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00" yWindow="6920" windowWidth="18300" windowHeight="12080" activeTab="0"/>
  </bookViews>
  <sheets>
    <sheet name="LaunchData" sheetId="1" r:id="rId1"/>
    <sheet name="DataSheet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<sst xmlns="http://schemas.openxmlformats.org/spreadsheetml/2006/main" count="12" uniqueCount="10">
  <si>
    <t>Launch No.</t>
  </si>
  <si>
    <t>Normal to Wind</t>
  </si>
  <si>
    <t>D</t>
  </si>
  <si>
    <t>Upwind</t>
  </si>
  <si>
    <t>Angle</t>
  </si>
  <si>
    <t>h-Upwind</t>
  </si>
  <si>
    <t>h-Normal</t>
  </si>
  <si>
    <t>Calculated-w-Drag</t>
  </si>
  <si>
    <t>Calculated-w/o-Drag</t>
  </si>
  <si>
    <t>Need better Weight and Engine Estimates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</si>
</sst>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Verdana"/>
      <family val="0"/>
    </font>
    <font>
      <b/>
      <sz val="12"/>
      <name val="Verdana"/>
      <family val="0"/>
    </font>
    <font>
      <b/>
      <sz val="10"/>
      <name val="Verdana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1" fontId="0" fillId="0" borderId="1" xfId="0" applyNumberFormat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1" fontId="0" fillId="0" borderId="2" xfId="0" applyNumberForma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1" fontId="0" fillId="0" borderId="0" xfId="0" applyNumberForma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3" xfId="0" applyBorder="1" applyAlignment="1">
      <alignment horizontal="center" wrapText="1"/>
    </xf>
    <xf numFmtId="1" fontId="0" fillId="0" borderId="3" xfId="0" applyNumberFormat="1" applyBorder="1" applyAlignment="1">
      <alignment horizontal="center" wrapText="1"/>
    </xf>
    <xf numFmtId="0" fontId="0" fillId="0" borderId="1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Nov-Demo Launch Data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DataSheet!$E$2</c:f>
              <c:strCache>
                <c:ptCount val="1"/>
                <c:pt idx="0">
                  <c:v>h-Upwind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DataSheet!$B$2</c:f>
              <c:strCache>
                <c:ptCount val="1"/>
                <c:pt idx="0">
                  <c:v>Launch No.</c:v>
                </c:pt>
              </c:strCache>
            </c:strRef>
          </c:cat>
          <c:val>
            <c:numRef>
              <c:f>DataSheet!$E$3</c:f>
              <c:numCache>
                <c:ptCount val="1"/>
                <c:pt idx="0">
                  <c:v>104.99999999999999</c:v>
                </c:pt>
              </c:numCache>
            </c:numRef>
          </c:val>
        </c:ser>
        <c:ser>
          <c:idx val="1"/>
          <c:order val="1"/>
          <c:tx>
            <c:strRef>
              <c:f>DataSheet!$H$2</c:f>
              <c:strCache>
                <c:ptCount val="1"/>
                <c:pt idx="0">
                  <c:v>h-Normal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DataSheet!$B$2</c:f>
              <c:strCache>
                <c:ptCount val="1"/>
                <c:pt idx="0">
                  <c:v>Launch No.</c:v>
                </c:pt>
              </c:strCache>
            </c:strRef>
          </c:cat>
          <c:val>
            <c:numRef>
              <c:f>DataSheet!$H$3</c:f>
              <c:numCache>
                <c:ptCount val="1"/>
                <c:pt idx="0">
                  <c:v>279.74774194546217</c:v>
                </c:pt>
              </c:numCache>
            </c:numRef>
          </c:val>
        </c:ser>
        <c:ser>
          <c:idx val="2"/>
          <c:order val="2"/>
          <c:tx>
            <c:strRef>
              <c:f>DataSheet!$I$2</c:f>
              <c:strCache>
                <c:ptCount val="1"/>
                <c:pt idx="0">
                  <c:v>Calculated-w-Drag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DataSheet!$B$2</c:f>
              <c:strCache>
                <c:ptCount val="1"/>
                <c:pt idx="0">
                  <c:v>Launch No.</c:v>
                </c:pt>
              </c:strCache>
            </c:strRef>
          </c:cat>
          <c:val>
            <c:numRef>
              <c:f>DataSheet!$I$3</c:f>
              <c:numCache>
                <c:ptCount val="1"/>
                <c:pt idx="0">
                  <c:v>817</c:v>
                </c:pt>
              </c:numCache>
            </c:numRef>
          </c:val>
        </c:ser>
        <c:ser>
          <c:idx val="3"/>
          <c:order val="3"/>
          <c:tx>
            <c:strRef>
              <c:f>DataSheet!$J$2</c:f>
              <c:strCache>
                <c:ptCount val="1"/>
                <c:pt idx="0">
                  <c:v>Calculated-w/o-Drag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DataSheet!$B$2</c:f>
              <c:strCache>
                <c:ptCount val="1"/>
                <c:pt idx="0">
                  <c:v>Launch No.</c:v>
                </c:pt>
              </c:strCache>
            </c:strRef>
          </c:cat>
          <c:val>
            <c:numRef>
              <c:f>DataSheet!$J$3</c:f>
              <c:numCache>
                <c:ptCount val="1"/>
                <c:pt idx="0">
                  <c:v>1416</c:v>
                </c:pt>
              </c:numCache>
            </c:numRef>
          </c:val>
        </c:ser>
        <c:ser>
          <c:idx val="4"/>
          <c:order val="4"/>
          <c:tx>
            <c:strRef>
              <c:f>DataSheet!$E$2</c:f>
              <c:strCache>
                <c:ptCount val="1"/>
                <c:pt idx="0">
                  <c:v>h-Upwind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DataSheet!$E$4</c:f>
              <c:numCache>
                <c:ptCount val="1"/>
                <c:pt idx="0">
                  <c:v>124.175359259421</c:v>
                </c:pt>
              </c:numCache>
            </c:numRef>
          </c:val>
        </c:ser>
        <c:ser>
          <c:idx val="5"/>
          <c:order val="5"/>
          <c:tx>
            <c:strRef>
              <c:f>DataSheet!$H$2</c:f>
              <c:strCache>
                <c:ptCount val="1"/>
                <c:pt idx="0">
                  <c:v>h-Normal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DataSheet!$H$4</c:f>
              <c:numCache>
                <c:ptCount val="1"/>
                <c:pt idx="0">
                  <c:v>378.20508075688775</c:v>
                </c:pt>
              </c:numCache>
            </c:numRef>
          </c:val>
        </c:ser>
        <c:ser>
          <c:idx val="6"/>
          <c:order val="6"/>
          <c:tx>
            <c:strRef>
              <c:f>DataSheet!$I$2</c:f>
              <c:strCache>
                <c:ptCount val="1"/>
                <c:pt idx="0">
                  <c:v>Calculated-w-Drag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DataSheet!$J$4</c:f>
              <c:numCache>
                <c:ptCount val="1"/>
                <c:pt idx="0">
                  <c:v>397</c:v>
                </c:pt>
              </c:numCache>
            </c:numRef>
          </c:val>
        </c:ser>
        <c:ser>
          <c:idx val="7"/>
          <c:order val="7"/>
          <c:tx>
            <c:strRef>
              <c:f>DataSheet!$J$2</c:f>
              <c:strCache>
                <c:ptCount val="1"/>
                <c:pt idx="0">
                  <c:v>Calculated-w/o-Drag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DataSheet!$J$4</c:f>
              <c:numCache>
                <c:ptCount val="1"/>
                <c:pt idx="0">
                  <c:v>397</c:v>
                </c:pt>
              </c:numCache>
            </c:numRef>
          </c:val>
        </c:ser>
        <c:ser>
          <c:idx val="8"/>
          <c:order val="8"/>
          <c:tx>
            <c:strRef>
              <c:f>DataSheet!$E$2</c:f>
              <c:strCache>
                <c:ptCount val="1"/>
                <c:pt idx="0">
                  <c:v>h-Upwind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DataSheet!$E$5</c:f>
              <c:numCache>
                <c:ptCount val="1"/>
                <c:pt idx="0">
                  <c:v>147.81480067421143</c:v>
                </c:pt>
              </c:numCache>
            </c:numRef>
          </c:val>
        </c:ser>
        <c:ser>
          <c:idx val="9"/>
          <c:order val="9"/>
          <c:tx>
            <c:strRef>
              <c:f>DataSheet!$H$2</c:f>
              <c:strCache>
                <c:ptCount val="1"/>
                <c:pt idx="0">
                  <c:v>h-Normal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DataSheet!$H$5</c:f>
              <c:numCache>
                <c:ptCount val="1"/>
                <c:pt idx="0">
                  <c:v>572.1281819617707</c:v>
                </c:pt>
              </c:numCache>
            </c:numRef>
          </c:val>
        </c:ser>
        <c:ser>
          <c:idx val="10"/>
          <c:order val="10"/>
          <c:tx>
            <c:strRef>
              <c:f>DataSheet!$I$2</c:f>
              <c:strCache>
                <c:ptCount val="1"/>
                <c:pt idx="0">
                  <c:v>Calculated-w-Drag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DataSheet!$I$5</c:f>
              <c:numCache>
                <c:ptCount val="1"/>
                <c:pt idx="0">
                  <c:v>369</c:v>
                </c:pt>
              </c:numCache>
            </c:numRef>
          </c:val>
        </c:ser>
        <c:ser>
          <c:idx val="11"/>
          <c:order val="11"/>
          <c:tx>
            <c:strRef>
              <c:f>DataSheet!$J$2</c:f>
              <c:strCache>
                <c:ptCount val="1"/>
                <c:pt idx="0">
                  <c:v>Calculated-w/o-Drag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DataSheet!$J$5</c:f>
              <c:numCache>
                <c:ptCount val="1"/>
                <c:pt idx="0">
                  <c:v>397</c:v>
                </c:pt>
              </c:numCache>
            </c:numRef>
          </c:val>
        </c:ser>
        <c:axId val="10522450"/>
        <c:axId val="27593187"/>
      </c:barChart>
      <c:catAx>
        <c:axId val="105224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Launch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593187"/>
        <c:crosses val="autoZero"/>
        <c:auto val="1"/>
        <c:lblOffset val="100"/>
        <c:noMultiLvlLbl val="0"/>
      </c:catAx>
      <c:valAx>
        <c:axId val="275931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Altitude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52245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09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K9"/>
  <sheetViews>
    <sheetView zoomScale="150" zoomScaleNormal="150" workbookViewId="0" topLeftCell="A1">
      <selection activeCell="I3" sqref="I3"/>
    </sheetView>
  </sheetViews>
  <sheetFormatPr defaultColWidth="11.421875" defaultRowHeight="12.75"/>
  <cols>
    <col min="1" max="1" width="8.8515625" style="0" customWidth="1"/>
    <col min="2" max="2" width="11.421875" style="1" customWidth="1"/>
    <col min="3" max="3" width="8.421875" style="1" customWidth="1"/>
    <col min="4" max="4" width="6.140625" style="1" customWidth="1"/>
    <col min="5" max="5" width="6.7109375" style="2" customWidth="1"/>
    <col min="6" max="6" width="9.8515625" style="1" customWidth="1"/>
    <col min="7" max="7" width="6.28125" style="1" customWidth="1"/>
    <col min="8" max="8" width="10.140625" style="2" customWidth="1"/>
    <col min="9" max="16384" width="8.8515625" style="0" customWidth="1"/>
  </cols>
  <sheetData>
    <row r="1" spans="2:8" ht="12">
      <c r="B1" s="3"/>
      <c r="C1" s="14" t="s">
        <v>3</v>
      </c>
      <c r="D1" s="14"/>
      <c r="E1" s="14"/>
      <c r="F1" s="14" t="s">
        <v>1</v>
      </c>
      <c r="G1" s="14"/>
      <c r="H1" s="14"/>
    </row>
    <row r="2" spans="2:10" ht="36">
      <c r="B2" s="4" t="s">
        <v>0</v>
      </c>
      <c r="C2" s="4" t="s">
        <v>4</v>
      </c>
      <c r="D2" s="4" t="s">
        <v>2</v>
      </c>
      <c r="E2" s="5" t="s">
        <v>5</v>
      </c>
      <c r="F2" s="4" t="s">
        <v>4</v>
      </c>
      <c r="G2" s="4" t="s">
        <v>2</v>
      </c>
      <c r="H2" s="5" t="s">
        <v>6</v>
      </c>
      <c r="I2" s="6" t="s">
        <v>7</v>
      </c>
      <c r="J2" s="6" t="s">
        <v>8</v>
      </c>
    </row>
    <row r="3" spans="2:10" ht="12">
      <c r="B3" s="7">
        <v>1</v>
      </c>
      <c r="C3" s="7">
        <v>45</v>
      </c>
      <c r="D3" s="7">
        <v>100</v>
      </c>
      <c r="E3" s="8">
        <f aca="true" t="shared" si="0" ref="E3:E9">D$1:D$65536*TAN(C$1:C$65536*PI()/180)+5</f>
        <v>104.99999999999999</v>
      </c>
      <c r="F3" s="7">
        <v>70</v>
      </c>
      <c r="G3" s="7">
        <v>100</v>
      </c>
      <c r="H3" s="8">
        <f aca="true" t="shared" si="1" ref="H3:H8">G$1:G$65536*TAN(F$1:F$65536*PI()/180)+5</f>
        <v>279.74774194546217</v>
      </c>
      <c r="I3" s="6">
        <v>817</v>
      </c>
      <c r="J3" s="6">
        <v>1416</v>
      </c>
    </row>
    <row r="4" spans="2:11" ht="12">
      <c r="B4" s="9">
        <v>2</v>
      </c>
      <c r="C4" s="9">
        <v>50</v>
      </c>
      <c r="D4" s="9">
        <v>100</v>
      </c>
      <c r="E4" s="10">
        <f t="shared" si="0"/>
        <v>124.175359259421</v>
      </c>
      <c r="F4" s="9">
        <v>75</v>
      </c>
      <c r="G4" s="9">
        <v>100</v>
      </c>
      <c r="H4" s="10">
        <f t="shared" si="1"/>
        <v>378.20508075688775</v>
      </c>
      <c r="I4" s="6">
        <v>304</v>
      </c>
      <c r="J4" s="6">
        <v>397</v>
      </c>
      <c r="K4" t="s">
        <v>9</v>
      </c>
    </row>
    <row r="5" spans="2:10" ht="12">
      <c r="B5" s="9">
        <v>3</v>
      </c>
      <c r="C5" s="9">
        <v>55</v>
      </c>
      <c r="D5" s="9">
        <v>100</v>
      </c>
      <c r="E5" s="10">
        <f t="shared" si="0"/>
        <v>147.81480067421143</v>
      </c>
      <c r="F5" s="9">
        <v>80</v>
      </c>
      <c r="G5" s="9">
        <v>100</v>
      </c>
      <c r="H5" s="10">
        <f t="shared" si="1"/>
        <v>572.1281819617707</v>
      </c>
      <c r="I5" s="6">
        <v>369</v>
      </c>
      <c r="J5" s="6">
        <v>397</v>
      </c>
    </row>
    <row r="6" spans="2:10" ht="12">
      <c r="B6" s="9">
        <v>4</v>
      </c>
      <c r="C6" s="9">
        <v>72</v>
      </c>
      <c r="D6" s="9">
        <v>100</v>
      </c>
      <c r="E6" s="10">
        <f t="shared" si="0"/>
        <v>312.76835371752526</v>
      </c>
      <c r="F6" s="9">
        <v>77.5</v>
      </c>
      <c r="G6" s="9">
        <v>100</v>
      </c>
      <c r="H6" s="10">
        <f t="shared" si="1"/>
        <v>456.0708503662056</v>
      </c>
      <c r="I6" s="6">
        <v>615</v>
      </c>
      <c r="J6" s="6">
        <v>785</v>
      </c>
    </row>
    <row r="7" spans="2:10" ht="12">
      <c r="B7" s="9">
        <v>5</v>
      </c>
      <c r="C7" s="9">
        <v>62</v>
      </c>
      <c r="D7" s="9">
        <v>100</v>
      </c>
      <c r="E7" s="10">
        <f t="shared" si="0"/>
        <v>193.07264653463318</v>
      </c>
      <c r="F7" s="9">
        <v>35</v>
      </c>
      <c r="G7" s="9">
        <v>100</v>
      </c>
      <c r="H7" s="10">
        <f t="shared" si="1"/>
        <v>75.02075382097097</v>
      </c>
      <c r="I7" s="11"/>
      <c r="J7" s="11"/>
    </row>
    <row r="8" spans="2:10" ht="12">
      <c r="B8" s="9">
        <v>6</v>
      </c>
      <c r="C8" s="9">
        <v>68</v>
      </c>
      <c r="D8" s="9">
        <v>100</v>
      </c>
      <c r="E8" s="10">
        <f t="shared" si="0"/>
        <v>252.50868534162964</v>
      </c>
      <c r="F8" s="9">
        <v>50</v>
      </c>
      <c r="G8" s="9">
        <v>100</v>
      </c>
      <c r="H8" s="10">
        <f t="shared" si="1"/>
        <v>124.175359259421</v>
      </c>
      <c r="I8" s="11"/>
      <c r="J8" s="11"/>
    </row>
    <row r="9" spans="2:10" ht="12">
      <c r="B9" s="12">
        <v>7</v>
      </c>
      <c r="C9" s="12">
        <v>61</v>
      </c>
      <c r="D9" s="12">
        <v>100</v>
      </c>
      <c r="E9" s="13">
        <f t="shared" si="0"/>
        <v>185.40477552714236</v>
      </c>
      <c r="F9" s="12"/>
      <c r="G9" s="12"/>
      <c r="H9" s="13"/>
      <c r="I9" s="11"/>
      <c r="J9" s="11"/>
    </row>
  </sheetData>
  <mergeCells count="2">
    <mergeCell ref="C1:E1"/>
    <mergeCell ref="F1:H1"/>
  </mergeCells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jinho lee</cp:lastModifiedBy>
  <dcterms:created xsi:type="dcterms:W3CDTF">1996-10-14T23:33:28Z</dcterms:created>
  <dcterms:modified xsi:type="dcterms:W3CDTF">2005-11-07T00:22:48Z</dcterms:modified>
  <cp:category/>
  <cp:version/>
  <cp:contentType/>
  <cp:contentStatus/>
</cp:coreProperties>
</file>