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475" windowHeight="8715" activeTab="0"/>
  </bookViews>
  <sheets>
    <sheet name="Explanation &amp; Commodity Index" sheetId="1" r:id="rId1"/>
    <sheet name="Antimony" sheetId="2" r:id="rId2"/>
    <sheet name="Clay" sheetId="3" r:id="rId3"/>
    <sheet name="Copper" sheetId="4" r:id="rId4"/>
    <sheet name="Fluorspar" sheetId="5" r:id="rId5"/>
    <sheet name="Gold" sheetId="6" r:id="rId6"/>
    <sheet name="Iron" sheetId="7" r:id="rId7"/>
    <sheet name="Lead" sheetId="8" r:id="rId8"/>
    <sheet name="Lime" sheetId="9" r:id="rId9"/>
    <sheet name="Mercury" sheetId="10" r:id="rId10"/>
    <sheet name="PGE" sheetId="11" r:id="rId11"/>
    <sheet name="Phosphate Rock" sheetId="12" r:id="rId12"/>
    <sheet name="Pumice" sheetId="13" r:id="rId13"/>
    <sheet name="Silver" sheetId="14" r:id="rId14"/>
    <sheet name="Talc" sheetId="15" r:id="rId15"/>
    <sheet name="Tungsten" sheetId="16" r:id="rId16"/>
    <sheet name="Zinc" sheetId="17" r:id="rId17"/>
  </sheets>
  <definedNames/>
  <calcPr fullCalcOnLoad="1"/>
</workbook>
</file>

<file path=xl/sharedStrings.xml><?xml version="1.0" encoding="utf-8"?>
<sst xmlns="http://schemas.openxmlformats.org/spreadsheetml/2006/main" count="2906" uniqueCount="92">
  <si>
    <t>Year</t>
  </si>
  <si>
    <t>Idaho</t>
  </si>
  <si>
    <t>Montana</t>
  </si>
  <si>
    <t>Idaho and Montana combined</t>
  </si>
  <si>
    <t>World</t>
  </si>
  <si>
    <t>_ _</t>
  </si>
  <si>
    <t>W</t>
  </si>
  <si>
    <t>n.d</t>
  </si>
  <si>
    <t>Zinc value (1998$/t)</t>
  </si>
  <si>
    <t>n.d.</t>
  </si>
  <si>
    <t>Talc value (1998$/t)</t>
  </si>
  <si>
    <t>Silver value (1998$/t)</t>
  </si>
  <si>
    <t>Pumice value (1998$/t)</t>
  </si>
  <si>
    <t>Phosphate rock value (1998$/t)</t>
  </si>
  <si>
    <t>Palladium</t>
  </si>
  <si>
    <t>Platinum</t>
  </si>
  <si>
    <t>Platinum and palladium</t>
  </si>
  <si>
    <t>World PGE</t>
  </si>
  <si>
    <t>Lime value (1998$/t)</t>
  </si>
  <si>
    <t>Clay value (1998$/t)</t>
  </si>
  <si>
    <t>Copper value (1998$/t)</t>
  </si>
  <si>
    <t>Fluorspar value (1998$/t)</t>
  </si>
  <si>
    <t>Gold value (1998$/t)</t>
  </si>
  <si>
    <t xml:space="preserve">Iron value (1998$/t) </t>
  </si>
  <si>
    <t>Tungsten value (1998$/t)</t>
  </si>
  <si>
    <t>Mercury value (1998$/t)</t>
  </si>
  <si>
    <t>Mineral Production and Mining Trends for Selected Non-Fuel Commodities in Idaho and Montana, 1905-2001</t>
  </si>
  <si>
    <t>Proportion of production by Idaho and Montana (pct)</t>
  </si>
  <si>
    <t>U.S. Geological Survey Open-File Report XX-XXXX</t>
  </si>
  <si>
    <t>Return to Index</t>
  </si>
  <si>
    <t>Explanation of Production Data that Accompanies Report</t>
  </si>
  <si>
    <t>Commodity index</t>
  </si>
  <si>
    <t>Antimony</t>
  </si>
  <si>
    <t>Clay</t>
  </si>
  <si>
    <t>Copper</t>
  </si>
  <si>
    <t>Antimony value (1998$/t)</t>
  </si>
  <si>
    <t>Production (Mt)</t>
  </si>
  <si>
    <t>U.S.</t>
  </si>
  <si>
    <t>Flurospar</t>
  </si>
  <si>
    <t>Gold</t>
  </si>
  <si>
    <t>Iron</t>
  </si>
  <si>
    <t>Lead</t>
  </si>
  <si>
    <t>Lime</t>
  </si>
  <si>
    <t>Mercury</t>
  </si>
  <si>
    <t>PGE</t>
  </si>
  <si>
    <t>Pumice</t>
  </si>
  <si>
    <t>Silver</t>
  </si>
  <si>
    <t>Talc</t>
  </si>
  <si>
    <t>Tungsten</t>
  </si>
  <si>
    <t>Zinc</t>
  </si>
  <si>
    <t>Phosphate Rock</t>
  </si>
  <si>
    <r>
      <t>By</t>
    </r>
    <r>
      <rPr>
        <sz val="10"/>
        <rFont val="Arial"/>
        <family val="2"/>
      </rPr>
      <t xml:space="preserve"> Jeremy C. Larsen, Kieth R. Long, Kenneth C. Assmus, and Michael L. Zientek</t>
    </r>
  </si>
  <si>
    <t>[Production figures for the U.S. reflect mine production of ores and concentrates; world production figures represent mine production in terms of antimony content.  Data for state, US, and world production are given in metric tons; proportions of U.S. and world production by Idaho and Montana are given in percent; antimony value is in US dollars.  W, withheld; n.d., no data; leaders ( _ _ ), no production]</t>
  </si>
  <si>
    <t>Antimony production from Idaho, Montana, the U.S., and the world, 1905-2001.</t>
  </si>
  <si>
    <t>Copper production from Idaho, Montana, the U.S., and the world, 1905-2001.</t>
  </si>
  <si>
    <t>[National copper production data represent total refined domestic and imported copper produced from ore, concentrate, or precipitate. Data for state, US, and world production are given in metric tons; proportions of US and world production by Idaho and Montana are given in percent; copper value is in US dollars.  W, withheld]</t>
  </si>
  <si>
    <t>Proprotion of production by Montana (pct)</t>
  </si>
  <si>
    <t>Fluorspar production from Montana, the U.S., and the world, 1905-2001.</t>
  </si>
  <si>
    <t>Clay production from Idaho, Montana, and the U.S., 1905-2001.</t>
  </si>
  <si>
    <t>Gold production from Idaho, Montana, the U.S., and the world, 1905-2001.</t>
  </si>
  <si>
    <t>Iron production from Montana, the U.S., and the world, 1905-2001.</t>
  </si>
  <si>
    <t>[Data for state, US, and world production are given in metric tons; proportions of US and world production by Idaho and Montana are given in percent; gold value is in US dollars.  W, withheld; n.d., no data]</t>
  </si>
  <si>
    <t>Proportion of production by Montana (pct)</t>
  </si>
  <si>
    <t>Lead production from Idaho, Montana, the U.S., and the world, 1905-2001.</t>
  </si>
  <si>
    <t>Lead value (1998$/t)</t>
  </si>
  <si>
    <t>[Primary US production data represent the amount of refined lead.  World production data for the years 1905-54 represent smelter production, while data for 1955-2000 represent mine production.  Data for state, US, and world production are given in metric tons; proportions of US and world production by Idaho and Montana are given in percent; lead value is in US dollars.  W, withheld; n.d., no data; leaders ( _ _ ), no production]</t>
  </si>
  <si>
    <t>Lime production from Idaho, Montana, the U.S., and the world, 1905-2001.</t>
  </si>
  <si>
    <t>[Data for state, US, and world production are given in metric tons; proportions of US and world production by Idaho and Montana are given in percent; lime value is in US dollars.  W, withheld; n.d., no data; leaders ( _ _ ), no production]</t>
  </si>
  <si>
    <t>Mercury production from Idaho, the U.S., and the world, 1905-2001.</t>
  </si>
  <si>
    <t>Proportion of production by Idaho (pct)</t>
  </si>
  <si>
    <t>PGE value (1998$/t)</t>
  </si>
  <si>
    <t>Platinum Group Elements (PGE) production from Montana, the U.S., and the world, 1905-2001.</t>
  </si>
  <si>
    <t>Phosphate rock production from Idaho, Montana, the U.S., and the world, 1905-2001.</t>
  </si>
  <si>
    <t>[Data for state, US, and world production are given in metric tons; proportions of US and world production by Idaho and Montana are given in percent; phosphate rock value is in US dollars.  W, withheld; n.d., no data; leaders ( _ _ ), no production]</t>
  </si>
  <si>
    <t>Pumice production from Idaho, the U.S., and the world, 1905-2001.</t>
  </si>
  <si>
    <t>[Data for state, US, and world production are given in metric tons; proportions of US and world production by Idaho and Montana are given in percent; silver value is in US dollars.  W, withheld; n.d., no data]</t>
  </si>
  <si>
    <t>Silver production from Idaho, Montana, the U.S., and the world, 1905-2001.</t>
  </si>
  <si>
    <t>Talc production from Montana, the U.S., and the world, 1905-2001.</t>
  </si>
  <si>
    <t>Tungsten production from Idaho, Montana, the U.S., and the world, 1905-2001.</t>
  </si>
  <si>
    <t>[The regional production data represent tungsten concentrate containing 60-percent tungsten trioxide.  Primary U.S. production of tungsten concentrates include domestically mined, imported, or stockpiled ore. Data for state, US, and world production are given in metric tons; proportions of US and world production by Idaho and Montana are given in percent; tungsten value is in US dollars.  W, withheld; leaders ( _ _ ), no production]</t>
  </si>
  <si>
    <t>Zinc production from Idaho, Montana, the U.S., and the world, 1905-2001.</t>
  </si>
  <si>
    <t>[Data for state, US, and world production are given in metric tons; proportions of US and world production by Idaho and Montana are given in percent; zinc value is in US dollars.  W, withheld; n.d., no data; leaders ( _ _ ), no production]</t>
  </si>
  <si>
    <t>U.S. PGE</t>
  </si>
  <si>
    <t>[Production Data for state and US production are given in metric tons; proportion of US production by Idaho and Montana are given in percent; clay value is in US dollars.  Data for world clay production were not available.  W, withheld; n.d., no data; leaders ( _ _ ), no production]</t>
  </si>
  <si>
    <t>[Data for state, US, and world production are given in metric tons; proportions of US and world production by Idaho and Montana are given in percent; fluorspar value is in US dollars.  Idaho is not a major producer of fluorspar, thus no data is presented.  W, withheld; leaders ( _ _ ), no production; n.d., no data]</t>
  </si>
  <si>
    <t>[Data for state, US, and world production are given in metric tons; proportions of US and world production by Montana are given in percent; iron value is in US dollars.  Idaho is not a major producer of iron, thus no data is presented. W, withheld; leaders ( _ _ ), no production; n.d., no data]</t>
  </si>
  <si>
    <t>[Data for national mercury production reflect domestic mine production and the mercury byproduct recovered from gold, copper, and zinc mining. Production data for the world represent mine production of mercury. Data for state, US, and world production are given in metric tons; proportions of US and world production by Idaho are given in percent; mercury value is in US dollars.  Montana is not a major producer of mercury, thus no data is presented. W, withheld; n.d., no data; leaders ( _ _ ), no production]</t>
  </si>
  <si>
    <t>[Data for state, US, and world production are given in metric tons; proportions of US and world production by Idaho and Montana are given in percent; PGE value is in US dollars.  Idaho is not a major producer of PGE, thus no data is presented. W, withheld; n.d., no data; leaders ( _ _ ), no production]</t>
  </si>
  <si>
    <t>[Data for world pumice production includes volcanic cinders. Data for state, US, and world production are given in metric tons; proportions of US and world production by Idaho are given in percent; pumice value is in US dollars. Montana is not a major producer of pumice, thus no data is presented.  W, withheld; n.d., no data; leaders ( _ _ ), no production]</t>
  </si>
  <si>
    <t>[National talc production figures for the years 1905-1920 represent talc and soapstone produced and sold in the U.S., but also include pyrophyllite from 1921-1940.  National figures from 1941-1971 include talc, soapstone, and pyrophyllite produced from domestic mines, though after 1971 soapstone is not included. Data for state, US, and world production are given in metric tons; proportions of US and world production by Montana are given in percent; talc value is in US dollars.  Idaho is not a major producer of talc, thus no data is presented. W, withheld; leaders ( _ _ ), no production]</t>
  </si>
  <si>
    <t xml:space="preserve">     Idaho and Montana state mining statistics were compiled into a continuous record from 1905 through 2001 from the state mineral reports in U.S. Bureau of Mines (USBM) Yearbooks published annually from 1905-1996 and from U.S. Geological Survey (USGS) Minerals Yearbooks from 1997 to 2001.  To facilitate comparisons, the mineral production data were normalized by converting the units of measure to metric tons for all included commodities.  These standardized statistical data include production rates for principal non-fuel mineral commodities from both Idaho and Montana, as well as the production rates of similar commodities from the U.S. and the world for contrast.  See Appendix 1 for conversion factors used to standardize the data.</t>
  </si>
  <si>
    <t>U.S. Geological Survey Open-File Report 2004-1414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</si>
</sst>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
    <numFmt numFmtId="168" formatCode="#,##0.000"/>
    <numFmt numFmtId="169" formatCode="0.00000E+00"/>
    <numFmt numFmtId="170" formatCode="&quot;$&quot;#,##0.00"/>
    <numFmt numFmtId="171" formatCode="&quot;Yes&quot;;&quot;Yes&quot;;&quot;No&quot;"/>
    <numFmt numFmtId="172" formatCode="&quot;True&quot;;&quot;True&quot;;&quot;False&quot;"/>
    <numFmt numFmtId="173" formatCode="&quot;On&quot;;&quot;On&quot;;&quot;Off&quot;"/>
    <numFmt numFmtId="174" formatCode="[$€-2]\ #,##0.00_);[Red]\([$€-2]\ #,##0.00\)"/>
  </numFmts>
  <fonts count="11">
    <font>
      <sz val="10"/>
      <name val="Arial"/>
      <family val="0"/>
    </font>
    <font>
      <sz val="10"/>
      <name val="MS Sans Serif"/>
      <family val="0"/>
    </font>
    <font>
      <sz val="8"/>
      <name val="Arial"/>
      <family val="0"/>
    </font>
    <font>
      <sz val="10"/>
      <color indexed="8"/>
      <name val="Arial"/>
      <family val="0"/>
    </font>
    <font>
      <sz val="14"/>
      <name val="Arial"/>
      <family val="2"/>
    </font>
    <font>
      <u val="single"/>
      <sz val="10"/>
      <color indexed="12"/>
      <name val="Arial"/>
      <family val="0"/>
    </font>
    <font>
      <u val="single"/>
      <sz val="10"/>
      <color indexed="36"/>
      <name val="Arial"/>
      <family val="0"/>
    </font>
    <font>
      <b/>
      <sz val="12"/>
      <name val="Arial"/>
      <family val="2"/>
    </font>
    <font>
      <b/>
      <sz val="10"/>
      <name val="Arial"/>
      <family val="2"/>
    </font>
    <font>
      <i/>
      <sz val="10"/>
      <name val="Arial"/>
      <family val="2"/>
    </font>
    <font>
      <b/>
      <u val="single"/>
      <sz val="10"/>
      <name val="Arial"/>
      <family val="2"/>
    </font>
  </fonts>
  <fills count="3">
    <fill>
      <patternFill/>
    </fill>
    <fill>
      <patternFill patternType="gray125"/>
    </fill>
    <fill>
      <patternFill patternType="solid">
        <fgColor indexed="26"/>
        <bgColor indexed="64"/>
      </patternFill>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3" fillId="0" borderId="0">
      <alignment/>
      <protection/>
    </xf>
    <xf numFmtId="0" fontId="1" fillId="0" borderId="0">
      <alignment/>
      <protection/>
    </xf>
    <xf numFmtId="9" fontId="0" fillId="0" borderId="0" applyFont="0" applyFill="0" applyBorder="0" applyAlignment="0" applyProtection="0"/>
  </cellStyleXfs>
  <cellXfs count="202">
    <xf numFmtId="0" fontId="0" fillId="0" borderId="0" xfId="0" applyAlignment="1">
      <alignment/>
    </xf>
    <xf numFmtId="0" fontId="0" fillId="0" borderId="0" xfId="0" applyFont="1" applyBorder="1" applyAlignment="1">
      <alignment/>
    </xf>
    <xf numFmtId="0" fontId="0" fillId="0" borderId="0" xfId="0" applyBorder="1" applyAlignment="1">
      <alignment/>
    </xf>
    <xf numFmtId="3" fontId="0" fillId="0" borderId="0" xfId="0" applyNumberFormat="1" applyAlignment="1">
      <alignment horizontal="right"/>
    </xf>
    <xf numFmtId="3" fontId="0" fillId="0" borderId="0" xfId="0" applyNumberFormat="1" applyFont="1" applyFill="1" applyBorder="1" applyAlignment="1" quotePrefix="1">
      <alignment horizontal="right"/>
    </xf>
    <xf numFmtId="0" fontId="0" fillId="0" borderId="0" xfId="0" applyAlignment="1">
      <alignment horizontal="right"/>
    </xf>
    <xf numFmtId="3" fontId="0" fillId="0" borderId="0" xfId="0" applyNumberFormat="1" applyFont="1" applyFill="1" applyBorder="1" applyAlignment="1">
      <alignment horizontal="right"/>
    </xf>
    <xf numFmtId="2" fontId="0" fillId="0" borderId="0" xfId="0" applyNumberFormat="1" applyAlignment="1">
      <alignment horizontal="right"/>
    </xf>
    <xf numFmtId="1" fontId="0" fillId="0" borderId="0" xfId="0" applyNumberFormat="1" applyFont="1" applyFill="1" applyBorder="1" applyAlignment="1">
      <alignment horizontal="right"/>
    </xf>
    <xf numFmtId="0" fontId="0" fillId="0" borderId="0" xfId="0" applyFont="1" applyBorder="1" applyAlignment="1">
      <alignment horizontal="right"/>
    </xf>
    <xf numFmtId="3" fontId="0" fillId="0" borderId="0" xfId="0" applyNumberFormat="1" applyFont="1" applyBorder="1" applyAlignment="1">
      <alignment horizontal="right"/>
    </xf>
    <xf numFmtId="164" fontId="0" fillId="0" borderId="0" xfId="0" applyNumberFormat="1" applyBorder="1" applyAlignment="1">
      <alignment/>
    </xf>
    <xf numFmtId="2" fontId="0" fillId="0" borderId="0" xfId="0" applyNumberFormat="1" applyFont="1" applyFill="1" applyBorder="1" applyAlignment="1">
      <alignment horizontal="right"/>
    </xf>
    <xf numFmtId="3" fontId="0" fillId="0" borderId="0" xfId="0" applyNumberFormat="1" applyBorder="1" applyAlignment="1">
      <alignment horizontal="right"/>
    </xf>
    <xf numFmtId="0" fontId="0" fillId="0" borderId="1" xfId="0" applyBorder="1" applyAlignment="1">
      <alignment horizontal="right"/>
    </xf>
    <xf numFmtId="0" fontId="0" fillId="0" borderId="0" xfId="0" applyAlignment="1">
      <alignment/>
    </xf>
    <xf numFmtId="0" fontId="0" fillId="0" borderId="0" xfId="0" applyAlignment="1">
      <alignment wrapText="1"/>
    </xf>
    <xf numFmtId="0" fontId="0" fillId="0" borderId="0" xfId="0" applyBorder="1" applyAlignment="1">
      <alignment horizontal="center"/>
    </xf>
    <xf numFmtId="3" fontId="0" fillId="0" borderId="0" xfId="0" applyNumberFormat="1" applyBorder="1" applyAlignment="1">
      <alignment horizontal="center"/>
    </xf>
    <xf numFmtId="2" fontId="0" fillId="0" borderId="0" xfId="0" applyNumberFormat="1" applyFont="1" applyFill="1" applyBorder="1" applyAlignment="1">
      <alignment horizontal="right" wrapText="1"/>
    </xf>
    <xf numFmtId="4" fontId="0" fillId="0" borderId="0" xfId="0" applyNumberFormat="1" applyFont="1" applyFill="1" applyBorder="1" applyAlignment="1">
      <alignment horizontal="right"/>
    </xf>
    <xf numFmtId="167" fontId="0" fillId="0" borderId="0" xfId="0" applyNumberFormat="1" applyFont="1" applyBorder="1" applyAlignment="1">
      <alignment horizontal="right"/>
    </xf>
    <xf numFmtId="2" fontId="0" fillId="0" borderId="0" xfId="0" applyNumberFormat="1" applyFont="1" applyBorder="1" applyAlignment="1">
      <alignment horizontal="right"/>
    </xf>
    <xf numFmtId="0" fontId="0" fillId="0" borderId="0" xfId="0" applyFont="1" applyBorder="1" applyAlignment="1">
      <alignment horizontal="center"/>
    </xf>
    <xf numFmtId="0" fontId="0" fillId="0" borderId="0" xfId="0" applyBorder="1" applyAlignment="1">
      <alignment/>
    </xf>
    <xf numFmtId="0" fontId="0" fillId="0" borderId="0" xfId="0" applyFill="1" applyAlignment="1">
      <alignment/>
    </xf>
    <xf numFmtId="0" fontId="7" fillId="2" borderId="0" xfId="0" applyFont="1" applyFill="1" applyAlignment="1">
      <alignment horizontal="center" vertical="top" wrapText="1"/>
    </xf>
    <xf numFmtId="0" fontId="8" fillId="2" borderId="2"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0" fillId="0" borderId="0" xfId="0" applyAlignment="1">
      <alignment vertical="center" wrapText="1"/>
    </xf>
    <xf numFmtId="0" fontId="8" fillId="0" borderId="0" xfId="0" applyFont="1" applyAlignment="1">
      <alignment vertical="center"/>
    </xf>
    <xf numFmtId="0" fontId="8" fillId="0" borderId="0" xfId="0" applyFont="1" applyBorder="1" applyAlignment="1">
      <alignment vertical="center"/>
    </xf>
    <xf numFmtId="0" fontId="0" fillId="0" borderId="0" xfId="0" applyAlignment="1">
      <alignment vertical="center"/>
    </xf>
    <xf numFmtId="0" fontId="0" fillId="0" borderId="0" xfId="0" applyFont="1" applyBorder="1" applyAlignment="1">
      <alignment vertical="center"/>
    </xf>
    <xf numFmtId="0" fontId="5" fillId="0" borderId="1" xfId="20" applyBorder="1" applyAlignment="1">
      <alignment/>
    </xf>
    <xf numFmtId="0" fontId="0" fillId="2" borderId="0" xfId="0" applyFill="1" applyAlignment="1">
      <alignment vertical="top" wrapText="1"/>
    </xf>
    <xf numFmtId="0" fontId="9" fillId="2" borderId="0" xfId="0" applyFont="1" applyFill="1" applyAlignment="1">
      <alignment horizontal="center" vertical="top" wrapText="1"/>
    </xf>
    <xf numFmtId="0" fontId="0" fillId="2" borderId="0" xfId="0" applyFont="1" applyFill="1" applyAlignment="1">
      <alignment horizontal="center" vertical="top" wrapText="1"/>
    </xf>
    <xf numFmtId="0" fontId="10" fillId="2" borderId="0" xfId="0" applyFont="1" applyFill="1" applyAlignment="1">
      <alignment horizontal="center" vertical="center" wrapText="1"/>
    </xf>
    <xf numFmtId="0" fontId="0" fillId="2" borderId="0" xfId="0" applyFill="1" applyAlignment="1">
      <alignment vertical="center" wrapText="1"/>
    </xf>
    <xf numFmtId="0" fontId="5" fillId="2" borderId="0" xfId="20" applyFill="1" applyAlignment="1">
      <alignment vertical="top"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xf>
    <xf numFmtId="0" fontId="5" fillId="2" borderId="0" xfId="20" applyFill="1" applyAlignment="1">
      <alignment/>
    </xf>
    <xf numFmtId="0" fontId="10" fillId="2" borderId="0" xfId="0" applyFont="1" applyFill="1" applyAlignment="1">
      <alignment horizontal="left" vertical="top" wrapText="1"/>
    </xf>
    <xf numFmtId="3" fontId="0" fillId="0" borderId="2" xfId="0" applyNumberFormat="1" applyBorder="1" applyAlignment="1">
      <alignment horizontal="right"/>
    </xf>
    <xf numFmtId="3" fontId="0" fillId="0" borderId="2" xfId="0" applyNumberFormat="1" applyFont="1" applyFill="1" applyBorder="1" applyAlignment="1" quotePrefix="1">
      <alignment horizontal="right"/>
    </xf>
    <xf numFmtId="0" fontId="0" fillId="0" borderId="2" xfId="0" applyBorder="1" applyAlignment="1">
      <alignment horizontal="right"/>
    </xf>
    <xf numFmtId="3" fontId="0" fillId="0" borderId="2" xfId="0" applyNumberFormat="1" applyFont="1" applyFill="1" applyBorder="1" applyAlignment="1">
      <alignment horizontal="right"/>
    </xf>
    <xf numFmtId="2" fontId="0" fillId="0" borderId="2" xfId="0" applyNumberFormat="1" applyBorder="1" applyAlignment="1">
      <alignment horizontal="right"/>
    </xf>
    <xf numFmtId="2" fontId="0" fillId="0" borderId="2" xfId="0" applyNumberFormat="1" applyBorder="1" applyAlignment="1">
      <alignment/>
    </xf>
    <xf numFmtId="1" fontId="0" fillId="0" borderId="2" xfId="0" applyNumberFormat="1" applyFill="1" applyBorder="1" applyAlignment="1">
      <alignment horizontal="center"/>
    </xf>
    <xf numFmtId="0" fontId="5" fillId="0" borderId="0" xfId="20" applyBorder="1" applyAlignment="1">
      <alignment/>
    </xf>
    <xf numFmtId="2" fontId="8" fillId="2" borderId="2" xfId="0" applyNumberFormat="1" applyFont="1" applyFill="1" applyBorder="1" applyAlignment="1">
      <alignment horizontal="center" wrapText="1"/>
    </xf>
    <xf numFmtId="2" fontId="8" fillId="2" borderId="2" xfId="0"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0" fillId="0" borderId="2" xfId="0" applyNumberFormat="1" applyBorder="1" applyAlignment="1">
      <alignment/>
    </xf>
    <xf numFmtId="3" fontId="0" fillId="0" borderId="2" xfId="0" applyNumberFormat="1" applyFont="1" applyBorder="1" applyAlignment="1">
      <alignment horizontal="right"/>
    </xf>
    <xf numFmtId="2" fontId="0" fillId="0" borderId="2" xfId="0" applyNumberFormat="1" applyFont="1" applyBorder="1" applyAlignment="1">
      <alignment horizontal="right"/>
    </xf>
    <xf numFmtId="3" fontId="0" fillId="0" borderId="2" xfId="0" applyNumberFormat="1" applyFill="1" applyBorder="1" applyAlignment="1">
      <alignment horizontal="right"/>
    </xf>
    <xf numFmtId="1" fontId="0" fillId="0" borderId="2" xfId="0" applyNumberFormat="1" applyFont="1" applyFill="1" applyBorder="1" applyAlignment="1">
      <alignment horizontal="right"/>
    </xf>
    <xf numFmtId="1" fontId="0" fillId="0" borderId="2" xfId="0" applyNumberFormat="1" applyFont="1" applyFill="1" applyBorder="1" applyAlignment="1" quotePrefix="1">
      <alignment horizontal="right"/>
    </xf>
    <xf numFmtId="1" fontId="0" fillId="0" borderId="2" xfId="0" applyNumberFormat="1" applyBorder="1" applyAlignment="1">
      <alignment horizontal="center"/>
    </xf>
    <xf numFmtId="1" fontId="0" fillId="0" borderId="2" xfId="0" applyNumberFormat="1" applyFont="1" applyBorder="1" applyAlignment="1" quotePrefix="1">
      <alignment horizontal="center"/>
    </xf>
    <xf numFmtId="1" fontId="0" fillId="0" borderId="2" xfId="0" applyNumberFormat="1" applyFont="1" applyBorder="1" applyAlignment="1">
      <alignment horizontal="center"/>
    </xf>
    <xf numFmtId="0" fontId="0" fillId="0" borderId="2" xfId="0" applyFont="1" applyBorder="1" applyAlignment="1">
      <alignment horizontal="right"/>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0" borderId="2" xfId="0" applyBorder="1" applyAlignment="1">
      <alignment/>
    </xf>
    <xf numFmtId="3" fontId="0" fillId="0" borderId="2" xfId="0" applyNumberFormat="1" applyFont="1" applyBorder="1" applyAlignment="1">
      <alignment/>
    </xf>
    <xf numFmtId="1" fontId="0" fillId="0" borderId="2" xfId="0" applyNumberFormat="1" applyBorder="1" applyAlignment="1">
      <alignment/>
    </xf>
    <xf numFmtId="3" fontId="0" fillId="0" borderId="2" xfId="0" applyNumberFormat="1" applyFont="1" applyFill="1" applyBorder="1" applyAlignment="1">
      <alignment/>
    </xf>
    <xf numFmtId="166" fontId="0" fillId="0" borderId="2" xfId="0" applyNumberFormat="1" applyFont="1" applyBorder="1" applyAlignment="1">
      <alignment/>
    </xf>
    <xf numFmtId="167" fontId="0" fillId="0" borderId="2" xfId="0" applyNumberFormat="1" applyBorder="1" applyAlignment="1">
      <alignment/>
    </xf>
    <xf numFmtId="2" fontId="0" fillId="0" borderId="2" xfId="0" applyNumberFormat="1" applyFont="1" applyFill="1" applyBorder="1" applyAlignment="1">
      <alignment horizontal="right"/>
    </xf>
    <xf numFmtId="166" fontId="0" fillId="0" borderId="2" xfId="0" applyNumberFormat="1" applyFont="1" applyBorder="1" applyAlignment="1">
      <alignment horizontal="right"/>
    </xf>
    <xf numFmtId="167" fontId="0" fillId="0" borderId="2" xfId="0" applyNumberFormat="1" applyBorder="1" applyAlignment="1">
      <alignment horizontal="right"/>
    </xf>
    <xf numFmtId="1" fontId="0" fillId="0" borderId="2" xfId="0" applyNumberFormat="1" applyFont="1" applyFill="1" applyBorder="1" applyAlignment="1">
      <alignment horizontal="center"/>
    </xf>
    <xf numFmtId="4" fontId="8" fillId="2" borderId="2" xfId="0" applyNumberFormat="1" applyFont="1" applyFill="1" applyBorder="1" applyAlignment="1">
      <alignment horizontal="center" vertical="center" wrapText="1"/>
    </xf>
    <xf numFmtId="167" fontId="8" fillId="2" borderId="2" xfId="0" applyNumberFormat="1" applyFont="1" applyFill="1" applyBorder="1" applyAlignment="1">
      <alignment horizontal="center" vertical="center" wrapText="1"/>
    </xf>
    <xf numFmtId="169" fontId="8" fillId="2" borderId="2" xfId="0" applyNumberFormat="1" applyFont="1" applyFill="1" applyBorder="1" applyAlignment="1">
      <alignment horizontal="center" vertical="center" wrapText="1"/>
    </xf>
    <xf numFmtId="3" fontId="0" fillId="0" borderId="2" xfId="0" applyNumberFormat="1" applyFont="1" applyBorder="1" applyAlignment="1">
      <alignment horizontal="right" wrapText="1"/>
    </xf>
    <xf numFmtId="2" fontId="0" fillId="0" borderId="2" xfId="0" applyNumberFormat="1" applyFont="1" applyBorder="1" applyAlignment="1">
      <alignment wrapText="1"/>
    </xf>
    <xf numFmtId="0" fontId="0" fillId="0" borderId="2" xfId="0" applyFont="1" applyFill="1" applyBorder="1" applyAlignment="1">
      <alignment horizontal="right"/>
    </xf>
    <xf numFmtId="167" fontId="0" fillId="0" borderId="2" xfId="0" applyNumberFormat="1" applyFont="1" applyBorder="1" applyAlignment="1">
      <alignment horizontal="right"/>
    </xf>
    <xf numFmtId="167" fontId="0" fillId="0" borderId="2" xfId="0" applyNumberFormat="1" applyFont="1" applyFill="1" applyBorder="1" applyAlignment="1">
      <alignment horizontal="right"/>
    </xf>
    <xf numFmtId="3" fontId="0" fillId="0" borderId="2" xfId="0" applyNumberFormat="1" applyFont="1" applyFill="1" applyBorder="1" applyAlignment="1">
      <alignment horizontal="right" wrapText="1"/>
    </xf>
    <xf numFmtId="2" fontId="0" fillId="0" borderId="2" xfId="0" applyNumberFormat="1" applyFont="1" applyFill="1" applyBorder="1" applyAlignment="1">
      <alignment horizontal="right" wrapText="1"/>
    </xf>
    <xf numFmtId="3" fontId="8" fillId="2" borderId="2" xfId="0" applyNumberFormat="1" applyFont="1" applyFill="1" applyBorder="1" applyAlignment="1">
      <alignment horizontal="center" vertical="center"/>
    </xf>
    <xf numFmtId="2" fontId="0" fillId="0" borderId="2" xfId="0" applyNumberFormat="1" applyFont="1" applyFill="1" applyBorder="1" applyAlignment="1" quotePrefix="1">
      <alignment horizontal="right"/>
    </xf>
    <xf numFmtId="3" fontId="3" fillId="0" borderId="2" xfId="21" applyNumberFormat="1" applyFont="1" applyFill="1" applyBorder="1" applyAlignment="1">
      <alignment horizontal="right" wrapText="1"/>
      <protection/>
    </xf>
    <xf numFmtId="0" fontId="0" fillId="0" borderId="2" xfId="0" applyNumberFormat="1" applyFont="1" applyFill="1" applyBorder="1" applyAlignment="1" quotePrefix="1">
      <alignment horizontal="center"/>
    </xf>
    <xf numFmtId="0" fontId="0" fillId="0" borderId="2" xfId="0" applyFont="1" applyBorder="1" applyAlignment="1">
      <alignment horizontal="center"/>
    </xf>
    <xf numFmtId="164" fontId="8" fillId="2" borderId="2" xfId="0" applyNumberFormat="1" applyFont="1" applyFill="1" applyBorder="1" applyAlignment="1">
      <alignment horizontal="center" vertical="center" wrapText="1"/>
    </xf>
    <xf numFmtId="4" fontId="0" fillId="0" borderId="2" xfId="0" applyNumberFormat="1" applyFont="1" applyFill="1" applyBorder="1" applyAlignment="1">
      <alignment horizontal="right"/>
    </xf>
    <xf numFmtId="0" fontId="5" fillId="0" borderId="1" xfId="20" applyBorder="1" applyAlignment="1">
      <alignment/>
    </xf>
    <xf numFmtId="0" fontId="0" fillId="0" borderId="1" xfId="0" applyBorder="1" applyAlignment="1">
      <alignment/>
    </xf>
    <xf numFmtId="1" fontId="0" fillId="0" borderId="2" xfId="0" applyNumberFormat="1" applyBorder="1" applyAlignment="1">
      <alignment horizontal="right"/>
    </xf>
    <xf numFmtId="3" fontId="0" fillId="0" borderId="2" xfId="0" applyNumberFormat="1" applyFont="1" applyFill="1" applyBorder="1" applyAlignment="1">
      <alignment/>
    </xf>
    <xf numFmtId="4" fontId="0" fillId="0" borderId="2" xfId="0" applyNumberFormat="1" applyBorder="1" applyAlignment="1">
      <alignment horizontal="right"/>
    </xf>
    <xf numFmtId="2" fontId="0" fillId="0" borderId="2" xfId="0" applyNumberFormat="1" applyFont="1" applyBorder="1" applyAlignment="1">
      <alignment/>
    </xf>
    <xf numFmtId="166" fontId="0" fillId="0" borderId="2" xfId="0" applyNumberFormat="1" applyFont="1" applyFill="1" applyBorder="1" applyAlignment="1">
      <alignment/>
    </xf>
    <xf numFmtId="3" fontId="0" fillId="0" borderId="2" xfId="0" applyNumberFormat="1" applyFont="1" applyFill="1" applyBorder="1" applyAlignment="1">
      <alignment horizontal="right"/>
    </xf>
    <xf numFmtId="0" fontId="5" fillId="0" borderId="0" xfId="20" applyBorder="1" applyAlignment="1">
      <alignment/>
    </xf>
    <xf numFmtId="0" fontId="0" fillId="0" borderId="2" xfId="0" applyBorder="1" applyAlignment="1">
      <alignment horizontal="center"/>
    </xf>
    <xf numFmtId="2" fontId="0" fillId="0" borderId="2" xfId="0" applyNumberFormat="1" applyFont="1" applyFill="1" applyBorder="1" applyAlignment="1">
      <alignment/>
    </xf>
    <xf numFmtId="3" fontId="0" fillId="0" borderId="2" xfId="0" applyNumberFormat="1" applyFont="1" applyFill="1" applyBorder="1" applyAlignment="1">
      <alignment/>
    </xf>
    <xf numFmtId="165" fontId="0" fillId="0" borderId="2" xfId="0" applyNumberFormat="1" applyFont="1" applyFill="1" applyBorder="1" applyAlignment="1">
      <alignment/>
    </xf>
    <xf numFmtId="165" fontId="0" fillId="0" borderId="2" xfId="0" applyNumberFormat="1" applyFont="1" applyFill="1" applyBorder="1" applyAlignment="1">
      <alignment horizontal="right"/>
    </xf>
    <xf numFmtId="164" fontId="0" fillId="0" borderId="2" xfId="0" applyNumberFormat="1" applyBorder="1" applyAlignment="1">
      <alignment/>
    </xf>
    <xf numFmtId="1" fontId="0" fillId="0" borderId="2" xfId="0" applyNumberFormat="1" applyFont="1" applyFill="1" applyBorder="1" applyAlignment="1">
      <alignment/>
    </xf>
    <xf numFmtId="0" fontId="0" fillId="0" borderId="2" xfId="0" applyFill="1" applyBorder="1" applyAlignment="1">
      <alignment/>
    </xf>
    <xf numFmtId="168" fontId="8" fillId="2" borderId="2" xfId="0" applyNumberFormat="1" applyFont="1" applyFill="1" applyBorder="1" applyAlignment="1">
      <alignment horizontal="center" vertical="center" wrapText="1"/>
    </xf>
    <xf numFmtId="168" fontId="0" fillId="0" borderId="2" xfId="0" applyNumberFormat="1" applyBorder="1" applyAlignment="1">
      <alignment horizontal="right"/>
    </xf>
    <xf numFmtId="3" fontId="0" fillId="0" borderId="2" xfId="0" applyNumberFormat="1" applyFont="1" applyBorder="1" applyAlignment="1" quotePrefix="1">
      <alignment horizontal="right"/>
    </xf>
    <xf numFmtId="4" fontId="0" fillId="0" borderId="2" xfId="0" applyNumberFormat="1" applyFont="1" applyBorder="1" applyAlignment="1">
      <alignment horizontal="right"/>
    </xf>
    <xf numFmtId="3" fontId="0" fillId="0" borderId="2" xfId="0" applyNumberFormat="1" applyBorder="1" applyAlignment="1">
      <alignment horizontal="center"/>
    </xf>
    <xf numFmtId="168" fontId="0" fillId="0" borderId="0" xfId="0" applyNumberFormat="1" applyBorder="1" applyAlignment="1">
      <alignment horizontal="center"/>
    </xf>
    <xf numFmtId="167" fontId="0" fillId="0" borderId="0" xfId="0" applyNumberFormat="1" applyBorder="1" applyAlignment="1">
      <alignment horizontal="center"/>
    </xf>
    <xf numFmtId="3" fontId="0" fillId="0" borderId="2" xfId="22" applyNumberFormat="1" applyFont="1" applyBorder="1" applyAlignment="1" quotePrefix="1">
      <alignment horizontal="center"/>
      <protection/>
    </xf>
    <xf numFmtId="3" fontId="0" fillId="0" borderId="2" xfId="22" applyNumberFormat="1" applyFont="1" applyBorder="1" applyAlignment="1">
      <alignment horizontal="center"/>
      <protection/>
    </xf>
    <xf numFmtId="2" fontId="0" fillId="0" borderId="2" xfId="22" applyNumberFormat="1" applyFont="1" applyBorder="1" applyAlignment="1" quotePrefix="1">
      <alignment horizontal="center"/>
      <protection/>
    </xf>
    <xf numFmtId="2" fontId="0" fillId="0" borderId="2" xfId="0" applyNumberFormat="1" applyBorder="1" applyAlignment="1">
      <alignment horizontal="center"/>
    </xf>
    <xf numFmtId="3" fontId="0" fillId="0" borderId="0" xfId="0" applyNumberFormat="1" applyFill="1" applyBorder="1" applyAlignment="1">
      <alignment horizontal="right"/>
    </xf>
    <xf numFmtId="2" fontId="0" fillId="0" borderId="0" xfId="0" applyNumberFormat="1" applyBorder="1" applyAlignment="1">
      <alignment/>
    </xf>
    <xf numFmtId="0" fontId="8" fillId="2" borderId="2"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165" fontId="0" fillId="0" borderId="2" xfId="0" applyNumberFormat="1" applyBorder="1" applyAlignment="1">
      <alignment horizontal="right"/>
    </xf>
    <xf numFmtId="1" fontId="0" fillId="0" borderId="2" xfId="0" applyNumberFormat="1" applyFont="1" applyFill="1" applyBorder="1" applyAlignment="1">
      <alignment/>
    </xf>
    <xf numFmtId="165" fontId="0" fillId="0" borderId="2" xfId="0" applyNumberFormat="1" applyFont="1" applyFill="1" applyBorder="1" applyAlignment="1">
      <alignment/>
    </xf>
    <xf numFmtId="2" fontId="0" fillId="0" borderId="2" xfId="0" applyNumberFormat="1" applyFont="1" applyFill="1" applyBorder="1" applyAlignment="1">
      <alignment/>
    </xf>
    <xf numFmtId="2" fontId="0" fillId="0" borderId="2" xfId="0" applyNumberFormat="1" applyBorder="1" applyAlignment="1">
      <alignment/>
    </xf>
    <xf numFmtId="0" fontId="0" fillId="2" borderId="0" xfId="0" applyFont="1" applyFill="1" applyAlignment="1">
      <alignment wrapText="1"/>
    </xf>
    <xf numFmtId="0" fontId="8" fillId="0" borderId="4" xfId="0" applyFont="1" applyBorder="1" applyAlignment="1">
      <alignment vertical="center" wrapText="1"/>
    </xf>
    <xf numFmtId="0" fontId="8" fillId="0" borderId="4" xfId="0" applyFont="1" applyBorder="1" applyAlignment="1">
      <alignment vertical="center"/>
    </xf>
    <xf numFmtId="0" fontId="0" fillId="0" borderId="0" xfId="0" applyAlignment="1">
      <alignment/>
    </xf>
    <xf numFmtId="0" fontId="0" fillId="0" borderId="6" xfId="0" applyBorder="1" applyAlignment="1">
      <alignment horizontal="center" vertical="center" wrapText="1"/>
    </xf>
    <xf numFmtId="0" fontId="0" fillId="0" borderId="7" xfId="0" applyBorder="1" applyAlignment="1">
      <alignment horizontal="center" vertical="center"/>
    </xf>
    <xf numFmtId="0" fontId="8" fillId="2" borderId="2" xfId="0" applyFont="1" applyFill="1" applyBorder="1" applyAlignment="1">
      <alignment horizontal="center" vertical="center"/>
    </xf>
    <xf numFmtId="1" fontId="8" fillId="2" borderId="2" xfId="0" applyNumberFormat="1" applyFont="1" applyFill="1" applyBorder="1" applyAlignment="1">
      <alignment horizontal="center" vertical="center"/>
    </xf>
    <xf numFmtId="0" fontId="8" fillId="2" borderId="2" xfId="0" applyFont="1" applyFill="1" applyBorder="1" applyAlignment="1">
      <alignment vertical="center"/>
    </xf>
    <xf numFmtId="3" fontId="8" fillId="2" borderId="2" xfId="0" applyNumberFormat="1" applyFont="1" applyFill="1" applyBorder="1" applyAlignment="1">
      <alignment horizontal="center" vertical="center" wrapText="1"/>
    </xf>
    <xf numFmtId="0" fontId="8" fillId="2" borderId="2" xfId="0" applyFont="1" applyFill="1" applyBorder="1" applyAlignment="1">
      <alignment vertical="center" wrapText="1"/>
    </xf>
    <xf numFmtId="170" fontId="8" fillId="2" borderId="8" xfId="0" applyNumberFormat="1" applyFont="1" applyFill="1" applyBorder="1" applyAlignment="1">
      <alignment horizontal="center" vertical="center" wrapText="1"/>
    </xf>
    <xf numFmtId="0" fontId="4" fillId="0" borderId="0" xfId="0" applyFont="1" applyBorder="1" applyAlignment="1">
      <alignment vertical="center" wrapText="1"/>
    </xf>
    <xf numFmtId="0" fontId="0" fillId="0" borderId="0" xfId="0" applyFont="1" applyAlignment="1">
      <alignment vertical="center" wrapText="1"/>
    </xf>
    <xf numFmtId="49" fontId="8" fillId="2" borderId="8" xfId="0" applyNumberFormat="1" applyFont="1" applyFill="1" applyBorder="1" applyAlignment="1">
      <alignment horizontal="center" vertical="center" wrapText="1"/>
    </xf>
    <xf numFmtId="0" fontId="0" fillId="2" borderId="4" xfId="0" applyFill="1" applyBorder="1" applyAlignment="1">
      <alignment vertical="center" wrapText="1"/>
    </xf>
    <xf numFmtId="0" fontId="8" fillId="2" borderId="3" xfId="0" applyFont="1" applyFill="1" applyBorder="1" applyAlignment="1">
      <alignment horizontal="center" vertical="center"/>
    </xf>
    <xf numFmtId="0" fontId="0" fillId="2" borderId="7" xfId="0" applyFill="1" applyBorder="1" applyAlignment="1">
      <alignment horizontal="center"/>
    </xf>
    <xf numFmtId="0" fontId="0" fillId="2" borderId="6" xfId="0" applyFill="1" applyBorder="1" applyAlignment="1">
      <alignment horizontal="center"/>
    </xf>
    <xf numFmtId="0" fontId="8" fillId="2" borderId="3" xfId="0" applyFont="1" applyFill="1" applyBorder="1" applyAlignment="1">
      <alignment horizontal="center" vertical="center" wrapText="1"/>
    </xf>
    <xf numFmtId="0" fontId="0" fillId="2" borderId="6" xfId="0" applyFill="1" applyBorder="1" applyAlignment="1">
      <alignment horizontal="center" vertical="center" wrapText="1"/>
    </xf>
    <xf numFmtId="1" fontId="8" fillId="2" borderId="8" xfId="0" applyNumberFormat="1" applyFont="1" applyFill="1" applyBorder="1" applyAlignment="1">
      <alignment horizontal="center" vertical="center" wrapText="1"/>
    </xf>
    <xf numFmtId="0" fontId="0" fillId="2" borderId="4" xfId="0"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8" fillId="2" borderId="7"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wrapText="1"/>
    </xf>
    <xf numFmtId="0" fontId="0" fillId="0" borderId="0" xfId="0" applyAlignment="1">
      <alignment wrapText="1"/>
    </xf>
    <xf numFmtId="0" fontId="8" fillId="2" borderId="6"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3" fontId="8" fillId="2" borderId="8"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2" borderId="8" xfId="0" applyFont="1" applyFill="1" applyBorder="1" applyAlignment="1">
      <alignment horizontal="center" vertical="center"/>
    </xf>
    <xf numFmtId="0" fontId="8" fillId="0" borderId="4" xfId="0" applyFont="1" applyBorder="1" applyAlignment="1">
      <alignment horizontal="center" vertical="center"/>
    </xf>
    <xf numFmtId="2" fontId="8" fillId="2" borderId="3"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xf>
    <xf numFmtId="0" fontId="8" fillId="0" borderId="6" xfId="0" applyFont="1" applyBorder="1" applyAlignment="1">
      <alignment horizontal="center" vertical="center"/>
    </xf>
    <xf numFmtId="4" fontId="8" fillId="2" borderId="2" xfId="0" applyNumberFormat="1" applyFont="1" applyFill="1" applyBorder="1" applyAlignment="1">
      <alignment horizontal="center" vertical="center"/>
    </xf>
    <xf numFmtId="0" fontId="0" fillId="0" borderId="6" xfId="0" applyBorder="1" applyAlignment="1">
      <alignment horizontal="center" vertical="center"/>
    </xf>
    <xf numFmtId="0" fontId="8" fillId="2" borderId="8" xfId="0" applyNumberFormat="1" applyFont="1" applyFill="1" applyBorder="1" applyAlignment="1">
      <alignment horizontal="center" vertical="center" wrapText="1"/>
    </xf>
    <xf numFmtId="0" fontId="0" fillId="0" borderId="4" xfId="0" applyBorder="1" applyAlignment="1">
      <alignment vertical="center"/>
    </xf>
    <xf numFmtId="0" fontId="5" fillId="0" borderId="1" xfId="20" applyBorder="1" applyAlignment="1">
      <alignment/>
    </xf>
    <xf numFmtId="0" fontId="0" fillId="0" borderId="1" xfId="0" applyBorder="1" applyAlignment="1">
      <alignment/>
    </xf>
    <xf numFmtId="164" fontId="8" fillId="2" borderId="3" xfId="0" applyNumberFormat="1" applyFont="1" applyFill="1" applyBorder="1" applyAlignment="1">
      <alignment horizontal="center" vertical="center" wrapText="1"/>
    </xf>
    <xf numFmtId="2" fontId="8" fillId="2" borderId="8" xfId="0" applyNumberFormat="1" applyFont="1" applyFill="1" applyBorder="1" applyAlignment="1">
      <alignment horizontal="center" vertical="center" wrapText="1"/>
    </xf>
    <xf numFmtId="0" fontId="0" fillId="0" borderId="4" xfId="0" applyBorder="1" applyAlignment="1">
      <alignment horizontal="center" vertical="center"/>
    </xf>
    <xf numFmtId="0" fontId="8" fillId="2" borderId="2" xfId="0" applyFont="1" applyFill="1" applyBorder="1" applyAlignment="1">
      <alignment horizontal="center" vertical="center" wrapText="1"/>
    </xf>
    <xf numFmtId="0" fontId="0" fillId="0" borderId="2" xfId="0" applyBorder="1" applyAlignment="1">
      <alignment horizontal="center" vertical="center" wrapText="1"/>
    </xf>
    <xf numFmtId="0" fontId="8" fillId="2" borderId="10" xfId="0" applyFont="1" applyFill="1" applyBorder="1" applyAlignment="1">
      <alignment horizontal="center" vertical="center"/>
    </xf>
    <xf numFmtId="11" fontId="8" fillId="2" borderId="8" xfId="0" applyNumberFormat="1" applyFont="1" applyFill="1" applyBorder="1" applyAlignment="1">
      <alignment horizontal="center" vertical="center" wrapText="1"/>
    </xf>
    <xf numFmtId="0" fontId="0" fillId="0" borderId="10" xfId="0" applyBorder="1" applyAlignment="1">
      <alignment horizontal="center" vertical="center"/>
    </xf>
    <xf numFmtId="0" fontId="0" fillId="2" borderId="2" xfId="0"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0" xfId="0" applyAlignment="1">
      <alignment vertical="center"/>
    </xf>
    <xf numFmtId="168" fontId="8"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3" fontId="8" fillId="2" borderId="8" xfId="22" applyNumberFormat="1" applyFont="1" applyFill="1" applyBorder="1" applyAlignment="1">
      <alignment horizontal="center" vertical="center" wrapText="1"/>
      <protection/>
    </xf>
    <xf numFmtId="0" fontId="8" fillId="2" borderId="8" xfId="0" applyFont="1" applyFill="1" applyBorder="1" applyAlignment="1">
      <alignment horizontal="center" vertical="center" wrapText="1"/>
    </xf>
    <xf numFmtId="3" fontId="8" fillId="2" borderId="8"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xf>
    <xf numFmtId="3" fontId="8" fillId="2" borderId="3" xfId="0" applyNumberFormat="1" applyFont="1" applyFill="1" applyBorder="1" applyAlignment="1">
      <alignment horizontal="center"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LEADst_Query"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0" sqref="A10"/>
    </sheetView>
  </sheetViews>
  <sheetFormatPr defaultColWidth="9.140625" defaultRowHeight="12.75"/>
  <cols>
    <col min="1" max="1" width="83.57421875" style="35" customWidth="1"/>
    <col min="2" max="16384" width="9.140625" style="35" customWidth="1"/>
  </cols>
  <sheetData>
    <row r="1" ht="31.5">
      <c r="A1" s="26" t="s">
        <v>26</v>
      </c>
    </row>
    <row r="2" ht="12.75">
      <c r="A2" s="36" t="s">
        <v>51</v>
      </c>
    </row>
    <row r="3" ht="12.75">
      <c r="A3" s="37" t="s">
        <v>91</v>
      </c>
    </row>
    <row r="4" ht="12.75">
      <c r="A4" s="37"/>
    </row>
    <row r="6" s="39" customFormat="1" ht="12.75">
      <c r="A6" s="38" t="s">
        <v>30</v>
      </c>
    </row>
    <row r="8" ht="103.5" customHeight="1">
      <c r="A8" s="133" t="s">
        <v>90</v>
      </c>
    </row>
    <row r="9" ht="12.75" customHeight="1">
      <c r="A9" s="133"/>
    </row>
    <row r="11" ht="12.75">
      <c r="A11" s="44" t="s">
        <v>31</v>
      </c>
    </row>
    <row r="12" ht="12.75">
      <c r="A12" s="44"/>
    </row>
    <row r="13" ht="12.75">
      <c r="A13" s="40" t="s">
        <v>32</v>
      </c>
    </row>
    <row r="14" ht="12.75">
      <c r="A14" s="40" t="s">
        <v>33</v>
      </c>
    </row>
    <row r="15" ht="12.75">
      <c r="A15" s="40" t="s">
        <v>34</v>
      </c>
    </row>
    <row r="16" ht="12.75">
      <c r="A16" s="43" t="s">
        <v>38</v>
      </c>
    </row>
    <row r="17" ht="12.75">
      <c r="A17" s="40" t="s">
        <v>39</v>
      </c>
    </row>
    <row r="18" ht="12.75">
      <c r="A18" s="40" t="s">
        <v>40</v>
      </c>
    </row>
    <row r="19" ht="12.75">
      <c r="A19" s="40" t="s">
        <v>41</v>
      </c>
    </row>
    <row r="20" ht="12.75">
      <c r="A20" s="40" t="s">
        <v>42</v>
      </c>
    </row>
    <row r="21" ht="12.75">
      <c r="A21" s="40" t="s">
        <v>43</v>
      </c>
    </row>
    <row r="22" ht="12.75">
      <c r="A22" s="40" t="s">
        <v>44</v>
      </c>
    </row>
    <row r="23" ht="12.75">
      <c r="A23" s="40" t="s">
        <v>50</v>
      </c>
    </row>
    <row r="24" ht="12.75">
      <c r="A24" s="40" t="s">
        <v>45</v>
      </c>
    </row>
    <row r="25" ht="12.75">
      <c r="A25" s="40" t="s">
        <v>46</v>
      </c>
    </row>
    <row r="26" ht="12.75">
      <c r="A26" s="40" t="s">
        <v>47</v>
      </c>
    </row>
    <row r="27" ht="12.75">
      <c r="A27" s="40" t="s">
        <v>48</v>
      </c>
    </row>
    <row r="28" ht="12.75">
      <c r="A28" s="40" t="s">
        <v>49</v>
      </c>
    </row>
  </sheetData>
  <hyperlinks>
    <hyperlink ref="A13" location="Antimony!A1" display="Antimony"/>
    <hyperlink ref="A14" location="Clay!A1" display="Clay"/>
    <hyperlink ref="A15" location="Copper!A1" display="Copper"/>
    <hyperlink ref="A16" location="Fluorspar!A1" display="Flurospar"/>
    <hyperlink ref="A28" location="Zinc!A1" display="Zinc"/>
    <hyperlink ref="A27" location="Tungsten!A1" display="Tungsten"/>
    <hyperlink ref="A26" location="Talc!A1" display="Talc"/>
    <hyperlink ref="A25" location="Silver!A1" display="Silver"/>
    <hyperlink ref="A24" location="Pumice!A1" display="Pumice"/>
    <hyperlink ref="A23" location="'Phosphate Rock'!A1" display="Phosphate Rock"/>
    <hyperlink ref="A22" location="PGE!A1" display="PGE"/>
    <hyperlink ref="A21" location="Mercury!A1" display="Mercury"/>
    <hyperlink ref="A20" location="Lime!A1" display="Lime"/>
    <hyperlink ref="A19" location="Lead!A1" display="Lead"/>
    <hyperlink ref="A18" location="Iron!A1" display="Iron"/>
    <hyperlink ref="A17" location="Gold!A1" display="Gold"/>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104"/>
  <sheetViews>
    <sheetView workbookViewId="0" topLeftCell="A1">
      <pane ySplit="5" topLeftCell="BM6" activePane="bottomLeft" state="frozen"/>
      <selection pane="topLeft" activeCell="A1" sqref="A1"/>
      <selection pane="bottomLeft" activeCell="A1" sqref="A1:H1"/>
    </sheetView>
  </sheetViews>
  <sheetFormatPr defaultColWidth="9.140625" defaultRowHeight="12.75"/>
  <cols>
    <col min="1" max="1" width="13.8515625" style="0" customWidth="1"/>
    <col min="2" max="2" width="10.57421875" style="0" customWidth="1"/>
    <col min="3" max="3" width="11.7109375" style="0" customWidth="1"/>
    <col min="4" max="4" width="11.421875" style="0" customWidth="1"/>
    <col min="5" max="6" width="10.57421875" style="0" customWidth="1"/>
    <col min="7" max="7" width="10.28125" style="0" customWidth="1"/>
  </cols>
  <sheetData>
    <row r="1" spans="1:10" ht="19.5" customHeight="1">
      <c r="A1" s="164" t="s">
        <v>68</v>
      </c>
      <c r="B1" s="136"/>
      <c r="C1" s="136"/>
      <c r="D1" s="136"/>
      <c r="E1" s="136"/>
      <c r="F1" s="136"/>
      <c r="G1" s="136"/>
      <c r="H1" s="136"/>
      <c r="I1" s="15"/>
      <c r="J1" s="15"/>
    </row>
    <row r="2" spans="1:10" ht="61.5" customHeight="1">
      <c r="A2" s="156" t="s">
        <v>86</v>
      </c>
      <c r="B2" s="157"/>
      <c r="C2" s="157"/>
      <c r="D2" s="157"/>
      <c r="E2" s="157"/>
      <c r="F2" s="157"/>
      <c r="G2" s="157"/>
      <c r="H2" s="157"/>
      <c r="I2" s="29"/>
      <c r="J2" s="29"/>
    </row>
    <row r="3" spans="1:7" ht="21" customHeight="1">
      <c r="A3" s="30" t="s">
        <v>28</v>
      </c>
      <c r="B3" s="31"/>
      <c r="C3" s="32"/>
      <c r="D3" s="33"/>
      <c r="F3" s="103" t="s">
        <v>29</v>
      </c>
      <c r="G3" s="24"/>
    </row>
    <row r="4" spans="1:7" ht="39.75" customHeight="1">
      <c r="A4" s="160" t="s">
        <v>0</v>
      </c>
      <c r="B4" s="149" t="s">
        <v>36</v>
      </c>
      <c r="C4" s="158"/>
      <c r="D4" s="176"/>
      <c r="E4" s="152" t="s">
        <v>69</v>
      </c>
      <c r="F4" s="162"/>
      <c r="G4" s="182" t="s">
        <v>25</v>
      </c>
    </row>
    <row r="5" spans="1:7" ht="30" customHeight="1">
      <c r="A5" s="183"/>
      <c r="B5" s="27" t="s">
        <v>1</v>
      </c>
      <c r="C5" s="27" t="s">
        <v>37</v>
      </c>
      <c r="D5" s="55" t="s">
        <v>4</v>
      </c>
      <c r="E5" s="27" t="s">
        <v>37</v>
      </c>
      <c r="F5" s="27" t="s">
        <v>4</v>
      </c>
      <c r="G5" s="183"/>
    </row>
    <row r="6" spans="1:7" ht="12.75">
      <c r="A6" s="51">
        <v>1905</v>
      </c>
      <c r="B6" s="97" t="s">
        <v>5</v>
      </c>
      <c r="C6" s="98">
        <v>1040</v>
      </c>
      <c r="D6" s="98">
        <v>3340</v>
      </c>
      <c r="E6" s="97" t="s">
        <v>5</v>
      </c>
      <c r="F6" s="97" t="s">
        <v>5</v>
      </c>
      <c r="G6" s="98">
        <v>21000</v>
      </c>
    </row>
    <row r="7" spans="1:7" ht="12.75">
      <c r="A7" s="51">
        <v>1906</v>
      </c>
      <c r="B7" s="97" t="s">
        <v>5</v>
      </c>
      <c r="C7" s="98">
        <v>887</v>
      </c>
      <c r="D7" s="98">
        <v>3860</v>
      </c>
      <c r="E7" s="97" t="s">
        <v>5</v>
      </c>
      <c r="F7" s="97" t="s">
        <v>5</v>
      </c>
      <c r="G7" s="98">
        <v>22000</v>
      </c>
    </row>
    <row r="8" spans="1:7" ht="12.75">
      <c r="A8" s="51">
        <v>1907</v>
      </c>
      <c r="B8" s="97" t="s">
        <v>5</v>
      </c>
      <c r="C8" s="98">
        <v>733</v>
      </c>
      <c r="D8" s="98">
        <v>3310</v>
      </c>
      <c r="E8" s="97" t="s">
        <v>5</v>
      </c>
      <c r="F8" s="97" t="s">
        <v>5</v>
      </c>
      <c r="G8" s="98">
        <v>21000</v>
      </c>
    </row>
    <row r="9" spans="1:7" ht="12.75">
      <c r="A9" s="51">
        <v>1908</v>
      </c>
      <c r="B9" s="97" t="s">
        <v>5</v>
      </c>
      <c r="C9" s="98">
        <v>672</v>
      </c>
      <c r="D9" s="98">
        <v>3300</v>
      </c>
      <c r="E9" s="97" t="s">
        <v>5</v>
      </c>
      <c r="F9" s="97" t="s">
        <v>5</v>
      </c>
      <c r="G9" s="98">
        <v>24000</v>
      </c>
    </row>
    <row r="10" spans="1:7" ht="12.75">
      <c r="A10" s="51">
        <v>1909</v>
      </c>
      <c r="B10" s="97" t="s">
        <v>5</v>
      </c>
      <c r="C10" s="98">
        <v>717</v>
      </c>
      <c r="D10" s="98">
        <v>3230</v>
      </c>
      <c r="E10" s="97" t="s">
        <v>5</v>
      </c>
      <c r="F10" s="97" t="s">
        <v>5</v>
      </c>
      <c r="G10" s="98">
        <v>25000</v>
      </c>
    </row>
    <row r="11" spans="1:7" ht="12.75">
      <c r="A11" s="51">
        <v>1910</v>
      </c>
      <c r="B11" s="97" t="s">
        <v>5</v>
      </c>
      <c r="C11" s="98">
        <v>701</v>
      </c>
      <c r="D11" s="98">
        <v>3690</v>
      </c>
      <c r="E11" s="97" t="s">
        <v>5</v>
      </c>
      <c r="F11" s="97" t="s">
        <v>5</v>
      </c>
      <c r="G11" s="98">
        <v>24000</v>
      </c>
    </row>
    <row r="12" spans="1:7" ht="12.75">
      <c r="A12" s="51">
        <v>1911</v>
      </c>
      <c r="B12" s="97" t="s">
        <v>5</v>
      </c>
      <c r="C12" s="98">
        <v>723</v>
      </c>
      <c r="D12" s="98">
        <v>4250</v>
      </c>
      <c r="E12" s="97" t="s">
        <v>5</v>
      </c>
      <c r="F12" s="97" t="s">
        <v>5</v>
      </c>
      <c r="G12" s="98">
        <v>24000</v>
      </c>
    </row>
    <row r="13" spans="1:7" ht="12.75">
      <c r="A13" s="51">
        <v>1912</v>
      </c>
      <c r="B13" s="97" t="s">
        <v>5</v>
      </c>
      <c r="C13" s="98">
        <v>853</v>
      </c>
      <c r="D13" s="98">
        <v>4160</v>
      </c>
      <c r="E13" s="97" t="s">
        <v>5</v>
      </c>
      <c r="F13" s="97" t="s">
        <v>5</v>
      </c>
      <c r="G13" s="98">
        <v>21000</v>
      </c>
    </row>
    <row r="14" spans="1:7" ht="12.75">
      <c r="A14" s="51">
        <v>1913</v>
      </c>
      <c r="B14" s="97" t="s">
        <v>5</v>
      </c>
      <c r="C14" s="98">
        <v>688</v>
      </c>
      <c r="D14" s="98">
        <v>4050</v>
      </c>
      <c r="E14" s="97" t="s">
        <v>5</v>
      </c>
      <c r="F14" s="97" t="s">
        <v>5</v>
      </c>
      <c r="G14" s="98">
        <v>19100</v>
      </c>
    </row>
    <row r="15" spans="1:7" ht="12.75">
      <c r="A15" s="51">
        <v>1914</v>
      </c>
      <c r="B15" s="97" t="s">
        <v>5</v>
      </c>
      <c r="C15" s="98">
        <v>563</v>
      </c>
      <c r="D15" s="98">
        <v>3740</v>
      </c>
      <c r="E15" s="97" t="s">
        <v>5</v>
      </c>
      <c r="F15" s="97" t="s">
        <v>5</v>
      </c>
      <c r="G15" s="98">
        <v>23100</v>
      </c>
    </row>
    <row r="16" spans="1:7" ht="12.75">
      <c r="A16" s="51">
        <v>1915</v>
      </c>
      <c r="B16" s="97" t="s">
        <v>5</v>
      </c>
      <c r="C16" s="98">
        <v>716</v>
      </c>
      <c r="D16" s="98">
        <v>3890</v>
      </c>
      <c r="E16" s="97" t="s">
        <v>5</v>
      </c>
      <c r="F16" s="97" t="s">
        <v>5</v>
      </c>
      <c r="G16" s="98">
        <v>41100</v>
      </c>
    </row>
    <row r="17" spans="1:7" ht="12.75">
      <c r="A17" s="51">
        <v>1916</v>
      </c>
      <c r="B17" s="97" t="s">
        <v>5</v>
      </c>
      <c r="C17" s="98">
        <v>1020</v>
      </c>
      <c r="D17" s="98">
        <v>3500</v>
      </c>
      <c r="E17" s="97" t="s">
        <v>5</v>
      </c>
      <c r="F17" s="97" t="s">
        <v>5</v>
      </c>
      <c r="G17" s="98">
        <v>55100</v>
      </c>
    </row>
    <row r="18" spans="1:7" ht="12.75">
      <c r="A18" s="51">
        <v>1917</v>
      </c>
      <c r="B18" s="99">
        <v>0.17350000000000002</v>
      </c>
      <c r="C18" s="98">
        <v>1230</v>
      </c>
      <c r="D18" s="98">
        <v>3970</v>
      </c>
      <c r="E18" s="100">
        <f>B18/C18</f>
        <v>0.0001410569105691057</v>
      </c>
      <c r="F18" s="100">
        <f>B18/D18</f>
        <v>4.370277078085643E-05</v>
      </c>
      <c r="G18" s="98">
        <v>39800</v>
      </c>
    </row>
    <row r="19" spans="1:7" ht="12.75">
      <c r="A19" s="51">
        <v>1918</v>
      </c>
      <c r="B19" s="99">
        <v>0.7634000000000001</v>
      </c>
      <c r="C19" s="98">
        <v>1120</v>
      </c>
      <c r="D19" s="98">
        <v>3420</v>
      </c>
      <c r="E19" s="100">
        <f>B19/C19</f>
        <v>0.000681607142857143</v>
      </c>
      <c r="F19" s="100">
        <f>B19/D19</f>
        <v>0.00022321637426900588</v>
      </c>
      <c r="G19" s="98">
        <v>39300</v>
      </c>
    </row>
    <row r="20" spans="1:7" ht="12.75">
      <c r="A20" s="51">
        <v>1919</v>
      </c>
      <c r="B20" s="97" t="s">
        <v>5</v>
      </c>
      <c r="C20" s="98">
        <v>729</v>
      </c>
      <c r="D20" s="98">
        <v>3100</v>
      </c>
      <c r="E20" s="97" t="s">
        <v>5</v>
      </c>
      <c r="F20" s="97" t="s">
        <v>5</v>
      </c>
      <c r="G20" s="98">
        <v>25600</v>
      </c>
    </row>
    <row r="21" spans="1:7" ht="12.75">
      <c r="A21" s="51">
        <v>1920</v>
      </c>
      <c r="B21" s="97" t="s">
        <v>5</v>
      </c>
      <c r="C21" s="98">
        <v>456</v>
      </c>
      <c r="D21" s="98">
        <v>2910</v>
      </c>
      <c r="E21" s="97" t="s">
        <v>5</v>
      </c>
      <c r="F21" s="97" t="s">
        <v>5</v>
      </c>
      <c r="G21" s="98">
        <v>19400</v>
      </c>
    </row>
    <row r="22" spans="1:7" ht="12.75">
      <c r="A22" s="51">
        <v>1921</v>
      </c>
      <c r="B22" s="97" t="s">
        <v>6</v>
      </c>
      <c r="C22" s="98">
        <v>216</v>
      </c>
      <c r="D22" s="98">
        <v>2130</v>
      </c>
      <c r="E22" s="97" t="s">
        <v>6</v>
      </c>
      <c r="F22" s="97" t="s">
        <v>6</v>
      </c>
      <c r="G22" s="98">
        <v>12100</v>
      </c>
    </row>
    <row r="23" spans="1:7" ht="12.75">
      <c r="A23" s="51">
        <v>1922</v>
      </c>
      <c r="B23" s="97" t="s">
        <v>5</v>
      </c>
      <c r="C23" s="98">
        <v>217</v>
      </c>
      <c r="D23" s="98">
        <v>3170</v>
      </c>
      <c r="E23" s="97" t="s">
        <v>5</v>
      </c>
      <c r="F23" s="97" t="s">
        <v>5</v>
      </c>
      <c r="G23" s="98">
        <v>16800</v>
      </c>
    </row>
    <row r="24" spans="1:7" ht="12.75">
      <c r="A24" s="51">
        <v>1923</v>
      </c>
      <c r="B24" s="97" t="s">
        <v>6</v>
      </c>
      <c r="C24" s="98">
        <v>270</v>
      </c>
      <c r="D24" s="98">
        <v>3210</v>
      </c>
      <c r="E24" s="97" t="s">
        <v>6</v>
      </c>
      <c r="F24" s="97" t="s">
        <v>6</v>
      </c>
      <c r="G24" s="98">
        <v>18600</v>
      </c>
    </row>
    <row r="25" spans="1:7" ht="12.75">
      <c r="A25" s="51">
        <v>1924</v>
      </c>
      <c r="B25" s="97" t="s">
        <v>6</v>
      </c>
      <c r="C25" s="98">
        <v>343</v>
      </c>
      <c r="D25" s="98">
        <v>3070</v>
      </c>
      <c r="E25" s="97" t="s">
        <v>6</v>
      </c>
      <c r="F25" s="97" t="s">
        <v>6</v>
      </c>
      <c r="G25" s="98">
        <v>19500</v>
      </c>
    </row>
    <row r="26" spans="1:7" ht="12.75">
      <c r="A26" s="51">
        <v>1925</v>
      </c>
      <c r="B26" s="97" t="s">
        <v>6</v>
      </c>
      <c r="C26" s="98">
        <v>312</v>
      </c>
      <c r="D26" s="98">
        <v>3560</v>
      </c>
      <c r="E26" s="97" t="s">
        <v>6</v>
      </c>
      <c r="F26" s="97" t="s">
        <v>6</v>
      </c>
      <c r="G26" s="98">
        <v>22600</v>
      </c>
    </row>
    <row r="27" spans="1:7" ht="12.75">
      <c r="A27" s="51">
        <v>1926</v>
      </c>
      <c r="B27" s="99">
        <v>0.2082</v>
      </c>
      <c r="C27" s="98">
        <v>260</v>
      </c>
      <c r="D27" s="98">
        <v>4000</v>
      </c>
      <c r="E27" s="100">
        <f>B27/C27</f>
        <v>0.0008007692307692308</v>
      </c>
      <c r="F27" s="100">
        <f>B27/D27</f>
        <v>5.205E-05</v>
      </c>
      <c r="G27" s="98">
        <v>24800</v>
      </c>
    </row>
    <row r="28" spans="1:7" ht="12.75">
      <c r="A28" s="51">
        <v>1927</v>
      </c>
      <c r="B28" s="97" t="s">
        <v>5</v>
      </c>
      <c r="C28" s="98">
        <v>384</v>
      </c>
      <c r="D28" s="98">
        <v>5170</v>
      </c>
      <c r="E28" s="97" t="s">
        <v>5</v>
      </c>
      <c r="F28" s="97" t="s">
        <v>5</v>
      </c>
      <c r="G28" s="98">
        <v>32000</v>
      </c>
    </row>
    <row r="29" spans="1:7" ht="12.75">
      <c r="A29" s="51">
        <v>1928</v>
      </c>
      <c r="B29" s="97" t="s">
        <v>5</v>
      </c>
      <c r="C29" s="98">
        <v>616</v>
      </c>
      <c r="D29" s="98">
        <v>5140</v>
      </c>
      <c r="E29" s="97" t="s">
        <v>5</v>
      </c>
      <c r="F29" s="97" t="s">
        <v>5</v>
      </c>
      <c r="G29" s="98">
        <v>34100</v>
      </c>
    </row>
    <row r="30" spans="1:7" ht="12.75">
      <c r="A30" s="51">
        <v>1929</v>
      </c>
      <c r="B30" s="97" t="s">
        <v>5</v>
      </c>
      <c r="C30" s="98">
        <v>816</v>
      </c>
      <c r="D30" s="98">
        <v>5610</v>
      </c>
      <c r="E30" s="97" t="s">
        <v>5</v>
      </c>
      <c r="F30" s="97" t="s">
        <v>5</v>
      </c>
      <c r="G30" s="98">
        <v>33700</v>
      </c>
    </row>
    <row r="31" spans="1:7" ht="12.75">
      <c r="A31" s="51">
        <v>1930</v>
      </c>
      <c r="B31" s="97" t="s">
        <v>5</v>
      </c>
      <c r="C31" s="98">
        <v>743</v>
      </c>
      <c r="D31" s="98">
        <v>3760</v>
      </c>
      <c r="E31" s="97" t="s">
        <v>5</v>
      </c>
      <c r="F31" s="97" t="s">
        <v>5</v>
      </c>
      <c r="G31" s="98">
        <v>32700</v>
      </c>
    </row>
    <row r="32" spans="1:7" ht="12.75">
      <c r="A32" s="51">
        <v>1931</v>
      </c>
      <c r="B32" s="97" t="s">
        <v>5</v>
      </c>
      <c r="C32" s="98">
        <v>860</v>
      </c>
      <c r="D32" s="98">
        <v>3420</v>
      </c>
      <c r="E32" s="97" t="s">
        <v>5</v>
      </c>
      <c r="F32" s="97" t="s">
        <v>5</v>
      </c>
      <c r="G32" s="98">
        <v>27100</v>
      </c>
    </row>
    <row r="33" spans="1:7" ht="12.75">
      <c r="A33" s="51">
        <v>1932</v>
      </c>
      <c r="B33" s="97" t="s">
        <v>5</v>
      </c>
      <c r="C33" s="98">
        <v>435</v>
      </c>
      <c r="D33" s="98">
        <v>2850</v>
      </c>
      <c r="E33" s="97" t="s">
        <v>5</v>
      </c>
      <c r="F33" s="97" t="s">
        <v>5</v>
      </c>
      <c r="G33" s="98">
        <v>20100</v>
      </c>
    </row>
    <row r="34" spans="1:7" ht="12.75">
      <c r="A34" s="51">
        <v>1933</v>
      </c>
      <c r="B34" s="97" t="s">
        <v>5</v>
      </c>
      <c r="C34" s="98">
        <v>333</v>
      </c>
      <c r="D34" s="98">
        <v>2060</v>
      </c>
      <c r="E34" s="97" t="s">
        <v>5</v>
      </c>
      <c r="F34" s="97" t="s">
        <v>5</v>
      </c>
      <c r="G34" s="98">
        <v>21600</v>
      </c>
    </row>
    <row r="35" spans="1:7" ht="12.75">
      <c r="A35" s="51">
        <v>1934</v>
      </c>
      <c r="B35" s="97" t="s">
        <v>5</v>
      </c>
      <c r="C35" s="98">
        <v>532</v>
      </c>
      <c r="D35" s="98">
        <v>2650</v>
      </c>
      <c r="E35" s="97" t="s">
        <v>5</v>
      </c>
      <c r="F35" s="97" t="s">
        <v>5</v>
      </c>
      <c r="G35" s="98">
        <v>26100</v>
      </c>
    </row>
    <row r="36" spans="1:7" ht="12.75">
      <c r="A36" s="51">
        <v>1935</v>
      </c>
      <c r="B36" s="97" t="s">
        <v>5</v>
      </c>
      <c r="C36" s="98">
        <v>604</v>
      </c>
      <c r="D36" s="98">
        <v>3460</v>
      </c>
      <c r="E36" s="97" t="s">
        <v>5</v>
      </c>
      <c r="F36" s="97" t="s">
        <v>5</v>
      </c>
      <c r="G36" s="98">
        <v>24800</v>
      </c>
    </row>
    <row r="37" spans="1:7" ht="12.75">
      <c r="A37" s="51">
        <v>1936</v>
      </c>
      <c r="B37" s="97" t="s">
        <v>5</v>
      </c>
      <c r="C37" s="98">
        <v>571</v>
      </c>
      <c r="D37" s="98">
        <v>4270</v>
      </c>
      <c r="E37" s="97" t="s">
        <v>5</v>
      </c>
      <c r="F37" s="97" t="s">
        <v>5</v>
      </c>
      <c r="G37" s="98">
        <v>27300</v>
      </c>
    </row>
    <row r="38" spans="1:7" ht="12.75">
      <c r="A38" s="51">
        <v>1937</v>
      </c>
      <c r="B38" s="97" t="s">
        <v>5</v>
      </c>
      <c r="C38" s="98">
        <v>569</v>
      </c>
      <c r="D38" s="98">
        <v>4590</v>
      </c>
      <c r="E38" s="97" t="s">
        <v>5</v>
      </c>
      <c r="F38" s="97" t="s">
        <v>5</v>
      </c>
      <c r="G38" s="98">
        <v>29700</v>
      </c>
    </row>
    <row r="39" spans="1:7" ht="12.75">
      <c r="A39" s="51">
        <v>1938</v>
      </c>
      <c r="B39" s="97" t="s">
        <v>5</v>
      </c>
      <c r="C39" s="98">
        <v>620</v>
      </c>
      <c r="D39" s="98">
        <v>5170</v>
      </c>
      <c r="E39" s="97" t="s">
        <v>5</v>
      </c>
      <c r="F39" s="97" t="s">
        <v>5</v>
      </c>
      <c r="G39" s="98">
        <v>25300</v>
      </c>
    </row>
    <row r="40" spans="1:7" ht="12.75">
      <c r="A40" s="51">
        <v>1939</v>
      </c>
      <c r="B40" s="97" t="s">
        <v>6</v>
      </c>
      <c r="C40" s="98">
        <v>642</v>
      </c>
      <c r="D40" s="98">
        <v>4830</v>
      </c>
      <c r="E40" s="97" t="s">
        <v>6</v>
      </c>
      <c r="F40" s="97" t="s">
        <v>6</v>
      </c>
      <c r="G40" s="98">
        <v>35400</v>
      </c>
    </row>
    <row r="41" spans="1:7" ht="12.75">
      <c r="A41" s="51">
        <v>1940</v>
      </c>
      <c r="B41" s="97" t="s">
        <v>6</v>
      </c>
      <c r="C41" s="98">
        <v>1300</v>
      </c>
      <c r="D41" s="98">
        <v>7130</v>
      </c>
      <c r="E41" s="97" t="s">
        <v>6</v>
      </c>
      <c r="F41" s="97" t="s">
        <v>6</v>
      </c>
      <c r="G41" s="98">
        <v>59700</v>
      </c>
    </row>
    <row r="42" spans="1:7" ht="12.75">
      <c r="A42" s="51">
        <v>1941</v>
      </c>
      <c r="B42" s="97" t="s">
        <v>6</v>
      </c>
      <c r="C42" s="98">
        <v>1550</v>
      </c>
      <c r="D42" s="98">
        <v>9170</v>
      </c>
      <c r="E42" s="97" t="s">
        <v>6</v>
      </c>
      <c r="F42" s="97" t="s">
        <v>6</v>
      </c>
      <c r="G42" s="98">
        <v>59400</v>
      </c>
    </row>
    <row r="43" spans="1:7" ht="12.75">
      <c r="A43" s="51">
        <v>1942</v>
      </c>
      <c r="B43" s="97" t="s">
        <v>6</v>
      </c>
      <c r="C43" s="98">
        <v>1750</v>
      </c>
      <c r="D43" s="98">
        <v>8990</v>
      </c>
      <c r="E43" s="97" t="s">
        <v>6</v>
      </c>
      <c r="F43" s="97" t="s">
        <v>6</v>
      </c>
      <c r="G43" s="98">
        <v>57000</v>
      </c>
    </row>
    <row r="44" spans="1:7" ht="12.75">
      <c r="A44" s="51">
        <v>1943</v>
      </c>
      <c r="B44" s="99">
        <v>147.85670000000002</v>
      </c>
      <c r="C44" s="98">
        <v>1790</v>
      </c>
      <c r="D44" s="98">
        <v>7870</v>
      </c>
      <c r="E44" s="100">
        <f>B44/C44</f>
        <v>0.08260150837988828</v>
      </c>
      <c r="F44" s="100">
        <f>B44/D44</f>
        <v>0.018787382465057182</v>
      </c>
      <c r="G44" s="98">
        <v>53400</v>
      </c>
    </row>
    <row r="45" spans="1:7" ht="12.75">
      <c r="A45" s="51">
        <v>1944</v>
      </c>
      <c r="B45" s="97" t="s">
        <v>6</v>
      </c>
      <c r="C45" s="98">
        <v>1300</v>
      </c>
      <c r="D45" s="98">
        <v>5330</v>
      </c>
      <c r="E45" s="97" t="s">
        <v>6</v>
      </c>
      <c r="F45" s="97" t="s">
        <v>6</v>
      </c>
      <c r="G45" s="98">
        <v>31800</v>
      </c>
    </row>
    <row r="46" spans="1:7" ht="12.75">
      <c r="A46" s="51">
        <v>1945</v>
      </c>
      <c r="B46" s="99">
        <v>21.7569</v>
      </c>
      <c r="C46" s="98">
        <v>1060</v>
      </c>
      <c r="D46" s="98">
        <v>4180</v>
      </c>
      <c r="E46" s="100">
        <f>B46/C46</f>
        <v>0.020525377358490568</v>
      </c>
      <c r="F46" s="100">
        <f>B46/D46</f>
        <v>0.005205</v>
      </c>
      <c r="G46" s="98">
        <v>35600</v>
      </c>
    </row>
    <row r="47" spans="1:7" ht="12.75">
      <c r="A47" s="51">
        <v>1946</v>
      </c>
      <c r="B47" s="99">
        <v>30.119600000000002</v>
      </c>
      <c r="C47" s="98">
        <v>874</v>
      </c>
      <c r="D47" s="98">
        <v>4960</v>
      </c>
      <c r="E47" s="100">
        <f>B47/C47</f>
        <v>0.03446178489702517</v>
      </c>
      <c r="F47" s="100">
        <f>B47/D47</f>
        <v>0.006072500000000001</v>
      </c>
      <c r="G47" s="98">
        <v>23700</v>
      </c>
    </row>
    <row r="48" spans="1:7" ht="12.75">
      <c r="A48" s="51">
        <v>1947</v>
      </c>
      <c r="B48" s="99">
        <v>30.744200000000003</v>
      </c>
      <c r="C48" s="98">
        <v>801</v>
      </c>
      <c r="D48" s="98">
        <v>5360</v>
      </c>
      <c r="E48" s="100">
        <f>B48/C48</f>
        <v>0.03838227215980025</v>
      </c>
      <c r="F48" s="100">
        <f>B48/D48</f>
        <v>0.005735858208955225</v>
      </c>
      <c r="G48" s="98">
        <v>17700</v>
      </c>
    </row>
    <row r="49" spans="1:7" ht="12.75">
      <c r="A49" s="51">
        <v>1948</v>
      </c>
      <c r="B49" s="99">
        <v>18.842100000000002</v>
      </c>
      <c r="C49" s="98">
        <v>496</v>
      </c>
      <c r="D49" s="98">
        <v>3260</v>
      </c>
      <c r="E49" s="100">
        <f>B49/C49</f>
        <v>0.03798810483870968</v>
      </c>
      <c r="F49" s="100">
        <f>B49/D49</f>
        <v>0.0057797852760736205</v>
      </c>
      <c r="G49" s="98">
        <v>15000</v>
      </c>
    </row>
    <row r="50" spans="1:7" ht="12.75">
      <c r="A50" s="51">
        <v>1949</v>
      </c>
      <c r="B50" s="97" t="s">
        <v>5</v>
      </c>
      <c r="C50" s="98">
        <v>342</v>
      </c>
      <c r="D50" s="98">
        <v>4160</v>
      </c>
      <c r="E50" s="97" t="s">
        <v>5</v>
      </c>
      <c r="F50" s="97" t="s">
        <v>5</v>
      </c>
      <c r="G50" s="98">
        <v>15800</v>
      </c>
    </row>
    <row r="51" spans="1:7" ht="12.75">
      <c r="A51" s="51">
        <v>1950</v>
      </c>
      <c r="B51" s="97" t="s">
        <v>5</v>
      </c>
      <c r="C51" s="98">
        <v>156</v>
      </c>
      <c r="D51" s="98">
        <v>4940</v>
      </c>
      <c r="E51" s="97" t="s">
        <v>5</v>
      </c>
      <c r="F51" s="97" t="s">
        <v>5</v>
      </c>
      <c r="G51" s="98">
        <v>15900</v>
      </c>
    </row>
    <row r="52" spans="1:7" ht="12.75">
      <c r="A52" s="51">
        <v>1951</v>
      </c>
      <c r="B52" s="99">
        <v>12.3879</v>
      </c>
      <c r="C52" s="98">
        <v>251</v>
      </c>
      <c r="D52" s="98">
        <v>5060</v>
      </c>
      <c r="E52" s="100">
        <f>B52/C52</f>
        <v>0.04935418326693227</v>
      </c>
      <c r="F52" s="100">
        <f>B52/D52</f>
        <v>0.002448201581027668</v>
      </c>
      <c r="G52" s="98">
        <v>38300</v>
      </c>
    </row>
    <row r="53" spans="1:7" ht="12.75">
      <c r="A53" s="51">
        <v>1952</v>
      </c>
      <c r="B53" s="99">
        <v>30.7789</v>
      </c>
      <c r="C53" s="98">
        <v>433</v>
      </c>
      <c r="D53" s="98">
        <v>5190</v>
      </c>
      <c r="E53" s="100">
        <f>B53/C53</f>
        <v>0.07108290993071593</v>
      </c>
      <c r="F53" s="100">
        <f>B53/D53</f>
        <v>0.005930423892100193</v>
      </c>
      <c r="G53" s="98">
        <v>35400</v>
      </c>
    </row>
    <row r="54" spans="1:7" ht="12.75">
      <c r="A54" s="51">
        <v>1953</v>
      </c>
      <c r="B54" s="97" t="s">
        <v>6</v>
      </c>
      <c r="C54" s="98">
        <v>494</v>
      </c>
      <c r="D54" s="98">
        <v>5510</v>
      </c>
      <c r="E54" s="97" t="s">
        <v>6</v>
      </c>
      <c r="F54" s="97" t="s">
        <v>6</v>
      </c>
      <c r="G54" s="98">
        <v>34100</v>
      </c>
    </row>
    <row r="55" spans="1:7" ht="12.75">
      <c r="A55" s="51">
        <v>1954</v>
      </c>
      <c r="B55" s="99">
        <v>21.1323</v>
      </c>
      <c r="C55" s="98">
        <v>639</v>
      </c>
      <c r="D55" s="98">
        <v>6180</v>
      </c>
      <c r="E55" s="100">
        <f aca="true" t="shared" si="0" ref="E55:E62">B55/C55</f>
        <v>0.033070892018779344</v>
      </c>
      <c r="F55" s="100">
        <f aca="true" t="shared" si="1" ref="F55:F62">B55/D55</f>
        <v>0.003419466019417476</v>
      </c>
      <c r="G55" s="98">
        <v>46500</v>
      </c>
    </row>
    <row r="56" spans="1:7" ht="12.75">
      <c r="A56" s="51">
        <v>1955</v>
      </c>
      <c r="B56" s="99">
        <v>38.4129</v>
      </c>
      <c r="C56" s="98">
        <v>653</v>
      </c>
      <c r="D56" s="98">
        <v>6380</v>
      </c>
      <c r="E56" s="100">
        <f t="shared" si="0"/>
        <v>0.05882526799387443</v>
      </c>
      <c r="F56" s="100">
        <f t="shared" si="1"/>
        <v>0.006020830721003135</v>
      </c>
      <c r="G56" s="98">
        <v>51400</v>
      </c>
    </row>
    <row r="57" spans="1:7" ht="12.75">
      <c r="A57" s="51">
        <v>1956</v>
      </c>
      <c r="B57" s="99">
        <v>117.7718</v>
      </c>
      <c r="C57" s="98">
        <v>833</v>
      </c>
      <c r="D57" s="98">
        <v>7620</v>
      </c>
      <c r="E57" s="100">
        <f t="shared" si="0"/>
        <v>0.1413827130852341</v>
      </c>
      <c r="F57" s="100">
        <f t="shared" si="1"/>
        <v>0.015455616797900262</v>
      </c>
      <c r="G57" s="98">
        <v>45100</v>
      </c>
    </row>
    <row r="58" spans="1:7" ht="12.75">
      <c r="A58" s="51">
        <v>1957</v>
      </c>
      <c r="B58" s="99">
        <v>78.422</v>
      </c>
      <c r="C58" s="98">
        <v>1190</v>
      </c>
      <c r="D58" s="98">
        <v>8260</v>
      </c>
      <c r="E58" s="100">
        <f t="shared" si="0"/>
        <v>0.06590084033613446</v>
      </c>
      <c r="F58" s="100">
        <f t="shared" si="1"/>
        <v>0.009494188861985471</v>
      </c>
      <c r="G58" s="98">
        <v>41400</v>
      </c>
    </row>
    <row r="59" spans="1:7" ht="12.75">
      <c r="A59" s="51">
        <v>1958</v>
      </c>
      <c r="B59" s="99">
        <v>91.0875</v>
      </c>
      <c r="C59" s="98">
        <v>1310</v>
      </c>
      <c r="D59" s="98">
        <v>8490</v>
      </c>
      <c r="E59" s="100">
        <f t="shared" si="0"/>
        <v>0.0695324427480916</v>
      </c>
      <c r="F59" s="100">
        <f t="shared" si="1"/>
        <v>0.01072879858657244</v>
      </c>
      <c r="G59" s="98">
        <v>37500</v>
      </c>
    </row>
    <row r="60" spans="1:7" ht="12.75">
      <c r="A60" s="51">
        <v>1959</v>
      </c>
      <c r="B60" s="99">
        <v>68.0467</v>
      </c>
      <c r="C60" s="98">
        <v>1080</v>
      </c>
      <c r="D60" s="98">
        <v>7710</v>
      </c>
      <c r="E60" s="100">
        <f t="shared" si="0"/>
        <v>0.0630062037037037</v>
      </c>
      <c r="F60" s="100">
        <f t="shared" si="1"/>
        <v>0.008825771725032426</v>
      </c>
      <c r="G60" s="98">
        <v>36900</v>
      </c>
    </row>
    <row r="61" spans="1:7" ht="12.75">
      <c r="A61" s="51">
        <v>1960</v>
      </c>
      <c r="B61" s="99">
        <v>53.3686</v>
      </c>
      <c r="C61" s="98">
        <v>1150</v>
      </c>
      <c r="D61" s="98">
        <v>8340</v>
      </c>
      <c r="E61" s="100">
        <f t="shared" si="0"/>
        <v>0.046407478260869564</v>
      </c>
      <c r="F61" s="100">
        <f t="shared" si="1"/>
        <v>0.006399112709832134</v>
      </c>
      <c r="G61" s="98">
        <v>33600</v>
      </c>
    </row>
    <row r="62" spans="1:7" ht="12.75">
      <c r="A62" s="51">
        <v>1961</v>
      </c>
      <c r="B62" s="99">
        <v>37.2331</v>
      </c>
      <c r="C62" s="98">
        <v>1090</v>
      </c>
      <c r="D62" s="98">
        <v>8260</v>
      </c>
      <c r="E62" s="100">
        <f t="shared" si="0"/>
        <v>0.034158807339449544</v>
      </c>
      <c r="F62" s="100">
        <f t="shared" si="1"/>
        <v>0.004507639225181598</v>
      </c>
      <c r="G62" s="98">
        <v>31200</v>
      </c>
    </row>
    <row r="63" spans="1:7" ht="12.75">
      <c r="A63" s="51">
        <v>1962</v>
      </c>
      <c r="B63" s="97" t="s">
        <v>5</v>
      </c>
      <c r="C63" s="98">
        <v>906</v>
      </c>
      <c r="D63" s="98">
        <v>8430</v>
      </c>
      <c r="E63" s="97" t="s">
        <v>5</v>
      </c>
      <c r="F63" s="97" t="s">
        <v>5</v>
      </c>
      <c r="G63" s="98">
        <v>29800</v>
      </c>
    </row>
    <row r="64" spans="1:7" ht="12.75">
      <c r="A64" s="51">
        <v>1963</v>
      </c>
      <c r="B64" s="97" t="s">
        <v>6</v>
      </c>
      <c r="C64" s="98">
        <v>659</v>
      </c>
      <c r="D64" s="98">
        <v>8260</v>
      </c>
      <c r="E64" s="97" t="s">
        <v>6</v>
      </c>
      <c r="F64" s="97" t="s">
        <v>6</v>
      </c>
      <c r="G64" s="98">
        <v>29200</v>
      </c>
    </row>
    <row r="65" spans="1:7" ht="12.75">
      <c r="A65" s="51">
        <v>1964</v>
      </c>
      <c r="B65" s="99">
        <v>2.8801</v>
      </c>
      <c r="C65" s="98">
        <v>488</v>
      </c>
      <c r="D65" s="98">
        <v>8800</v>
      </c>
      <c r="E65" s="100">
        <f>B65/C65</f>
        <v>0.005901844262295082</v>
      </c>
      <c r="F65" s="100">
        <f>B65/D65</f>
        <v>0.0003272840909090909</v>
      </c>
      <c r="G65" s="98">
        <v>48100</v>
      </c>
    </row>
    <row r="66" spans="1:7" ht="12.75">
      <c r="A66" s="51">
        <v>1965</v>
      </c>
      <c r="B66" s="99">
        <v>38.8293</v>
      </c>
      <c r="C66" s="98">
        <v>675</v>
      </c>
      <c r="D66" s="98">
        <v>9230</v>
      </c>
      <c r="E66" s="100">
        <f>B66/C66</f>
        <v>0.057524888888888896</v>
      </c>
      <c r="F66" s="100">
        <f>B66/D66</f>
        <v>0.004206858071505959</v>
      </c>
      <c r="G66" s="98">
        <v>85300</v>
      </c>
    </row>
    <row r="67" spans="1:7" ht="12.75">
      <c r="A67" s="51">
        <v>1966</v>
      </c>
      <c r="B67" s="99">
        <v>39.3498</v>
      </c>
      <c r="C67" s="98">
        <v>759</v>
      </c>
      <c r="D67" s="98">
        <v>9140</v>
      </c>
      <c r="E67" s="100">
        <f>B67/C67</f>
        <v>0.05184426877470356</v>
      </c>
      <c r="F67" s="100">
        <f>B67/D67</f>
        <v>0.004305229759299782</v>
      </c>
      <c r="G67" s="98">
        <v>64400</v>
      </c>
    </row>
    <row r="68" spans="1:7" ht="12.75">
      <c r="A68" s="51">
        <v>1967</v>
      </c>
      <c r="B68" s="99">
        <v>31.160600000000002</v>
      </c>
      <c r="C68" s="98">
        <v>820</v>
      </c>
      <c r="D68" s="98">
        <v>8000</v>
      </c>
      <c r="E68" s="100">
        <f>B68/C68</f>
        <v>0.038000731707317076</v>
      </c>
      <c r="F68" s="100">
        <f>B68/D68</f>
        <v>0.0038950750000000004</v>
      </c>
      <c r="G68" s="98">
        <v>69200</v>
      </c>
    </row>
    <row r="69" spans="1:7" ht="12.75">
      <c r="A69" s="51">
        <v>1968</v>
      </c>
      <c r="B69" s="97" t="s">
        <v>6</v>
      </c>
      <c r="C69" s="98">
        <v>995</v>
      </c>
      <c r="D69" s="98">
        <v>8950</v>
      </c>
      <c r="E69" s="97" t="s">
        <v>6</v>
      </c>
      <c r="F69" s="97" t="s">
        <v>6</v>
      </c>
      <c r="G69" s="98">
        <v>72900</v>
      </c>
    </row>
    <row r="70" spans="1:7" ht="12.75">
      <c r="A70" s="51">
        <v>1969</v>
      </c>
      <c r="B70" s="99">
        <v>35.1164</v>
      </c>
      <c r="C70" s="98">
        <v>1020</v>
      </c>
      <c r="D70" s="98">
        <v>9970</v>
      </c>
      <c r="E70" s="100">
        <f>B70/C70</f>
        <v>0.0344278431372549</v>
      </c>
      <c r="F70" s="100">
        <f>B70/D70</f>
        <v>0.0035222066198595785</v>
      </c>
      <c r="G70" s="98">
        <v>65140</v>
      </c>
    </row>
    <row r="71" spans="1:7" ht="12.75">
      <c r="A71" s="51">
        <v>1970</v>
      </c>
      <c r="B71" s="99">
        <v>36.0186</v>
      </c>
      <c r="C71" s="98">
        <v>941</v>
      </c>
      <c r="D71" s="98">
        <v>9790</v>
      </c>
      <c r="E71" s="100">
        <f>B71/C71</f>
        <v>0.0382769394261424</v>
      </c>
      <c r="F71" s="100">
        <f>B71/D71</f>
        <v>0.0036791215526046986</v>
      </c>
      <c r="G71" s="98">
        <v>49660</v>
      </c>
    </row>
    <row r="72" spans="1:7" ht="12.75">
      <c r="A72" s="51">
        <v>1971</v>
      </c>
      <c r="B72" s="99">
        <v>36.6779</v>
      </c>
      <c r="C72" s="98">
        <v>616</v>
      </c>
      <c r="D72" s="98">
        <v>10400</v>
      </c>
      <c r="E72" s="100">
        <f>B72/C72</f>
        <v>0.05954204545454546</v>
      </c>
      <c r="F72" s="100">
        <f>B72/D72</f>
        <v>0.003526721153846154</v>
      </c>
      <c r="G72" s="98">
        <v>34150</v>
      </c>
    </row>
    <row r="73" spans="1:7" ht="12.75">
      <c r="A73" s="51">
        <v>1972</v>
      </c>
      <c r="B73" s="99">
        <v>5.5867</v>
      </c>
      <c r="C73" s="98">
        <v>253</v>
      </c>
      <c r="D73" s="98">
        <v>9620</v>
      </c>
      <c r="E73" s="100">
        <f>B73/C73</f>
        <v>0.022081818181818185</v>
      </c>
      <c r="F73" s="100">
        <f>B73/D73</f>
        <v>0.0005807380457380458</v>
      </c>
      <c r="G73" s="98">
        <v>24680</v>
      </c>
    </row>
    <row r="74" spans="1:7" ht="12.75">
      <c r="A74" s="51">
        <v>1973</v>
      </c>
      <c r="B74" s="97" t="s">
        <v>5</v>
      </c>
      <c r="C74" s="101">
        <v>76.8</v>
      </c>
      <c r="D74" s="98">
        <v>9250</v>
      </c>
      <c r="E74" s="97" t="s">
        <v>5</v>
      </c>
      <c r="F74" s="97" t="s">
        <v>5</v>
      </c>
      <c r="G74" s="98">
        <v>30460</v>
      </c>
    </row>
    <row r="75" spans="1:7" ht="12.75">
      <c r="A75" s="51">
        <v>1974</v>
      </c>
      <c r="B75" s="97" t="s">
        <v>5</v>
      </c>
      <c r="C75" s="101">
        <v>75.5</v>
      </c>
      <c r="D75" s="98">
        <v>8880</v>
      </c>
      <c r="E75" s="97" t="s">
        <v>5</v>
      </c>
      <c r="F75" s="97" t="s">
        <v>5</v>
      </c>
      <c r="G75" s="98">
        <v>27010</v>
      </c>
    </row>
    <row r="76" spans="1:7" ht="12.75">
      <c r="A76" s="51">
        <v>1975</v>
      </c>
      <c r="B76" s="97" t="s">
        <v>5</v>
      </c>
      <c r="C76" s="98">
        <v>254</v>
      </c>
      <c r="D76" s="98">
        <v>8700</v>
      </c>
      <c r="E76" s="97" t="s">
        <v>5</v>
      </c>
      <c r="F76" s="97" t="s">
        <v>5</v>
      </c>
      <c r="G76" s="98">
        <v>13900</v>
      </c>
    </row>
    <row r="77" spans="1:7" ht="12.75">
      <c r="A77" s="51">
        <v>1976</v>
      </c>
      <c r="B77" s="97" t="s">
        <v>5</v>
      </c>
      <c r="C77" s="98">
        <v>797</v>
      </c>
      <c r="D77" s="98">
        <v>8090</v>
      </c>
      <c r="E77" s="97" t="s">
        <v>5</v>
      </c>
      <c r="F77" s="97" t="s">
        <v>5</v>
      </c>
      <c r="G77" s="98">
        <v>10080</v>
      </c>
    </row>
    <row r="78" spans="1:7" ht="12.75">
      <c r="A78" s="51">
        <v>1977</v>
      </c>
      <c r="B78" s="97" t="s">
        <v>5</v>
      </c>
      <c r="C78" s="98">
        <v>974</v>
      </c>
      <c r="D78" s="98">
        <v>6580</v>
      </c>
      <c r="E78" s="97" t="s">
        <v>5</v>
      </c>
      <c r="F78" s="97" t="s">
        <v>5</v>
      </c>
      <c r="G78" s="98">
        <v>10590</v>
      </c>
    </row>
    <row r="79" spans="1:7" ht="12.75">
      <c r="A79" s="51">
        <v>1978</v>
      </c>
      <c r="B79" s="97" t="s">
        <v>5</v>
      </c>
      <c r="C79" s="98">
        <v>833</v>
      </c>
      <c r="D79" s="98">
        <v>6250</v>
      </c>
      <c r="E79" s="97" t="s">
        <v>5</v>
      </c>
      <c r="F79" s="97" t="s">
        <v>5</v>
      </c>
      <c r="G79" s="98">
        <v>11110</v>
      </c>
    </row>
    <row r="80" spans="1:7" ht="12.75">
      <c r="A80" s="51">
        <v>1979</v>
      </c>
      <c r="B80" s="97" t="s">
        <v>5</v>
      </c>
      <c r="C80" s="98">
        <v>1020</v>
      </c>
      <c r="D80" s="98">
        <v>6010</v>
      </c>
      <c r="E80" s="97" t="s">
        <v>5</v>
      </c>
      <c r="F80" s="97" t="s">
        <v>5</v>
      </c>
      <c r="G80" s="98">
        <v>18320</v>
      </c>
    </row>
    <row r="81" spans="1:7" ht="12.75">
      <c r="A81" s="51">
        <v>1980</v>
      </c>
      <c r="B81" s="97" t="s">
        <v>5</v>
      </c>
      <c r="C81" s="98">
        <v>1060</v>
      </c>
      <c r="D81" s="98">
        <v>6810</v>
      </c>
      <c r="E81" s="97" t="s">
        <v>5</v>
      </c>
      <c r="F81" s="97" t="s">
        <v>5</v>
      </c>
      <c r="G81" s="98">
        <v>22350</v>
      </c>
    </row>
    <row r="82" spans="1:7" ht="12.75">
      <c r="A82" s="51">
        <v>1981</v>
      </c>
      <c r="B82" s="97" t="s">
        <v>5</v>
      </c>
      <c r="C82" s="98">
        <v>962</v>
      </c>
      <c r="D82" s="98">
        <v>7270</v>
      </c>
      <c r="E82" s="97" t="s">
        <v>5</v>
      </c>
      <c r="F82" s="97" t="s">
        <v>5</v>
      </c>
      <c r="G82" s="98">
        <v>21520</v>
      </c>
    </row>
    <row r="83" spans="1:7" ht="12.75">
      <c r="A83" s="51">
        <v>1982</v>
      </c>
      <c r="B83" s="97" t="s">
        <v>5</v>
      </c>
      <c r="C83" s="98">
        <v>888</v>
      </c>
      <c r="D83" s="98">
        <v>6820</v>
      </c>
      <c r="E83" s="97" t="s">
        <v>5</v>
      </c>
      <c r="F83" s="97" t="s">
        <v>5</v>
      </c>
      <c r="G83" s="98">
        <v>18170</v>
      </c>
    </row>
    <row r="84" spans="1:7" ht="12.75">
      <c r="A84" s="51">
        <v>1983</v>
      </c>
      <c r="B84" s="97" t="s">
        <v>5</v>
      </c>
      <c r="C84" s="98">
        <v>864</v>
      </c>
      <c r="D84" s="98">
        <v>6230</v>
      </c>
      <c r="E84" s="97" t="s">
        <v>5</v>
      </c>
      <c r="F84" s="97" t="s">
        <v>5</v>
      </c>
      <c r="G84" s="98">
        <v>15310</v>
      </c>
    </row>
    <row r="85" spans="1:7" ht="12.75">
      <c r="A85" s="51">
        <v>1984</v>
      </c>
      <c r="B85" s="97" t="s">
        <v>5</v>
      </c>
      <c r="C85" s="98">
        <v>657</v>
      </c>
      <c r="D85" s="98">
        <v>6740</v>
      </c>
      <c r="E85" s="97" t="s">
        <v>5</v>
      </c>
      <c r="F85" s="97" t="s">
        <v>5</v>
      </c>
      <c r="G85" s="98">
        <v>14310</v>
      </c>
    </row>
    <row r="86" spans="1:7" ht="12.75">
      <c r="A86" s="51">
        <v>1985</v>
      </c>
      <c r="B86" s="97" t="s">
        <v>5</v>
      </c>
      <c r="C86" s="98">
        <v>570</v>
      </c>
      <c r="D86" s="98">
        <v>6140</v>
      </c>
      <c r="E86" s="97" t="s">
        <v>5</v>
      </c>
      <c r="F86" s="97" t="s">
        <v>5</v>
      </c>
      <c r="G86" s="98">
        <v>13670</v>
      </c>
    </row>
    <row r="87" spans="1:7" ht="12.75">
      <c r="A87" s="51">
        <v>1986</v>
      </c>
      <c r="B87" s="97" t="s">
        <v>5</v>
      </c>
      <c r="C87" s="98">
        <v>483</v>
      </c>
      <c r="D87" s="98">
        <v>7780</v>
      </c>
      <c r="E87" s="97" t="s">
        <v>5</v>
      </c>
      <c r="F87" s="97" t="s">
        <v>5</v>
      </c>
      <c r="G87" s="98">
        <v>10040</v>
      </c>
    </row>
    <row r="88" spans="1:7" ht="12.75">
      <c r="A88" s="51">
        <v>1987</v>
      </c>
      <c r="B88" s="97" t="s">
        <v>5</v>
      </c>
      <c r="C88" s="98">
        <v>34</v>
      </c>
      <c r="D88" s="98">
        <v>5530</v>
      </c>
      <c r="E88" s="97" t="s">
        <v>5</v>
      </c>
      <c r="F88" s="97" t="s">
        <v>5</v>
      </c>
      <c r="G88" s="98">
        <v>12300</v>
      </c>
    </row>
    <row r="89" spans="1:7" ht="12.75">
      <c r="A89" s="51">
        <v>1988</v>
      </c>
      <c r="B89" s="97" t="s">
        <v>5</v>
      </c>
      <c r="C89" s="98">
        <v>379</v>
      </c>
      <c r="D89" s="98">
        <v>6840</v>
      </c>
      <c r="E89" s="97" t="s">
        <v>5</v>
      </c>
      <c r="F89" s="97" t="s">
        <v>5</v>
      </c>
      <c r="G89" s="98">
        <v>13410</v>
      </c>
    </row>
    <row r="90" spans="1:7" ht="12.75">
      <c r="A90" s="51">
        <v>1989</v>
      </c>
      <c r="B90" s="97" t="s">
        <v>5</v>
      </c>
      <c r="C90" s="98">
        <v>414</v>
      </c>
      <c r="D90" s="98">
        <v>6750</v>
      </c>
      <c r="E90" s="97" t="s">
        <v>5</v>
      </c>
      <c r="F90" s="97" t="s">
        <v>5</v>
      </c>
      <c r="G90" s="98">
        <v>10980</v>
      </c>
    </row>
    <row r="91" spans="1:7" ht="12.75">
      <c r="A91" s="51">
        <v>1990</v>
      </c>
      <c r="B91" s="97" t="s">
        <v>5</v>
      </c>
      <c r="C91" s="98">
        <v>562</v>
      </c>
      <c r="D91" s="98">
        <v>4100</v>
      </c>
      <c r="E91" s="97" t="s">
        <v>5</v>
      </c>
      <c r="F91" s="97" t="s">
        <v>5</v>
      </c>
      <c r="G91" s="98">
        <v>9019</v>
      </c>
    </row>
    <row r="92" spans="1:7" ht="12.75">
      <c r="A92" s="51">
        <v>1991</v>
      </c>
      <c r="B92" s="97" t="s">
        <v>5</v>
      </c>
      <c r="C92" s="98">
        <v>58</v>
      </c>
      <c r="D92" s="98">
        <v>2540</v>
      </c>
      <c r="E92" s="97" t="s">
        <v>5</v>
      </c>
      <c r="F92" s="97" t="s">
        <v>5</v>
      </c>
      <c r="G92" s="98">
        <v>4250</v>
      </c>
    </row>
    <row r="93" spans="1:7" ht="12.75">
      <c r="A93" s="51">
        <v>1992</v>
      </c>
      <c r="B93" s="97" t="s">
        <v>5</v>
      </c>
      <c r="C93" s="98">
        <v>64</v>
      </c>
      <c r="D93" s="98">
        <v>1960</v>
      </c>
      <c r="E93" s="97" t="s">
        <v>5</v>
      </c>
      <c r="F93" s="97" t="s">
        <v>5</v>
      </c>
      <c r="G93" s="98">
        <v>6787</v>
      </c>
    </row>
    <row r="94" spans="1:7" ht="12.75">
      <c r="A94" s="51">
        <v>1993</v>
      </c>
      <c r="B94" s="97" t="s">
        <v>5</v>
      </c>
      <c r="C94" s="102" t="s">
        <v>9</v>
      </c>
      <c r="D94" s="98">
        <v>1730</v>
      </c>
      <c r="E94" s="97" t="s">
        <v>5</v>
      </c>
      <c r="F94" s="97" t="s">
        <v>5</v>
      </c>
      <c r="G94" s="98">
        <v>6106</v>
      </c>
    </row>
    <row r="95" spans="1:7" ht="12.75">
      <c r="A95" s="51">
        <v>1994</v>
      </c>
      <c r="B95" s="97" t="s">
        <v>5</v>
      </c>
      <c r="C95" s="102" t="s">
        <v>9</v>
      </c>
      <c r="D95" s="98">
        <v>1960</v>
      </c>
      <c r="E95" s="97" t="s">
        <v>5</v>
      </c>
      <c r="F95" s="97" t="s">
        <v>5</v>
      </c>
      <c r="G95" s="98">
        <v>6203</v>
      </c>
    </row>
    <row r="96" spans="1:7" ht="12.75">
      <c r="A96" s="51">
        <v>1995</v>
      </c>
      <c r="B96" s="97" t="s">
        <v>5</v>
      </c>
      <c r="C96" s="102" t="s">
        <v>9</v>
      </c>
      <c r="D96" s="98">
        <v>3190</v>
      </c>
      <c r="E96" s="97" t="s">
        <v>5</v>
      </c>
      <c r="F96" s="97" t="s">
        <v>5</v>
      </c>
      <c r="G96" s="98">
        <v>7676</v>
      </c>
    </row>
    <row r="97" spans="1:7" ht="12.75">
      <c r="A97" s="51">
        <v>1996</v>
      </c>
      <c r="B97" s="97" t="s">
        <v>5</v>
      </c>
      <c r="C97" s="102" t="s">
        <v>9</v>
      </c>
      <c r="D97" s="98">
        <v>2560</v>
      </c>
      <c r="E97" s="97" t="s">
        <v>5</v>
      </c>
      <c r="F97" s="97" t="s">
        <v>5</v>
      </c>
      <c r="G97" s="98">
        <v>7887</v>
      </c>
    </row>
    <row r="98" spans="1:7" ht="12.75">
      <c r="A98" s="51">
        <v>1997</v>
      </c>
      <c r="B98" s="97" t="s">
        <v>5</v>
      </c>
      <c r="C98" s="102" t="s">
        <v>9</v>
      </c>
      <c r="D98" s="98">
        <v>2410</v>
      </c>
      <c r="E98" s="97" t="s">
        <v>5</v>
      </c>
      <c r="F98" s="97" t="s">
        <v>5</v>
      </c>
      <c r="G98" s="98">
        <v>4700</v>
      </c>
    </row>
    <row r="99" spans="1:7" ht="12.75">
      <c r="A99" s="51">
        <v>1998</v>
      </c>
      <c r="B99" s="97" t="s">
        <v>5</v>
      </c>
      <c r="C99" s="102" t="s">
        <v>9</v>
      </c>
      <c r="D99" s="98">
        <v>1580</v>
      </c>
      <c r="E99" s="97" t="s">
        <v>5</v>
      </c>
      <c r="F99" s="97" t="s">
        <v>5</v>
      </c>
      <c r="G99" s="98">
        <v>4057</v>
      </c>
    </row>
    <row r="100" spans="1:7" ht="12.75">
      <c r="A100" s="51">
        <v>1999</v>
      </c>
      <c r="B100" s="97" t="s">
        <v>5</v>
      </c>
      <c r="C100" s="102" t="s">
        <v>9</v>
      </c>
      <c r="D100" s="98">
        <v>1310</v>
      </c>
      <c r="E100" s="97" t="s">
        <v>5</v>
      </c>
      <c r="F100" s="97" t="s">
        <v>5</v>
      </c>
      <c r="G100" s="98">
        <v>3973</v>
      </c>
    </row>
    <row r="101" spans="1:7" ht="12.75">
      <c r="A101" s="51">
        <v>2000</v>
      </c>
      <c r="B101" s="97" t="s">
        <v>5</v>
      </c>
      <c r="C101" s="102" t="s">
        <v>9</v>
      </c>
      <c r="D101" s="98">
        <v>1350</v>
      </c>
      <c r="E101" s="97" t="s">
        <v>5</v>
      </c>
      <c r="F101" s="97" t="s">
        <v>5</v>
      </c>
      <c r="G101" s="98">
        <v>4256</v>
      </c>
    </row>
    <row r="102" spans="1:7" ht="12.75">
      <c r="A102" s="51">
        <v>2001</v>
      </c>
      <c r="B102" s="97" t="s">
        <v>5</v>
      </c>
      <c r="C102" s="102" t="s">
        <v>9</v>
      </c>
      <c r="D102" s="98">
        <v>1490</v>
      </c>
      <c r="E102" s="97" t="s">
        <v>5</v>
      </c>
      <c r="F102" s="97" t="s">
        <v>5</v>
      </c>
      <c r="G102" s="98">
        <v>4138</v>
      </c>
    </row>
    <row r="103" spans="1:7" ht="12.75">
      <c r="A103" s="2"/>
      <c r="B103" s="2"/>
      <c r="C103" s="2"/>
      <c r="D103" s="2"/>
      <c r="E103" s="2"/>
      <c r="F103" s="2"/>
      <c r="G103" s="2"/>
    </row>
    <row r="104" spans="1:7" ht="12.75">
      <c r="A104" s="2"/>
      <c r="B104" s="2"/>
      <c r="C104" s="2"/>
      <c r="D104" s="2"/>
      <c r="E104" s="2"/>
      <c r="F104" s="2"/>
      <c r="G104" s="2"/>
    </row>
  </sheetData>
  <mergeCells count="6">
    <mergeCell ref="G4:G5"/>
    <mergeCell ref="B4:D4"/>
    <mergeCell ref="A1:H1"/>
    <mergeCell ref="A2:H2"/>
    <mergeCell ref="E4:F4"/>
    <mergeCell ref="A4:A5"/>
  </mergeCells>
  <hyperlinks>
    <hyperlink ref="F3" location="'Explanation &amp; Commodity Index'!A1" display="Return to Index"/>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05"/>
  <sheetViews>
    <sheetView workbookViewId="0" topLeftCell="A1">
      <pane ySplit="6" topLeftCell="BM7" activePane="bottomLeft" state="frozen"/>
      <selection pane="topLeft" activeCell="A1" sqref="A1"/>
      <selection pane="bottomLeft" activeCell="A1" sqref="A1:I1"/>
    </sheetView>
  </sheetViews>
  <sheetFormatPr defaultColWidth="9.140625" defaultRowHeight="12.75"/>
  <cols>
    <col min="1" max="1" width="14.28125" style="0" customWidth="1"/>
    <col min="2" max="2" width="10.8515625" style="0" customWidth="1"/>
    <col min="3" max="3" width="10.7109375" style="0" customWidth="1"/>
    <col min="4" max="4" width="11.00390625" style="0" customWidth="1"/>
    <col min="5" max="5" width="10.421875" style="0" customWidth="1"/>
    <col min="6" max="6" width="11.140625" style="0" customWidth="1"/>
    <col min="7" max="7" width="10.8515625" style="0" customWidth="1"/>
    <col min="8" max="8" width="10.57421875" style="0" customWidth="1"/>
    <col min="9" max="9" width="10.140625" style="0" bestFit="1" customWidth="1"/>
  </cols>
  <sheetData>
    <row r="1" spans="1:9" ht="36.75" customHeight="1">
      <c r="A1" s="164" t="s">
        <v>71</v>
      </c>
      <c r="B1" s="157"/>
      <c r="C1" s="157"/>
      <c r="D1" s="157"/>
      <c r="E1" s="157"/>
      <c r="F1" s="157"/>
      <c r="G1" s="157"/>
      <c r="H1" s="157"/>
      <c r="I1" s="157"/>
    </row>
    <row r="2" spans="1:8" ht="39.75" customHeight="1">
      <c r="A2" s="156" t="s">
        <v>87</v>
      </c>
      <c r="B2" s="157"/>
      <c r="C2" s="157"/>
      <c r="D2" s="157"/>
      <c r="E2" s="157"/>
      <c r="F2" s="157"/>
      <c r="G2" s="157"/>
      <c r="H2" s="29"/>
    </row>
    <row r="3" spans="1:8" ht="21" customHeight="1">
      <c r="A3" s="30" t="s">
        <v>28</v>
      </c>
      <c r="B3" s="31"/>
      <c r="C3" s="32"/>
      <c r="D3" s="33"/>
      <c r="F3" s="95" t="s">
        <v>29</v>
      </c>
      <c r="H3" s="96"/>
    </row>
    <row r="4" spans="1:9" ht="39" customHeight="1">
      <c r="A4" s="169" t="s">
        <v>0</v>
      </c>
      <c r="B4" s="149" t="s">
        <v>36</v>
      </c>
      <c r="C4" s="158"/>
      <c r="D4" s="158"/>
      <c r="E4" s="158"/>
      <c r="F4" s="159"/>
      <c r="G4" s="184" t="s">
        <v>62</v>
      </c>
      <c r="H4" s="185"/>
      <c r="I4" s="187" t="s">
        <v>70</v>
      </c>
    </row>
    <row r="5" spans="1:9" ht="24" customHeight="1">
      <c r="A5" s="186"/>
      <c r="B5" s="149" t="s">
        <v>2</v>
      </c>
      <c r="C5" s="158"/>
      <c r="D5" s="159"/>
      <c r="E5" s="167" t="s">
        <v>82</v>
      </c>
      <c r="F5" s="187" t="s">
        <v>17</v>
      </c>
      <c r="G5" s="184" t="s">
        <v>82</v>
      </c>
      <c r="H5" s="184" t="s">
        <v>17</v>
      </c>
      <c r="I5" s="188"/>
    </row>
    <row r="6" spans="1:9" ht="38.25">
      <c r="A6" s="183"/>
      <c r="B6" s="27" t="s">
        <v>14</v>
      </c>
      <c r="C6" s="27" t="s">
        <v>15</v>
      </c>
      <c r="D6" s="55" t="s">
        <v>16</v>
      </c>
      <c r="E6" s="183"/>
      <c r="F6" s="183"/>
      <c r="G6" s="189"/>
      <c r="H6" s="189"/>
      <c r="I6" s="183"/>
    </row>
    <row r="7" spans="1:9" ht="12.75">
      <c r="A7" s="104">
        <v>1905</v>
      </c>
      <c r="B7" s="47" t="s">
        <v>5</v>
      </c>
      <c r="C7" s="47" t="s">
        <v>5</v>
      </c>
      <c r="D7" s="47" t="s">
        <v>5</v>
      </c>
      <c r="E7" s="105">
        <v>0.0099</v>
      </c>
      <c r="F7" s="105">
        <v>6.24</v>
      </c>
      <c r="G7" s="47" t="s">
        <v>5</v>
      </c>
      <c r="H7" s="47" t="s">
        <v>5</v>
      </c>
      <c r="I7" s="106">
        <v>14000000</v>
      </c>
    </row>
    <row r="8" spans="1:9" ht="12.75">
      <c r="A8" s="104">
        <v>1906</v>
      </c>
      <c r="B8" s="47" t="s">
        <v>5</v>
      </c>
      <c r="C8" s="47" t="s">
        <v>5</v>
      </c>
      <c r="D8" s="47" t="s">
        <v>5</v>
      </c>
      <c r="E8" s="105">
        <v>0.0448</v>
      </c>
      <c r="F8" s="105">
        <v>6.59</v>
      </c>
      <c r="G8" s="47" t="s">
        <v>5</v>
      </c>
      <c r="H8" s="47" t="s">
        <v>5</v>
      </c>
      <c r="I8" s="106">
        <v>16000000</v>
      </c>
    </row>
    <row r="9" spans="1:9" ht="12.75">
      <c r="A9" s="104">
        <v>1907</v>
      </c>
      <c r="B9" s="47" t="s">
        <v>5</v>
      </c>
      <c r="C9" s="47" t="s">
        <v>5</v>
      </c>
      <c r="D9" s="47" t="s">
        <v>5</v>
      </c>
      <c r="E9" s="105">
        <v>0.0111</v>
      </c>
      <c r="F9" s="105">
        <v>9.65</v>
      </c>
      <c r="G9" s="47" t="s">
        <v>5</v>
      </c>
      <c r="H9" s="47" t="s">
        <v>5</v>
      </c>
      <c r="I9" s="106">
        <v>20000000</v>
      </c>
    </row>
    <row r="10" spans="1:9" ht="12.75">
      <c r="A10" s="104">
        <v>1908</v>
      </c>
      <c r="B10" s="47" t="s">
        <v>5</v>
      </c>
      <c r="C10" s="47" t="s">
        <v>5</v>
      </c>
      <c r="D10" s="47" t="s">
        <v>5</v>
      </c>
      <c r="E10" s="105">
        <v>0.0233</v>
      </c>
      <c r="F10" s="105">
        <v>8</v>
      </c>
      <c r="G10" s="47" t="s">
        <v>5</v>
      </c>
      <c r="H10" s="47" t="s">
        <v>5</v>
      </c>
      <c r="I10" s="106">
        <v>14000000</v>
      </c>
    </row>
    <row r="11" spans="1:9" ht="12.75">
      <c r="A11" s="104">
        <v>1909</v>
      </c>
      <c r="B11" s="47" t="s">
        <v>5</v>
      </c>
      <c r="C11" s="47" t="s">
        <v>5</v>
      </c>
      <c r="D11" s="47" t="s">
        <v>5</v>
      </c>
      <c r="E11" s="105">
        <v>0.0209</v>
      </c>
      <c r="F11" s="105">
        <v>8.45</v>
      </c>
      <c r="G11" s="47" t="s">
        <v>5</v>
      </c>
      <c r="H11" s="47" t="s">
        <v>5</v>
      </c>
      <c r="I11" s="106">
        <v>15000000</v>
      </c>
    </row>
    <row r="12" spans="1:9" ht="12.75">
      <c r="A12" s="104">
        <v>1910</v>
      </c>
      <c r="B12" s="47" t="s">
        <v>5</v>
      </c>
      <c r="C12" s="47" t="s">
        <v>5</v>
      </c>
      <c r="D12" s="47" t="s">
        <v>5</v>
      </c>
      <c r="E12" s="105">
        <v>0.024</v>
      </c>
      <c r="F12" s="105">
        <v>8.89</v>
      </c>
      <c r="G12" s="47" t="s">
        <v>5</v>
      </c>
      <c r="H12" s="47" t="s">
        <v>5</v>
      </c>
      <c r="I12" s="106">
        <v>17000000</v>
      </c>
    </row>
    <row r="13" spans="1:9" ht="12.75">
      <c r="A13" s="104">
        <v>1911</v>
      </c>
      <c r="B13" s="47" t="s">
        <v>5</v>
      </c>
      <c r="C13" s="47" t="s">
        <v>5</v>
      </c>
      <c r="D13" s="47" t="s">
        <v>5</v>
      </c>
      <c r="E13" s="105">
        <v>0.0195</v>
      </c>
      <c r="F13" s="105">
        <v>9.74</v>
      </c>
      <c r="G13" s="47" t="s">
        <v>5</v>
      </c>
      <c r="H13" s="47" t="s">
        <v>5</v>
      </c>
      <c r="I13" s="106">
        <v>22000000</v>
      </c>
    </row>
    <row r="14" spans="1:9" ht="12.75">
      <c r="A14" s="104">
        <v>1912</v>
      </c>
      <c r="B14" s="47" t="s">
        <v>5</v>
      </c>
      <c r="C14" s="47" t="s">
        <v>5</v>
      </c>
      <c r="D14" s="47" t="s">
        <v>5</v>
      </c>
      <c r="E14" s="105">
        <v>0.0313</v>
      </c>
      <c r="F14" s="105">
        <v>9.77</v>
      </c>
      <c r="G14" s="47" t="s">
        <v>5</v>
      </c>
      <c r="H14" s="47" t="s">
        <v>5</v>
      </c>
      <c r="I14" s="106">
        <v>22000000</v>
      </c>
    </row>
    <row r="15" spans="1:9" ht="12.75">
      <c r="A15" s="104">
        <v>1913</v>
      </c>
      <c r="B15" s="47" t="s">
        <v>5</v>
      </c>
      <c r="C15" s="47" t="s">
        <v>5</v>
      </c>
      <c r="D15" s="47" t="s">
        <v>5</v>
      </c>
      <c r="E15" s="105">
        <v>0.015</v>
      </c>
      <c r="F15" s="105">
        <v>8.31</v>
      </c>
      <c r="G15" s="47" t="s">
        <v>5</v>
      </c>
      <c r="H15" s="47" t="s">
        <v>5</v>
      </c>
      <c r="I15" s="106">
        <v>22600000</v>
      </c>
    </row>
    <row r="16" spans="1:9" ht="12.75">
      <c r="A16" s="104">
        <v>1914</v>
      </c>
      <c r="B16" s="47" t="s">
        <v>5</v>
      </c>
      <c r="C16" s="47" t="s">
        <v>5</v>
      </c>
      <c r="D16" s="47" t="s">
        <v>5</v>
      </c>
      <c r="E16" s="105">
        <v>0.0177</v>
      </c>
      <c r="F16" s="105">
        <v>8.11</v>
      </c>
      <c r="G16" s="47" t="s">
        <v>5</v>
      </c>
      <c r="H16" s="47" t="s">
        <v>5</v>
      </c>
      <c r="I16" s="106">
        <v>20400000</v>
      </c>
    </row>
    <row r="17" spans="1:9" ht="12.75">
      <c r="A17" s="104">
        <v>1915</v>
      </c>
      <c r="B17" s="47" t="s">
        <v>5</v>
      </c>
      <c r="C17" s="47" t="s">
        <v>5</v>
      </c>
      <c r="D17" s="47" t="s">
        <v>5</v>
      </c>
      <c r="E17" s="105">
        <v>0.0231</v>
      </c>
      <c r="F17" s="105">
        <v>4.45</v>
      </c>
      <c r="G17" s="47" t="s">
        <v>5</v>
      </c>
      <c r="H17" s="47" t="s">
        <v>5</v>
      </c>
      <c r="I17" s="106">
        <v>20800000</v>
      </c>
    </row>
    <row r="18" spans="1:9" ht="12.75">
      <c r="A18" s="104">
        <v>1916</v>
      </c>
      <c r="B18" s="47" t="s">
        <v>5</v>
      </c>
      <c r="C18" s="47" t="s">
        <v>5</v>
      </c>
      <c r="D18" s="47" t="s">
        <v>5</v>
      </c>
      <c r="E18" s="105">
        <v>0.0221</v>
      </c>
      <c r="F18" s="105">
        <v>2.8</v>
      </c>
      <c r="G18" s="47" t="s">
        <v>5</v>
      </c>
      <c r="H18" s="47" t="s">
        <v>5</v>
      </c>
      <c r="I18" s="106">
        <v>28000000</v>
      </c>
    </row>
    <row r="19" spans="1:9" ht="12.75">
      <c r="A19" s="104">
        <v>1917</v>
      </c>
      <c r="B19" s="47" t="s">
        <v>5</v>
      </c>
      <c r="C19" s="47" t="s">
        <v>5</v>
      </c>
      <c r="D19" s="47" t="s">
        <v>5</v>
      </c>
      <c r="E19" s="105">
        <v>0.0188</v>
      </c>
      <c r="F19" s="105">
        <v>2.59</v>
      </c>
      <c r="G19" s="47" t="s">
        <v>5</v>
      </c>
      <c r="H19" s="47" t="s">
        <v>5</v>
      </c>
      <c r="I19" s="106">
        <v>33900000</v>
      </c>
    </row>
    <row r="20" spans="1:9" ht="12.75">
      <c r="A20" s="104">
        <v>1918</v>
      </c>
      <c r="B20" s="47" t="s">
        <v>5</v>
      </c>
      <c r="C20" s="47" t="s">
        <v>5</v>
      </c>
      <c r="D20" s="47" t="s">
        <v>5</v>
      </c>
      <c r="E20" s="105">
        <v>0.0201</v>
      </c>
      <c r="F20" s="105">
        <v>1.96</v>
      </c>
      <c r="G20" s="47" t="s">
        <v>5</v>
      </c>
      <c r="H20" s="47" t="s">
        <v>5</v>
      </c>
      <c r="I20" s="106">
        <v>31600000</v>
      </c>
    </row>
    <row r="21" spans="1:9" ht="12.75">
      <c r="A21" s="104">
        <v>1919</v>
      </c>
      <c r="B21" s="47" t="s">
        <v>5</v>
      </c>
      <c r="C21" s="47" t="s">
        <v>5</v>
      </c>
      <c r="D21" s="47" t="s">
        <v>5</v>
      </c>
      <c r="E21" s="105">
        <v>0.0212</v>
      </c>
      <c r="F21" s="105">
        <v>2.11</v>
      </c>
      <c r="G21" s="47" t="s">
        <v>5</v>
      </c>
      <c r="H21" s="47" t="s">
        <v>5</v>
      </c>
      <c r="I21" s="106">
        <v>30100000</v>
      </c>
    </row>
    <row r="22" spans="1:9" ht="12.75">
      <c r="A22" s="104">
        <v>1920</v>
      </c>
      <c r="B22" s="47" t="s">
        <v>5</v>
      </c>
      <c r="C22" s="47" t="s">
        <v>5</v>
      </c>
      <c r="D22" s="47" t="s">
        <v>5</v>
      </c>
      <c r="E22" s="105">
        <v>0.0215</v>
      </c>
      <c r="F22" s="105">
        <v>2.3</v>
      </c>
      <c r="G22" s="47" t="s">
        <v>5</v>
      </c>
      <c r="H22" s="47" t="s">
        <v>5</v>
      </c>
      <c r="I22" s="106">
        <v>27600000</v>
      </c>
    </row>
    <row r="23" spans="1:9" ht="12.75">
      <c r="A23" s="104">
        <v>1921</v>
      </c>
      <c r="B23" s="47" t="s">
        <v>5</v>
      </c>
      <c r="C23" s="47" t="s">
        <v>5</v>
      </c>
      <c r="D23" s="47" t="s">
        <v>5</v>
      </c>
      <c r="E23" s="105">
        <v>0.0304</v>
      </c>
      <c r="F23" s="105">
        <v>1.84</v>
      </c>
      <c r="G23" s="47" t="s">
        <v>5</v>
      </c>
      <c r="H23" s="47" t="s">
        <v>5</v>
      </c>
      <c r="I23" s="106">
        <v>20200000</v>
      </c>
    </row>
    <row r="24" spans="1:9" ht="12.75">
      <c r="A24" s="104">
        <v>1922</v>
      </c>
      <c r="B24" s="47" t="s">
        <v>5</v>
      </c>
      <c r="C24" s="47" t="s">
        <v>5</v>
      </c>
      <c r="D24" s="47" t="s">
        <v>5</v>
      </c>
      <c r="E24" s="105">
        <v>0.0314</v>
      </c>
      <c r="F24" s="105">
        <v>2.17</v>
      </c>
      <c r="G24" s="47" t="s">
        <v>5</v>
      </c>
      <c r="H24" s="47" t="s">
        <v>5</v>
      </c>
      <c r="I24" s="106">
        <v>25500000</v>
      </c>
    </row>
    <row r="25" spans="1:9" ht="12.75">
      <c r="A25" s="104">
        <v>1923</v>
      </c>
      <c r="B25" s="47" t="s">
        <v>5</v>
      </c>
      <c r="C25" s="47" t="s">
        <v>5</v>
      </c>
      <c r="D25" s="47" t="s">
        <v>5</v>
      </c>
      <c r="E25" s="105">
        <v>0.0189</v>
      </c>
      <c r="F25" s="105">
        <v>2.56</v>
      </c>
      <c r="G25" s="47" t="s">
        <v>5</v>
      </c>
      <c r="H25" s="47" t="s">
        <v>5</v>
      </c>
      <c r="I25" s="106">
        <v>30100000</v>
      </c>
    </row>
    <row r="26" spans="1:9" ht="12.75">
      <c r="A26" s="104">
        <v>1924</v>
      </c>
      <c r="B26" s="47" t="s">
        <v>5</v>
      </c>
      <c r="C26" s="47" t="s">
        <v>5</v>
      </c>
      <c r="D26" s="47" t="s">
        <v>5</v>
      </c>
      <c r="E26" s="105">
        <v>0.0104</v>
      </c>
      <c r="F26" s="105">
        <v>3.56</v>
      </c>
      <c r="G26" s="47" t="s">
        <v>5</v>
      </c>
      <c r="H26" s="47" t="s">
        <v>5</v>
      </c>
      <c r="I26" s="106">
        <v>30300000</v>
      </c>
    </row>
    <row r="27" spans="1:9" ht="12.75">
      <c r="A27" s="104">
        <v>1925</v>
      </c>
      <c r="B27" s="47" t="s">
        <v>5</v>
      </c>
      <c r="C27" s="47" t="s">
        <v>5</v>
      </c>
      <c r="D27" s="47" t="s">
        <v>5</v>
      </c>
      <c r="E27" s="105">
        <v>0.0107</v>
      </c>
      <c r="F27" s="105">
        <v>3.23</v>
      </c>
      <c r="G27" s="47" t="s">
        <v>5</v>
      </c>
      <c r="H27" s="47" t="s">
        <v>5</v>
      </c>
      <c r="I27" s="106">
        <v>31600000</v>
      </c>
    </row>
    <row r="28" spans="1:9" ht="12.75">
      <c r="A28" s="104">
        <v>1926</v>
      </c>
      <c r="B28" s="47" t="s">
        <v>5</v>
      </c>
      <c r="C28" s="47" t="s">
        <v>5</v>
      </c>
      <c r="D28" s="47" t="s">
        <v>5</v>
      </c>
      <c r="E28" s="105">
        <v>0.0089</v>
      </c>
      <c r="F28" s="105">
        <v>4.42</v>
      </c>
      <c r="G28" s="47" t="s">
        <v>5</v>
      </c>
      <c r="H28" s="47" t="s">
        <v>5</v>
      </c>
      <c r="I28" s="106">
        <v>29400000</v>
      </c>
    </row>
    <row r="29" spans="1:9" ht="12.75">
      <c r="A29" s="104">
        <v>1927</v>
      </c>
      <c r="B29" s="47" t="s">
        <v>5</v>
      </c>
      <c r="C29" s="47" t="s">
        <v>5</v>
      </c>
      <c r="D29" s="47" t="s">
        <v>5</v>
      </c>
      <c r="E29" s="105">
        <v>0.0048</v>
      </c>
      <c r="F29" s="105">
        <v>4.64</v>
      </c>
      <c r="G29" s="47" t="s">
        <v>5</v>
      </c>
      <c r="H29" s="47" t="s">
        <v>5</v>
      </c>
      <c r="I29" s="106">
        <v>25000000</v>
      </c>
    </row>
    <row r="30" spans="1:9" ht="12.75">
      <c r="A30" s="104">
        <v>1928</v>
      </c>
      <c r="B30" s="47" t="s">
        <v>5</v>
      </c>
      <c r="C30" s="47" t="s">
        <v>5</v>
      </c>
      <c r="D30" s="47" t="s">
        <v>5</v>
      </c>
      <c r="E30" s="105">
        <v>0.0164</v>
      </c>
      <c r="F30" s="105">
        <v>4.31</v>
      </c>
      <c r="G30" s="47" t="s">
        <v>5</v>
      </c>
      <c r="H30" s="47" t="s">
        <v>5</v>
      </c>
      <c r="I30" s="106">
        <v>21100000</v>
      </c>
    </row>
    <row r="31" spans="1:9" ht="12.75">
      <c r="A31" s="104">
        <v>1929</v>
      </c>
      <c r="B31" s="47" t="s">
        <v>5</v>
      </c>
      <c r="C31" s="47" t="s">
        <v>5</v>
      </c>
      <c r="D31" s="47" t="s">
        <v>5</v>
      </c>
      <c r="E31" s="105">
        <v>0.0248</v>
      </c>
      <c r="F31" s="105">
        <v>4.84</v>
      </c>
      <c r="G31" s="47" t="s">
        <v>5</v>
      </c>
      <c r="H31" s="47" t="s">
        <v>5</v>
      </c>
      <c r="I31" s="106">
        <v>18000000</v>
      </c>
    </row>
    <row r="32" spans="1:9" ht="12.75">
      <c r="A32" s="104">
        <v>1930</v>
      </c>
      <c r="B32" s="47" t="s">
        <v>5</v>
      </c>
      <c r="C32" s="47" t="s">
        <v>5</v>
      </c>
      <c r="D32" s="47" t="s">
        <v>5</v>
      </c>
      <c r="E32" s="105">
        <v>0.0164</v>
      </c>
      <c r="F32" s="105">
        <v>4.75</v>
      </c>
      <c r="G32" s="47" t="s">
        <v>5</v>
      </c>
      <c r="H32" s="47" t="s">
        <v>5</v>
      </c>
      <c r="I32" s="106">
        <v>13200000</v>
      </c>
    </row>
    <row r="33" spans="1:9" ht="12.75">
      <c r="A33" s="104">
        <v>1931</v>
      </c>
      <c r="B33" s="47" t="s">
        <v>5</v>
      </c>
      <c r="C33" s="47" t="s">
        <v>5</v>
      </c>
      <c r="D33" s="47" t="s">
        <v>5</v>
      </c>
      <c r="E33" s="105">
        <v>0.0275</v>
      </c>
      <c r="F33" s="105">
        <v>8.94</v>
      </c>
      <c r="G33" s="47" t="s">
        <v>5</v>
      </c>
      <c r="H33" s="47" t="s">
        <v>5</v>
      </c>
      <c r="I33" s="106">
        <v>9390000</v>
      </c>
    </row>
    <row r="34" spans="1:9" ht="12.75">
      <c r="A34" s="104">
        <v>1932</v>
      </c>
      <c r="B34" s="47" t="s">
        <v>5</v>
      </c>
      <c r="C34" s="47" t="s">
        <v>5</v>
      </c>
      <c r="D34" s="47" t="s">
        <v>5</v>
      </c>
      <c r="E34" s="105">
        <v>0.0334</v>
      </c>
      <c r="F34" s="105">
        <v>6.53</v>
      </c>
      <c r="G34" s="47" t="s">
        <v>5</v>
      </c>
      <c r="H34" s="47" t="s">
        <v>5</v>
      </c>
      <c r="I34" s="106">
        <v>9680000</v>
      </c>
    </row>
    <row r="35" spans="1:9" ht="12.75">
      <c r="A35" s="104">
        <v>1933</v>
      </c>
      <c r="B35" s="47" t="s">
        <v>5</v>
      </c>
      <c r="C35" s="47" t="s">
        <v>5</v>
      </c>
      <c r="D35" s="47" t="s">
        <v>5</v>
      </c>
      <c r="E35" s="105">
        <v>0.0394</v>
      </c>
      <c r="F35" s="105">
        <v>6.77</v>
      </c>
      <c r="G35" s="47" t="s">
        <v>5</v>
      </c>
      <c r="H35" s="47" t="s">
        <v>5</v>
      </c>
      <c r="I35" s="106">
        <v>9800000</v>
      </c>
    </row>
    <row r="36" spans="1:9" ht="12.75">
      <c r="A36" s="104">
        <v>1934</v>
      </c>
      <c r="B36" s="47" t="s">
        <v>5</v>
      </c>
      <c r="C36" s="47" t="s">
        <v>5</v>
      </c>
      <c r="D36" s="47" t="s">
        <v>5</v>
      </c>
      <c r="E36" s="105">
        <v>0.116</v>
      </c>
      <c r="F36" s="107">
        <v>12.9</v>
      </c>
      <c r="G36" s="47" t="s">
        <v>5</v>
      </c>
      <c r="H36" s="47" t="s">
        <v>5</v>
      </c>
      <c r="I36" s="106">
        <v>9330000</v>
      </c>
    </row>
    <row r="37" spans="1:9" ht="12.75">
      <c r="A37" s="104">
        <v>1935</v>
      </c>
      <c r="B37" s="47" t="s">
        <v>5</v>
      </c>
      <c r="C37" s="47" t="s">
        <v>5</v>
      </c>
      <c r="D37" s="47" t="s">
        <v>5</v>
      </c>
      <c r="E37" s="105">
        <v>0.282</v>
      </c>
      <c r="F37" s="107">
        <v>12.1</v>
      </c>
      <c r="G37" s="47" t="s">
        <v>5</v>
      </c>
      <c r="H37" s="47" t="s">
        <v>5</v>
      </c>
      <c r="I37" s="106">
        <v>9860000</v>
      </c>
    </row>
    <row r="38" spans="1:9" ht="12.75">
      <c r="A38" s="104">
        <v>1936</v>
      </c>
      <c r="B38" s="47" t="s">
        <v>5</v>
      </c>
      <c r="C38" s="47" t="s">
        <v>5</v>
      </c>
      <c r="D38" s="47" t="s">
        <v>5</v>
      </c>
      <c r="E38" s="105">
        <v>0.304</v>
      </c>
      <c r="F38" s="107">
        <v>14.2</v>
      </c>
      <c r="G38" s="47" t="s">
        <v>5</v>
      </c>
      <c r="H38" s="47" t="s">
        <v>5</v>
      </c>
      <c r="I38" s="106">
        <v>10700000</v>
      </c>
    </row>
    <row r="39" spans="1:9" ht="12.75">
      <c r="A39" s="104">
        <v>1937</v>
      </c>
      <c r="B39" s="47" t="s">
        <v>5</v>
      </c>
      <c r="C39" s="47" t="s">
        <v>5</v>
      </c>
      <c r="D39" s="47" t="s">
        <v>5</v>
      </c>
      <c r="E39" s="105">
        <v>0.336</v>
      </c>
      <c r="F39" s="107">
        <v>14.8</v>
      </c>
      <c r="G39" s="47" t="s">
        <v>5</v>
      </c>
      <c r="H39" s="47" t="s">
        <v>5</v>
      </c>
      <c r="I39" s="106">
        <v>13000000</v>
      </c>
    </row>
    <row r="40" spans="1:9" ht="12.75">
      <c r="A40" s="104">
        <v>1938</v>
      </c>
      <c r="B40" s="47" t="s">
        <v>5</v>
      </c>
      <c r="C40" s="47" t="s">
        <v>5</v>
      </c>
      <c r="D40" s="47" t="s">
        <v>5</v>
      </c>
      <c r="E40" s="105">
        <v>1.27</v>
      </c>
      <c r="F40" s="107">
        <v>16.8</v>
      </c>
      <c r="G40" s="47" t="s">
        <v>5</v>
      </c>
      <c r="H40" s="47" t="s">
        <v>5</v>
      </c>
      <c r="I40" s="106">
        <v>10100000</v>
      </c>
    </row>
    <row r="41" spans="1:9" ht="12.75">
      <c r="A41" s="104">
        <v>1939</v>
      </c>
      <c r="B41" s="47" t="s">
        <v>5</v>
      </c>
      <c r="C41" s="47" t="s">
        <v>5</v>
      </c>
      <c r="D41" s="47" t="s">
        <v>5</v>
      </c>
      <c r="E41" s="105">
        <v>1.01</v>
      </c>
      <c r="F41" s="107">
        <v>16.9</v>
      </c>
      <c r="G41" s="47" t="s">
        <v>5</v>
      </c>
      <c r="H41" s="47" t="s">
        <v>5</v>
      </c>
      <c r="I41" s="106">
        <v>12200000</v>
      </c>
    </row>
    <row r="42" spans="1:9" ht="12.75">
      <c r="A42" s="104">
        <v>1940</v>
      </c>
      <c r="B42" s="47" t="s">
        <v>5</v>
      </c>
      <c r="C42" s="73">
        <v>0.0009642085</v>
      </c>
      <c r="D42" s="73">
        <v>0.0009642085</v>
      </c>
      <c r="E42" s="105">
        <v>1.05</v>
      </c>
      <c r="F42" s="107">
        <v>14.5</v>
      </c>
      <c r="G42" s="105">
        <f>D42/E42*100</f>
        <v>0.09182938095238094</v>
      </c>
      <c r="H42" s="73">
        <v>0.006649713793103448</v>
      </c>
      <c r="I42" s="106">
        <v>11000000</v>
      </c>
    </row>
    <row r="43" spans="1:9" ht="12.75">
      <c r="A43" s="104">
        <v>1941</v>
      </c>
      <c r="B43" s="47" t="s">
        <v>5</v>
      </c>
      <c r="C43" s="47" t="s">
        <v>6</v>
      </c>
      <c r="D43" s="47" t="s">
        <v>6</v>
      </c>
      <c r="E43" s="74">
        <v>0.816</v>
      </c>
      <c r="F43" s="108">
        <v>14.9</v>
      </c>
      <c r="G43" s="65" t="s">
        <v>6</v>
      </c>
      <c r="H43" s="47" t="s">
        <v>5</v>
      </c>
      <c r="I43" s="48">
        <v>8220000</v>
      </c>
    </row>
    <row r="44" spans="1:9" ht="12.75">
      <c r="A44" s="104">
        <v>1942</v>
      </c>
      <c r="B44" s="47" t="s">
        <v>5</v>
      </c>
      <c r="C44" s="47" t="s">
        <v>5</v>
      </c>
      <c r="D44" s="47" t="s">
        <v>5</v>
      </c>
      <c r="E44" s="105">
        <v>0.722</v>
      </c>
      <c r="F44" s="107">
        <v>16.9</v>
      </c>
      <c r="G44" s="47" t="s">
        <v>5</v>
      </c>
      <c r="H44" s="47" t="s">
        <v>5</v>
      </c>
      <c r="I44" s="106">
        <v>11500000</v>
      </c>
    </row>
    <row r="45" spans="1:9" ht="12.75">
      <c r="A45" s="104">
        <v>1943</v>
      </c>
      <c r="B45" s="47" t="s">
        <v>5</v>
      </c>
      <c r="C45" s="47" t="s">
        <v>5</v>
      </c>
      <c r="D45" s="47" t="s">
        <v>5</v>
      </c>
      <c r="E45" s="105">
        <v>0.845</v>
      </c>
      <c r="F45" s="107">
        <v>19.6</v>
      </c>
      <c r="G45" s="47" t="s">
        <v>5</v>
      </c>
      <c r="H45" s="47" t="s">
        <v>5</v>
      </c>
      <c r="I45" s="106">
        <v>9160000</v>
      </c>
    </row>
    <row r="46" spans="1:9" ht="12.75">
      <c r="A46" s="104">
        <v>1944</v>
      </c>
      <c r="B46" s="47" t="s">
        <v>5</v>
      </c>
      <c r="C46" s="109">
        <v>0.0002799315</v>
      </c>
      <c r="D46" s="109">
        <v>0.0002799315</v>
      </c>
      <c r="E46" s="105">
        <v>1.05</v>
      </c>
      <c r="F46" s="107">
        <v>16</v>
      </c>
      <c r="G46" s="105">
        <f>D46/E46*100</f>
        <v>0.026660142857142854</v>
      </c>
      <c r="H46" s="73">
        <v>0.0017495718749999999</v>
      </c>
      <c r="I46" s="106">
        <v>8930000</v>
      </c>
    </row>
    <row r="47" spans="1:9" ht="12.75">
      <c r="A47" s="104">
        <v>1945</v>
      </c>
      <c r="B47" s="47" t="s">
        <v>5</v>
      </c>
      <c r="C47" s="47" t="s">
        <v>5</v>
      </c>
      <c r="D47" s="47" t="s">
        <v>5</v>
      </c>
      <c r="E47" s="105">
        <v>0.826</v>
      </c>
      <c r="F47" s="107">
        <v>30</v>
      </c>
      <c r="G47" s="47" t="s">
        <v>5</v>
      </c>
      <c r="H47" s="47" t="s">
        <v>5</v>
      </c>
      <c r="I47" s="106">
        <v>8830000</v>
      </c>
    </row>
    <row r="48" spans="1:9" ht="12.75">
      <c r="A48" s="104">
        <v>1946</v>
      </c>
      <c r="B48" s="47" t="s">
        <v>5</v>
      </c>
      <c r="C48" s="47" t="s">
        <v>5</v>
      </c>
      <c r="D48" s="47" t="s">
        <v>5</v>
      </c>
      <c r="E48" s="105">
        <v>0.714</v>
      </c>
      <c r="F48" s="107">
        <v>17.9</v>
      </c>
      <c r="G48" s="47" t="s">
        <v>5</v>
      </c>
      <c r="H48" s="47" t="s">
        <v>5</v>
      </c>
      <c r="I48" s="106">
        <v>9500000</v>
      </c>
    </row>
    <row r="49" spans="1:9" ht="12.75">
      <c r="A49" s="104">
        <v>1947</v>
      </c>
      <c r="B49" s="47" t="s">
        <v>5</v>
      </c>
      <c r="C49" s="47" t="s">
        <v>5</v>
      </c>
      <c r="D49" s="47" t="s">
        <v>5</v>
      </c>
      <c r="E49" s="105">
        <v>0.43</v>
      </c>
      <c r="F49" s="107">
        <v>15.6</v>
      </c>
      <c r="G49" s="47" t="s">
        <v>5</v>
      </c>
      <c r="H49" s="47" t="s">
        <v>5</v>
      </c>
      <c r="I49" s="106">
        <v>8980000</v>
      </c>
    </row>
    <row r="50" spans="1:9" ht="12.75">
      <c r="A50" s="104">
        <v>1948</v>
      </c>
      <c r="B50" s="47" t="s">
        <v>5</v>
      </c>
      <c r="C50" s="47" t="s">
        <v>5</v>
      </c>
      <c r="D50" s="47" t="s">
        <v>5</v>
      </c>
      <c r="E50" s="105">
        <v>0.427</v>
      </c>
      <c r="F50" s="107">
        <v>16.3</v>
      </c>
      <c r="G50" s="47" t="s">
        <v>5</v>
      </c>
      <c r="H50" s="47" t="s">
        <v>5</v>
      </c>
      <c r="I50" s="106">
        <v>12000000</v>
      </c>
    </row>
    <row r="51" spans="1:9" ht="12.75">
      <c r="A51" s="104">
        <v>1949</v>
      </c>
      <c r="B51" s="47" t="s">
        <v>5</v>
      </c>
      <c r="C51" s="47" t="s">
        <v>5</v>
      </c>
      <c r="D51" s="47" t="s">
        <v>5</v>
      </c>
      <c r="E51" s="105">
        <v>0.772</v>
      </c>
      <c r="F51" s="107">
        <v>17.9</v>
      </c>
      <c r="G51" s="47" t="s">
        <v>5</v>
      </c>
      <c r="H51" s="47" t="s">
        <v>5</v>
      </c>
      <c r="I51" s="106">
        <v>12000000</v>
      </c>
    </row>
    <row r="52" spans="1:9" ht="12.75">
      <c r="A52" s="104">
        <v>1950</v>
      </c>
      <c r="B52" s="47" t="s">
        <v>5</v>
      </c>
      <c r="C52" s="47" t="s">
        <v>5</v>
      </c>
      <c r="D52" s="47" t="s">
        <v>5</v>
      </c>
      <c r="E52" s="105">
        <v>1.18</v>
      </c>
      <c r="F52" s="107">
        <v>18.7</v>
      </c>
      <c r="G52" s="47" t="s">
        <v>5</v>
      </c>
      <c r="H52" s="47" t="s">
        <v>5</v>
      </c>
      <c r="I52" s="106">
        <v>11800000</v>
      </c>
    </row>
    <row r="53" spans="1:9" ht="12.75">
      <c r="A53" s="104">
        <v>1951</v>
      </c>
      <c r="B53" s="47" t="s">
        <v>5</v>
      </c>
      <c r="C53" s="47" t="s">
        <v>5</v>
      </c>
      <c r="D53" s="47" t="s">
        <v>5</v>
      </c>
      <c r="E53" s="105">
        <v>1.15</v>
      </c>
      <c r="F53" s="107">
        <v>21</v>
      </c>
      <c r="G53" s="47" t="s">
        <v>5</v>
      </c>
      <c r="H53" s="47" t="s">
        <v>5</v>
      </c>
      <c r="I53" s="106">
        <v>12100000</v>
      </c>
    </row>
    <row r="54" spans="1:9" ht="12.75">
      <c r="A54" s="104">
        <v>1952</v>
      </c>
      <c r="B54" s="47" t="s">
        <v>5</v>
      </c>
      <c r="C54" s="47" t="s">
        <v>5</v>
      </c>
      <c r="D54" s="47" t="s">
        <v>5</v>
      </c>
      <c r="E54" s="105">
        <v>1.07</v>
      </c>
      <c r="F54" s="107">
        <v>21.8</v>
      </c>
      <c r="G54" s="47" t="s">
        <v>5</v>
      </c>
      <c r="H54" s="47" t="s">
        <v>5</v>
      </c>
      <c r="I54" s="106">
        <v>11100000</v>
      </c>
    </row>
    <row r="55" spans="1:9" ht="12.75">
      <c r="A55" s="104">
        <v>1953</v>
      </c>
      <c r="B55" s="47" t="s">
        <v>5</v>
      </c>
      <c r="C55" s="47" t="s">
        <v>5</v>
      </c>
      <c r="D55" s="47" t="s">
        <v>5</v>
      </c>
      <c r="E55" s="105">
        <v>0.811</v>
      </c>
      <c r="F55" s="107">
        <v>24.1</v>
      </c>
      <c r="G55" s="47" t="s">
        <v>5</v>
      </c>
      <c r="H55" s="47" t="s">
        <v>5</v>
      </c>
      <c r="I55" s="106">
        <v>12200000</v>
      </c>
    </row>
    <row r="56" spans="1:9" ht="12.75">
      <c r="A56" s="104">
        <v>1954</v>
      </c>
      <c r="B56" s="47" t="s">
        <v>5</v>
      </c>
      <c r="C56" s="47" t="s">
        <v>5</v>
      </c>
      <c r="D56" s="47" t="s">
        <v>5</v>
      </c>
      <c r="E56" s="105">
        <v>0.754</v>
      </c>
      <c r="F56" s="107">
        <v>29.2</v>
      </c>
      <c r="G56" s="47" t="s">
        <v>5</v>
      </c>
      <c r="H56" s="47" t="s">
        <v>5</v>
      </c>
      <c r="I56" s="106">
        <v>11300000</v>
      </c>
    </row>
    <row r="57" spans="1:9" ht="12.75">
      <c r="A57" s="104">
        <v>1955</v>
      </c>
      <c r="B57" s="47" t="s">
        <v>5</v>
      </c>
      <c r="C57" s="47" t="s">
        <v>5</v>
      </c>
      <c r="D57" s="47" t="s">
        <v>5</v>
      </c>
      <c r="E57" s="105">
        <v>0.721</v>
      </c>
      <c r="F57" s="107">
        <v>33.9</v>
      </c>
      <c r="G57" s="47" t="s">
        <v>5</v>
      </c>
      <c r="H57" s="47" t="s">
        <v>5</v>
      </c>
      <c r="I57" s="106">
        <v>9330000</v>
      </c>
    </row>
    <row r="58" spans="1:9" ht="12.75">
      <c r="A58" s="104">
        <v>1956</v>
      </c>
      <c r="B58" s="47" t="s">
        <v>5</v>
      </c>
      <c r="C58" s="47" t="s">
        <v>5</v>
      </c>
      <c r="D58" s="47" t="s">
        <v>5</v>
      </c>
      <c r="E58" s="105">
        <v>0.666</v>
      </c>
      <c r="F58" s="107">
        <v>34.5</v>
      </c>
      <c r="G58" s="47" t="s">
        <v>5</v>
      </c>
      <c r="H58" s="47" t="s">
        <v>5</v>
      </c>
      <c r="I58" s="106">
        <v>10800000</v>
      </c>
    </row>
    <row r="59" spans="1:9" ht="12.75">
      <c r="A59" s="104">
        <v>1957</v>
      </c>
      <c r="B59" s="47" t="s">
        <v>5</v>
      </c>
      <c r="C59" s="47" t="s">
        <v>5</v>
      </c>
      <c r="D59" s="47" t="s">
        <v>5</v>
      </c>
      <c r="E59" s="105">
        <v>0.576</v>
      </c>
      <c r="F59" s="107">
        <v>41.1</v>
      </c>
      <c r="G59" s="47" t="s">
        <v>5</v>
      </c>
      <c r="H59" s="47" t="s">
        <v>5</v>
      </c>
      <c r="I59" s="106">
        <v>9830000</v>
      </c>
    </row>
    <row r="60" spans="1:9" ht="12.75">
      <c r="A60" s="104">
        <v>1958</v>
      </c>
      <c r="B60" s="47" t="s">
        <v>5</v>
      </c>
      <c r="C60" s="47" t="s">
        <v>5</v>
      </c>
      <c r="D60" s="47" t="s">
        <v>5</v>
      </c>
      <c r="E60" s="105">
        <v>0.447</v>
      </c>
      <c r="F60" s="107">
        <v>27.7</v>
      </c>
      <c r="G60" s="47" t="s">
        <v>5</v>
      </c>
      <c r="H60" s="47" t="s">
        <v>5</v>
      </c>
      <c r="I60" s="106">
        <v>6780000</v>
      </c>
    </row>
    <row r="61" spans="1:9" ht="12.75">
      <c r="A61" s="104">
        <v>1959</v>
      </c>
      <c r="B61" s="47" t="s">
        <v>5</v>
      </c>
      <c r="C61" s="47" t="s">
        <v>5</v>
      </c>
      <c r="D61" s="47" t="s">
        <v>5</v>
      </c>
      <c r="E61" s="105">
        <v>0.482</v>
      </c>
      <c r="F61" s="107">
        <v>32.8</v>
      </c>
      <c r="G61" s="47" t="s">
        <v>5</v>
      </c>
      <c r="H61" s="47" t="s">
        <v>5</v>
      </c>
      <c r="I61" s="106">
        <v>6650000</v>
      </c>
    </row>
    <row r="62" spans="1:9" ht="12.75">
      <c r="A62" s="104">
        <v>1960</v>
      </c>
      <c r="B62" s="47" t="s">
        <v>5</v>
      </c>
      <c r="C62" s="47" t="s">
        <v>5</v>
      </c>
      <c r="D62" s="47" t="s">
        <v>5</v>
      </c>
      <c r="E62" s="105">
        <v>0.734</v>
      </c>
      <c r="F62" s="107">
        <v>39.7</v>
      </c>
      <c r="G62" s="47" t="s">
        <v>5</v>
      </c>
      <c r="H62" s="47" t="s">
        <v>5</v>
      </c>
      <c r="I62" s="106">
        <v>8850000</v>
      </c>
    </row>
    <row r="63" spans="1:9" ht="12.75">
      <c r="A63" s="104">
        <v>1961</v>
      </c>
      <c r="B63" s="47" t="s">
        <v>5</v>
      </c>
      <c r="C63" s="47" t="s">
        <v>5</v>
      </c>
      <c r="D63" s="47" t="s">
        <v>5</v>
      </c>
      <c r="E63" s="105">
        <v>1.35</v>
      </c>
      <c r="F63" s="107">
        <v>41.8</v>
      </c>
      <c r="G63" s="47" t="s">
        <v>5</v>
      </c>
      <c r="H63" s="47" t="s">
        <v>5</v>
      </c>
      <c r="I63" s="106">
        <v>7320000</v>
      </c>
    </row>
    <row r="64" spans="1:9" ht="12.75">
      <c r="A64" s="104">
        <v>1962</v>
      </c>
      <c r="B64" s="47" t="s">
        <v>5</v>
      </c>
      <c r="C64" s="47" t="s">
        <v>5</v>
      </c>
      <c r="D64" s="47" t="s">
        <v>5</v>
      </c>
      <c r="E64" s="105">
        <v>0.894</v>
      </c>
      <c r="F64" s="107">
        <v>50.5</v>
      </c>
      <c r="G64" s="47" t="s">
        <v>5</v>
      </c>
      <c r="H64" s="47" t="s">
        <v>5</v>
      </c>
      <c r="I64" s="106">
        <v>7890000</v>
      </c>
    </row>
    <row r="65" spans="1:9" ht="12.75">
      <c r="A65" s="104">
        <v>1963</v>
      </c>
      <c r="B65" s="47" t="s">
        <v>5</v>
      </c>
      <c r="C65" s="47" t="s">
        <v>5</v>
      </c>
      <c r="D65" s="47" t="s">
        <v>5</v>
      </c>
      <c r="E65" s="105">
        <v>1.55</v>
      </c>
      <c r="F65" s="107">
        <v>63.4</v>
      </c>
      <c r="G65" s="47" t="s">
        <v>5</v>
      </c>
      <c r="H65" s="47" t="s">
        <v>5</v>
      </c>
      <c r="I65" s="106">
        <v>8560000</v>
      </c>
    </row>
    <row r="66" spans="1:9" ht="12.75">
      <c r="A66" s="104">
        <v>1964</v>
      </c>
      <c r="B66" s="47" t="s">
        <v>5</v>
      </c>
      <c r="C66" s="47" t="s">
        <v>5</v>
      </c>
      <c r="D66" s="47" t="s">
        <v>5</v>
      </c>
      <c r="E66" s="105">
        <v>1.26</v>
      </c>
      <c r="F66" s="107">
        <v>79.2</v>
      </c>
      <c r="G66" s="47" t="s">
        <v>5</v>
      </c>
      <c r="H66" s="47" t="s">
        <v>5</v>
      </c>
      <c r="I66" s="106">
        <v>9680000</v>
      </c>
    </row>
    <row r="67" spans="1:9" ht="12.75">
      <c r="A67" s="104">
        <v>1965</v>
      </c>
      <c r="B67" s="47" t="s">
        <v>5</v>
      </c>
      <c r="C67" s="47" t="s">
        <v>5</v>
      </c>
      <c r="D67" s="47" t="s">
        <v>5</v>
      </c>
      <c r="E67" s="105">
        <v>1.09</v>
      </c>
      <c r="F67" s="107">
        <v>92.3</v>
      </c>
      <c r="G67" s="47" t="s">
        <v>5</v>
      </c>
      <c r="H67" s="47" t="s">
        <v>5</v>
      </c>
      <c r="I67" s="106">
        <v>9840000</v>
      </c>
    </row>
    <row r="68" spans="1:9" ht="12.75">
      <c r="A68" s="104">
        <v>1966</v>
      </c>
      <c r="B68" s="47" t="s">
        <v>5</v>
      </c>
      <c r="C68" s="47" t="s">
        <v>5</v>
      </c>
      <c r="D68" s="47" t="s">
        <v>5</v>
      </c>
      <c r="E68" s="105">
        <v>1.6</v>
      </c>
      <c r="F68" s="107">
        <v>94.5</v>
      </c>
      <c r="G68" s="47" t="s">
        <v>5</v>
      </c>
      <c r="H68" s="47" t="s">
        <v>5</v>
      </c>
      <c r="I68" s="106">
        <v>9950000</v>
      </c>
    </row>
    <row r="69" spans="1:9" ht="12.75">
      <c r="A69" s="104">
        <v>1967</v>
      </c>
      <c r="B69" s="47" t="s">
        <v>5</v>
      </c>
      <c r="C69" s="47" t="s">
        <v>5</v>
      </c>
      <c r="D69" s="47" t="s">
        <v>5</v>
      </c>
      <c r="E69" s="105">
        <v>0.509</v>
      </c>
      <c r="F69" s="107">
        <v>98.8</v>
      </c>
      <c r="G69" s="47" t="s">
        <v>5</v>
      </c>
      <c r="H69" s="47" t="s">
        <v>5</v>
      </c>
      <c r="I69" s="106">
        <v>10900000</v>
      </c>
    </row>
    <row r="70" spans="1:9" ht="12.75">
      <c r="A70" s="104">
        <v>1968</v>
      </c>
      <c r="B70" s="47" t="s">
        <v>5</v>
      </c>
      <c r="C70" s="47" t="s">
        <v>5</v>
      </c>
      <c r="D70" s="47" t="s">
        <v>5</v>
      </c>
      <c r="E70" s="105">
        <v>0.46</v>
      </c>
      <c r="F70" s="110">
        <v>106</v>
      </c>
      <c r="G70" s="47" t="s">
        <v>5</v>
      </c>
      <c r="H70" s="47" t="s">
        <v>5</v>
      </c>
      <c r="I70" s="106">
        <v>10700000</v>
      </c>
    </row>
    <row r="71" spans="1:9" ht="12.75">
      <c r="A71" s="104">
        <v>1969</v>
      </c>
      <c r="B71" s="47" t="s">
        <v>5</v>
      </c>
      <c r="C71" s="47" t="s">
        <v>5</v>
      </c>
      <c r="D71" s="47" t="s">
        <v>5</v>
      </c>
      <c r="E71" s="105">
        <v>0.68</v>
      </c>
      <c r="F71" s="110">
        <v>107</v>
      </c>
      <c r="G71" s="47" t="s">
        <v>5</v>
      </c>
      <c r="H71" s="47" t="s">
        <v>5</v>
      </c>
      <c r="I71" s="106">
        <v>10900000</v>
      </c>
    </row>
    <row r="72" spans="1:9" ht="12.75">
      <c r="A72" s="104">
        <v>1970</v>
      </c>
      <c r="B72" s="47" t="s">
        <v>5</v>
      </c>
      <c r="C72" s="47" t="s">
        <v>5</v>
      </c>
      <c r="D72" s="47" t="s">
        <v>5</v>
      </c>
      <c r="E72" s="105">
        <v>0.539</v>
      </c>
      <c r="F72" s="110">
        <v>132</v>
      </c>
      <c r="G72" s="47" t="s">
        <v>5</v>
      </c>
      <c r="H72" s="47" t="s">
        <v>5</v>
      </c>
      <c r="I72" s="106">
        <v>10000000</v>
      </c>
    </row>
    <row r="73" spans="1:9" ht="12.75">
      <c r="A73" s="104">
        <v>1971</v>
      </c>
      <c r="B73" s="47" t="s">
        <v>5</v>
      </c>
      <c r="C73" s="47" t="s">
        <v>5</v>
      </c>
      <c r="D73" s="47" t="s">
        <v>5</v>
      </c>
      <c r="E73" s="105">
        <v>0.561</v>
      </c>
      <c r="F73" s="110">
        <v>127</v>
      </c>
      <c r="G73" s="47" t="s">
        <v>5</v>
      </c>
      <c r="H73" s="47" t="s">
        <v>5</v>
      </c>
      <c r="I73" s="106">
        <v>9300000</v>
      </c>
    </row>
    <row r="74" spans="1:9" ht="12.75">
      <c r="A74" s="104">
        <v>1972</v>
      </c>
      <c r="B74" s="47" t="s">
        <v>5</v>
      </c>
      <c r="C74" s="47" t="s">
        <v>5</v>
      </c>
      <c r="D74" s="47" t="s">
        <v>5</v>
      </c>
      <c r="E74" s="105">
        <v>0.532</v>
      </c>
      <c r="F74" s="110">
        <v>133</v>
      </c>
      <c r="G74" s="47" t="s">
        <v>5</v>
      </c>
      <c r="H74" s="47" t="s">
        <v>5</v>
      </c>
      <c r="I74" s="106">
        <v>9830000</v>
      </c>
    </row>
    <row r="75" spans="1:9" ht="12.75">
      <c r="A75" s="104">
        <v>1973</v>
      </c>
      <c r="B75" s="47" t="s">
        <v>5</v>
      </c>
      <c r="C75" s="47" t="s">
        <v>5</v>
      </c>
      <c r="D75" s="47" t="s">
        <v>5</v>
      </c>
      <c r="E75" s="105">
        <v>0.621</v>
      </c>
      <c r="F75" s="110">
        <v>163</v>
      </c>
      <c r="G75" s="47" t="s">
        <v>5</v>
      </c>
      <c r="H75" s="47" t="s">
        <v>5</v>
      </c>
      <c r="I75" s="106">
        <v>12700000</v>
      </c>
    </row>
    <row r="76" spans="1:9" ht="12.75">
      <c r="A76" s="104">
        <v>1974</v>
      </c>
      <c r="B76" s="47" t="s">
        <v>5</v>
      </c>
      <c r="C76" s="47" t="s">
        <v>5</v>
      </c>
      <c r="D76" s="47" t="s">
        <v>5</v>
      </c>
      <c r="E76" s="105">
        <v>0.394</v>
      </c>
      <c r="F76" s="110">
        <v>179</v>
      </c>
      <c r="G76" s="47" t="s">
        <v>5</v>
      </c>
      <c r="H76" s="47" t="s">
        <v>5</v>
      </c>
      <c r="I76" s="106">
        <v>16500000</v>
      </c>
    </row>
    <row r="77" spans="1:9" ht="12.75">
      <c r="A77" s="104">
        <v>1975</v>
      </c>
      <c r="B77" s="47" t="s">
        <v>5</v>
      </c>
      <c r="C77" s="47" t="s">
        <v>5</v>
      </c>
      <c r="D77" s="47" t="s">
        <v>5</v>
      </c>
      <c r="E77" s="105">
        <v>0.588</v>
      </c>
      <c r="F77" s="110">
        <v>178</v>
      </c>
      <c r="G77" s="47" t="s">
        <v>5</v>
      </c>
      <c r="H77" s="47" t="s">
        <v>5</v>
      </c>
      <c r="I77" s="106">
        <v>14600000</v>
      </c>
    </row>
    <row r="78" spans="1:9" ht="12.75">
      <c r="A78" s="104">
        <v>1976</v>
      </c>
      <c r="B78" s="47" t="s">
        <v>5</v>
      </c>
      <c r="C78" s="47" t="s">
        <v>5</v>
      </c>
      <c r="D78" s="47" t="s">
        <v>5</v>
      </c>
      <c r="E78" s="105">
        <v>0.19</v>
      </c>
      <c r="F78" s="110">
        <v>194</v>
      </c>
      <c r="G78" s="47" t="s">
        <v>5</v>
      </c>
      <c r="H78" s="47" t="s">
        <v>5</v>
      </c>
      <c r="I78" s="106">
        <v>10100000</v>
      </c>
    </row>
    <row r="79" spans="1:9" ht="12.75">
      <c r="A79" s="104">
        <v>1977</v>
      </c>
      <c r="B79" s="47" t="s">
        <v>5</v>
      </c>
      <c r="C79" s="47" t="s">
        <v>5</v>
      </c>
      <c r="D79" s="47" t="s">
        <v>5</v>
      </c>
      <c r="E79" s="105">
        <v>0.172</v>
      </c>
      <c r="F79" s="110">
        <v>203</v>
      </c>
      <c r="G79" s="47" t="s">
        <v>5</v>
      </c>
      <c r="H79" s="47" t="s">
        <v>5</v>
      </c>
      <c r="I79" s="106">
        <v>9410000</v>
      </c>
    </row>
    <row r="80" spans="1:9" ht="12.75">
      <c r="A80" s="104">
        <v>1978</v>
      </c>
      <c r="B80" s="47" t="s">
        <v>5</v>
      </c>
      <c r="C80" s="47" t="s">
        <v>5</v>
      </c>
      <c r="D80" s="47" t="s">
        <v>5</v>
      </c>
      <c r="E80" s="105">
        <v>0.256</v>
      </c>
      <c r="F80" s="110">
        <v>200</v>
      </c>
      <c r="G80" s="47" t="s">
        <v>5</v>
      </c>
      <c r="H80" s="47" t="s">
        <v>5</v>
      </c>
      <c r="I80" s="106">
        <v>12400000</v>
      </c>
    </row>
    <row r="81" spans="1:9" ht="12.75">
      <c r="A81" s="104">
        <v>1979</v>
      </c>
      <c r="B81" s="47" t="s">
        <v>5</v>
      </c>
      <c r="C81" s="47" t="s">
        <v>5</v>
      </c>
      <c r="D81" s="47" t="s">
        <v>5</v>
      </c>
      <c r="E81" s="105">
        <v>0.218</v>
      </c>
      <c r="F81" s="110">
        <v>202</v>
      </c>
      <c r="G81" s="47" t="s">
        <v>5</v>
      </c>
      <c r="H81" s="47" t="s">
        <v>5</v>
      </c>
      <c r="I81" s="106">
        <v>17400000</v>
      </c>
    </row>
    <row r="82" spans="1:9" ht="12.75">
      <c r="A82" s="104">
        <v>1980</v>
      </c>
      <c r="B82" s="47" t="s">
        <v>5</v>
      </c>
      <c r="C82" s="47" t="s">
        <v>5</v>
      </c>
      <c r="D82" s="47" t="s">
        <v>5</v>
      </c>
      <c r="E82" s="105">
        <v>0.093</v>
      </c>
      <c r="F82" s="110">
        <v>213</v>
      </c>
      <c r="G82" s="47" t="s">
        <v>5</v>
      </c>
      <c r="H82" s="47" t="s">
        <v>5</v>
      </c>
      <c r="I82" s="106">
        <v>21400000</v>
      </c>
    </row>
    <row r="83" spans="1:9" ht="12.75">
      <c r="A83" s="104">
        <v>1981</v>
      </c>
      <c r="B83" s="47" t="s">
        <v>5</v>
      </c>
      <c r="C83" s="47" t="s">
        <v>5</v>
      </c>
      <c r="D83" s="47" t="s">
        <v>5</v>
      </c>
      <c r="E83" s="105">
        <v>0.218</v>
      </c>
      <c r="F83" s="110">
        <v>216</v>
      </c>
      <c r="G83" s="47" t="s">
        <v>5</v>
      </c>
      <c r="H83" s="47" t="s">
        <v>5</v>
      </c>
      <c r="I83" s="106">
        <v>16200000</v>
      </c>
    </row>
    <row r="84" spans="1:9" ht="12.75">
      <c r="A84" s="104">
        <v>1982</v>
      </c>
      <c r="B84" s="47" t="s">
        <v>5</v>
      </c>
      <c r="C84" s="47" t="s">
        <v>5</v>
      </c>
      <c r="D84" s="47" t="s">
        <v>5</v>
      </c>
      <c r="E84" s="105">
        <v>0.249</v>
      </c>
      <c r="F84" s="110">
        <v>200</v>
      </c>
      <c r="G84" s="47" t="s">
        <v>5</v>
      </c>
      <c r="H84" s="47" t="s">
        <v>5</v>
      </c>
      <c r="I84" s="106">
        <v>12100000</v>
      </c>
    </row>
    <row r="85" spans="1:9" ht="12.75">
      <c r="A85" s="104">
        <v>1983</v>
      </c>
      <c r="B85" s="47" t="s">
        <v>5</v>
      </c>
      <c r="C85" s="47" t="s">
        <v>5</v>
      </c>
      <c r="D85" s="47" t="s">
        <v>5</v>
      </c>
      <c r="E85" s="105">
        <v>0.187</v>
      </c>
      <c r="F85" s="110">
        <v>203</v>
      </c>
      <c r="G85" s="47" t="s">
        <v>5</v>
      </c>
      <c r="H85" s="47" t="s">
        <v>5</v>
      </c>
      <c r="I85" s="106">
        <v>12300000</v>
      </c>
    </row>
    <row r="86" spans="1:9" ht="12.75">
      <c r="A86" s="104">
        <v>1984</v>
      </c>
      <c r="B86" s="47" t="s">
        <v>5</v>
      </c>
      <c r="C86" s="47" t="s">
        <v>5</v>
      </c>
      <c r="D86" s="47" t="s">
        <v>5</v>
      </c>
      <c r="E86" s="105">
        <v>0.467</v>
      </c>
      <c r="F86" s="110">
        <v>238</v>
      </c>
      <c r="G86" s="47" t="s">
        <v>5</v>
      </c>
      <c r="H86" s="47" t="s">
        <v>5</v>
      </c>
      <c r="I86" s="106">
        <v>12600000</v>
      </c>
    </row>
    <row r="87" spans="1:9" ht="12.75">
      <c r="A87" s="104">
        <v>1985</v>
      </c>
      <c r="B87" s="47" t="s">
        <v>5</v>
      </c>
      <c r="C87" s="47" t="s">
        <v>5</v>
      </c>
      <c r="D87" s="47" t="s">
        <v>5</v>
      </c>
      <c r="E87" s="49" t="s">
        <v>5</v>
      </c>
      <c r="F87" s="110">
        <v>247</v>
      </c>
      <c r="G87" s="47" t="s">
        <v>5</v>
      </c>
      <c r="H87" s="47" t="s">
        <v>5</v>
      </c>
      <c r="I87" s="106">
        <v>12500000</v>
      </c>
    </row>
    <row r="88" spans="1:9" ht="12.75">
      <c r="A88" s="104">
        <v>1986</v>
      </c>
      <c r="B88" s="47" t="s">
        <v>5</v>
      </c>
      <c r="C88" s="47" t="s">
        <v>5</v>
      </c>
      <c r="D88" s="47" t="s">
        <v>5</v>
      </c>
      <c r="E88" s="49" t="s">
        <v>5</v>
      </c>
      <c r="F88" s="110">
        <v>260</v>
      </c>
      <c r="G88" s="47" t="s">
        <v>5</v>
      </c>
      <c r="H88" s="47" t="s">
        <v>5</v>
      </c>
      <c r="I88" s="106">
        <v>14400000</v>
      </c>
    </row>
    <row r="89" spans="1:9" ht="12.75">
      <c r="A89" s="104">
        <v>1987</v>
      </c>
      <c r="B89" s="47" t="s">
        <v>5</v>
      </c>
      <c r="C89" s="47" t="s">
        <v>6</v>
      </c>
      <c r="D89" s="47" t="s">
        <v>6</v>
      </c>
      <c r="E89" s="74">
        <v>3.11</v>
      </c>
      <c r="F89" s="60">
        <v>271</v>
      </c>
      <c r="G89" s="65" t="s">
        <v>6</v>
      </c>
      <c r="H89" s="47" t="s">
        <v>6</v>
      </c>
      <c r="I89" s="48">
        <v>15100000</v>
      </c>
    </row>
    <row r="90" spans="1:9" ht="12.75">
      <c r="A90" s="104">
        <v>1988</v>
      </c>
      <c r="B90" s="47" t="s">
        <v>5</v>
      </c>
      <c r="C90" s="47" t="s">
        <v>6</v>
      </c>
      <c r="D90" s="47" t="s">
        <v>6</v>
      </c>
      <c r="E90" s="74">
        <v>4.97</v>
      </c>
      <c r="F90" s="60">
        <v>280</v>
      </c>
      <c r="G90" s="65" t="s">
        <v>6</v>
      </c>
      <c r="H90" s="47" t="s">
        <v>6</v>
      </c>
      <c r="I90" s="48">
        <v>14900000</v>
      </c>
    </row>
    <row r="91" spans="1:9" ht="12.75">
      <c r="A91" s="104">
        <v>1989</v>
      </c>
      <c r="B91" s="47">
        <v>4.85</v>
      </c>
      <c r="C91" s="47">
        <v>1.43</v>
      </c>
      <c r="D91" s="47">
        <v>6.28</v>
      </c>
      <c r="E91" s="74">
        <v>6.28</v>
      </c>
      <c r="F91" s="60">
        <v>282</v>
      </c>
      <c r="G91" s="105">
        <v>100</v>
      </c>
      <c r="H91" s="49">
        <v>2.226950354609929</v>
      </c>
      <c r="I91" s="48">
        <v>16000000</v>
      </c>
    </row>
    <row r="92" spans="1:9" ht="12.75">
      <c r="A92" s="104">
        <v>1990</v>
      </c>
      <c r="B92" s="47">
        <v>5.93</v>
      </c>
      <c r="C92" s="68">
        <v>1.81</v>
      </c>
      <c r="D92" s="68">
        <v>7.74</v>
      </c>
      <c r="E92" s="105">
        <v>7.74</v>
      </c>
      <c r="F92" s="110">
        <v>291</v>
      </c>
      <c r="G92" s="105">
        <v>100</v>
      </c>
      <c r="H92" s="50">
        <v>2.6597938144329896</v>
      </c>
      <c r="I92" s="106">
        <v>19000000</v>
      </c>
    </row>
    <row r="93" spans="1:9" ht="12.75">
      <c r="A93" s="104">
        <v>1991</v>
      </c>
      <c r="B93" s="47">
        <v>6.05</v>
      </c>
      <c r="C93" s="68">
        <v>1.73</v>
      </c>
      <c r="D93" s="68">
        <v>7.78</v>
      </c>
      <c r="E93" s="105">
        <v>7.78</v>
      </c>
      <c r="F93" s="110">
        <v>287</v>
      </c>
      <c r="G93" s="105">
        <v>100</v>
      </c>
      <c r="H93" s="50">
        <v>2.710801393728223</v>
      </c>
      <c r="I93" s="106">
        <v>16600000</v>
      </c>
    </row>
    <row r="94" spans="1:9" ht="12.75">
      <c r="A94" s="104">
        <v>1992</v>
      </c>
      <c r="B94" s="47">
        <v>6.47</v>
      </c>
      <c r="C94" s="68">
        <v>1.84</v>
      </c>
      <c r="D94" s="68">
        <v>8.31</v>
      </c>
      <c r="E94" s="105">
        <v>7.74</v>
      </c>
      <c r="F94" s="110">
        <v>280</v>
      </c>
      <c r="G94" s="105">
        <v>107.36434108527133</v>
      </c>
      <c r="H94" s="50">
        <v>2.967857142857143</v>
      </c>
      <c r="I94" s="106">
        <v>13000000</v>
      </c>
    </row>
    <row r="95" spans="1:9" ht="12.75">
      <c r="A95" s="104">
        <v>1993</v>
      </c>
      <c r="B95" s="47">
        <v>6.5</v>
      </c>
      <c r="C95" s="68">
        <v>1.8</v>
      </c>
      <c r="D95" s="68">
        <v>8.3</v>
      </c>
      <c r="E95" s="105">
        <v>8.83</v>
      </c>
      <c r="F95" s="110">
        <v>276</v>
      </c>
      <c r="G95" s="105">
        <v>93.99773499433749</v>
      </c>
      <c r="H95" s="50">
        <v>3.0072463768115942</v>
      </c>
      <c r="I95" s="106">
        <v>9660000</v>
      </c>
    </row>
    <row r="96" spans="1:9" ht="12.75">
      <c r="A96" s="104">
        <v>1994</v>
      </c>
      <c r="B96" s="47">
        <v>6.44</v>
      </c>
      <c r="C96" s="68">
        <v>1.96</v>
      </c>
      <c r="D96" s="68">
        <v>8.4</v>
      </c>
      <c r="E96" s="105">
        <v>8.4</v>
      </c>
      <c r="F96" s="110">
        <v>269</v>
      </c>
      <c r="G96" s="105">
        <v>100</v>
      </c>
      <c r="H96" s="50">
        <v>3.122676579925651</v>
      </c>
      <c r="I96" s="106">
        <v>9160000</v>
      </c>
    </row>
    <row r="97" spans="1:9" ht="12.75">
      <c r="A97" s="104">
        <v>1995</v>
      </c>
      <c r="B97" s="47">
        <v>5.26</v>
      </c>
      <c r="C97" s="68">
        <v>1.59</v>
      </c>
      <c r="D97" s="68">
        <v>6.85</v>
      </c>
      <c r="E97" s="105">
        <v>6.85</v>
      </c>
      <c r="F97" s="110">
        <v>326</v>
      </c>
      <c r="G97" s="105">
        <v>100</v>
      </c>
      <c r="H97" s="50">
        <v>2.1012269938650308</v>
      </c>
      <c r="I97" s="106">
        <v>7700000</v>
      </c>
    </row>
    <row r="98" spans="1:9" ht="12.75">
      <c r="A98" s="104">
        <v>1996</v>
      </c>
      <c r="B98" s="47">
        <v>6.1</v>
      </c>
      <c r="C98" s="68">
        <v>1.84</v>
      </c>
      <c r="D98" s="68">
        <v>7.94</v>
      </c>
      <c r="E98" s="105">
        <v>7.94</v>
      </c>
      <c r="F98" s="110">
        <v>324</v>
      </c>
      <c r="G98" s="105">
        <v>100</v>
      </c>
      <c r="H98" s="50">
        <v>2.450617283950617</v>
      </c>
      <c r="I98" s="106">
        <v>8720000</v>
      </c>
    </row>
    <row r="99" spans="1:9" ht="12.75">
      <c r="A99" s="104">
        <v>1997</v>
      </c>
      <c r="B99" s="47">
        <v>8.4</v>
      </c>
      <c r="C99" s="68">
        <v>2.61</v>
      </c>
      <c r="D99" s="68">
        <v>11.01</v>
      </c>
      <c r="E99" s="107">
        <v>11</v>
      </c>
      <c r="F99" s="110">
        <v>333</v>
      </c>
      <c r="G99" s="105">
        <v>100</v>
      </c>
      <c r="H99" s="50">
        <v>3.3063063063063067</v>
      </c>
      <c r="I99" s="106">
        <v>8590000</v>
      </c>
    </row>
    <row r="100" spans="1:9" ht="12.75">
      <c r="A100" s="104">
        <v>1998</v>
      </c>
      <c r="B100" s="47">
        <v>10.6</v>
      </c>
      <c r="C100" s="111">
        <v>3.22</v>
      </c>
      <c r="D100" s="68">
        <v>13.82</v>
      </c>
      <c r="E100" s="107">
        <v>13.8</v>
      </c>
      <c r="F100" s="110">
        <v>348</v>
      </c>
      <c r="G100" s="105">
        <v>100</v>
      </c>
      <c r="H100" s="50">
        <v>3.9712643678160924</v>
      </c>
      <c r="I100" s="106">
        <v>10200000</v>
      </c>
    </row>
    <row r="101" spans="1:9" ht="12.75">
      <c r="A101" s="104">
        <v>1999</v>
      </c>
      <c r="B101" s="47">
        <v>9.8</v>
      </c>
      <c r="C101" s="68">
        <v>2.92</v>
      </c>
      <c r="D101" s="68">
        <v>12.72</v>
      </c>
      <c r="E101" s="107">
        <v>12.7</v>
      </c>
      <c r="F101" s="110">
        <v>376</v>
      </c>
      <c r="G101" s="105">
        <v>100</v>
      </c>
      <c r="H101" s="50">
        <v>3.3829787234042556</v>
      </c>
      <c r="I101" s="106">
        <v>10300000</v>
      </c>
    </row>
    <row r="102" spans="1:9" ht="12.75">
      <c r="A102" s="104">
        <v>2000</v>
      </c>
      <c r="B102" s="47">
        <v>10.3</v>
      </c>
      <c r="C102" s="68">
        <v>3.11</v>
      </c>
      <c r="D102" s="68">
        <v>13.41</v>
      </c>
      <c r="E102" s="107">
        <v>13.4</v>
      </c>
      <c r="F102" s="110">
        <v>365</v>
      </c>
      <c r="G102" s="105">
        <v>100</v>
      </c>
      <c r="H102" s="50">
        <v>3.6739726027397257</v>
      </c>
      <c r="I102" s="106">
        <v>17000000</v>
      </c>
    </row>
    <row r="103" spans="1:9" ht="12.75">
      <c r="A103" s="104">
        <v>2001</v>
      </c>
      <c r="B103" s="47">
        <v>12</v>
      </c>
      <c r="C103" s="68">
        <v>3.6</v>
      </c>
      <c r="D103" s="68">
        <v>15.6</v>
      </c>
      <c r="E103" s="47" t="s">
        <v>9</v>
      </c>
      <c r="F103" s="47" t="s">
        <v>9</v>
      </c>
      <c r="G103" s="47" t="s">
        <v>9</v>
      </c>
      <c r="H103" s="47" t="s">
        <v>9</v>
      </c>
      <c r="I103" s="47" t="s">
        <v>9</v>
      </c>
    </row>
    <row r="104" spans="1:9" ht="12.75">
      <c r="A104" s="2"/>
      <c r="B104" s="2"/>
      <c r="C104" s="2"/>
      <c r="D104" s="2"/>
      <c r="E104" s="2"/>
      <c r="F104" s="1"/>
      <c r="G104" s="2"/>
      <c r="H104" s="2"/>
      <c r="I104" s="1"/>
    </row>
    <row r="105" spans="1:9" ht="12.75">
      <c r="A105" s="2"/>
      <c r="B105" s="2"/>
      <c r="C105" s="2"/>
      <c r="D105" s="2"/>
      <c r="E105" s="2"/>
      <c r="F105" s="2"/>
      <c r="G105" s="2"/>
      <c r="H105" s="2"/>
      <c r="I105" s="2"/>
    </row>
  </sheetData>
  <mergeCells count="11">
    <mergeCell ref="B5:D5"/>
    <mergeCell ref="A4:A6"/>
    <mergeCell ref="I4:I6"/>
    <mergeCell ref="E5:E6"/>
    <mergeCell ref="F5:F6"/>
    <mergeCell ref="G5:G6"/>
    <mergeCell ref="H5:H6"/>
    <mergeCell ref="A2:G2"/>
    <mergeCell ref="B4:F4"/>
    <mergeCell ref="G4:H4"/>
    <mergeCell ref="A1:I1"/>
  </mergeCells>
  <hyperlinks>
    <hyperlink ref="F3" location="'Explanation &amp; Commodity Index'!A1" display="Return to Index"/>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104"/>
  <sheetViews>
    <sheetView workbookViewId="0" topLeftCell="A1">
      <pane ySplit="5" topLeftCell="BM6" activePane="bottomLeft" state="frozen"/>
      <selection pane="topLeft" activeCell="A1" sqref="A1"/>
      <selection pane="bottomLeft" activeCell="A1" sqref="A1:I1"/>
    </sheetView>
  </sheetViews>
  <sheetFormatPr defaultColWidth="9.140625" defaultRowHeight="12.75"/>
  <cols>
    <col min="1" max="1" width="14.28125" style="0" customWidth="1"/>
    <col min="2" max="3" width="10.57421875" style="0" customWidth="1"/>
    <col min="4" max="4" width="11.421875" style="0" customWidth="1"/>
    <col min="5" max="5" width="11.57421875" style="0" customWidth="1"/>
    <col min="6" max="6" width="12.421875" style="0" customWidth="1"/>
    <col min="7" max="7" width="10.8515625" style="0" customWidth="1"/>
    <col min="8" max="8" width="11.421875" style="0" customWidth="1"/>
    <col min="9" max="9" width="10.7109375" style="0" customWidth="1"/>
  </cols>
  <sheetData>
    <row r="1" spans="1:9" ht="18.75" customHeight="1">
      <c r="A1" s="164" t="s">
        <v>72</v>
      </c>
      <c r="B1" s="157"/>
      <c r="C1" s="157"/>
      <c r="D1" s="157"/>
      <c r="E1" s="157"/>
      <c r="F1" s="157"/>
      <c r="G1" s="157"/>
      <c r="H1" s="157"/>
      <c r="I1" s="192"/>
    </row>
    <row r="2" spans="1:9" ht="27.75" customHeight="1">
      <c r="A2" s="156" t="s">
        <v>73</v>
      </c>
      <c r="B2" s="157"/>
      <c r="C2" s="157"/>
      <c r="D2" s="157"/>
      <c r="E2" s="157"/>
      <c r="F2" s="157"/>
      <c r="G2" s="157"/>
      <c r="H2" s="157"/>
      <c r="I2" s="157"/>
    </row>
    <row r="3" spans="1:7" ht="21" customHeight="1">
      <c r="A3" s="30" t="s">
        <v>28</v>
      </c>
      <c r="B3" s="31"/>
      <c r="C3" s="32"/>
      <c r="D3" s="33"/>
      <c r="F3" s="103" t="s">
        <v>29</v>
      </c>
      <c r="G3" s="24"/>
    </row>
    <row r="4" spans="1:9" s="2" customFormat="1" ht="52.5" customHeight="1">
      <c r="A4" s="194" t="s">
        <v>0</v>
      </c>
      <c r="B4" s="139" t="s">
        <v>36</v>
      </c>
      <c r="C4" s="191"/>
      <c r="D4" s="191"/>
      <c r="E4" s="191"/>
      <c r="F4" s="191"/>
      <c r="G4" s="193" t="s">
        <v>27</v>
      </c>
      <c r="H4" s="185"/>
      <c r="I4" s="190" t="s">
        <v>13</v>
      </c>
    </row>
    <row r="5" spans="1:9" s="2" customFormat="1" ht="42.75" customHeight="1">
      <c r="A5" s="191"/>
      <c r="B5" s="27" t="s">
        <v>1</v>
      </c>
      <c r="C5" s="55" t="s">
        <v>2</v>
      </c>
      <c r="D5" s="55" t="s">
        <v>3</v>
      </c>
      <c r="E5" s="27" t="s">
        <v>37</v>
      </c>
      <c r="F5" s="28" t="s">
        <v>4</v>
      </c>
      <c r="G5" s="112" t="s">
        <v>37</v>
      </c>
      <c r="H5" s="79" t="s">
        <v>4</v>
      </c>
      <c r="I5" s="191"/>
    </row>
    <row r="6" spans="1:9" ht="12.75">
      <c r="A6" s="51">
        <v>1905</v>
      </c>
      <c r="B6" s="113" t="s">
        <v>5</v>
      </c>
      <c r="C6" s="113" t="s">
        <v>5</v>
      </c>
      <c r="D6" s="113" t="s">
        <v>5</v>
      </c>
      <c r="E6" s="114">
        <v>1980000</v>
      </c>
      <c r="F6" s="57">
        <v>3850000</v>
      </c>
      <c r="G6" s="113" t="s">
        <v>5</v>
      </c>
      <c r="H6" s="113" t="s">
        <v>5</v>
      </c>
      <c r="I6" s="115">
        <v>62</v>
      </c>
    </row>
    <row r="7" spans="1:9" ht="12.75">
      <c r="A7" s="51">
        <v>1906</v>
      </c>
      <c r="B7" s="113" t="s">
        <v>5</v>
      </c>
      <c r="C7" s="113" t="s">
        <v>5</v>
      </c>
      <c r="D7" s="113" t="s">
        <v>5</v>
      </c>
      <c r="E7" s="114">
        <v>2110000</v>
      </c>
      <c r="F7" s="57">
        <v>4190000</v>
      </c>
      <c r="G7" s="113" t="s">
        <v>5</v>
      </c>
      <c r="H7" s="113" t="s">
        <v>5</v>
      </c>
      <c r="I7" s="115">
        <v>74</v>
      </c>
    </row>
    <row r="8" spans="1:9" ht="12.75">
      <c r="A8" s="51">
        <v>1907</v>
      </c>
      <c r="B8" s="113" t="s">
        <v>5</v>
      </c>
      <c r="C8" s="113" t="s">
        <v>5</v>
      </c>
      <c r="D8" s="113" t="s">
        <v>5</v>
      </c>
      <c r="E8" s="114">
        <v>2300000</v>
      </c>
      <c r="F8" s="57">
        <v>4720000</v>
      </c>
      <c r="G8" s="113" t="s">
        <v>5</v>
      </c>
      <c r="H8" s="113" t="s">
        <v>5</v>
      </c>
      <c r="I8" s="115">
        <v>81</v>
      </c>
    </row>
    <row r="9" spans="1:9" ht="12.75">
      <c r="A9" s="51">
        <v>1908</v>
      </c>
      <c r="B9" s="113" t="s">
        <v>5</v>
      </c>
      <c r="C9" s="113" t="s">
        <v>5</v>
      </c>
      <c r="D9" s="113" t="s">
        <v>5</v>
      </c>
      <c r="E9" s="114">
        <v>2420000</v>
      </c>
      <c r="F9" s="57">
        <v>5380000</v>
      </c>
      <c r="G9" s="113" t="s">
        <v>5</v>
      </c>
      <c r="H9" s="113" t="s">
        <v>5</v>
      </c>
      <c r="I9" s="115">
        <v>86</v>
      </c>
    </row>
    <row r="10" spans="1:9" ht="12.75">
      <c r="A10" s="51">
        <v>1909</v>
      </c>
      <c r="B10" s="113" t="s">
        <v>5</v>
      </c>
      <c r="C10" s="113" t="s">
        <v>5</v>
      </c>
      <c r="D10" s="113" t="s">
        <v>5</v>
      </c>
      <c r="E10" s="114">
        <v>2380000</v>
      </c>
      <c r="F10" s="57">
        <v>4950000</v>
      </c>
      <c r="G10" s="113" t="s">
        <v>5</v>
      </c>
      <c r="H10" s="113" t="s">
        <v>5</v>
      </c>
      <c r="I10" s="115">
        <v>44</v>
      </c>
    </row>
    <row r="11" spans="1:9" ht="12.75">
      <c r="A11" s="51">
        <v>1910</v>
      </c>
      <c r="B11" s="45" t="s">
        <v>6</v>
      </c>
      <c r="C11" s="113" t="s">
        <v>5</v>
      </c>
      <c r="D11" s="45" t="s">
        <v>6</v>
      </c>
      <c r="E11" s="114">
        <v>2700000</v>
      </c>
      <c r="F11" s="57">
        <v>5430000</v>
      </c>
      <c r="G11" s="113" t="s">
        <v>6</v>
      </c>
      <c r="H11" s="113" t="s">
        <v>5</v>
      </c>
      <c r="I11" s="115">
        <v>32</v>
      </c>
    </row>
    <row r="12" spans="1:9" ht="12.75">
      <c r="A12" s="51">
        <v>1911</v>
      </c>
      <c r="B12" s="45" t="s">
        <v>6</v>
      </c>
      <c r="C12" s="113" t="s">
        <v>5</v>
      </c>
      <c r="D12" s="45" t="s">
        <v>6</v>
      </c>
      <c r="E12" s="114">
        <v>3100000</v>
      </c>
      <c r="F12" s="57">
        <v>5940000</v>
      </c>
      <c r="G12" s="113" t="s">
        <v>6</v>
      </c>
      <c r="H12" s="113" t="s">
        <v>5</v>
      </c>
      <c r="I12" s="115">
        <v>27</v>
      </c>
    </row>
    <row r="13" spans="1:9" ht="12.75">
      <c r="A13" s="51">
        <v>1912</v>
      </c>
      <c r="B13" s="45" t="s">
        <v>6</v>
      </c>
      <c r="C13" s="113" t="s">
        <v>5</v>
      </c>
      <c r="D13" s="45" t="s">
        <v>6</v>
      </c>
      <c r="E13" s="114">
        <v>3020000</v>
      </c>
      <c r="F13" s="57">
        <v>6730000</v>
      </c>
      <c r="G13" s="113" t="s">
        <v>6</v>
      </c>
      <c r="H13" s="113" t="s">
        <v>5</v>
      </c>
      <c r="I13" s="115">
        <v>27</v>
      </c>
    </row>
    <row r="14" spans="1:9" ht="12.75">
      <c r="A14" s="51">
        <v>1913</v>
      </c>
      <c r="B14" s="45" t="s">
        <v>6</v>
      </c>
      <c r="C14" s="113" t="s">
        <v>5</v>
      </c>
      <c r="D14" s="45" t="s">
        <v>6</v>
      </c>
      <c r="E14" s="114">
        <v>3160000</v>
      </c>
      <c r="F14" s="57">
        <v>7230000</v>
      </c>
      <c r="G14" s="113" t="s">
        <v>6</v>
      </c>
      <c r="H14" s="113" t="s">
        <v>5</v>
      </c>
      <c r="I14" s="115">
        <v>17.8</v>
      </c>
    </row>
    <row r="15" spans="1:9" ht="12.75">
      <c r="A15" s="51">
        <v>1914</v>
      </c>
      <c r="B15" s="45" t="s">
        <v>6</v>
      </c>
      <c r="C15" s="113" t="s">
        <v>5</v>
      </c>
      <c r="D15" s="45" t="s">
        <v>6</v>
      </c>
      <c r="E15" s="114">
        <v>2780000</v>
      </c>
      <c r="F15" s="57">
        <v>5420000</v>
      </c>
      <c r="G15" s="113" t="s">
        <v>6</v>
      </c>
      <c r="H15" s="113" t="s">
        <v>5</v>
      </c>
      <c r="I15" s="115">
        <v>26.8</v>
      </c>
    </row>
    <row r="16" spans="1:9" ht="12.75">
      <c r="A16" s="51">
        <v>1915</v>
      </c>
      <c r="B16" s="45" t="s">
        <v>6</v>
      </c>
      <c r="C16" s="113" t="s">
        <v>5</v>
      </c>
      <c r="D16" s="45" t="s">
        <v>6</v>
      </c>
      <c r="E16" s="114">
        <v>1970000</v>
      </c>
      <c r="F16" s="57">
        <v>4120000</v>
      </c>
      <c r="G16" s="113" t="s">
        <v>6</v>
      </c>
      <c r="H16" s="113" t="s">
        <v>5</v>
      </c>
      <c r="I16" s="115">
        <v>38.5</v>
      </c>
    </row>
    <row r="17" spans="1:9" ht="12.75">
      <c r="A17" s="51">
        <v>1916</v>
      </c>
      <c r="B17" s="113" t="s">
        <v>5</v>
      </c>
      <c r="C17" s="113" t="s">
        <v>5</v>
      </c>
      <c r="D17" s="113" t="s">
        <v>5</v>
      </c>
      <c r="E17" s="114">
        <v>2200000</v>
      </c>
      <c r="F17" s="57">
        <v>4830000</v>
      </c>
      <c r="G17" s="113" t="s">
        <v>5</v>
      </c>
      <c r="H17" s="113" t="s">
        <v>5</v>
      </c>
      <c r="I17" s="115">
        <v>40.4</v>
      </c>
    </row>
    <row r="18" spans="1:9" ht="12.75">
      <c r="A18" s="51">
        <v>1917</v>
      </c>
      <c r="B18" s="45" t="s">
        <v>6</v>
      </c>
      <c r="C18" s="113" t="s">
        <v>5</v>
      </c>
      <c r="D18" s="45" t="s">
        <v>6</v>
      </c>
      <c r="E18" s="114">
        <v>2900000</v>
      </c>
      <c r="F18" s="57">
        <v>4710000</v>
      </c>
      <c r="G18" s="113" t="s">
        <v>6</v>
      </c>
      <c r="H18" s="113" t="s">
        <v>5</v>
      </c>
      <c r="I18" s="115">
        <v>35.9</v>
      </c>
    </row>
    <row r="19" spans="1:9" ht="12.75">
      <c r="A19" s="51">
        <v>1918</v>
      </c>
      <c r="B19" s="113" t="s">
        <v>5</v>
      </c>
      <c r="C19" s="113" t="s">
        <v>5</v>
      </c>
      <c r="D19" s="113" t="s">
        <v>5</v>
      </c>
      <c r="E19" s="114">
        <v>2320000</v>
      </c>
      <c r="F19" s="57">
        <v>4190000</v>
      </c>
      <c r="G19" s="113" t="s">
        <v>5</v>
      </c>
      <c r="H19" s="113" t="s">
        <v>5</v>
      </c>
      <c r="I19" s="115">
        <v>33</v>
      </c>
    </row>
    <row r="20" spans="1:9" ht="12.75">
      <c r="A20" s="51">
        <v>1919</v>
      </c>
      <c r="B20" s="113" t="s">
        <v>5</v>
      </c>
      <c r="C20" s="113" t="s">
        <v>5</v>
      </c>
      <c r="D20" s="113" t="s">
        <v>5</v>
      </c>
      <c r="E20" s="114">
        <v>1880000</v>
      </c>
      <c r="F20" s="57">
        <v>4150000</v>
      </c>
      <c r="G20" s="113" t="s">
        <v>5</v>
      </c>
      <c r="H20" s="113" t="s">
        <v>5</v>
      </c>
      <c r="I20" s="115">
        <v>39.3</v>
      </c>
    </row>
    <row r="21" spans="1:9" ht="12.75">
      <c r="A21" s="51">
        <v>1920</v>
      </c>
      <c r="B21" s="45">
        <v>54596.264124600006</v>
      </c>
      <c r="C21" s="113" t="s">
        <v>5</v>
      </c>
      <c r="D21" s="45">
        <v>54596.264124600006</v>
      </c>
      <c r="E21" s="114">
        <v>4040000</v>
      </c>
      <c r="F21" s="57">
        <v>6870000</v>
      </c>
      <c r="G21" s="49">
        <v>1.3090434161557847</v>
      </c>
      <c r="H21" s="49">
        <v>0.7947054457729259</v>
      </c>
      <c r="I21" s="115">
        <v>38.3</v>
      </c>
    </row>
    <row r="22" spans="1:9" ht="12.75">
      <c r="A22" s="51">
        <v>1921</v>
      </c>
      <c r="B22" s="45" t="s">
        <v>6</v>
      </c>
      <c r="C22" s="113" t="s">
        <v>5</v>
      </c>
      <c r="D22" s="113" t="s">
        <v>5</v>
      </c>
      <c r="E22" s="114">
        <v>2470000</v>
      </c>
      <c r="F22" s="57">
        <v>5430000</v>
      </c>
      <c r="G22" s="49" t="s">
        <v>6</v>
      </c>
      <c r="H22" s="49" t="s">
        <v>6</v>
      </c>
      <c r="I22" s="115">
        <v>33.5</v>
      </c>
    </row>
    <row r="23" spans="1:9" ht="12.75">
      <c r="A23" s="51">
        <v>1922</v>
      </c>
      <c r="B23" s="45">
        <v>4552.9061589</v>
      </c>
      <c r="C23" s="45" t="s">
        <v>6</v>
      </c>
      <c r="D23" s="45">
        <v>4552.9061589</v>
      </c>
      <c r="E23" s="114">
        <v>2370000</v>
      </c>
      <c r="F23" s="57">
        <v>5940000</v>
      </c>
      <c r="G23" s="49">
        <v>0.18608563242287918</v>
      </c>
      <c r="H23" s="49">
        <v>0.07664825183333333</v>
      </c>
      <c r="I23" s="115">
        <v>26.5</v>
      </c>
    </row>
    <row r="24" spans="1:9" ht="12.75">
      <c r="A24" s="51">
        <v>1923</v>
      </c>
      <c r="B24" s="45">
        <v>30567.770986500003</v>
      </c>
      <c r="C24" s="113" t="s">
        <v>5</v>
      </c>
      <c r="D24" s="45">
        <v>30567.770986500003</v>
      </c>
      <c r="E24" s="114">
        <v>2990000</v>
      </c>
      <c r="F24" s="57">
        <v>7120000</v>
      </c>
      <c r="G24" s="49">
        <v>0.9902961083488365</v>
      </c>
      <c r="H24" s="49">
        <v>0.4293226262148877</v>
      </c>
      <c r="I24" s="115">
        <v>25.2</v>
      </c>
    </row>
    <row r="25" spans="1:9" ht="12.75">
      <c r="A25" s="51">
        <v>1924</v>
      </c>
      <c r="B25" s="45">
        <v>37419.9912801</v>
      </c>
      <c r="C25" s="45">
        <v>498.87902790000004</v>
      </c>
      <c r="D25" s="45">
        <v>37918.870308000005</v>
      </c>
      <c r="E25" s="114">
        <v>2890000</v>
      </c>
      <c r="F25" s="57">
        <v>7780000</v>
      </c>
      <c r="G25" s="49">
        <v>1.3120716369550174</v>
      </c>
      <c r="H25" s="49">
        <v>0.48738907850899754</v>
      </c>
      <c r="I25" s="115">
        <v>24.1</v>
      </c>
    </row>
    <row r="26" spans="1:9" ht="12.75">
      <c r="A26" s="51">
        <v>1925</v>
      </c>
      <c r="B26" s="45">
        <v>66992.03630460001</v>
      </c>
      <c r="C26" s="113" t="s">
        <v>5</v>
      </c>
      <c r="D26" s="45">
        <v>67490.91533250001</v>
      </c>
      <c r="E26" s="114">
        <v>3310000</v>
      </c>
      <c r="F26" s="57">
        <v>8900000</v>
      </c>
      <c r="G26" s="49">
        <v>2.0390004632175227</v>
      </c>
      <c r="H26" s="49">
        <v>0.7583248913764046</v>
      </c>
      <c r="I26" s="115">
        <v>20.7</v>
      </c>
    </row>
    <row r="27" spans="1:9" ht="12.75">
      <c r="A27" s="51">
        <v>1926</v>
      </c>
      <c r="B27" s="45">
        <v>33644.3609997</v>
      </c>
      <c r="C27" s="113" t="s">
        <v>5</v>
      </c>
      <c r="D27" s="45">
        <v>33644.3609997</v>
      </c>
      <c r="E27" s="114">
        <v>3650000</v>
      </c>
      <c r="F27" s="57">
        <v>9380000</v>
      </c>
      <c r="G27" s="49">
        <v>0.921763315060274</v>
      </c>
      <c r="H27" s="49">
        <v>0.35868188699040515</v>
      </c>
      <c r="I27" s="115">
        <v>24.2</v>
      </c>
    </row>
    <row r="28" spans="1:9" ht="12.75">
      <c r="A28" s="51">
        <v>1927</v>
      </c>
      <c r="B28" s="45">
        <v>45986.282694</v>
      </c>
      <c r="C28" s="113" t="s">
        <v>5</v>
      </c>
      <c r="D28" s="45">
        <v>45986.282694</v>
      </c>
      <c r="E28" s="114">
        <v>3070000</v>
      </c>
      <c r="F28" s="57">
        <v>9990000</v>
      </c>
      <c r="G28" s="49">
        <v>1.4979245177198697</v>
      </c>
      <c r="H28" s="49">
        <v>0.46032315009009006</v>
      </c>
      <c r="I28" s="115">
        <v>27.5</v>
      </c>
    </row>
    <row r="29" spans="1:9" ht="12.75">
      <c r="A29" s="51">
        <v>1928</v>
      </c>
      <c r="B29" s="45">
        <v>38078.38967130001</v>
      </c>
      <c r="C29" s="113" t="s">
        <v>5</v>
      </c>
      <c r="D29" s="45">
        <v>38078.38967130001</v>
      </c>
      <c r="E29" s="114">
        <v>3580000</v>
      </c>
      <c r="F29" s="57">
        <v>10100000</v>
      </c>
      <c r="G29" s="49">
        <v>1.0636421695893856</v>
      </c>
      <c r="H29" s="49">
        <v>0.37701375912178225</v>
      </c>
      <c r="I29" s="115">
        <v>29.8</v>
      </c>
    </row>
    <row r="30" spans="1:9" ht="12.75">
      <c r="A30" s="51">
        <v>1929</v>
      </c>
      <c r="B30" s="45">
        <v>36475.0676631</v>
      </c>
      <c r="C30" s="45">
        <v>40.641876</v>
      </c>
      <c r="D30" s="45">
        <v>36515.709539100004</v>
      </c>
      <c r="E30" s="114">
        <v>3880000</v>
      </c>
      <c r="F30" s="57">
        <v>10400000</v>
      </c>
      <c r="G30" s="49">
        <v>0.9411265345128866</v>
      </c>
      <c r="H30" s="49">
        <v>0.35111259172211545</v>
      </c>
      <c r="I30" s="115">
        <v>29</v>
      </c>
    </row>
    <row r="31" spans="1:9" ht="12.75">
      <c r="A31" s="51">
        <v>1930</v>
      </c>
      <c r="B31" s="45">
        <v>60893.722810800005</v>
      </c>
      <c r="C31" s="45">
        <v>6101.361634500001</v>
      </c>
      <c r="D31" s="45">
        <v>66995.0844453</v>
      </c>
      <c r="E31" s="114">
        <v>4020000</v>
      </c>
      <c r="F31" s="57">
        <v>11800000</v>
      </c>
      <c r="G31" s="49">
        <v>1.6665443891865674</v>
      </c>
      <c r="H31" s="49">
        <v>0.5677549529262712</v>
      </c>
      <c r="I31" s="115">
        <v>30.9</v>
      </c>
    </row>
    <row r="32" spans="1:9" ht="12.75">
      <c r="A32" s="51">
        <v>1931</v>
      </c>
      <c r="B32" s="45">
        <v>61956.5078682</v>
      </c>
      <c r="C32" s="45">
        <v>68982.47218170001</v>
      </c>
      <c r="D32" s="45">
        <v>130938.98004990001</v>
      </c>
      <c r="E32" s="114">
        <v>2710000</v>
      </c>
      <c r="F32" s="57">
        <v>7860000</v>
      </c>
      <c r="G32" s="49">
        <v>4.831696680808119</v>
      </c>
      <c r="H32" s="49">
        <v>1.6658903314236644</v>
      </c>
      <c r="I32" s="115">
        <v>34.2</v>
      </c>
    </row>
    <row r="33" spans="1:9" ht="12.75">
      <c r="A33" s="51">
        <v>1932</v>
      </c>
      <c r="B33" s="45">
        <v>23543.838766800003</v>
      </c>
      <c r="C33" s="45">
        <v>20412.382221000003</v>
      </c>
      <c r="D33" s="45">
        <v>43956.22098780001</v>
      </c>
      <c r="E33" s="114">
        <v>1730000</v>
      </c>
      <c r="F33" s="57">
        <v>7110000</v>
      </c>
      <c r="G33" s="49">
        <v>2.5408220224161853</v>
      </c>
      <c r="H33" s="49">
        <v>0.6182309562278482</v>
      </c>
      <c r="I33" s="115">
        <v>32.1</v>
      </c>
    </row>
    <row r="34" spans="1:9" ht="12.75">
      <c r="A34" s="51">
        <v>1933</v>
      </c>
      <c r="B34" s="45">
        <v>20067.942321900002</v>
      </c>
      <c r="C34" s="45">
        <v>499.89507480000003</v>
      </c>
      <c r="D34" s="45">
        <v>20567.8373967</v>
      </c>
      <c r="E34" s="114">
        <v>2400000</v>
      </c>
      <c r="F34" s="57">
        <v>8900000</v>
      </c>
      <c r="G34" s="49">
        <v>0.8569932248625</v>
      </c>
      <c r="H34" s="49">
        <v>0.23109929659213485</v>
      </c>
      <c r="I34" s="115">
        <v>32.6</v>
      </c>
    </row>
    <row r="35" spans="1:9" ht="12.75">
      <c r="A35" s="51">
        <v>1934</v>
      </c>
      <c r="B35" s="45">
        <v>37747.1583819</v>
      </c>
      <c r="C35" s="45">
        <v>2119.4738334000003</v>
      </c>
      <c r="D35" s="45">
        <v>39866.6322153</v>
      </c>
      <c r="E35" s="114">
        <v>2950000</v>
      </c>
      <c r="F35" s="57">
        <v>9510000</v>
      </c>
      <c r="G35" s="49">
        <v>1.3514112615355933</v>
      </c>
      <c r="H35" s="49">
        <v>0.4192074891198739</v>
      </c>
      <c r="I35" s="115">
        <v>32.7</v>
      </c>
    </row>
    <row r="36" spans="1:9" ht="12.75">
      <c r="A36" s="51">
        <v>1935</v>
      </c>
      <c r="B36" s="45">
        <v>42466.696232400005</v>
      </c>
      <c r="C36" s="45">
        <v>27938.241609300003</v>
      </c>
      <c r="D36" s="45">
        <v>70404.93784170001</v>
      </c>
      <c r="E36" s="114">
        <v>3210000</v>
      </c>
      <c r="F36" s="57">
        <v>10500000</v>
      </c>
      <c r="G36" s="49">
        <v>2.1933002442897203</v>
      </c>
      <c r="H36" s="49">
        <v>0.6705232175400001</v>
      </c>
      <c r="I36" s="115">
        <v>31.4</v>
      </c>
    </row>
    <row r="37" spans="1:9" ht="12.75">
      <c r="A37" s="51">
        <v>1936</v>
      </c>
      <c r="B37" s="45">
        <v>47869.017599700004</v>
      </c>
      <c r="C37" s="45">
        <v>36600.041431800004</v>
      </c>
      <c r="D37" s="45">
        <v>84469.05903150002</v>
      </c>
      <c r="E37" s="114">
        <v>3520000</v>
      </c>
      <c r="F37" s="57">
        <v>11300000</v>
      </c>
      <c r="G37" s="49">
        <v>2.3996891770312505</v>
      </c>
      <c r="H37" s="49">
        <v>0.7475137967389381</v>
      </c>
      <c r="I37" s="115">
        <v>25.1</v>
      </c>
    </row>
    <row r="38" spans="1:9" ht="12.75">
      <c r="A38" s="51">
        <v>1937</v>
      </c>
      <c r="B38" s="45">
        <v>84774.8891484</v>
      </c>
      <c r="C38" s="45">
        <v>51649.7281146</v>
      </c>
      <c r="D38" s="45">
        <v>136424.617263</v>
      </c>
      <c r="E38" s="114">
        <v>4330000</v>
      </c>
      <c r="F38" s="57">
        <v>12900000</v>
      </c>
      <c r="G38" s="49">
        <v>3.1506840014549655</v>
      </c>
      <c r="H38" s="49">
        <v>1.0575551725813952</v>
      </c>
      <c r="I38" s="115">
        <v>27.7</v>
      </c>
    </row>
    <row r="39" spans="1:9" ht="12.75">
      <c r="A39" s="51">
        <v>1938</v>
      </c>
      <c r="B39" s="45">
        <v>67073.3200566</v>
      </c>
      <c r="C39" s="45">
        <v>67557.9744279</v>
      </c>
      <c r="D39" s="45">
        <v>134631.29448450002</v>
      </c>
      <c r="E39" s="114">
        <v>3920000</v>
      </c>
      <c r="F39" s="57">
        <v>12900000</v>
      </c>
      <c r="G39" s="49">
        <v>3.43447179807398</v>
      </c>
      <c r="H39" s="49">
        <v>1.0436534456162792</v>
      </c>
      <c r="I39" s="115">
        <v>28</v>
      </c>
    </row>
    <row r="40" spans="1:9" ht="12.75">
      <c r="A40" s="51">
        <v>1939</v>
      </c>
      <c r="B40" s="45">
        <v>96982.69265190001</v>
      </c>
      <c r="C40" s="45">
        <v>45096.225609600006</v>
      </c>
      <c r="D40" s="45">
        <v>142078.91826150002</v>
      </c>
      <c r="E40" s="114">
        <v>4050000</v>
      </c>
      <c r="F40" s="57">
        <v>12800000</v>
      </c>
      <c r="G40" s="49">
        <v>3.508121438555556</v>
      </c>
      <c r="H40" s="49">
        <v>1.1099915489179688</v>
      </c>
      <c r="I40" s="115">
        <v>29.1</v>
      </c>
    </row>
    <row r="41" spans="1:9" ht="12.75">
      <c r="A41" s="51">
        <v>1940</v>
      </c>
      <c r="B41" s="45">
        <v>100678.0552272</v>
      </c>
      <c r="C41" s="45">
        <v>65269.83680910001</v>
      </c>
      <c r="D41" s="45">
        <v>165947.8920363</v>
      </c>
      <c r="E41" s="114">
        <v>4130000</v>
      </c>
      <c r="F41" s="57">
        <v>10300000</v>
      </c>
      <c r="G41" s="49">
        <v>4.018108766012107</v>
      </c>
      <c r="H41" s="49">
        <v>1.611144582876699</v>
      </c>
      <c r="I41" s="115">
        <v>29.9</v>
      </c>
    </row>
    <row r="42" spans="1:9" ht="12.75">
      <c r="A42" s="51">
        <v>1941</v>
      </c>
      <c r="B42" s="45">
        <v>98834.94615060001</v>
      </c>
      <c r="C42" s="45">
        <v>106794.6575652</v>
      </c>
      <c r="D42" s="45">
        <v>205629.6037158</v>
      </c>
      <c r="E42" s="114">
        <v>5000000</v>
      </c>
      <c r="F42" s="57">
        <v>10800000</v>
      </c>
      <c r="G42" s="49">
        <v>4.112592074316</v>
      </c>
      <c r="H42" s="49">
        <v>1.9039778121833335</v>
      </c>
      <c r="I42" s="115">
        <v>29.4</v>
      </c>
    </row>
    <row r="43" spans="1:9" ht="12.75">
      <c r="A43" s="51">
        <v>1942</v>
      </c>
      <c r="B43" s="45">
        <v>115909.61430510001</v>
      </c>
      <c r="C43" s="45">
        <v>152815.48585380003</v>
      </c>
      <c r="D43" s="45">
        <v>268725.1001589</v>
      </c>
      <c r="E43" s="114">
        <v>4900000</v>
      </c>
      <c r="F43" s="57">
        <v>8800000</v>
      </c>
      <c r="G43" s="49">
        <v>5.484185717528572</v>
      </c>
      <c r="H43" s="49">
        <v>3.0536943199875</v>
      </c>
      <c r="I43" s="115">
        <v>31.7</v>
      </c>
    </row>
    <row r="44" spans="1:9" ht="12.75">
      <c r="A44" s="51">
        <v>1943</v>
      </c>
      <c r="B44" s="45">
        <v>110663.76416040001</v>
      </c>
      <c r="C44" s="45">
        <v>121685.8409316</v>
      </c>
      <c r="D44" s="45">
        <v>232349.605092</v>
      </c>
      <c r="E44" s="114">
        <v>5460000</v>
      </c>
      <c r="F44" s="57">
        <v>9250000</v>
      </c>
      <c r="G44" s="49">
        <v>4.255487272747253</v>
      </c>
      <c r="H44" s="49">
        <v>2.5118876226162166</v>
      </c>
      <c r="I44" s="115">
        <v>31.7</v>
      </c>
    </row>
    <row r="45" spans="1:9" ht="12.75">
      <c r="A45" s="51">
        <v>1944</v>
      </c>
      <c r="B45" s="45">
        <v>114371.3192985</v>
      </c>
      <c r="C45" s="45">
        <v>189425.68775460002</v>
      </c>
      <c r="D45" s="45">
        <v>303797.0070531</v>
      </c>
      <c r="E45" s="114">
        <v>5280000</v>
      </c>
      <c r="F45" s="57">
        <v>9330000</v>
      </c>
      <c r="G45" s="49">
        <v>5.753731194187501</v>
      </c>
      <c r="H45" s="49">
        <v>3.256130836581994</v>
      </c>
      <c r="I45" s="115">
        <v>33.1</v>
      </c>
    </row>
    <row r="46" spans="1:9" ht="12.75">
      <c r="A46" s="51">
        <v>1945</v>
      </c>
      <c r="B46" s="45">
        <v>125319.22464600002</v>
      </c>
      <c r="C46" s="45">
        <v>153278.8032402</v>
      </c>
      <c r="D46" s="45">
        <v>278598.0278862</v>
      </c>
      <c r="E46" s="114">
        <v>5490000</v>
      </c>
      <c r="F46" s="57">
        <v>10900000</v>
      </c>
      <c r="G46" s="49">
        <v>5.074645316688525</v>
      </c>
      <c r="H46" s="49">
        <v>2.5559452099651376</v>
      </c>
      <c r="I46" s="115">
        <v>35</v>
      </c>
    </row>
    <row r="47" spans="1:9" ht="12.75">
      <c r="A47" s="51">
        <v>1946</v>
      </c>
      <c r="B47" s="45" t="s">
        <v>6</v>
      </c>
      <c r="C47" s="45">
        <v>182831.54337360003</v>
      </c>
      <c r="D47" s="45">
        <v>182831.54337360003</v>
      </c>
      <c r="E47" s="114">
        <v>7280000</v>
      </c>
      <c r="F47" s="57">
        <v>15300000</v>
      </c>
      <c r="G47" s="49">
        <v>2.5114222990879123</v>
      </c>
      <c r="H47" s="49">
        <v>1.1949774076705884</v>
      </c>
      <c r="I47" s="115">
        <v>35.8</v>
      </c>
    </row>
    <row r="48" spans="1:9" ht="12.75">
      <c r="A48" s="51">
        <v>1947</v>
      </c>
      <c r="B48" s="45" t="s">
        <v>6</v>
      </c>
      <c r="C48" s="45">
        <v>240019.7431401</v>
      </c>
      <c r="D48" s="45">
        <v>240019.7431401</v>
      </c>
      <c r="E48" s="114">
        <v>9260000</v>
      </c>
      <c r="F48" s="57">
        <v>18300000</v>
      </c>
      <c r="G48" s="49">
        <v>2.592005865443845</v>
      </c>
      <c r="H48" s="49">
        <v>1.311583295847541</v>
      </c>
      <c r="I48" s="115">
        <v>36.8</v>
      </c>
    </row>
    <row r="49" spans="1:9" ht="12.75">
      <c r="A49" s="51">
        <v>1948</v>
      </c>
      <c r="B49" s="45">
        <v>437916.21390000003</v>
      </c>
      <c r="C49" s="45">
        <v>252995.67810000002</v>
      </c>
      <c r="D49" s="45">
        <v>690911.892</v>
      </c>
      <c r="E49" s="114">
        <v>9540000</v>
      </c>
      <c r="F49" s="57">
        <v>19400000</v>
      </c>
      <c r="G49" s="49">
        <v>7.2422630188679245</v>
      </c>
      <c r="H49" s="49">
        <v>3.561401505154639</v>
      </c>
      <c r="I49" s="115">
        <v>38.9</v>
      </c>
    </row>
    <row r="50" spans="1:9" ht="12.75">
      <c r="A50" s="51">
        <v>1949</v>
      </c>
      <c r="B50" s="45" t="s">
        <v>6</v>
      </c>
      <c r="C50" s="45">
        <v>360696.64950000006</v>
      </c>
      <c r="D50" s="45">
        <v>360696.64950000006</v>
      </c>
      <c r="E50" s="114">
        <v>9020000</v>
      </c>
      <c r="F50" s="57">
        <v>19700000</v>
      </c>
      <c r="G50" s="49">
        <v>3.9988542073170734</v>
      </c>
      <c r="H50" s="49">
        <v>1.8309474593908632</v>
      </c>
      <c r="I50" s="115">
        <v>38.6</v>
      </c>
    </row>
    <row r="51" spans="1:9" ht="12.75">
      <c r="A51" s="51">
        <v>1950</v>
      </c>
      <c r="B51" s="45" t="s">
        <v>6</v>
      </c>
      <c r="C51" s="45">
        <v>213369.84900000002</v>
      </c>
      <c r="D51" s="45">
        <v>213369.84900000002</v>
      </c>
      <c r="E51" s="114">
        <v>10900000</v>
      </c>
      <c r="F51" s="57">
        <v>23400000</v>
      </c>
      <c r="G51" s="49">
        <v>1.9575215504587158</v>
      </c>
      <c r="H51" s="49">
        <v>0.9118369615384616</v>
      </c>
      <c r="I51" s="115">
        <v>38.6</v>
      </c>
    </row>
    <row r="52" spans="1:9" ht="12.75">
      <c r="A52" s="51">
        <v>1951</v>
      </c>
      <c r="B52" s="45">
        <v>704249.5396563001</v>
      </c>
      <c r="C52" s="45">
        <v>308878.2576</v>
      </c>
      <c r="D52" s="45">
        <v>1013127.7972563001</v>
      </c>
      <c r="E52" s="114">
        <v>12200000</v>
      </c>
      <c r="F52" s="57">
        <v>24600000</v>
      </c>
      <c r="G52" s="49">
        <v>8.304326207018853</v>
      </c>
      <c r="H52" s="49">
        <v>4.118405679903659</v>
      </c>
      <c r="I52" s="115">
        <v>36.7</v>
      </c>
    </row>
    <row r="53" spans="1:9" ht="12.75">
      <c r="A53" s="51">
        <v>1952</v>
      </c>
      <c r="B53" s="45">
        <v>880231.9108770001</v>
      </c>
      <c r="C53" s="45" t="s">
        <v>6</v>
      </c>
      <c r="D53" s="45">
        <v>880231.9108770001</v>
      </c>
      <c r="E53" s="114">
        <v>12300000</v>
      </c>
      <c r="F53" s="57">
        <v>26400000</v>
      </c>
      <c r="G53" s="49">
        <v>7.156356999000001</v>
      </c>
      <c r="H53" s="49">
        <v>3.3342117836250003</v>
      </c>
      <c r="I53" s="115">
        <v>37.1</v>
      </c>
    </row>
    <row r="54" spans="1:9" ht="12.75">
      <c r="A54" s="51">
        <v>1953</v>
      </c>
      <c r="B54" s="45">
        <v>1018047.4963461001</v>
      </c>
      <c r="C54" s="45" t="s">
        <v>6</v>
      </c>
      <c r="D54" s="45">
        <v>1018047.4963461001</v>
      </c>
      <c r="E54" s="114">
        <v>12700000</v>
      </c>
      <c r="F54" s="57">
        <v>27200000</v>
      </c>
      <c r="G54" s="49">
        <v>8.01612201847323</v>
      </c>
      <c r="H54" s="49">
        <v>3.7428216777430148</v>
      </c>
      <c r="I54" s="115">
        <v>37.4</v>
      </c>
    </row>
    <row r="55" spans="1:9" ht="12.75">
      <c r="A55" s="51">
        <v>1954</v>
      </c>
      <c r="B55" s="45">
        <v>1110539.2617000001</v>
      </c>
      <c r="C55" s="45" t="s">
        <v>6</v>
      </c>
      <c r="D55" s="45">
        <v>1110539.2617000001</v>
      </c>
      <c r="E55" s="114">
        <v>14000000</v>
      </c>
      <c r="F55" s="57">
        <v>30500000</v>
      </c>
      <c r="G55" s="49">
        <v>7.932423297857144</v>
      </c>
      <c r="H55" s="49">
        <v>3.6411123334426234</v>
      </c>
      <c r="I55" s="115">
        <v>38.1</v>
      </c>
    </row>
    <row r="56" spans="1:9" ht="12.75">
      <c r="A56" s="51">
        <v>1955</v>
      </c>
      <c r="B56" s="45">
        <v>1351342.377</v>
      </c>
      <c r="C56" s="45" t="s">
        <v>6</v>
      </c>
      <c r="D56" s="45">
        <v>1351342.377</v>
      </c>
      <c r="E56" s="114">
        <v>12500000</v>
      </c>
      <c r="F56" s="57">
        <v>30500000</v>
      </c>
      <c r="G56" s="49">
        <v>10.810739016000001</v>
      </c>
      <c r="H56" s="49">
        <v>4.430630744262295</v>
      </c>
      <c r="I56" s="115">
        <v>38</v>
      </c>
    </row>
    <row r="57" spans="1:9" ht="12.75">
      <c r="A57" s="51">
        <v>1956</v>
      </c>
      <c r="B57" s="45">
        <v>1461075.4422000002</v>
      </c>
      <c r="C57" s="45">
        <v>566954.1702</v>
      </c>
      <c r="D57" s="45">
        <v>2028029.6124000002</v>
      </c>
      <c r="E57" s="114">
        <v>16000000</v>
      </c>
      <c r="F57" s="57">
        <v>34200000</v>
      </c>
      <c r="G57" s="49">
        <v>12.6751850775</v>
      </c>
      <c r="H57" s="49">
        <v>5.929911147368422</v>
      </c>
      <c r="I57" s="115">
        <v>38.9</v>
      </c>
    </row>
    <row r="58" spans="1:9" ht="12.75">
      <c r="A58" s="51">
        <v>1957</v>
      </c>
      <c r="B58" s="45">
        <v>1327973.2983000001</v>
      </c>
      <c r="C58" s="45">
        <v>542569.0446</v>
      </c>
      <c r="D58" s="45">
        <v>1870542.3429</v>
      </c>
      <c r="E58" s="114">
        <v>14200000</v>
      </c>
      <c r="F58" s="57">
        <v>33200000</v>
      </c>
      <c r="G58" s="49">
        <v>13.172833400704226</v>
      </c>
      <c r="H58" s="49">
        <v>5.634163683433735</v>
      </c>
      <c r="I58" s="115">
        <v>36.6</v>
      </c>
    </row>
    <row r="59" spans="1:9" ht="12.75">
      <c r="A59" s="51">
        <v>1958</v>
      </c>
      <c r="B59" s="45">
        <v>1311716.5479000001</v>
      </c>
      <c r="C59" s="45" t="s">
        <v>6</v>
      </c>
      <c r="D59" s="45">
        <v>1311716.5479000001</v>
      </c>
      <c r="E59" s="114">
        <v>15100000</v>
      </c>
      <c r="F59" s="57">
        <v>33700000</v>
      </c>
      <c r="G59" s="49">
        <v>8.686864555629139</v>
      </c>
      <c r="H59" s="49">
        <v>3.8923339700296737</v>
      </c>
      <c r="I59" s="115">
        <v>35.5</v>
      </c>
    </row>
    <row r="60" spans="1:9" ht="12.75">
      <c r="A60" s="51">
        <v>1959</v>
      </c>
      <c r="B60" s="45">
        <v>1635835.509</v>
      </c>
      <c r="C60" s="45" t="s">
        <v>6</v>
      </c>
      <c r="D60" s="45">
        <v>1635835.509</v>
      </c>
      <c r="E60" s="114">
        <v>16100000</v>
      </c>
      <c r="F60" s="57">
        <v>38400000</v>
      </c>
      <c r="G60" s="49">
        <v>10.160469</v>
      </c>
      <c r="H60" s="49">
        <v>4.2599883046875</v>
      </c>
      <c r="I60" s="115">
        <v>34.5</v>
      </c>
    </row>
    <row r="61" spans="1:9" ht="12.75">
      <c r="A61" s="51">
        <v>1960</v>
      </c>
      <c r="B61" s="45">
        <v>2211934.1013</v>
      </c>
      <c r="C61" s="45" t="s">
        <v>6</v>
      </c>
      <c r="D61" s="45">
        <v>2211934.1013</v>
      </c>
      <c r="E61" s="114">
        <v>17800000</v>
      </c>
      <c r="F61" s="57">
        <v>41800000</v>
      </c>
      <c r="G61" s="49">
        <v>12.426596074719102</v>
      </c>
      <c r="H61" s="49">
        <v>5.29170837631579</v>
      </c>
      <c r="I61" s="115">
        <v>37.5</v>
      </c>
    </row>
    <row r="62" spans="1:9" ht="12.75">
      <c r="A62" s="51">
        <v>1961</v>
      </c>
      <c r="B62" s="45">
        <v>1463107.536</v>
      </c>
      <c r="C62" s="45" t="s">
        <v>6</v>
      </c>
      <c r="D62" s="45">
        <v>1463107.536</v>
      </c>
      <c r="E62" s="114">
        <v>18900000</v>
      </c>
      <c r="F62" s="57">
        <v>45500000</v>
      </c>
      <c r="G62" s="49">
        <v>7.741309714285714</v>
      </c>
      <c r="H62" s="49">
        <v>3.2156209582417583</v>
      </c>
      <c r="I62" s="115">
        <v>39.1</v>
      </c>
    </row>
    <row r="63" spans="1:9" ht="12.75">
      <c r="A63" s="51">
        <v>1962</v>
      </c>
      <c r="B63" s="45">
        <v>1942681.6728</v>
      </c>
      <c r="C63" s="45" t="s">
        <v>6</v>
      </c>
      <c r="D63" s="45">
        <v>1942681.6728</v>
      </c>
      <c r="E63" s="114">
        <v>19700000</v>
      </c>
      <c r="F63" s="57">
        <v>63300000</v>
      </c>
      <c r="G63" s="49">
        <v>9.861328288324874</v>
      </c>
      <c r="H63" s="49">
        <v>3.0690073819905215</v>
      </c>
      <c r="I63" s="115">
        <v>38.4</v>
      </c>
    </row>
    <row r="64" spans="1:9" ht="12.75">
      <c r="A64" s="51">
        <v>1963</v>
      </c>
      <c r="B64" s="45">
        <v>1727308.8</v>
      </c>
      <c r="C64" s="45" t="s">
        <v>6</v>
      </c>
      <c r="D64" s="45">
        <v>1727308.8</v>
      </c>
      <c r="E64" s="114">
        <v>19700000</v>
      </c>
      <c r="F64" s="57">
        <v>54600000</v>
      </c>
      <c r="G64" s="49">
        <v>8.76806497461929</v>
      </c>
      <c r="H64" s="49">
        <v>3.163569230769231</v>
      </c>
      <c r="I64" s="115">
        <v>38</v>
      </c>
    </row>
    <row r="65" spans="1:9" ht="12.75">
      <c r="A65" s="51">
        <v>1964</v>
      </c>
      <c r="B65" s="45" t="s">
        <v>6</v>
      </c>
      <c r="C65" s="45" t="s">
        <v>6</v>
      </c>
      <c r="D65" s="45" t="s">
        <v>6</v>
      </c>
      <c r="E65" s="114">
        <v>23300000</v>
      </c>
      <c r="F65" s="57">
        <v>63700000</v>
      </c>
      <c r="G65" s="49" t="s">
        <v>6</v>
      </c>
      <c r="H65" s="49" t="s">
        <v>6</v>
      </c>
      <c r="I65" s="115">
        <v>37.7</v>
      </c>
    </row>
    <row r="66" spans="1:9" ht="12.75">
      <c r="A66" s="51">
        <v>1965</v>
      </c>
      <c r="B66" s="116">
        <v>3759374.64</v>
      </c>
      <c r="C66" s="45" t="s">
        <v>6</v>
      </c>
      <c r="D66" s="116">
        <v>3759374.64</v>
      </c>
      <c r="E66" s="114">
        <v>26900000</v>
      </c>
      <c r="F66" s="57">
        <v>71400000</v>
      </c>
      <c r="G66" s="49">
        <v>13.975370408921933</v>
      </c>
      <c r="H66" s="49">
        <v>5.265230588235294</v>
      </c>
      <c r="I66" s="115">
        <v>36.7</v>
      </c>
    </row>
    <row r="67" spans="1:9" ht="12.75">
      <c r="A67" s="51">
        <v>1966</v>
      </c>
      <c r="B67" s="45" t="s">
        <v>6</v>
      </c>
      <c r="C67" s="45" t="s">
        <v>6</v>
      </c>
      <c r="D67" s="45" t="s">
        <v>6</v>
      </c>
      <c r="E67" s="114">
        <v>35400000</v>
      </c>
      <c r="F67" s="57">
        <v>84500000</v>
      </c>
      <c r="G67" s="49" t="s">
        <v>6</v>
      </c>
      <c r="H67" s="49" t="s">
        <v>6</v>
      </c>
      <c r="I67" s="115">
        <v>37.1</v>
      </c>
    </row>
    <row r="68" spans="1:9" ht="12.75">
      <c r="A68" s="51">
        <v>1967</v>
      </c>
      <c r="B68" s="45" t="s">
        <v>6</v>
      </c>
      <c r="C68" s="45" t="s">
        <v>6</v>
      </c>
      <c r="D68" s="45" t="s">
        <v>6</v>
      </c>
      <c r="E68" s="114">
        <v>36100000</v>
      </c>
      <c r="F68" s="57">
        <v>87300000</v>
      </c>
      <c r="G68" s="49" t="s">
        <v>6</v>
      </c>
      <c r="H68" s="49" t="s">
        <v>6</v>
      </c>
      <c r="I68" s="115">
        <v>35.7</v>
      </c>
    </row>
    <row r="69" spans="1:9" ht="12.75">
      <c r="A69" s="51">
        <v>1968</v>
      </c>
      <c r="B69" s="45">
        <v>3519028.8</v>
      </c>
      <c r="C69" s="45" t="s">
        <v>6</v>
      </c>
      <c r="D69" s="45">
        <v>3519028.8</v>
      </c>
      <c r="E69" s="114">
        <v>37400000</v>
      </c>
      <c r="F69" s="57">
        <v>94100000</v>
      </c>
      <c r="G69" s="49">
        <f>(D69/E69)*100</f>
        <v>9.409167914438502</v>
      </c>
      <c r="H69" s="49">
        <v>3.7396692879914983</v>
      </c>
      <c r="I69" s="115">
        <v>31.7</v>
      </c>
    </row>
    <row r="70" spans="1:9" ht="12.75">
      <c r="A70" s="51">
        <v>1969</v>
      </c>
      <c r="B70" s="45" t="s">
        <v>6</v>
      </c>
      <c r="C70" s="45" t="s">
        <v>6</v>
      </c>
      <c r="D70" s="45" t="s">
        <v>6</v>
      </c>
      <c r="E70" s="114">
        <v>34200000</v>
      </c>
      <c r="F70" s="57">
        <v>92100000</v>
      </c>
      <c r="G70" s="49" t="s">
        <v>6</v>
      </c>
      <c r="H70" s="49" t="s">
        <v>6</v>
      </c>
      <c r="I70" s="115">
        <v>27.9</v>
      </c>
    </row>
    <row r="71" spans="1:9" ht="12.75">
      <c r="A71" s="51">
        <v>1970</v>
      </c>
      <c r="B71" s="45" t="s">
        <v>6</v>
      </c>
      <c r="C71" s="45" t="s">
        <v>6</v>
      </c>
      <c r="D71" s="45" t="s">
        <v>6</v>
      </c>
      <c r="E71" s="114">
        <v>35100000</v>
      </c>
      <c r="F71" s="57">
        <v>95100000</v>
      </c>
      <c r="G71" s="49" t="s">
        <v>6</v>
      </c>
      <c r="H71" s="49" t="s">
        <v>6</v>
      </c>
      <c r="I71" s="115">
        <v>25.2</v>
      </c>
    </row>
    <row r="72" spans="1:9" ht="12.75">
      <c r="A72" s="51">
        <v>1971</v>
      </c>
      <c r="B72" s="45" t="s">
        <v>6</v>
      </c>
      <c r="C72" s="45" t="s">
        <v>6</v>
      </c>
      <c r="D72" s="45" t="s">
        <v>6</v>
      </c>
      <c r="E72" s="114">
        <v>35200000</v>
      </c>
      <c r="F72" s="57">
        <v>94000000</v>
      </c>
      <c r="G72" s="49" t="s">
        <v>6</v>
      </c>
      <c r="H72" s="49" t="s">
        <v>6</v>
      </c>
      <c r="I72" s="115">
        <v>23.9</v>
      </c>
    </row>
    <row r="73" spans="1:9" ht="12.75">
      <c r="A73" s="51">
        <v>1972</v>
      </c>
      <c r="B73" s="45" t="s">
        <v>6</v>
      </c>
      <c r="C73" s="45" t="s">
        <v>6</v>
      </c>
      <c r="D73" s="45" t="s">
        <v>6</v>
      </c>
      <c r="E73" s="114">
        <v>37000000</v>
      </c>
      <c r="F73" s="57">
        <v>101000000</v>
      </c>
      <c r="G73" s="49" t="s">
        <v>6</v>
      </c>
      <c r="H73" s="49" t="s">
        <v>6</v>
      </c>
      <c r="I73" s="115">
        <v>21.7</v>
      </c>
    </row>
    <row r="74" spans="1:9" ht="12.75">
      <c r="A74" s="51">
        <v>1973</v>
      </c>
      <c r="B74" s="45" t="s">
        <v>6</v>
      </c>
      <c r="C74" s="45" t="s">
        <v>6</v>
      </c>
      <c r="D74" s="45" t="s">
        <v>6</v>
      </c>
      <c r="E74" s="114">
        <v>38200000</v>
      </c>
      <c r="F74" s="57">
        <v>111000000</v>
      </c>
      <c r="G74" s="49" t="s">
        <v>6</v>
      </c>
      <c r="H74" s="49" t="s">
        <v>6</v>
      </c>
      <c r="I74" s="115">
        <v>22.4</v>
      </c>
    </row>
    <row r="75" spans="1:9" ht="12.75">
      <c r="A75" s="51">
        <v>1974</v>
      </c>
      <c r="B75" s="45" t="s">
        <v>6</v>
      </c>
      <c r="C75" s="45" t="s">
        <v>6</v>
      </c>
      <c r="D75" s="45" t="s">
        <v>6</v>
      </c>
      <c r="E75" s="114">
        <v>41400000</v>
      </c>
      <c r="F75" s="57">
        <v>123000000</v>
      </c>
      <c r="G75" s="49" t="s">
        <v>6</v>
      </c>
      <c r="H75" s="49" t="s">
        <v>6</v>
      </c>
      <c r="I75" s="115">
        <v>36.13</v>
      </c>
    </row>
    <row r="76" spans="1:9" ht="12.75">
      <c r="A76" s="51">
        <v>1975</v>
      </c>
      <c r="B76" s="45" t="s">
        <v>6</v>
      </c>
      <c r="C76" s="45" t="s">
        <v>6</v>
      </c>
      <c r="D76" s="45" t="s">
        <v>6</v>
      </c>
      <c r="E76" s="114">
        <v>44300000</v>
      </c>
      <c r="F76" s="57">
        <v>109000000</v>
      </c>
      <c r="G76" s="49" t="s">
        <v>6</v>
      </c>
      <c r="H76" s="49" t="s">
        <v>6</v>
      </c>
      <c r="I76" s="115">
        <v>61.07</v>
      </c>
    </row>
    <row r="77" spans="1:9" ht="12.75">
      <c r="A77" s="51">
        <v>1976</v>
      </c>
      <c r="B77" s="45" t="s">
        <v>6</v>
      </c>
      <c r="C77" s="45" t="s">
        <v>6</v>
      </c>
      <c r="D77" s="45" t="s">
        <v>6</v>
      </c>
      <c r="E77" s="114">
        <v>44700000</v>
      </c>
      <c r="F77" s="57">
        <v>109000000</v>
      </c>
      <c r="G77" s="49" t="s">
        <v>6</v>
      </c>
      <c r="H77" s="49" t="s">
        <v>6</v>
      </c>
      <c r="I77" s="115">
        <v>53.97</v>
      </c>
    </row>
    <row r="78" spans="1:9" ht="12.75">
      <c r="A78" s="51">
        <v>1977</v>
      </c>
      <c r="B78" s="45" t="s">
        <v>6</v>
      </c>
      <c r="C78" s="45" t="s">
        <v>6</v>
      </c>
      <c r="D78" s="45" t="s">
        <v>6</v>
      </c>
      <c r="E78" s="114">
        <v>47300000</v>
      </c>
      <c r="F78" s="57">
        <v>121000000</v>
      </c>
      <c r="G78" s="49" t="s">
        <v>6</v>
      </c>
      <c r="H78" s="49" t="s">
        <v>6</v>
      </c>
      <c r="I78" s="115">
        <v>42.76</v>
      </c>
    </row>
    <row r="79" spans="1:9" ht="12.75">
      <c r="A79" s="51">
        <v>1978</v>
      </c>
      <c r="B79" s="59">
        <v>4461000</v>
      </c>
      <c r="C79" s="45" t="s">
        <v>6</v>
      </c>
      <c r="D79" s="59">
        <v>4461000</v>
      </c>
      <c r="E79" s="114">
        <v>50000000</v>
      </c>
      <c r="F79" s="57">
        <v>127000000</v>
      </c>
      <c r="G79" s="49">
        <v>8.921999999999999</v>
      </c>
      <c r="H79" s="49">
        <v>3.51259842519685</v>
      </c>
      <c r="I79" s="115">
        <v>42.68</v>
      </c>
    </row>
    <row r="80" spans="1:9" ht="12.75">
      <c r="A80" s="51">
        <v>1979</v>
      </c>
      <c r="B80" s="59">
        <v>4880000</v>
      </c>
      <c r="C80" s="45" t="s">
        <v>6</v>
      </c>
      <c r="D80" s="59">
        <v>4880000</v>
      </c>
      <c r="E80" s="114">
        <v>51600000</v>
      </c>
      <c r="F80" s="57">
        <v>134000000</v>
      </c>
      <c r="G80" s="49">
        <v>9.45736434108527</v>
      </c>
      <c r="H80" s="49">
        <v>3.6417910447761193</v>
      </c>
      <c r="I80" s="115">
        <v>41.31</v>
      </c>
    </row>
    <row r="81" spans="1:9" ht="12.75">
      <c r="A81" s="51">
        <v>1980</v>
      </c>
      <c r="B81" s="59">
        <v>4991000</v>
      </c>
      <c r="C81" s="45" t="s">
        <v>6</v>
      </c>
      <c r="D81" s="59">
        <v>4991000</v>
      </c>
      <c r="E81" s="114">
        <v>54400000</v>
      </c>
      <c r="F81" s="57">
        <v>147000000</v>
      </c>
      <c r="G81" s="49">
        <v>9.174632352941178</v>
      </c>
      <c r="H81" s="49">
        <v>3.3952380952380947</v>
      </c>
      <c r="I81" s="115">
        <v>40</v>
      </c>
    </row>
    <row r="82" spans="1:9" ht="12.75">
      <c r="A82" s="51">
        <v>1981</v>
      </c>
      <c r="B82" s="59">
        <v>5361000</v>
      </c>
      <c r="C82" s="45" t="s">
        <v>6</v>
      </c>
      <c r="D82" s="59">
        <v>5361000</v>
      </c>
      <c r="E82" s="114">
        <v>53600000</v>
      </c>
      <c r="F82" s="57">
        <v>145000000</v>
      </c>
      <c r="G82" s="49">
        <v>10.001865671641792</v>
      </c>
      <c r="H82" s="49">
        <v>3.6972413793103445</v>
      </c>
      <c r="I82" s="115">
        <v>42.84</v>
      </c>
    </row>
    <row r="83" spans="1:9" ht="12.75">
      <c r="A83" s="51">
        <v>1982</v>
      </c>
      <c r="B83" s="45" t="s">
        <v>6</v>
      </c>
      <c r="C83" s="45" t="s">
        <v>6</v>
      </c>
      <c r="D83" s="45" t="s">
        <v>6</v>
      </c>
      <c r="E83" s="114">
        <v>37400000</v>
      </c>
      <c r="F83" s="57">
        <v>129000000</v>
      </c>
      <c r="G83" s="49" t="s">
        <v>6</v>
      </c>
      <c r="H83" s="49" t="s">
        <v>6</v>
      </c>
      <c r="I83" s="115">
        <v>40.59</v>
      </c>
    </row>
    <row r="84" spans="1:9" ht="12.75">
      <c r="A84" s="51">
        <v>1983</v>
      </c>
      <c r="B84" s="45" t="s">
        <v>6</v>
      </c>
      <c r="C84" s="45" t="s">
        <v>6</v>
      </c>
      <c r="D84" s="45" t="s">
        <v>6</v>
      </c>
      <c r="E84" s="114">
        <v>42600000</v>
      </c>
      <c r="F84" s="57">
        <v>143000000</v>
      </c>
      <c r="G84" s="49" t="s">
        <v>6</v>
      </c>
      <c r="H84" s="49" t="s">
        <v>6</v>
      </c>
      <c r="I84" s="115">
        <v>37.4</v>
      </c>
    </row>
    <row r="85" spans="1:9" ht="12.75">
      <c r="A85" s="51">
        <v>1984</v>
      </c>
      <c r="B85" s="59">
        <v>4722000</v>
      </c>
      <c r="C85" s="45" t="s">
        <v>6</v>
      </c>
      <c r="D85" s="59">
        <v>4722000</v>
      </c>
      <c r="E85" s="114">
        <v>49200000</v>
      </c>
      <c r="F85" s="57">
        <v>154000000</v>
      </c>
      <c r="G85" s="49">
        <v>9.597560975609756</v>
      </c>
      <c r="H85" s="49">
        <v>3.066233766233766</v>
      </c>
      <c r="I85" s="115">
        <v>35.83</v>
      </c>
    </row>
    <row r="86" spans="1:9" ht="12.75">
      <c r="A86" s="51">
        <v>1985</v>
      </c>
      <c r="B86" s="59">
        <v>3784000</v>
      </c>
      <c r="C86" s="45" t="s">
        <v>6</v>
      </c>
      <c r="D86" s="59">
        <v>3784000</v>
      </c>
      <c r="E86" s="114">
        <v>50800000</v>
      </c>
      <c r="F86" s="57">
        <v>151000000</v>
      </c>
      <c r="G86" s="49">
        <v>7.4488188976377945</v>
      </c>
      <c r="H86" s="49">
        <v>2.5059602649006623</v>
      </c>
      <c r="I86" s="115">
        <v>35.19</v>
      </c>
    </row>
    <row r="87" spans="1:9" ht="12.75">
      <c r="A87" s="51">
        <v>1986</v>
      </c>
      <c r="B87" s="59">
        <v>4235000</v>
      </c>
      <c r="C87" s="45" t="s">
        <v>6</v>
      </c>
      <c r="D87" s="59">
        <v>4235000</v>
      </c>
      <c r="E87" s="114">
        <v>38700000</v>
      </c>
      <c r="F87" s="57">
        <v>141000000</v>
      </c>
      <c r="G87" s="49">
        <v>10.943152454780362</v>
      </c>
      <c r="H87" s="49">
        <v>3.00354609929078</v>
      </c>
      <c r="I87" s="115">
        <v>32.08</v>
      </c>
    </row>
    <row r="88" spans="1:9" ht="12.75">
      <c r="A88" s="51">
        <v>1987</v>
      </c>
      <c r="B88" s="59">
        <v>3411000</v>
      </c>
      <c r="C88" s="45" t="s">
        <v>6</v>
      </c>
      <c r="D88" s="59">
        <v>3411000</v>
      </c>
      <c r="E88" s="114">
        <v>41000000</v>
      </c>
      <c r="F88" s="57">
        <v>147000000</v>
      </c>
      <c r="G88" s="49">
        <v>8.319512195121952</v>
      </c>
      <c r="H88" s="49">
        <v>2.320408163265306</v>
      </c>
      <c r="I88" s="115">
        <v>27.08</v>
      </c>
    </row>
    <row r="89" spans="1:9" ht="12.75">
      <c r="A89" s="51">
        <v>1988</v>
      </c>
      <c r="B89" s="59">
        <v>4706000</v>
      </c>
      <c r="C89" s="45" t="s">
        <v>6</v>
      </c>
      <c r="D89" s="59">
        <v>4706000</v>
      </c>
      <c r="E89" s="114">
        <v>45400000</v>
      </c>
      <c r="F89" s="57">
        <v>166000000</v>
      </c>
      <c r="G89" s="49">
        <v>10.365638766519822</v>
      </c>
      <c r="H89" s="49">
        <v>2.8349397590361445</v>
      </c>
      <c r="I89" s="115">
        <v>25.76</v>
      </c>
    </row>
    <row r="90" spans="1:9" ht="12.75">
      <c r="A90" s="51">
        <v>1989</v>
      </c>
      <c r="B90" s="45" t="s">
        <v>6</v>
      </c>
      <c r="C90" s="45" t="s">
        <v>6</v>
      </c>
      <c r="D90" s="45" t="s">
        <v>6</v>
      </c>
      <c r="E90" s="114">
        <v>49800000</v>
      </c>
      <c r="F90" s="57">
        <v>163000000</v>
      </c>
      <c r="G90" s="49" t="s">
        <v>6</v>
      </c>
      <c r="H90" s="49" t="s">
        <v>6</v>
      </c>
      <c r="I90" s="115">
        <v>27.29</v>
      </c>
    </row>
    <row r="91" spans="1:9" ht="12.75">
      <c r="A91" s="51">
        <v>1990</v>
      </c>
      <c r="B91" s="59">
        <v>4380000</v>
      </c>
      <c r="C91" s="45" t="s">
        <v>6</v>
      </c>
      <c r="D91" s="59">
        <v>4380000</v>
      </c>
      <c r="E91" s="114">
        <v>46300000</v>
      </c>
      <c r="F91" s="57">
        <v>162000000</v>
      </c>
      <c r="G91" s="49">
        <v>9.460043196544277</v>
      </c>
      <c r="H91" s="49">
        <v>2.7037037037037037</v>
      </c>
      <c r="I91" s="115">
        <v>27.8</v>
      </c>
    </row>
    <row r="92" spans="1:9" ht="12.75">
      <c r="A92" s="51">
        <v>1991</v>
      </c>
      <c r="B92" s="59">
        <v>5921000</v>
      </c>
      <c r="C92" s="45" t="s">
        <v>6</v>
      </c>
      <c r="D92" s="59">
        <v>5921000</v>
      </c>
      <c r="E92" s="114">
        <v>48100000</v>
      </c>
      <c r="F92" s="57">
        <v>150000000</v>
      </c>
      <c r="G92" s="49">
        <v>12.30977130977131</v>
      </c>
      <c r="H92" s="49">
        <v>3.9473333333333334</v>
      </c>
      <c r="I92" s="115">
        <v>26.66</v>
      </c>
    </row>
    <row r="93" spans="1:9" ht="12.75">
      <c r="A93" s="51">
        <v>1992</v>
      </c>
      <c r="B93" s="59">
        <v>5208000</v>
      </c>
      <c r="C93" s="113" t="s">
        <v>5</v>
      </c>
      <c r="D93" s="59">
        <v>5208000</v>
      </c>
      <c r="E93" s="114">
        <v>47000000</v>
      </c>
      <c r="F93" s="57">
        <v>139000000</v>
      </c>
      <c r="G93" s="49">
        <v>11.080851063829787</v>
      </c>
      <c r="H93" s="49">
        <v>3.746762589928058</v>
      </c>
      <c r="I93" s="115">
        <v>25.89</v>
      </c>
    </row>
    <row r="94" spans="1:9" ht="12.75">
      <c r="A94" s="51">
        <v>1993</v>
      </c>
      <c r="B94" s="59">
        <v>4355000</v>
      </c>
      <c r="C94" s="113" t="s">
        <v>5</v>
      </c>
      <c r="D94" s="59">
        <v>4355000</v>
      </c>
      <c r="E94" s="114">
        <v>35500000</v>
      </c>
      <c r="F94" s="57">
        <v>119000000</v>
      </c>
      <c r="G94" s="49">
        <v>12.267605633802816</v>
      </c>
      <c r="H94" s="49">
        <v>3.6596638655462184</v>
      </c>
      <c r="I94" s="115">
        <v>24.02</v>
      </c>
    </row>
    <row r="95" spans="1:9" ht="12.75">
      <c r="A95" s="51">
        <v>1994</v>
      </c>
      <c r="B95" s="45" t="s">
        <v>6</v>
      </c>
      <c r="C95" s="113" t="s">
        <v>5</v>
      </c>
      <c r="D95" s="45" t="s">
        <v>6</v>
      </c>
      <c r="E95" s="114">
        <v>41100000</v>
      </c>
      <c r="F95" s="57">
        <v>127000000</v>
      </c>
      <c r="G95" s="113" t="s">
        <v>6</v>
      </c>
      <c r="H95" s="76" t="s">
        <v>6</v>
      </c>
      <c r="I95" s="115">
        <v>24.23</v>
      </c>
    </row>
    <row r="96" spans="1:9" ht="12.75">
      <c r="A96" s="51">
        <v>1995</v>
      </c>
      <c r="B96" s="116">
        <v>6100000</v>
      </c>
      <c r="C96" s="113" t="s">
        <v>5</v>
      </c>
      <c r="D96" s="116">
        <v>6100000</v>
      </c>
      <c r="E96" s="114">
        <v>43500000</v>
      </c>
      <c r="F96" s="57">
        <v>130000000</v>
      </c>
      <c r="G96" s="49">
        <v>14.022988505747128</v>
      </c>
      <c r="H96" s="49">
        <v>4.6923076923076925</v>
      </c>
      <c r="I96" s="115">
        <v>23.26</v>
      </c>
    </row>
    <row r="97" spans="1:9" ht="12.75">
      <c r="A97" s="51">
        <v>1996</v>
      </c>
      <c r="B97" s="116">
        <v>5900000</v>
      </c>
      <c r="C97" s="113" t="s">
        <v>5</v>
      </c>
      <c r="D97" s="116">
        <v>5900000</v>
      </c>
      <c r="E97" s="114">
        <v>45400000</v>
      </c>
      <c r="F97" s="57">
        <v>135000000</v>
      </c>
      <c r="G97" s="49">
        <v>12.995594713656388</v>
      </c>
      <c r="H97" s="49">
        <v>4.37037037037037</v>
      </c>
      <c r="I97" s="115">
        <v>24.31</v>
      </c>
    </row>
    <row r="98" spans="1:9" ht="12.75">
      <c r="A98" s="51">
        <v>1997</v>
      </c>
      <c r="B98" s="116">
        <v>5900000</v>
      </c>
      <c r="C98" s="113" t="s">
        <v>5</v>
      </c>
      <c r="D98" s="116">
        <v>5900000</v>
      </c>
      <c r="E98" s="114">
        <v>45900000</v>
      </c>
      <c r="F98" s="57">
        <v>143000000</v>
      </c>
      <c r="G98" s="49">
        <v>12.854030501089325</v>
      </c>
      <c r="H98" s="49">
        <v>4.125874125874126</v>
      </c>
      <c r="I98" s="115">
        <v>24.78</v>
      </c>
    </row>
    <row r="99" spans="1:9" ht="12.75">
      <c r="A99" s="51">
        <v>1998</v>
      </c>
      <c r="B99" s="116">
        <v>6100000</v>
      </c>
      <c r="C99" s="113" t="s">
        <v>5</v>
      </c>
      <c r="D99" s="116">
        <v>6100000</v>
      </c>
      <c r="E99" s="114">
        <v>44200000</v>
      </c>
      <c r="F99" s="57">
        <v>144000000</v>
      </c>
      <c r="G99" s="49">
        <v>13.800904977375566</v>
      </c>
      <c r="H99" s="49">
        <v>4.236111111111112</v>
      </c>
      <c r="I99" s="115">
        <v>25.46</v>
      </c>
    </row>
    <row r="100" spans="1:9" ht="12.75">
      <c r="A100" s="51">
        <v>1999</v>
      </c>
      <c r="B100" s="116">
        <v>6200000</v>
      </c>
      <c r="C100" s="113" t="s">
        <v>5</v>
      </c>
      <c r="D100" s="116">
        <v>6200000</v>
      </c>
      <c r="E100" s="114">
        <v>40600000</v>
      </c>
      <c r="F100" s="57">
        <v>137000000</v>
      </c>
      <c r="G100" s="49">
        <v>15.270935960591133</v>
      </c>
      <c r="H100" s="49">
        <v>4.525547445255475</v>
      </c>
      <c r="I100" s="115">
        <v>29.9</v>
      </c>
    </row>
    <row r="101" spans="1:9" ht="12.75">
      <c r="A101" s="51">
        <v>2000</v>
      </c>
      <c r="B101" s="116">
        <v>5400000</v>
      </c>
      <c r="C101" s="113" t="s">
        <v>5</v>
      </c>
      <c r="D101" s="116">
        <v>5400000</v>
      </c>
      <c r="E101" s="114">
        <v>38600000</v>
      </c>
      <c r="F101" s="57">
        <v>133000000</v>
      </c>
      <c r="G101" s="49">
        <v>13.989637305699482</v>
      </c>
      <c r="H101" s="49">
        <v>4.06015037593985</v>
      </c>
      <c r="I101" s="115">
        <v>22.86</v>
      </c>
    </row>
    <row r="102" spans="1:9" ht="12.75">
      <c r="A102" s="51">
        <v>2001</v>
      </c>
      <c r="B102" s="116">
        <v>5000000</v>
      </c>
      <c r="C102" s="113" t="s">
        <v>5</v>
      </c>
      <c r="D102" s="116">
        <v>5000000</v>
      </c>
      <c r="E102" s="65" t="s">
        <v>9</v>
      </c>
      <c r="F102" s="65" t="s">
        <v>9</v>
      </c>
      <c r="G102" s="65" t="s">
        <v>9</v>
      </c>
      <c r="H102" s="65" t="s">
        <v>9</v>
      </c>
      <c r="I102" s="65" t="s">
        <v>9</v>
      </c>
    </row>
    <row r="103" spans="1:9" ht="12.75">
      <c r="A103" s="17"/>
      <c r="B103" s="17"/>
      <c r="C103" s="18"/>
      <c r="D103" s="18"/>
      <c r="E103" s="23"/>
      <c r="F103" s="23"/>
      <c r="G103" s="117"/>
      <c r="H103" s="118"/>
      <c r="I103" s="23"/>
    </row>
    <row r="104" spans="1:9" ht="12.75">
      <c r="A104" s="2"/>
      <c r="B104" s="2"/>
      <c r="C104" s="2"/>
      <c r="D104" s="2"/>
      <c r="E104" s="2"/>
      <c r="F104" s="2"/>
      <c r="G104" s="2"/>
      <c r="H104" s="2"/>
      <c r="I104" s="2"/>
    </row>
  </sheetData>
  <mergeCells count="6">
    <mergeCell ref="I4:I5"/>
    <mergeCell ref="A2:I2"/>
    <mergeCell ref="A1:I1"/>
    <mergeCell ref="G4:H4"/>
    <mergeCell ref="B4:F4"/>
    <mergeCell ref="A4:A5"/>
  </mergeCells>
  <hyperlinks>
    <hyperlink ref="F3" location="'Explanation &amp; Commodity Index'!A1" display="Return to Index"/>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3"/>
  <sheetViews>
    <sheetView workbookViewId="0" topLeftCell="A1">
      <pane ySplit="5" topLeftCell="BM6" activePane="bottomLeft" state="frozen"/>
      <selection pane="topLeft" activeCell="A1" sqref="A1"/>
      <selection pane="bottomLeft" activeCell="A1" sqref="A1:G1"/>
    </sheetView>
  </sheetViews>
  <sheetFormatPr defaultColWidth="9.140625" defaultRowHeight="12.75"/>
  <cols>
    <col min="1" max="1" width="14.140625" style="0" customWidth="1"/>
    <col min="2" max="2" width="10.57421875" style="0" customWidth="1"/>
    <col min="3" max="3" width="10.28125" style="0" customWidth="1"/>
    <col min="4" max="6" width="11.57421875" style="0" customWidth="1"/>
    <col min="7" max="7" width="12.140625" style="0" customWidth="1"/>
  </cols>
  <sheetData>
    <row r="1" spans="1:7" ht="23.25" customHeight="1">
      <c r="A1" s="164" t="s">
        <v>74</v>
      </c>
      <c r="B1" s="157"/>
      <c r="C1" s="157"/>
      <c r="D1" s="157"/>
      <c r="E1" s="157"/>
      <c r="F1" s="157"/>
      <c r="G1" s="192"/>
    </row>
    <row r="2" spans="1:7" ht="34.5" customHeight="1">
      <c r="A2" s="156" t="s">
        <v>88</v>
      </c>
      <c r="B2" s="157"/>
      <c r="C2" s="157"/>
      <c r="D2" s="157"/>
      <c r="E2" s="157"/>
      <c r="F2" s="157"/>
      <c r="G2" s="157"/>
    </row>
    <row r="3" spans="1:6" ht="21" customHeight="1">
      <c r="A3" s="30" t="s">
        <v>28</v>
      </c>
      <c r="B3" s="31"/>
      <c r="C3" s="32"/>
      <c r="D3" s="33"/>
      <c r="E3" s="103" t="s">
        <v>29</v>
      </c>
      <c r="F3" s="24"/>
    </row>
    <row r="4" spans="1:7" ht="43.5" customHeight="1">
      <c r="A4" s="160" t="s">
        <v>0</v>
      </c>
      <c r="B4" s="149" t="s">
        <v>36</v>
      </c>
      <c r="C4" s="158"/>
      <c r="D4" s="159"/>
      <c r="E4" s="152" t="s">
        <v>69</v>
      </c>
      <c r="F4" s="162"/>
      <c r="G4" s="182" t="s">
        <v>12</v>
      </c>
    </row>
    <row r="5" spans="1:7" ht="33" customHeight="1">
      <c r="A5" s="183"/>
      <c r="B5" s="27" t="s">
        <v>1</v>
      </c>
      <c r="C5" s="27" t="s">
        <v>37</v>
      </c>
      <c r="D5" s="55" t="s">
        <v>4</v>
      </c>
      <c r="E5" s="27" t="s">
        <v>37</v>
      </c>
      <c r="F5" s="27" t="s">
        <v>4</v>
      </c>
      <c r="G5" s="183"/>
    </row>
    <row r="6" spans="1:7" ht="12.75">
      <c r="A6" s="8">
        <v>1905</v>
      </c>
      <c r="B6" s="5" t="s">
        <v>5</v>
      </c>
      <c r="C6" s="4">
        <v>1660</v>
      </c>
      <c r="D6" s="9" t="s">
        <v>9</v>
      </c>
      <c r="E6" s="5" t="s">
        <v>5</v>
      </c>
      <c r="F6" s="9" t="s">
        <v>9</v>
      </c>
      <c r="G6" s="19">
        <v>61</v>
      </c>
    </row>
    <row r="7" spans="1:7" ht="12.75">
      <c r="A7" s="8">
        <v>1906</v>
      </c>
      <c r="B7" s="5" t="s">
        <v>5</v>
      </c>
      <c r="C7" s="4">
        <v>11100</v>
      </c>
      <c r="D7" s="9" t="s">
        <v>9</v>
      </c>
      <c r="E7" s="5" t="s">
        <v>5</v>
      </c>
      <c r="F7" s="9" t="s">
        <v>9</v>
      </c>
      <c r="G7" s="12">
        <v>27</v>
      </c>
    </row>
    <row r="8" spans="1:7" ht="12.75">
      <c r="A8" s="8">
        <v>1907</v>
      </c>
      <c r="B8" s="5" t="s">
        <v>5</v>
      </c>
      <c r="C8" s="4">
        <v>7360</v>
      </c>
      <c r="D8" s="9" t="s">
        <v>9</v>
      </c>
      <c r="E8" s="5" t="s">
        <v>5</v>
      </c>
      <c r="F8" s="9" t="s">
        <v>9</v>
      </c>
      <c r="G8" s="12">
        <v>81</v>
      </c>
    </row>
    <row r="9" spans="1:7" ht="12.75">
      <c r="A9" s="8">
        <v>1908</v>
      </c>
      <c r="B9" s="5" t="s">
        <v>5</v>
      </c>
      <c r="C9" s="4">
        <v>9590</v>
      </c>
      <c r="D9" s="9" t="s">
        <v>9</v>
      </c>
      <c r="E9" s="5" t="s">
        <v>5</v>
      </c>
      <c r="F9" s="9" t="s">
        <v>9</v>
      </c>
      <c r="G9" s="12">
        <v>75</v>
      </c>
    </row>
    <row r="10" spans="1:7" ht="12.75">
      <c r="A10" s="8">
        <v>1909</v>
      </c>
      <c r="B10" s="5" t="s">
        <v>5</v>
      </c>
      <c r="C10" s="4">
        <v>13700</v>
      </c>
      <c r="D10" s="9" t="s">
        <v>9</v>
      </c>
      <c r="E10" s="5" t="s">
        <v>5</v>
      </c>
      <c r="F10" s="9" t="s">
        <v>9</v>
      </c>
      <c r="G10" s="12">
        <v>44</v>
      </c>
    </row>
    <row r="11" spans="1:7" ht="12.75">
      <c r="A11" s="8">
        <v>1910</v>
      </c>
      <c r="B11" s="5" t="s">
        <v>5</v>
      </c>
      <c r="C11" s="4">
        <v>21100</v>
      </c>
      <c r="D11" s="9" t="s">
        <v>9</v>
      </c>
      <c r="E11" s="5" t="s">
        <v>5</v>
      </c>
      <c r="F11" s="9" t="s">
        <v>9</v>
      </c>
      <c r="G11" s="12">
        <v>79</v>
      </c>
    </row>
    <row r="12" spans="1:7" ht="12.75">
      <c r="A12" s="8">
        <v>1911</v>
      </c>
      <c r="B12" s="5" t="s">
        <v>5</v>
      </c>
      <c r="C12" s="4">
        <v>19700</v>
      </c>
      <c r="D12" s="9" t="s">
        <v>9</v>
      </c>
      <c r="E12" s="5" t="s">
        <v>5</v>
      </c>
      <c r="F12" s="9" t="s">
        <v>9</v>
      </c>
      <c r="G12" s="12">
        <v>79</v>
      </c>
    </row>
    <row r="13" spans="1:7" ht="12.75">
      <c r="A13" s="8">
        <v>1912</v>
      </c>
      <c r="B13" s="5" t="s">
        <v>5</v>
      </c>
      <c r="C13" s="4">
        <v>24600</v>
      </c>
      <c r="D13" s="9" t="s">
        <v>9</v>
      </c>
      <c r="E13" s="5" t="s">
        <v>5</v>
      </c>
      <c r="F13" s="9" t="s">
        <v>9</v>
      </c>
      <c r="G13" s="12">
        <v>60</v>
      </c>
    </row>
    <row r="14" spans="1:7" ht="12.75">
      <c r="A14" s="8">
        <v>1913</v>
      </c>
      <c r="B14" s="5" t="s">
        <v>5</v>
      </c>
      <c r="C14" s="4">
        <v>22300</v>
      </c>
      <c r="D14" s="9" t="s">
        <v>9</v>
      </c>
      <c r="E14" s="5" t="s">
        <v>5</v>
      </c>
      <c r="F14" s="9" t="s">
        <v>9</v>
      </c>
      <c r="G14" s="20">
        <v>41</v>
      </c>
    </row>
    <row r="15" spans="1:7" ht="12.75">
      <c r="A15" s="8">
        <v>1914</v>
      </c>
      <c r="B15" s="5" t="s">
        <v>5</v>
      </c>
      <c r="C15" s="4">
        <v>25000</v>
      </c>
      <c r="D15" s="9" t="s">
        <v>9</v>
      </c>
      <c r="E15" s="5" t="s">
        <v>5</v>
      </c>
      <c r="F15" s="9" t="s">
        <v>9</v>
      </c>
      <c r="G15" s="20">
        <v>38.5</v>
      </c>
    </row>
    <row r="16" spans="1:7" ht="12.75">
      <c r="A16" s="8">
        <v>1915</v>
      </c>
      <c r="B16" s="5" t="s">
        <v>5</v>
      </c>
      <c r="C16" s="4">
        <v>25100</v>
      </c>
      <c r="D16" s="9" t="s">
        <v>9</v>
      </c>
      <c r="E16" s="5" t="s">
        <v>5</v>
      </c>
      <c r="F16" s="9" t="s">
        <v>9</v>
      </c>
      <c r="G16" s="20">
        <v>40.5</v>
      </c>
    </row>
    <row r="17" spans="1:7" ht="12.75">
      <c r="A17" s="8">
        <v>1916</v>
      </c>
      <c r="B17" s="5" t="s">
        <v>5</v>
      </c>
      <c r="C17" s="4">
        <v>30200</v>
      </c>
      <c r="D17" s="9" t="s">
        <v>9</v>
      </c>
      <c r="E17" s="5" t="s">
        <v>5</v>
      </c>
      <c r="F17" s="9" t="s">
        <v>9</v>
      </c>
      <c r="G17" s="20">
        <v>40.7</v>
      </c>
    </row>
    <row r="18" spans="1:7" ht="12.75">
      <c r="A18" s="8">
        <v>1917</v>
      </c>
      <c r="B18" s="5" t="s">
        <v>5</v>
      </c>
      <c r="C18" s="4">
        <v>32000</v>
      </c>
      <c r="D18" s="9" t="s">
        <v>9</v>
      </c>
      <c r="E18" s="5" t="s">
        <v>5</v>
      </c>
      <c r="F18" s="9" t="s">
        <v>9</v>
      </c>
      <c r="G18" s="20">
        <v>33.8</v>
      </c>
    </row>
    <row r="19" spans="1:7" ht="12.75">
      <c r="A19" s="8">
        <v>1918</v>
      </c>
      <c r="B19" s="5" t="s">
        <v>5</v>
      </c>
      <c r="C19" s="4">
        <v>27800</v>
      </c>
      <c r="D19" s="9" t="s">
        <v>9</v>
      </c>
      <c r="E19" s="5" t="s">
        <v>5</v>
      </c>
      <c r="F19" s="9" t="s">
        <v>9</v>
      </c>
      <c r="G19" s="20">
        <v>35.5</v>
      </c>
    </row>
    <row r="20" spans="1:7" ht="12.75">
      <c r="A20" s="8">
        <v>1919</v>
      </c>
      <c r="B20" s="5" t="s">
        <v>5</v>
      </c>
      <c r="C20" s="4">
        <v>32700</v>
      </c>
      <c r="D20" s="9" t="s">
        <v>9</v>
      </c>
      <c r="E20" s="5" t="s">
        <v>5</v>
      </c>
      <c r="F20" s="9" t="s">
        <v>9</v>
      </c>
      <c r="G20" s="20">
        <v>33.7</v>
      </c>
    </row>
    <row r="21" spans="1:7" ht="12.75">
      <c r="A21" s="8">
        <v>1920</v>
      </c>
      <c r="B21" s="5" t="s">
        <v>5</v>
      </c>
      <c r="C21" s="4">
        <v>38000</v>
      </c>
      <c r="D21" s="6">
        <v>66000</v>
      </c>
      <c r="E21" s="5" t="s">
        <v>5</v>
      </c>
      <c r="F21" s="5" t="s">
        <v>5</v>
      </c>
      <c r="G21" s="20">
        <v>24.5</v>
      </c>
    </row>
    <row r="22" spans="1:7" ht="12.75">
      <c r="A22" s="8">
        <v>1921</v>
      </c>
      <c r="B22" s="5" t="s">
        <v>5</v>
      </c>
      <c r="C22" s="4">
        <v>33700</v>
      </c>
      <c r="D22" s="6">
        <v>47600</v>
      </c>
      <c r="E22" s="5" t="s">
        <v>5</v>
      </c>
      <c r="F22" s="5" t="s">
        <v>5</v>
      </c>
      <c r="G22" s="20">
        <v>42.8</v>
      </c>
    </row>
    <row r="23" spans="1:7" ht="12.75">
      <c r="A23" s="8">
        <v>1922</v>
      </c>
      <c r="B23" s="5" t="s">
        <v>5</v>
      </c>
      <c r="C23" s="4">
        <v>41100</v>
      </c>
      <c r="D23" s="6">
        <v>240000</v>
      </c>
      <c r="E23" s="5" t="s">
        <v>5</v>
      </c>
      <c r="F23" s="5" t="s">
        <v>5</v>
      </c>
      <c r="G23" s="20">
        <v>41.6</v>
      </c>
    </row>
    <row r="24" spans="1:7" ht="12.75">
      <c r="A24" s="8">
        <v>1923</v>
      </c>
      <c r="B24" s="5" t="s">
        <v>5</v>
      </c>
      <c r="C24" s="4">
        <v>51300</v>
      </c>
      <c r="D24" s="6">
        <v>275000</v>
      </c>
      <c r="E24" s="5" t="s">
        <v>5</v>
      </c>
      <c r="F24" s="5" t="s">
        <v>5</v>
      </c>
      <c r="G24" s="20">
        <v>39.8</v>
      </c>
    </row>
    <row r="25" spans="1:7" ht="12.75">
      <c r="A25" s="8">
        <v>1924</v>
      </c>
      <c r="B25" s="5" t="s">
        <v>5</v>
      </c>
      <c r="C25" s="4">
        <v>39600</v>
      </c>
      <c r="D25" s="6">
        <v>157000</v>
      </c>
      <c r="E25" s="5" t="s">
        <v>5</v>
      </c>
      <c r="F25" s="5" t="s">
        <v>5</v>
      </c>
      <c r="G25" s="20">
        <v>45.8</v>
      </c>
    </row>
    <row r="26" spans="1:7" ht="12.75">
      <c r="A26" s="8">
        <v>1925</v>
      </c>
      <c r="B26" s="5" t="s">
        <v>5</v>
      </c>
      <c r="C26" s="4">
        <v>36600</v>
      </c>
      <c r="D26" s="6">
        <v>166000</v>
      </c>
      <c r="E26" s="5" t="s">
        <v>5</v>
      </c>
      <c r="F26" s="5" t="s">
        <v>5</v>
      </c>
      <c r="G26" s="20">
        <v>45.6</v>
      </c>
    </row>
    <row r="27" spans="1:7" ht="12.75">
      <c r="A27" s="8">
        <v>1926</v>
      </c>
      <c r="B27" s="5" t="s">
        <v>5</v>
      </c>
      <c r="C27" s="4">
        <v>48900</v>
      </c>
      <c r="D27" s="9" t="s">
        <v>9</v>
      </c>
      <c r="E27" s="5" t="s">
        <v>5</v>
      </c>
      <c r="F27" s="9" t="s">
        <v>9</v>
      </c>
      <c r="G27" s="20">
        <v>39.2</v>
      </c>
    </row>
    <row r="28" spans="1:7" ht="12.75">
      <c r="A28" s="8">
        <v>1927</v>
      </c>
      <c r="B28" s="5" t="s">
        <v>5</v>
      </c>
      <c r="C28" s="4">
        <v>48400</v>
      </c>
      <c r="D28" s="9" t="s">
        <v>9</v>
      </c>
      <c r="E28" s="5" t="s">
        <v>5</v>
      </c>
      <c r="F28" s="9" t="s">
        <v>9</v>
      </c>
      <c r="G28" s="20">
        <v>42.9</v>
      </c>
    </row>
    <row r="29" spans="1:7" ht="12.75">
      <c r="A29" s="8">
        <v>1928</v>
      </c>
      <c r="B29" s="5" t="s">
        <v>5</v>
      </c>
      <c r="C29" s="4">
        <v>52100</v>
      </c>
      <c r="D29" s="9" t="s">
        <v>9</v>
      </c>
      <c r="E29" s="5" t="s">
        <v>5</v>
      </c>
      <c r="F29" s="9" t="s">
        <v>9</v>
      </c>
      <c r="G29" s="20">
        <v>51</v>
      </c>
    </row>
    <row r="30" spans="1:7" ht="12.75">
      <c r="A30" s="8">
        <v>1929</v>
      </c>
      <c r="B30" s="5" t="s">
        <v>5</v>
      </c>
      <c r="C30" s="4">
        <v>67000</v>
      </c>
      <c r="D30" s="9" t="s">
        <v>9</v>
      </c>
      <c r="E30" s="5" t="s">
        <v>5</v>
      </c>
      <c r="F30" s="9" t="s">
        <v>9</v>
      </c>
      <c r="G30" s="20">
        <v>55.3</v>
      </c>
    </row>
    <row r="31" spans="1:7" ht="12.75">
      <c r="A31" s="8">
        <v>1930</v>
      </c>
      <c r="B31" s="5" t="s">
        <v>5</v>
      </c>
      <c r="C31" s="4">
        <v>51600</v>
      </c>
      <c r="D31" s="9" t="s">
        <v>9</v>
      </c>
      <c r="E31" s="5" t="s">
        <v>5</v>
      </c>
      <c r="F31" s="9" t="s">
        <v>9</v>
      </c>
      <c r="G31" s="20">
        <v>63.9</v>
      </c>
    </row>
    <row r="32" spans="1:7" ht="12.75">
      <c r="A32" s="8">
        <v>1931</v>
      </c>
      <c r="B32" s="5" t="s">
        <v>5</v>
      </c>
      <c r="C32" s="4">
        <v>35000</v>
      </c>
      <c r="D32" s="9" t="s">
        <v>9</v>
      </c>
      <c r="E32" s="5" t="s">
        <v>5</v>
      </c>
      <c r="F32" s="9" t="s">
        <v>9</v>
      </c>
      <c r="G32" s="20">
        <v>58.1</v>
      </c>
    </row>
    <row r="33" spans="1:7" ht="12.75">
      <c r="A33" s="8">
        <v>1932</v>
      </c>
      <c r="B33" s="5" t="s">
        <v>5</v>
      </c>
      <c r="C33" s="4">
        <v>48300</v>
      </c>
      <c r="D33" s="9" t="s">
        <v>9</v>
      </c>
      <c r="E33" s="5" t="s">
        <v>5</v>
      </c>
      <c r="F33" s="9" t="s">
        <v>9</v>
      </c>
      <c r="G33" s="20">
        <v>58</v>
      </c>
    </row>
    <row r="34" spans="1:7" ht="12.75">
      <c r="A34" s="8">
        <v>1933</v>
      </c>
      <c r="B34" s="5" t="s">
        <v>5</v>
      </c>
      <c r="C34" s="4">
        <v>55500</v>
      </c>
      <c r="D34" s="9" t="s">
        <v>9</v>
      </c>
      <c r="E34" s="5" t="s">
        <v>5</v>
      </c>
      <c r="F34" s="9" t="s">
        <v>9</v>
      </c>
      <c r="G34" s="20">
        <v>54.5</v>
      </c>
    </row>
    <row r="35" spans="1:7" ht="12.75">
      <c r="A35" s="8">
        <v>1934</v>
      </c>
      <c r="B35" s="5" t="s">
        <v>5</v>
      </c>
      <c r="C35" s="4">
        <v>50900</v>
      </c>
      <c r="D35" s="9" t="s">
        <v>9</v>
      </c>
      <c r="E35" s="5" t="s">
        <v>5</v>
      </c>
      <c r="F35" s="9" t="s">
        <v>9</v>
      </c>
      <c r="G35" s="20">
        <v>49.5</v>
      </c>
    </row>
    <row r="36" spans="1:7" ht="12.75">
      <c r="A36" s="8">
        <v>1935</v>
      </c>
      <c r="B36" s="5" t="s">
        <v>5</v>
      </c>
      <c r="C36" s="4">
        <v>54400</v>
      </c>
      <c r="D36" s="9" t="s">
        <v>9</v>
      </c>
      <c r="E36" s="5" t="s">
        <v>5</v>
      </c>
      <c r="F36" s="9" t="s">
        <v>9</v>
      </c>
      <c r="G36" s="20">
        <v>54.1</v>
      </c>
    </row>
    <row r="37" spans="1:7" ht="12.75">
      <c r="A37" s="8">
        <v>1936</v>
      </c>
      <c r="B37" s="5" t="s">
        <v>5</v>
      </c>
      <c r="C37" s="4">
        <v>66100</v>
      </c>
      <c r="D37" s="9" t="s">
        <v>9</v>
      </c>
      <c r="E37" s="5" t="s">
        <v>5</v>
      </c>
      <c r="F37" s="9" t="s">
        <v>9</v>
      </c>
      <c r="G37" s="20">
        <v>58.2</v>
      </c>
    </row>
    <row r="38" spans="1:7" ht="12.75">
      <c r="A38" s="8">
        <v>1937</v>
      </c>
      <c r="B38" s="5" t="s">
        <v>5</v>
      </c>
      <c r="C38" s="4">
        <v>64400</v>
      </c>
      <c r="D38" s="9" t="s">
        <v>9</v>
      </c>
      <c r="E38" s="5" t="s">
        <v>5</v>
      </c>
      <c r="F38" s="9" t="s">
        <v>9</v>
      </c>
      <c r="G38" s="20">
        <v>53.1</v>
      </c>
    </row>
    <row r="39" spans="1:7" ht="12.75">
      <c r="A39" s="8">
        <v>1938</v>
      </c>
      <c r="B39" s="5" t="s">
        <v>5</v>
      </c>
      <c r="C39" s="4">
        <v>59600</v>
      </c>
      <c r="D39" s="9" t="s">
        <v>9</v>
      </c>
      <c r="E39" s="5" t="s">
        <v>5</v>
      </c>
      <c r="F39" s="9" t="s">
        <v>9</v>
      </c>
      <c r="G39" s="20">
        <v>60.7</v>
      </c>
    </row>
    <row r="40" spans="1:7" ht="12.75">
      <c r="A40" s="8">
        <v>1939</v>
      </c>
      <c r="B40" s="5" t="s">
        <v>5</v>
      </c>
      <c r="C40" s="4">
        <v>80900</v>
      </c>
      <c r="D40" s="9" t="s">
        <v>9</v>
      </c>
      <c r="E40" s="5" t="s">
        <v>5</v>
      </c>
      <c r="F40" s="9" t="s">
        <v>9</v>
      </c>
      <c r="G40" s="20">
        <v>61.6</v>
      </c>
    </row>
    <row r="41" spans="1:7" ht="12.75">
      <c r="A41" s="8">
        <v>1940</v>
      </c>
      <c r="B41" s="5" t="s">
        <v>5</v>
      </c>
      <c r="C41" s="4">
        <v>74800</v>
      </c>
      <c r="D41" s="9" t="s">
        <v>9</v>
      </c>
      <c r="E41" s="5" t="s">
        <v>5</v>
      </c>
      <c r="F41" s="9" t="s">
        <v>9</v>
      </c>
      <c r="G41" s="20">
        <v>77.9</v>
      </c>
    </row>
    <row r="42" spans="1:7" ht="12.75">
      <c r="A42" s="8">
        <v>1941</v>
      </c>
      <c r="B42" s="5" t="s">
        <v>5</v>
      </c>
      <c r="C42" s="4">
        <v>106000</v>
      </c>
      <c r="D42" s="9" t="s">
        <v>9</v>
      </c>
      <c r="E42" s="5" t="s">
        <v>5</v>
      </c>
      <c r="F42" s="9" t="s">
        <v>9</v>
      </c>
      <c r="G42" s="20">
        <v>69.7</v>
      </c>
    </row>
    <row r="43" spans="1:7" ht="12.75">
      <c r="A43" s="8">
        <v>1942</v>
      </c>
      <c r="B43" s="5" t="s">
        <v>5</v>
      </c>
      <c r="C43" s="4">
        <v>115000</v>
      </c>
      <c r="D43" s="9" t="s">
        <v>9</v>
      </c>
      <c r="E43" s="5" t="s">
        <v>5</v>
      </c>
      <c r="F43" s="9" t="s">
        <v>9</v>
      </c>
      <c r="G43" s="20">
        <v>61.5</v>
      </c>
    </row>
    <row r="44" spans="1:7" ht="12.75">
      <c r="A44" s="8">
        <v>1943</v>
      </c>
      <c r="B44" s="5" t="s">
        <v>5</v>
      </c>
      <c r="C44" s="4">
        <v>77200</v>
      </c>
      <c r="D44" s="9" t="s">
        <v>9</v>
      </c>
      <c r="E44" s="5" t="s">
        <v>5</v>
      </c>
      <c r="F44" s="9" t="s">
        <v>9</v>
      </c>
      <c r="G44" s="20">
        <v>74.7</v>
      </c>
    </row>
    <row r="45" spans="1:7" ht="12.75">
      <c r="A45" s="8">
        <v>1944</v>
      </c>
      <c r="B45" s="5" t="s">
        <v>5</v>
      </c>
      <c r="C45" s="4">
        <v>80500</v>
      </c>
      <c r="D45" s="9" t="s">
        <v>9</v>
      </c>
      <c r="E45" s="5" t="s">
        <v>5</v>
      </c>
      <c r="F45" s="9" t="s">
        <v>9</v>
      </c>
      <c r="G45" s="20">
        <v>80.9</v>
      </c>
    </row>
    <row r="46" spans="1:7" ht="12.75">
      <c r="A46" s="8">
        <v>1945</v>
      </c>
      <c r="B46" s="6" t="s">
        <v>6</v>
      </c>
      <c r="C46" s="4">
        <v>142000</v>
      </c>
      <c r="D46" s="9" t="s">
        <v>9</v>
      </c>
      <c r="E46" s="9" t="s">
        <v>6</v>
      </c>
      <c r="F46" s="9" t="s">
        <v>9</v>
      </c>
      <c r="G46" s="20">
        <v>67</v>
      </c>
    </row>
    <row r="47" spans="1:7" ht="12.75">
      <c r="A47" s="8">
        <v>1946</v>
      </c>
      <c r="B47" s="10">
        <v>98745.9984</v>
      </c>
      <c r="C47" s="4">
        <v>290000</v>
      </c>
      <c r="D47" s="9" t="s">
        <v>9</v>
      </c>
      <c r="E47" s="21">
        <v>34.05034427586207</v>
      </c>
      <c r="F47" s="9" t="s">
        <v>9</v>
      </c>
      <c r="G47" s="20">
        <v>45.6</v>
      </c>
    </row>
    <row r="48" spans="1:7" ht="12.75">
      <c r="A48" s="8">
        <v>1947</v>
      </c>
      <c r="B48" s="10">
        <v>89466.2496</v>
      </c>
      <c r="C48" s="4">
        <v>401000</v>
      </c>
      <c r="D48" s="9" t="s">
        <v>9</v>
      </c>
      <c r="E48" s="21">
        <v>22.310785436408974</v>
      </c>
      <c r="F48" s="9" t="s">
        <v>9</v>
      </c>
      <c r="G48" s="20">
        <v>36.8</v>
      </c>
    </row>
    <row r="49" spans="1:7" ht="12.75">
      <c r="A49" s="8">
        <v>1948</v>
      </c>
      <c r="B49" s="10">
        <v>72055.2672</v>
      </c>
      <c r="C49" s="4">
        <v>551000</v>
      </c>
      <c r="D49" s="6">
        <v>1270000</v>
      </c>
      <c r="E49" s="21">
        <v>13.0771809800363</v>
      </c>
      <c r="F49" s="5">
        <v>5.673643086614173</v>
      </c>
      <c r="G49" s="20">
        <v>30.7</v>
      </c>
    </row>
    <row r="50" spans="1:7" ht="12.75">
      <c r="A50" s="8">
        <v>1949</v>
      </c>
      <c r="B50" s="10">
        <v>64749.5856</v>
      </c>
      <c r="C50" s="4">
        <v>650000</v>
      </c>
      <c r="D50" s="6">
        <v>1540000</v>
      </c>
      <c r="E50" s="21">
        <v>9.961474707692307</v>
      </c>
      <c r="F50" s="5">
        <v>4.204518545454546</v>
      </c>
      <c r="G50" s="20">
        <v>25</v>
      </c>
    </row>
    <row r="51" spans="1:7" ht="12.75">
      <c r="A51" s="8">
        <v>1950</v>
      </c>
      <c r="B51" s="10">
        <v>85267.728</v>
      </c>
      <c r="C51" s="4">
        <v>653000</v>
      </c>
      <c r="D51" s="6">
        <v>1810000</v>
      </c>
      <c r="E51" s="21">
        <v>13.057845022970904</v>
      </c>
      <c r="F51" s="5">
        <v>4.710924198895028</v>
      </c>
      <c r="G51" s="20">
        <v>27.6</v>
      </c>
    </row>
    <row r="52" spans="1:7" ht="12.75">
      <c r="A52" s="8">
        <v>1951</v>
      </c>
      <c r="B52" s="10">
        <v>75776.6016</v>
      </c>
      <c r="C52" s="4">
        <v>680000</v>
      </c>
      <c r="D52" s="6">
        <v>2270000</v>
      </c>
      <c r="E52" s="21">
        <v>11.143617882352942</v>
      </c>
      <c r="F52" s="5">
        <v>3.338176281938326</v>
      </c>
      <c r="G52" s="20">
        <v>25.3</v>
      </c>
    </row>
    <row r="53" spans="1:7" ht="12.75">
      <c r="A53" s="8">
        <v>1952</v>
      </c>
      <c r="B53" s="10">
        <v>79910.712</v>
      </c>
      <c r="C53" s="4">
        <v>542000</v>
      </c>
      <c r="D53" s="6">
        <v>2180000</v>
      </c>
      <c r="E53" s="21">
        <v>14.743673800738009</v>
      </c>
      <c r="F53" s="5">
        <v>3.665628990825688</v>
      </c>
      <c r="G53" s="20">
        <v>25.6</v>
      </c>
    </row>
    <row r="54" spans="1:7" ht="12.75">
      <c r="A54" s="8">
        <v>1953</v>
      </c>
      <c r="B54" s="10">
        <v>77315.2128</v>
      </c>
      <c r="C54" s="4">
        <v>615000</v>
      </c>
      <c r="D54" s="6">
        <v>5350000</v>
      </c>
      <c r="E54" s="21">
        <v>12.57157931707317</v>
      </c>
      <c r="F54" s="5">
        <v>1.4451441644859813</v>
      </c>
      <c r="G54" s="20">
        <v>7.74</v>
      </c>
    </row>
    <row r="55" spans="1:7" ht="12.75">
      <c r="A55" s="8">
        <v>1954</v>
      </c>
      <c r="B55" s="6" t="s">
        <v>6</v>
      </c>
      <c r="C55" s="4">
        <v>868000</v>
      </c>
      <c r="D55" s="6">
        <v>5620000</v>
      </c>
      <c r="E55" s="9" t="s">
        <v>6</v>
      </c>
      <c r="F55" s="5" t="s">
        <v>6</v>
      </c>
      <c r="G55" s="20">
        <v>17.5</v>
      </c>
    </row>
    <row r="56" spans="1:7" ht="12.75">
      <c r="A56" s="8">
        <v>1955</v>
      </c>
      <c r="B56" s="6" t="s">
        <v>6</v>
      </c>
      <c r="C56" s="4">
        <v>764000</v>
      </c>
      <c r="D56" s="6">
        <v>6530000</v>
      </c>
      <c r="E56" s="9" t="s">
        <v>6</v>
      </c>
      <c r="F56" s="5" t="s">
        <v>6</v>
      </c>
      <c r="G56" s="20">
        <v>19.5</v>
      </c>
    </row>
    <row r="57" spans="1:7" ht="12.75">
      <c r="A57" s="8">
        <v>1956</v>
      </c>
      <c r="B57" s="3">
        <v>92534.4</v>
      </c>
      <c r="C57" s="4">
        <v>805000</v>
      </c>
      <c r="D57" s="6">
        <v>8350000</v>
      </c>
      <c r="E57" s="22">
        <v>11.49495652173913</v>
      </c>
      <c r="F57" s="7">
        <v>1.1081964071856287</v>
      </c>
      <c r="G57" s="20">
        <v>24</v>
      </c>
    </row>
    <row r="58" spans="1:7" ht="12.75">
      <c r="A58" s="8">
        <v>1957</v>
      </c>
      <c r="B58" s="3">
        <v>90720</v>
      </c>
      <c r="C58" s="4">
        <v>957000</v>
      </c>
      <c r="D58" s="6">
        <v>8260000</v>
      </c>
      <c r="E58" s="22">
        <v>9.47962382445141</v>
      </c>
      <c r="F58" s="7">
        <v>1.0983050847457627</v>
      </c>
      <c r="G58" s="20">
        <v>18.8</v>
      </c>
    </row>
    <row r="59" spans="1:7" ht="12.75">
      <c r="A59" s="8">
        <v>1958</v>
      </c>
      <c r="B59" s="3">
        <v>97977.6</v>
      </c>
      <c r="C59" s="4">
        <v>839000</v>
      </c>
      <c r="D59" s="6">
        <v>8440000</v>
      </c>
      <c r="E59" s="22">
        <v>11.677902264600716</v>
      </c>
      <c r="F59" s="7">
        <v>1.160872037914692</v>
      </c>
      <c r="G59" s="20">
        <v>20.8</v>
      </c>
    </row>
    <row r="60" spans="1:7" ht="12.75">
      <c r="A60" s="8">
        <v>1959</v>
      </c>
      <c r="B60" s="3">
        <v>84369.6</v>
      </c>
      <c r="C60" s="4">
        <v>711000</v>
      </c>
      <c r="D60" s="6">
        <v>9710000</v>
      </c>
      <c r="E60" s="22">
        <v>11.866329113924051</v>
      </c>
      <c r="F60" s="7">
        <v>0.8688939237899074</v>
      </c>
      <c r="G60" s="20">
        <v>25.7</v>
      </c>
    </row>
    <row r="61" spans="1:7" ht="12.75">
      <c r="A61" s="8">
        <v>1960</v>
      </c>
      <c r="B61" s="3">
        <v>50803.2</v>
      </c>
      <c r="C61" s="4">
        <v>545000</v>
      </c>
      <c r="D61" s="6">
        <v>10800000</v>
      </c>
      <c r="E61" s="22">
        <v>9.321688073394494</v>
      </c>
      <c r="F61" s="7">
        <v>0.4704</v>
      </c>
      <c r="G61" s="20">
        <v>27.3</v>
      </c>
    </row>
    <row r="62" spans="1:7" ht="12.75">
      <c r="A62" s="8">
        <v>1961</v>
      </c>
      <c r="B62" s="3">
        <v>54432</v>
      </c>
      <c r="C62" s="4">
        <v>849000</v>
      </c>
      <c r="D62" s="6">
        <v>11900000</v>
      </c>
      <c r="E62" s="22">
        <v>6.411307420494699</v>
      </c>
      <c r="F62" s="7">
        <v>0.4574117647058823</v>
      </c>
      <c r="G62" s="20">
        <v>27.1</v>
      </c>
    </row>
    <row r="63" spans="1:7" ht="12.75">
      <c r="A63" s="8">
        <v>1962</v>
      </c>
      <c r="B63" s="3">
        <v>60782.4</v>
      </c>
      <c r="C63" s="4">
        <v>484000</v>
      </c>
      <c r="D63" s="6">
        <v>12400000</v>
      </c>
      <c r="E63" s="22">
        <v>12.558347107438017</v>
      </c>
      <c r="F63" s="7">
        <v>0.49018064516129034</v>
      </c>
      <c r="G63" s="20">
        <v>35.9</v>
      </c>
    </row>
    <row r="64" spans="1:7" ht="12.75">
      <c r="A64" s="8">
        <v>1963</v>
      </c>
      <c r="B64" s="3">
        <v>146059.2</v>
      </c>
      <c r="C64" s="4">
        <v>953000</v>
      </c>
      <c r="D64" s="6">
        <v>15100000</v>
      </c>
      <c r="E64" s="22">
        <v>15.326253934942288</v>
      </c>
      <c r="F64" s="7">
        <v>0.9672794701986756</v>
      </c>
      <c r="G64" s="20">
        <v>12.2</v>
      </c>
    </row>
    <row r="65" spans="1:7" ht="12.75">
      <c r="A65" s="8">
        <v>1964</v>
      </c>
      <c r="B65" s="3">
        <v>53524.8</v>
      </c>
      <c r="C65" s="4">
        <v>1060000</v>
      </c>
      <c r="D65" s="6">
        <v>15200000</v>
      </c>
      <c r="E65" s="22">
        <v>5.049509433962265</v>
      </c>
      <c r="F65" s="7">
        <v>0.3521368421052632</v>
      </c>
      <c r="G65" s="20">
        <v>20.4</v>
      </c>
    </row>
    <row r="66" spans="1:7" ht="12.75">
      <c r="A66" s="8">
        <v>1965</v>
      </c>
      <c r="B66" s="3">
        <v>41731.2</v>
      </c>
      <c r="C66" s="4">
        <v>438000</v>
      </c>
      <c r="D66" s="6">
        <v>14900000</v>
      </c>
      <c r="E66" s="22">
        <v>9.527671232876711</v>
      </c>
      <c r="F66" s="7">
        <v>0.2800751677852349</v>
      </c>
      <c r="G66" s="20">
        <v>28.9</v>
      </c>
    </row>
    <row r="67" spans="1:7" ht="12.75">
      <c r="A67" s="8">
        <v>1966</v>
      </c>
      <c r="B67" s="3">
        <v>49896</v>
      </c>
      <c r="C67" s="4">
        <v>498000</v>
      </c>
      <c r="D67" s="6">
        <v>14700000</v>
      </c>
      <c r="E67" s="22">
        <v>10.019277108433734</v>
      </c>
      <c r="F67" s="7">
        <v>0.3394285714285714</v>
      </c>
      <c r="G67" s="20">
        <v>26.5</v>
      </c>
    </row>
    <row r="68" spans="1:7" ht="12.75">
      <c r="A68" s="8">
        <v>1967</v>
      </c>
      <c r="B68" s="6" t="s">
        <v>6</v>
      </c>
      <c r="C68" s="4">
        <v>704000</v>
      </c>
      <c r="D68" s="6">
        <v>14000000</v>
      </c>
      <c r="E68" s="22" t="s">
        <v>6</v>
      </c>
      <c r="F68" s="7" t="s">
        <v>6</v>
      </c>
      <c r="G68" s="20">
        <v>10</v>
      </c>
    </row>
    <row r="69" spans="1:7" ht="12.75">
      <c r="A69" s="8">
        <v>1968</v>
      </c>
      <c r="B69" s="3">
        <v>122472</v>
      </c>
      <c r="C69" s="4">
        <v>436000</v>
      </c>
      <c r="D69" s="6">
        <v>13600000</v>
      </c>
      <c r="E69" s="22">
        <v>28.089908256880737</v>
      </c>
      <c r="F69" s="7">
        <v>0.9005294117647059</v>
      </c>
      <c r="G69" s="20">
        <v>14.7</v>
      </c>
    </row>
    <row r="70" spans="1:7" ht="12.75">
      <c r="A70" s="8">
        <v>1969</v>
      </c>
      <c r="B70" s="3">
        <v>19051.2</v>
      </c>
      <c r="C70" s="4">
        <v>543000</v>
      </c>
      <c r="D70" s="6">
        <v>14700000</v>
      </c>
      <c r="E70" s="22">
        <v>3.508508287292818</v>
      </c>
      <c r="F70" s="7">
        <v>0.1296</v>
      </c>
      <c r="G70" s="20">
        <v>11.06</v>
      </c>
    </row>
    <row r="71" spans="1:7" ht="12.75">
      <c r="A71" s="8">
        <v>1970</v>
      </c>
      <c r="B71" s="3">
        <v>48081.6</v>
      </c>
      <c r="C71" s="4">
        <v>445000</v>
      </c>
      <c r="D71" s="6">
        <v>14300000</v>
      </c>
      <c r="E71" s="22">
        <v>10.80485393258427</v>
      </c>
      <c r="F71" s="7">
        <v>0.336234965034965</v>
      </c>
      <c r="G71" s="20">
        <v>11.68</v>
      </c>
    </row>
    <row r="72" spans="1:7" ht="12.75">
      <c r="A72" s="8">
        <v>1971</v>
      </c>
      <c r="B72" s="6" t="s">
        <v>6</v>
      </c>
      <c r="C72" s="4">
        <v>490000</v>
      </c>
      <c r="D72" s="6">
        <v>14800000</v>
      </c>
      <c r="E72" s="22" t="s">
        <v>6</v>
      </c>
      <c r="F72" s="7" t="s">
        <v>6</v>
      </c>
      <c r="G72" s="20">
        <v>11.51</v>
      </c>
    </row>
    <row r="73" spans="1:7" ht="12.75">
      <c r="A73" s="8">
        <v>1972</v>
      </c>
      <c r="B73" s="6" t="s">
        <v>6</v>
      </c>
      <c r="C73" s="4">
        <v>717000</v>
      </c>
      <c r="D73" s="6">
        <v>15600000</v>
      </c>
      <c r="E73" s="22" t="s">
        <v>6</v>
      </c>
      <c r="F73" s="7" t="s">
        <v>6</v>
      </c>
      <c r="G73" s="20">
        <v>10.22</v>
      </c>
    </row>
    <row r="74" spans="1:7" ht="12.75">
      <c r="A74" s="8">
        <v>1973</v>
      </c>
      <c r="B74" s="3">
        <v>72576</v>
      </c>
      <c r="C74" s="4">
        <v>748000</v>
      </c>
      <c r="D74" s="6">
        <v>14900000</v>
      </c>
      <c r="E74" s="22">
        <v>9.702673796791444</v>
      </c>
      <c r="F74" s="7">
        <v>0.48708724832214767</v>
      </c>
      <c r="G74" s="20">
        <v>17.73</v>
      </c>
    </row>
    <row r="75" spans="1:7" ht="12.75">
      <c r="A75" s="8">
        <v>1974</v>
      </c>
      <c r="B75" s="3">
        <v>97977.6</v>
      </c>
      <c r="C75" s="4">
        <v>792000</v>
      </c>
      <c r="D75" s="6">
        <v>14000000</v>
      </c>
      <c r="E75" s="22">
        <v>12.370909090909093</v>
      </c>
      <c r="F75" s="7">
        <v>0.69984</v>
      </c>
      <c r="G75" s="20">
        <v>15.31</v>
      </c>
    </row>
    <row r="76" spans="1:7" ht="12.75">
      <c r="A76" s="8">
        <v>1975</v>
      </c>
      <c r="B76" s="3">
        <v>100699.2</v>
      </c>
      <c r="C76" s="4">
        <v>717000</v>
      </c>
      <c r="D76" s="6">
        <v>14700000</v>
      </c>
      <c r="E76" s="22">
        <v>14.044518828451883</v>
      </c>
      <c r="F76" s="7">
        <v>0.6850285714285714</v>
      </c>
      <c r="G76" s="20">
        <v>14.75</v>
      </c>
    </row>
    <row r="77" spans="1:7" ht="12.75">
      <c r="A77" s="8">
        <v>1976</v>
      </c>
      <c r="B77" s="6" t="s">
        <v>6</v>
      </c>
      <c r="C77" s="4">
        <v>822000</v>
      </c>
      <c r="D77" s="6">
        <v>15800000</v>
      </c>
      <c r="E77" s="9" t="s">
        <v>6</v>
      </c>
      <c r="F77" s="5" t="s">
        <v>6</v>
      </c>
      <c r="G77" s="20">
        <v>13.35</v>
      </c>
    </row>
    <row r="78" spans="1:7" ht="12.75">
      <c r="A78" s="8">
        <v>1977</v>
      </c>
      <c r="B78" s="6" t="s">
        <v>6</v>
      </c>
      <c r="C78" s="4">
        <v>1070000</v>
      </c>
      <c r="D78" s="6">
        <v>15500000</v>
      </c>
      <c r="E78" s="9" t="s">
        <v>6</v>
      </c>
      <c r="F78" s="5" t="s">
        <v>6</v>
      </c>
      <c r="G78" s="20">
        <v>11.65</v>
      </c>
    </row>
    <row r="79" spans="1:7" ht="12.75">
      <c r="A79" s="8">
        <v>1978</v>
      </c>
      <c r="B79" s="6" t="s">
        <v>6</v>
      </c>
      <c r="C79" s="4">
        <v>1100000</v>
      </c>
      <c r="D79" s="6">
        <v>17800000</v>
      </c>
      <c r="E79" s="9" t="s">
        <v>6</v>
      </c>
      <c r="F79" s="5" t="s">
        <v>6</v>
      </c>
      <c r="G79" s="20">
        <v>11.03</v>
      </c>
    </row>
    <row r="80" spans="1:7" ht="12.75">
      <c r="A80" s="8">
        <v>1979</v>
      </c>
      <c r="B80" s="6" t="s">
        <v>6</v>
      </c>
      <c r="C80" s="4">
        <v>1060000</v>
      </c>
      <c r="D80" s="6">
        <v>17700000</v>
      </c>
      <c r="E80" s="9" t="s">
        <v>6</v>
      </c>
      <c r="F80" s="5" t="s">
        <v>6</v>
      </c>
      <c r="G80" s="20">
        <v>10.28</v>
      </c>
    </row>
    <row r="81" spans="1:7" ht="12.75">
      <c r="A81" s="8">
        <v>1980</v>
      </c>
      <c r="B81" s="6" t="s">
        <v>6</v>
      </c>
      <c r="C81" s="4">
        <v>493000</v>
      </c>
      <c r="D81" s="9" t="s">
        <v>9</v>
      </c>
      <c r="E81" s="9" t="s">
        <v>6</v>
      </c>
      <c r="F81" s="9" t="s">
        <v>9</v>
      </c>
      <c r="G81" s="20">
        <v>17.13</v>
      </c>
    </row>
    <row r="82" spans="1:7" ht="12.75">
      <c r="A82" s="8">
        <v>1981</v>
      </c>
      <c r="B82" s="6" t="s">
        <v>6</v>
      </c>
      <c r="C82" s="4">
        <v>453000</v>
      </c>
      <c r="D82" s="6">
        <v>12800000</v>
      </c>
      <c r="E82" s="9" t="s">
        <v>6</v>
      </c>
      <c r="F82" s="5" t="s">
        <v>6</v>
      </c>
      <c r="G82" s="20">
        <v>17.07</v>
      </c>
    </row>
    <row r="83" spans="1:7" ht="12.75">
      <c r="A83" s="8">
        <v>1982</v>
      </c>
      <c r="B83" s="6" t="s">
        <v>6</v>
      </c>
      <c r="C83" s="4">
        <v>377000</v>
      </c>
      <c r="D83" s="6">
        <v>11700000</v>
      </c>
      <c r="E83" s="9" t="s">
        <v>6</v>
      </c>
      <c r="F83" s="5" t="s">
        <v>6</v>
      </c>
      <c r="G83" s="20">
        <v>16.77</v>
      </c>
    </row>
    <row r="84" spans="1:7" ht="12.75">
      <c r="A84" s="8">
        <v>1983</v>
      </c>
      <c r="B84" s="6" t="s">
        <v>6</v>
      </c>
      <c r="C84" s="4">
        <v>407000</v>
      </c>
      <c r="D84" s="6">
        <v>10700000</v>
      </c>
      <c r="E84" s="9" t="s">
        <v>6</v>
      </c>
      <c r="F84" s="5" t="s">
        <v>6</v>
      </c>
      <c r="G84" s="20">
        <v>18.02</v>
      </c>
    </row>
    <row r="85" spans="1:7" ht="12.75">
      <c r="A85" s="8">
        <v>1984</v>
      </c>
      <c r="B85" s="6" t="s">
        <v>6</v>
      </c>
      <c r="C85" s="4">
        <v>455000</v>
      </c>
      <c r="D85" s="6">
        <v>12200000</v>
      </c>
      <c r="E85" s="9" t="s">
        <v>6</v>
      </c>
      <c r="F85" s="5" t="s">
        <v>6</v>
      </c>
      <c r="G85" s="20">
        <v>16.98</v>
      </c>
    </row>
    <row r="86" spans="1:7" ht="12.75">
      <c r="A86" s="8">
        <v>1985</v>
      </c>
      <c r="B86" s="6" t="s">
        <v>6</v>
      </c>
      <c r="C86" s="4">
        <v>461000</v>
      </c>
      <c r="D86" s="6">
        <v>11000000</v>
      </c>
      <c r="E86" s="9" t="s">
        <v>6</v>
      </c>
      <c r="F86" s="5" t="s">
        <v>6</v>
      </c>
      <c r="G86" s="20">
        <v>14.97</v>
      </c>
    </row>
    <row r="87" spans="1:7" ht="12.75">
      <c r="A87" s="8">
        <v>1986</v>
      </c>
      <c r="B87" s="6" t="s">
        <v>6</v>
      </c>
      <c r="C87" s="4">
        <v>503000</v>
      </c>
      <c r="D87" s="6">
        <v>10400000</v>
      </c>
      <c r="E87" s="9" t="s">
        <v>6</v>
      </c>
      <c r="F87" s="5" t="s">
        <v>6</v>
      </c>
      <c r="G87" s="20">
        <v>17.01</v>
      </c>
    </row>
    <row r="88" spans="1:7" ht="12.75">
      <c r="A88" s="8">
        <v>1987</v>
      </c>
      <c r="B88" s="6" t="s">
        <v>6</v>
      </c>
      <c r="C88" s="4">
        <v>356000</v>
      </c>
      <c r="D88" s="6">
        <v>10700000</v>
      </c>
      <c r="E88" s="9" t="s">
        <v>6</v>
      </c>
      <c r="F88" s="5" t="s">
        <v>6</v>
      </c>
      <c r="G88" s="20">
        <v>18.11</v>
      </c>
    </row>
    <row r="89" spans="1:7" ht="12.75">
      <c r="A89" s="8">
        <v>1988</v>
      </c>
      <c r="B89" s="6" t="s">
        <v>6</v>
      </c>
      <c r="C89" s="4">
        <v>353000</v>
      </c>
      <c r="D89" s="6">
        <v>10800000</v>
      </c>
      <c r="E89" s="9" t="s">
        <v>6</v>
      </c>
      <c r="F89" s="5" t="s">
        <v>6</v>
      </c>
      <c r="G89" s="20">
        <v>16.12</v>
      </c>
    </row>
    <row r="90" spans="1:7" ht="12.75">
      <c r="A90" s="8">
        <v>1989</v>
      </c>
      <c r="B90" s="6" t="s">
        <v>6</v>
      </c>
      <c r="C90" s="4">
        <v>424000</v>
      </c>
      <c r="D90" s="6">
        <v>12300000</v>
      </c>
      <c r="E90" s="9" t="s">
        <v>6</v>
      </c>
      <c r="F90" s="5" t="s">
        <v>6</v>
      </c>
      <c r="G90" s="20">
        <v>25.48</v>
      </c>
    </row>
    <row r="91" spans="1:7" ht="12.75">
      <c r="A91" s="8">
        <v>1990</v>
      </c>
      <c r="B91" s="6">
        <v>31333</v>
      </c>
      <c r="C91" s="4">
        <v>443000</v>
      </c>
      <c r="D91" s="6">
        <v>11000000</v>
      </c>
      <c r="E91" s="22">
        <v>7.072911963882618</v>
      </c>
      <c r="F91" s="7">
        <v>0.284845454545455</v>
      </c>
      <c r="G91" s="20">
        <v>30.09</v>
      </c>
    </row>
    <row r="92" spans="1:7" ht="12.75">
      <c r="A92" s="8">
        <v>1991</v>
      </c>
      <c r="B92" s="6">
        <v>36868</v>
      </c>
      <c r="C92" s="4">
        <v>401000</v>
      </c>
      <c r="D92" s="6">
        <v>10800000</v>
      </c>
      <c r="E92" s="22">
        <v>9.194014962593517</v>
      </c>
      <c r="F92" s="7">
        <v>0.3413703703703703</v>
      </c>
      <c r="G92" s="20">
        <v>27.41</v>
      </c>
    </row>
    <row r="93" spans="1:7" ht="12.75">
      <c r="A93" s="8">
        <v>1992</v>
      </c>
      <c r="B93" s="6">
        <v>55525</v>
      </c>
      <c r="C93" s="4">
        <v>481000</v>
      </c>
      <c r="D93" s="6">
        <v>11100000</v>
      </c>
      <c r="E93" s="22">
        <v>11.543659043659044</v>
      </c>
      <c r="F93" s="7">
        <v>0.5002252252252253</v>
      </c>
      <c r="G93" s="20">
        <v>36.01</v>
      </c>
    </row>
    <row r="94" spans="1:7" ht="12.75">
      <c r="A94" s="8">
        <v>1993</v>
      </c>
      <c r="B94" s="6">
        <v>43438</v>
      </c>
      <c r="C94" s="4">
        <v>469000</v>
      </c>
      <c r="D94" s="6">
        <v>11000000</v>
      </c>
      <c r="E94" s="22">
        <v>9.26183368869936</v>
      </c>
      <c r="F94" s="7">
        <v>0.39489090909090907</v>
      </c>
      <c r="G94" s="20">
        <v>28.97</v>
      </c>
    </row>
    <row r="95" spans="1:7" ht="12.75">
      <c r="A95" s="8">
        <v>1994</v>
      </c>
      <c r="B95" s="6" t="s">
        <v>6</v>
      </c>
      <c r="C95" s="4">
        <v>490000</v>
      </c>
      <c r="D95" s="6">
        <v>11400000</v>
      </c>
      <c r="E95" s="22" t="s">
        <v>6</v>
      </c>
      <c r="F95" s="7" t="s">
        <v>6</v>
      </c>
      <c r="G95" s="20">
        <v>26.51</v>
      </c>
    </row>
    <row r="96" spans="1:7" ht="12.75">
      <c r="A96" s="8">
        <v>1995</v>
      </c>
      <c r="B96" s="6" t="s">
        <v>6</v>
      </c>
      <c r="C96" s="4">
        <v>529000</v>
      </c>
      <c r="D96" s="6">
        <v>10800000</v>
      </c>
      <c r="E96" s="22" t="s">
        <v>6</v>
      </c>
      <c r="F96" s="7" t="s">
        <v>6</v>
      </c>
      <c r="G96" s="20">
        <v>26.74</v>
      </c>
    </row>
    <row r="97" spans="1:7" ht="12.75">
      <c r="A97" s="8">
        <v>1996</v>
      </c>
      <c r="B97" s="6">
        <v>159000</v>
      </c>
      <c r="C97" s="4">
        <v>612000</v>
      </c>
      <c r="D97" s="6">
        <v>11100000</v>
      </c>
      <c r="E97" s="22">
        <v>25.98039215686275</v>
      </c>
      <c r="F97" s="7">
        <v>1.4324324324324325</v>
      </c>
      <c r="G97" s="20">
        <v>25.13</v>
      </c>
    </row>
    <row r="98" spans="1:7" ht="12.75">
      <c r="A98" s="8">
        <v>1997</v>
      </c>
      <c r="B98" s="6">
        <v>83100</v>
      </c>
      <c r="C98" s="4">
        <v>577000</v>
      </c>
      <c r="D98" s="6">
        <v>11200000</v>
      </c>
      <c r="E98" s="22">
        <v>14.40207972270364</v>
      </c>
      <c r="F98" s="7">
        <v>0.7419642857142857</v>
      </c>
      <c r="G98" s="20">
        <v>28.33</v>
      </c>
    </row>
    <row r="99" spans="1:7" ht="12.75">
      <c r="A99" s="8">
        <v>1998</v>
      </c>
      <c r="B99" s="6">
        <v>73400</v>
      </c>
      <c r="C99" s="4">
        <v>583000</v>
      </c>
      <c r="D99" s="6">
        <v>11500000</v>
      </c>
      <c r="E99" s="22">
        <v>12.590051457975987</v>
      </c>
      <c r="F99" s="7">
        <v>0.6382608695652173</v>
      </c>
      <c r="G99" s="20">
        <v>21.59</v>
      </c>
    </row>
    <row r="100" spans="1:7" ht="12.75">
      <c r="A100" s="8">
        <v>1999</v>
      </c>
      <c r="B100" s="6">
        <v>98600</v>
      </c>
      <c r="C100" s="4">
        <v>643000</v>
      </c>
      <c r="D100" s="6">
        <v>11600000</v>
      </c>
      <c r="E100" s="22">
        <v>15.3343701399689</v>
      </c>
      <c r="F100" s="7">
        <v>0.85</v>
      </c>
      <c r="G100" s="20">
        <v>27.09</v>
      </c>
    </row>
    <row r="101" spans="1:7" ht="12.75">
      <c r="A101" s="8">
        <v>2000</v>
      </c>
      <c r="B101" s="6" t="s">
        <v>6</v>
      </c>
      <c r="C101" s="4">
        <v>697000</v>
      </c>
      <c r="D101" s="6">
        <v>12000000</v>
      </c>
      <c r="E101" s="9" t="s">
        <v>6</v>
      </c>
      <c r="F101" s="5" t="s">
        <v>6</v>
      </c>
      <c r="G101" s="20">
        <v>22.98</v>
      </c>
    </row>
    <row r="102" spans="1:7" ht="12.75">
      <c r="A102" s="8">
        <v>2001</v>
      </c>
      <c r="B102" s="6" t="s">
        <v>6</v>
      </c>
      <c r="C102" s="9" t="s">
        <v>9</v>
      </c>
      <c r="D102" s="9" t="s">
        <v>9</v>
      </c>
      <c r="E102" s="9" t="s">
        <v>6</v>
      </c>
      <c r="F102" s="9" t="s">
        <v>9</v>
      </c>
      <c r="G102" s="9" t="s">
        <v>9</v>
      </c>
    </row>
    <row r="103" spans="1:7" ht="12.75">
      <c r="A103" s="14"/>
      <c r="B103" s="14"/>
      <c r="C103" s="14"/>
      <c r="D103" s="14"/>
      <c r="E103" s="14"/>
      <c r="F103" s="14"/>
      <c r="G103" s="14"/>
    </row>
  </sheetData>
  <mergeCells count="6">
    <mergeCell ref="A1:G1"/>
    <mergeCell ref="A2:G2"/>
    <mergeCell ref="G4:G5"/>
    <mergeCell ref="E4:F4"/>
    <mergeCell ref="B4:D4"/>
    <mergeCell ref="A4:A5"/>
  </mergeCells>
  <hyperlinks>
    <hyperlink ref="E3" location="'Explanation &amp; Commodity Index'!A1" display="Return to Index"/>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105"/>
  <sheetViews>
    <sheetView workbookViewId="0" topLeftCell="A1">
      <pane ySplit="5" topLeftCell="BM6" activePane="bottomLeft" state="frozen"/>
      <selection pane="topLeft" activeCell="A1" sqref="A1"/>
      <selection pane="bottomLeft" activeCell="A1" sqref="A1:I1"/>
    </sheetView>
  </sheetViews>
  <sheetFormatPr defaultColWidth="9.140625" defaultRowHeight="12.75"/>
  <cols>
    <col min="1" max="1" width="14.28125" style="0" customWidth="1"/>
    <col min="2" max="2" width="10.57421875" style="0" customWidth="1"/>
    <col min="3" max="3" width="10.421875" style="0" customWidth="1"/>
    <col min="4" max="4" width="12.421875" style="0" customWidth="1"/>
    <col min="5" max="5" width="11.140625" style="0" customWidth="1"/>
    <col min="6" max="6" width="11.28125" style="0" customWidth="1"/>
    <col min="7" max="7" width="11.00390625" style="0" customWidth="1"/>
    <col min="8" max="8" width="10.57421875" style="0" customWidth="1"/>
    <col min="9" max="9" width="10.28125" style="0" customWidth="1"/>
  </cols>
  <sheetData>
    <row r="1" spans="1:9" ht="23.25" customHeight="1">
      <c r="A1" s="164" t="s">
        <v>76</v>
      </c>
      <c r="B1" s="157"/>
      <c r="C1" s="157"/>
      <c r="D1" s="157"/>
      <c r="E1" s="157"/>
      <c r="F1" s="157"/>
      <c r="G1" s="192"/>
      <c r="H1" s="192"/>
      <c r="I1" s="192"/>
    </row>
    <row r="2" spans="1:9" ht="26.25" customHeight="1">
      <c r="A2" s="156" t="s">
        <v>75</v>
      </c>
      <c r="B2" s="157"/>
      <c r="C2" s="157"/>
      <c r="D2" s="157"/>
      <c r="E2" s="157"/>
      <c r="F2" s="157"/>
      <c r="G2" s="192"/>
      <c r="H2" s="192"/>
      <c r="I2" s="192"/>
    </row>
    <row r="3" spans="1:6" ht="21" customHeight="1">
      <c r="A3" s="30" t="s">
        <v>28</v>
      </c>
      <c r="B3" s="31"/>
      <c r="C3" s="32"/>
      <c r="D3" s="33"/>
      <c r="E3" s="103" t="s">
        <v>29</v>
      </c>
      <c r="F3" s="24"/>
    </row>
    <row r="4" spans="1:9" ht="48.75" customHeight="1">
      <c r="A4" s="154" t="s">
        <v>0</v>
      </c>
      <c r="B4" s="149" t="s">
        <v>36</v>
      </c>
      <c r="C4" s="173"/>
      <c r="D4" s="173"/>
      <c r="E4" s="173"/>
      <c r="F4" s="174"/>
      <c r="G4" s="152" t="s">
        <v>27</v>
      </c>
      <c r="H4" s="162"/>
      <c r="I4" s="195" t="s">
        <v>11</v>
      </c>
    </row>
    <row r="5" spans="1:9" ht="42" customHeight="1">
      <c r="A5" s="135"/>
      <c r="B5" s="55" t="s">
        <v>1</v>
      </c>
      <c r="C5" s="55" t="s">
        <v>2</v>
      </c>
      <c r="D5" s="54" t="s">
        <v>3</v>
      </c>
      <c r="E5" s="27" t="s">
        <v>37</v>
      </c>
      <c r="F5" s="27" t="s">
        <v>4</v>
      </c>
      <c r="G5" s="27" t="s">
        <v>37</v>
      </c>
      <c r="H5" s="27" t="s">
        <v>4</v>
      </c>
      <c r="I5" s="135"/>
    </row>
    <row r="6" spans="1:9" ht="12.75">
      <c r="A6" s="51">
        <v>1905</v>
      </c>
      <c r="B6" s="51">
        <v>269.9501691255</v>
      </c>
      <c r="C6" s="62">
        <v>380.43623955</v>
      </c>
      <c r="D6" s="62">
        <v>650.3864086755</v>
      </c>
      <c r="E6" s="119">
        <v>1750</v>
      </c>
      <c r="F6" s="120">
        <v>5360</v>
      </c>
      <c r="G6" s="121">
        <v>37.1649376386</v>
      </c>
      <c r="H6" s="122">
        <v>12.134074788722014</v>
      </c>
      <c r="I6" s="120">
        <v>350000</v>
      </c>
    </row>
    <row r="7" spans="1:9" ht="12.75">
      <c r="A7" s="51">
        <v>1906</v>
      </c>
      <c r="B7" s="51">
        <v>280.5167123525</v>
      </c>
      <c r="C7" s="62">
        <v>372.6418579675</v>
      </c>
      <c r="D7" s="62">
        <v>653.1585703200001</v>
      </c>
      <c r="E7" s="119">
        <v>1780</v>
      </c>
      <c r="F7" s="120">
        <v>5130</v>
      </c>
      <c r="G7" s="121">
        <v>36.69430170337079</v>
      </c>
      <c r="H7" s="122">
        <v>12.73213587368421</v>
      </c>
      <c r="I7" s="120">
        <v>390000</v>
      </c>
    </row>
    <row r="8" spans="1:9" ht="12.75">
      <c r="A8" s="51">
        <v>1907</v>
      </c>
      <c r="B8" s="51">
        <v>245.35684940000002</v>
      </c>
      <c r="C8" s="62">
        <v>346.1695136</v>
      </c>
      <c r="D8" s="62">
        <v>591.5263630000001</v>
      </c>
      <c r="E8" s="119">
        <v>1630</v>
      </c>
      <c r="F8" s="120">
        <v>5730</v>
      </c>
      <c r="G8" s="121">
        <v>36.2899609202454</v>
      </c>
      <c r="H8" s="122">
        <v>10.3233222164049</v>
      </c>
      <c r="I8" s="120">
        <v>370000</v>
      </c>
    </row>
    <row r="9" spans="1:9" ht="12.75">
      <c r="A9" s="51">
        <v>1908</v>
      </c>
      <c r="B9" s="51">
        <v>235.08958405</v>
      </c>
      <c r="C9" s="62">
        <v>322.11406669999997</v>
      </c>
      <c r="D9" s="62">
        <v>557.20365075</v>
      </c>
      <c r="E9" s="119">
        <v>1580</v>
      </c>
      <c r="F9" s="120">
        <v>6320</v>
      </c>
      <c r="G9" s="121">
        <v>35.26605384493671</v>
      </c>
      <c r="H9" s="122">
        <v>8.816513461234177</v>
      </c>
      <c r="I9" s="120">
        <v>310000</v>
      </c>
    </row>
    <row r="10" spans="1:9" ht="12.75">
      <c r="A10" s="51">
        <v>1909</v>
      </c>
      <c r="B10" s="51">
        <v>210.13213565</v>
      </c>
      <c r="C10" s="62">
        <v>374.31507075</v>
      </c>
      <c r="D10" s="62">
        <v>584.4472064</v>
      </c>
      <c r="E10" s="119">
        <v>1780</v>
      </c>
      <c r="F10" s="120">
        <v>6600</v>
      </c>
      <c r="G10" s="121">
        <v>32.83411271910113</v>
      </c>
      <c r="H10" s="122">
        <v>8.855260703030304</v>
      </c>
      <c r="I10" s="120">
        <v>300000</v>
      </c>
    </row>
    <row r="11" spans="1:9" ht="12.75">
      <c r="A11" s="51">
        <v>1910</v>
      </c>
      <c r="B11" s="51">
        <v>218.5642945</v>
      </c>
      <c r="C11" s="62">
        <v>382.04118014999995</v>
      </c>
      <c r="D11" s="62">
        <v>600.6054746499999</v>
      </c>
      <c r="E11" s="119">
        <v>1790</v>
      </c>
      <c r="F11" s="120">
        <v>6900</v>
      </c>
      <c r="G11" s="121">
        <v>33.55337847206704</v>
      </c>
      <c r="H11" s="122">
        <v>8.704427168840578</v>
      </c>
      <c r="I11" s="120">
        <v>300000</v>
      </c>
    </row>
    <row r="12" spans="1:9" ht="12.75">
      <c r="A12" s="51">
        <v>1911</v>
      </c>
      <c r="B12" s="51">
        <v>254.57903715</v>
      </c>
      <c r="C12" s="62">
        <v>378.33986365000004</v>
      </c>
      <c r="D12" s="62">
        <v>632.9189008000001</v>
      </c>
      <c r="E12" s="119">
        <v>1900</v>
      </c>
      <c r="F12" s="120">
        <v>7040</v>
      </c>
      <c r="G12" s="121">
        <v>33.31152109473685</v>
      </c>
      <c r="H12" s="122">
        <v>8.990325295454547</v>
      </c>
      <c r="I12" s="120">
        <v>300000</v>
      </c>
    </row>
    <row r="13" spans="1:9" ht="12.75">
      <c r="A13" s="51">
        <v>1912</v>
      </c>
      <c r="B13" s="51">
        <v>257.9956011075</v>
      </c>
      <c r="C13" s="62">
        <v>395.99850253299996</v>
      </c>
      <c r="D13" s="62">
        <v>653.9941036405</v>
      </c>
      <c r="E13" s="119">
        <v>2050</v>
      </c>
      <c r="F13" s="120">
        <v>6980</v>
      </c>
      <c r="G13" s="121">
        <v>31.902151397097562</v>
      </c>
      <c r="H13" s="122">
        <v>9.369543032098855</v>
      </c>
      <c r="I13" s="120">
        <v>340000</v>
      </c>
    </row>
    <row r="14" spans="1:9" ht="12.75">
      <c r="A14" s="51">
        <v>1913</v>
      </c>
      <c r="B14" s="51">
        <v>310.6988644755</v>
      </c>
      <c r="C14" s="62">
        <v>429.82551830349996</v>
      </c>
      <c r="D14" s="62">
        <v>740.524382779</v>
      </c>
      <c r="E14" s="119">
        <v>2210</v>
      </c>
      <c r="F14" s="120">
        <v>7010</v>
      </c>
      <c r="G14" s="121">
        <v>33.507890623484165</v>
      </c>
      <c r="H14" s="122">
        <v>10.563828570313838</v>
      </c>
      <c r="I14" s="120">
        <v>323000</v>
      </c>
    </row>
    <row r="15" spans="1:9" ht="12.75">
      <c r="A15" s="51">
        <v>1914</v>
      </c>
      <c r="B15" s="51">
        <v>388.15662590600004</v>
      </c>
      <c r="C15" s="62">
        <v>404.85746360999997</v>
      </c>
      <c r="D15" s="62">
        <v>793.014089516</v>
      </c>
      <c r="E15" s="119">
        <v>2170</v>
      </c>
      <c r="F15" s="120">
        <v>5240</v>
      </c>
      <c r="G15" s="121">
        <v>36.544428088294936</v>
      </c>
      <c r="H15" s="122">
        <v>15.133856670152673</v>
      </c>
      <c r="I15" s="120">
        <v>292000</v>
      </c>
    </row>
    <row r="16" spans="1:9" ht="12.75">
      <c r="A16" s="51">
        <v>1915</v>
      </c>
      <c r="B16" s="51">
        <v>366.061072748</v>
      </c>
      <c r="C16" s="62">
        <v>447.21971522949997</v>
      </c>
      <c r="D16" s="62">
        <v>813.2807879775</v>
      </c>
      <c r="E16" s="119">
        <v>2250</v>
      </c>
      <c r="F16" s="120">
        <v>5730</v>
      </c>
      <c r="G16" s="121">
        <v>36.145812799000005</v>
      </c>
      <c r="H16" s="122">
        <v>14.193381989136125</v>
      </c>
      <c r="I16" s="120">
        <v>263000</v>
      </c>
    </row>
    <row r="17" spans="1:9" ht="12.75">
      <c r="A17" s="51">
        <v>1916</v>
      </c>
      <c r="B17" s="51">
        <v>382.60020335549996</v>
      </c>
      <c r="C17" s="62">
        <v>513.032512881</v>
      </c>
      <c r="D17" s="62">
        <v>895.6327162365</v>
      </c>
      <c r="E17" s="119">
        <v>2450</v>
      </c>
      <c r="F17" s="120">
        <v>5250</v>
      </c>
      <c r="G17" s="121">
        <v>36.55643739740816</v>
      </c>
      <c r="H17" s="122">
        <v>17.059670785457143</v>
      </c>
      <c r="I17" s="120">
        <v>322000</v>
      </c>
    </row>
    <row r="18" spans="1:9" ht="12.75">
      <c r="A18" s="51">
        <v>1917</v>
      </c>
      <c r="B18" s="51">
        <v>374.156069658</v>
      </c>
      <c r="C18" s="62">
        <v>408.331164697</v>
      </c>
      <c r="D18" s="62">
        <v>782.487234355</v>
      </c>
      <c r="E18" s="119">
        <v>2200</v>
      </c>
      <c r="F18" s="120">
        <v>5420</v>
      </c>
      <c r="G18" s="121">
        <v>35.56760156159091</v>
      </c>
      <c r="H18" s="122">
        <v>14.437033844188193</v>
      </c>
      <c r="I18" s="120">
        <v>344000</v>
      </c>
    </row>
    <row r="19" spans="1:9" ht="12.75">
      <c r="A19" s="51">
        <v>1918</v>
      </c>
      <c r="B19" s="51">
        <v>285.29187719</v>
      </c>
      <c r="C19" s="62">
        <v>522.4603880765</v>
      </c>
      <c r="D19" s="62">
        <v>807.7522652665</v>
      </c>
      <c r="E19" s="119">
        <v>2120</v>
      </c>
      <c r="F19" s="120">
        <v>6140</v>
      </c>
      <c r="G19" s="121">
        <v>38.10152194653302</v>
      </c>
      <c r="H19" s="122">
        <v>13.155574352874593</v>
      </c>
      <c r="I19" s="120">
        <v>341000</v>
      </c>
    </row>
    <row r="20" spans="1:9" ht="12.75">
      <c r="A20" s="51">
        <v>1919</v>
      </c>
      <c r="B20" s="51">
        <v>173.528168296</v>
      </c>
      <c r="C20" s="62">
        <v>390.0746232335</v>
      </c>
      <c r="D20" s="62">
        <v>563.6027915295</v>
      </c>
      <c r="E20" s="119">
        <v>1610</v>
      </c>
      <c r="F20" s="120">
        <v>5490</v>
      </c>
      <c r="G20" s="121">
        <v>35.006384567049686</v>
      </c>
      <c r="H20" s="122">
        <v>10.265988916748633</v>
      </c>
      <c r="I20" s="120">
        <v>339000</v>
      </c>
    </row>
    <row r="21" spans="1:9" ht="12.75">
      <c r="A21" s="51">
        <v>1920</v>
      </c>
      <c r="B21" s="51">
        <v>227.88893717899998</v>
      </c>
      <c r="C21" s="62">
        <v>391.25646292299996</v>
      </c>
      <c r="D21" s="62">
        <v>619.1454001019999</v>
      </c>
      <c r="E21" s="119">
        <v>1760</v>
      </c>
      <c r="F21" s="120">
        <v>5390</v>
      </c>
      <c r="G21" s="121">
        <v>35.17871591488636</v>
      </c>
      <c r="H21" s="122">
        <v>11.486927645677179</v>
      </c>
      <c r="I21" s="120">
        <v>267000</v>
      </c>
    </row>
    <row r="22" spans="1:9" ht="12.75">
      <c r="A22" s="51">
        <v>1921</v>
      </c>
      <c r="B22" s="51">
        <v>189.12570264800001</v>
      </c>
      <c r="C22" s="62">
        <v>203.9989297955</v>
      </c>
      <c r="D22" s="62">
        <v>393.1246324435</v>
      </c>
      <c r="E22" s="119">
        <v>1440</v>
      </c>
      <c r="F22" s="120">
        <v>5330</v>
      </c>
      <c r="G22" s="121">
        <v>27.30032169746528</v>
      </c>
      <c r="H22" s="122">
        <v>7.375696668733584</v>
      </c>
      <c r="I22" s="120">
        <v>184000</v>
      </c>
    </row>
    <row r="23" spans="1:9" ht="12.75">
      <c r="A23" s="51">
        <v>1922</v>
      </c>
      <c r="B23" s="51">
        <v>189.1672880275</v>
      </c>
      <c r="C23" s="62">
        <v>387.80313462849995</v>
      </c>
      <c r="D23" s="62">
        <v>576.970422656</v>
      </c>
      <c r="E23" s="119">
        <v>1900</v>
      </c>
      <c r="F23" s="120">
        <v>6530</v>
      </c>
      <c r="G23" s="121">
        <v>30.366864350315787</v>
      </c>
      <c r="H23" s="122">
        <v>8.835687942664624</v>
      </c>
      <c r="I23" s="120">
        <v>213000</v>
      </c>
    </row>
    <row r="24" spans="1:9" ht="12.75">
      <c r="A24" s="51">
        <v>1923</v>
      </c>
      <c r="B24" s="51">
        <v>238.67774601699998</v>
      </c>
      <c r="C24" s="62">
        <v>416.191641217</v>
      </c>
      <c r="D24" s="62">
        <v>654.869387234</v>
      </c>
      <c r="E24" s="119">
        <v>2190</v>
      </c>
      <c r="F24" s="120">
        <v>7650</v>
      </c>
      <c r="G24" s="121">
        <v>29.902711745844744</v>
      </c>
      <c r="H24" s="122">
        <v>8.560384146849673</v>
      </c>
      <c r="I24" s="120">
        <v>200000</v>
      </c>
    </row>
    <row r="25" spans="1:9" ht="12.75">
      <c r="A25" s="51">
        <v>1924</v>
      </c>
      <c r="B25" s="51">
        <v>242.394365439</v>
      </c>
      <c r="C25" s="62">
        <v>413.3438358605</v>
      </c>
      <c r="D25" s="62">
        <v>655.7382012995</v>
      </c>
      <c r="E25" s="119">
        <v>1990</v>
      </c>
      <c r="F25" s="120">
        <v>7450</v>
      </c>
      <c r="G25" s="121">
        <v>32.95166840701005</v>
      </c>
      <c r="H25" s="122">
        <v>8.801855051</v>
      </c>
      <c r="I25" s="120">
        <v>205000</v>
      </c>
    </row>
    <row r="26" spans="1:9" ht="12.75">
      <c r="A26" s="51">
        <v>1925</v>
      </c>
      <c r="B26" s="51">
        <v>240.8480549365</v>
      </c>
      <c r="C26" s="62">
        <v>409.2657937685</v>
      </c>
      <c r="D26" s="62">
        <v>650.113848705</v>
      </c>
      <c r="E26" s="119">
        <v>2070</v>
      </c>
      <c r="F26" s="119">
        <v>7650</v>
      </c>
      <c r="G26" s="121">
        <v>31.406466121014493</v>
      </c>
      <c r="H26" s="122">
        <v>8.498220244509804</v>
      </c>
      <c r="I26" s="120">
        <v>206000</v>
      </c>
    </row>
    <row r="27" spans="1:9" ht="12.75">
      <c r="A27" s="51">
        <v>1926</v>
      </c>
      <c r="B27" s="51">
        <v>235.031855954</v>
      </c>
      <c r="C27" s="62">
        <v>397.163453022</v>
      </c>
      <c r="D27" s="62">
        <v>632.195308976</v>
      </c>
      <c r="E27" s="119">
        <v>1940</v>
      </c>
      <c r="F27" s="119">
        <v>7890</v>
      </c>
      <c r="G27" s="121">
        <v>32.58738706061855</v>
      </c>
      <c r="H27" s="122">
        <v>8.012614815918885</v>
      </c>
      <c r="I27" s="120">
        <v>184000</v>
      </c>
    </row>
    <row r="28" spans="1:9" ht="12.75">
      <c r="A28" s="51">
        <v>1927</v>
      </c>
      <c r="B28" s="51">
        <v>276.8649748315</v>
      </c>
      <c r="C28" s="62">
        <v>348.36159496949995</v>
      </c>
      <c r="D28" s="62">
        <v>625.2265698009999</v>
      </c>
      <c r="E28" s="119">
        <v>1850</v>
      </c>
      <c r="F28" s="120">
        <v>7900</v>
      </c>
      <c r="G28" s="121">
        <v>33.79603080005404</v>
      </c>
      <c r="H28" s="122">
        <v>7.914260377227847</v>
      </c>
      <c r="I28" s="120">
        <v>172000</v>
      </c>
    </row>
    <row r="29" spans="1:9" ht="12.75">
      <c r="A29" s="51">
        <v>1928</v>
      </c>
      <c r="B29" s="51">
        <v>279.87955715500004</v>
      </c>
      <c r="C29" s="62">
        <v>337.57487006599996</v>
      </c>
      <c r="D29" s="62">
        <v>617.4544272210001</v>
      </c>
      <c r="E29" s="119">
        <v>1800</v>
      </c>
      <c r="F29" s="120">
        <v>8020</v>
      </c>
      <c r="G29" s="121">
        <v>34.3030237345</v>
      </c>
      <c r="H29" s="122">
        <v>7.698933007743143</v>
      </c>
      <c r="I29" s="120">
        <v>177000</v>
      </c>
    </row>
    <row r="30" spans="1:9" ht="12.75">
      <c r="A30" s="51">
        <v>1929</v>
      </c>
      <c r="B30" s="51">
        <v>292.8208837105</v>
      </c>
      <c r="C30" s="62">
        <v>395.54249411949996</v>
      </c>
      <c r="D30" s="62">
        <v>688.36337783</v>
      </c>
      <c r="E30" s="119">
        <v>1890</v>
      </c>
      <c r="F30" s="120">
        <v>8120</v>
      </c>
      <c r="G30" s="121">
        <v>36.421342742328044</v>
      </c>
      <c r="H30" s="122">
        <v>8.477381500369457</v>
      </c>
      <c r="I30" s="120">
        <v>162000</v>
      </c>
    </row>
    <row r="31" spans="1:9" ht="12.75">
      <c r="A31" s="51">
        <v>1930</v>
      </c>
      <c r="B31" s="51">
        <v>293.0148451365</v>
      </c>
      <c r="C31" s="62">
        <v>219.36953301149998</v>
      </c>
      <c r="D31" s="62">
        <v>512.384378148</v>
      </c>
      <c r="E31" s="119">
        <v>1480</v>
      </c>
      <c r="F31" s="120">
        <v>7740</v>
      </c>
      <c r="G31" s="121">
        <v>34.62056609108108</v>
      </c>
      <c r="H31" s="122">
        <v>6.619953206046511</v>
      </c>
      <c r="I31" s="120">
        <v>119000</v>
      </c>
    </row>
    <row r="32" spans="1:9" ht="12.75">
      <c r="A32" s="51">
        <v>1931</v>
      </c>
      <c r="B32" s="51">
        <v>224.5959785305</v>
      </c>
      <c r="C32" s="62">
        <v>119.1213351295</v>
      </c>
      <c r="D32" s="62">
        <v>343.71731366</v>
      </c>
      <c r="E32" s="119">
        <v>929</v>
      </c>
      <c r="F32" s="120">
        <v>6080</v>
      </c>
      <c r="G32" s="121">
        <v>36.99863440904198</v>
      </c>
      <c r="H32" s="122">
        <v>5.653245290460526</v>
      </c>
      <c r="I32" s="120">
        <v>99800</v>
      </c>
    </row>
    <row r="33" spans="1:9" ht="12.75">
      <c r="A33" s="51">
        <v>1932</v>
      </c>
      <c r="B33" s="51">
        <v>208.921214188</v>
      </c>
      <c r="C33" s="62">
        <v>52.4471260455</v>
      </c>
      <c r="D33" s="62">
        <v>261.3683402335</v>
      </c>
      <c r="E33" s="119">
        <v>712</v>
      </c>
      <c r="F33" s="120">
        <v>5130</v>
      </c>
      <c r="G33" s="121">
        <v>36.70903654964888</v>
      </c>
      <c r="H33" s="122">
        <v>5.094899419756336</v>
      </c>
      <c r="I33" s="120">
        <v>107000</v>
      </c>
    </row>
    <row r="34" spans="1:9" ht="12.75">
      <c r="A34" s="51">
        <v>1933</v>
      </c>
      <c r="B34" s="51">
        <v>217.35001386000002</v>
      </c>
      <c r="C34" s="62">
        <v>82.75708245</v>
      </c>
      <c r="D34" s="62">
        <v>300.10709631000003</v>
      </c>
      <c r="E34" s="119">
        <v>725</v>
      </c>
      <c r="F34" s="120">
        <v>5340</v>
      </c>
      <c r="G34" s="121">
        <v>41.39408224965518</v>
      </c>
      <c r="H34" s="122">
        <v>5.619983076966293</v>
      </c>
      <c r="I34" s="120">
        <v>142000</v>
      </c>
    </row>
    <row r="35" spans="1:9" ht="12.75">
      <c r="A35" s="51">
        <v>1934</v>
      </c>
      <c r="B35" s="51">
        <v>229.9837268005</v>
      </c>
      <c r="C35" s="62">
        <v>124.615177438</v>
      </c>
      <c r="D35" s="62">
        <v>354.5989042385</v>
      </c>
      <c r="E35" s="119">
        <v>1030</v>
      </c>
      <c r="F35" s="120">
        <v>5990</v>
      </c>
      <c r="G35" s="121">
        <v>34.427078081407764</v>
      </c>
      <c r="H35" s="122">
        <v>5.919848150893155</v>
      </c>
      <c r="I35" s="120">
        <v>188000</v>
      </c>
    </row>
    <row r="36" spans="1:9" ht="12.75">
      <c r="A36" s="51">
        <v>1935</v>
      </c>
      <c r="B36" s="51">
        <v>318.5294816355</v>
      </c>
      <c r="C36" s="62">
        <v>289.9764064285</v>
      </c>
      <c r="D36" s="62">
        <v>608.505888064</v>
      </c>
      <c r="E36" s="119">
        <v>1520</v>
      </c>
      <c r="F36" s="120">
        <v>6890</v>
      </c>
      <c r="G36" s="121">
        <v>40.03328210947369</v>
      </c>
      <c r="H36" s="122">
        <v>8.83172551616836</v>
      </c>
      <c r="I36" s="120">
        <v>244000</v>
      </c>
    </row>
    <row r="37" spans="1:9" ht="12.75">
      <c r="A37" s="51">
        <v>1936</v>
      </c>
      <c r="B37" s="51">
        <v>452.168064355</v>
      </c>
      <c r="C37" s="62">
        <v>360.8181112705</v>
      </c>
      <c r="D37" s="62">
        <v>812.9861756255</v>
      </c>
      <c r="E37" s="119">
        <v>1920</v>
      </c>
      <c r="F37" s="120">
        <v>7920</v>
      </c>
      <c r="G37" s="121">
        <v>42.34302998049479</v>
      </c>
      <c r="H37" s="122">
        <v>10.264976964968433</v>
      </c>
      <c r="I37" s="120">
        <v>170000</v>
      </c>
    </row>
    <row r="38" spans="1:9" ht="12.75">
      <c r="A38" s="51">
        <v>1937</v>
      </c>
      <c r="B38" s="51">
        <v>609.248079781</v>
      </c>
      <c r="C38" s="62">
        <v>367.3974346255</v>
      </c>
      <c r="D38" s="62">
        <v>976.6455144065001</v>
      </c>
      <c r="E38" s="119">
        <v>2240</v>
      </c>
      <c r="F38" s="120">
        <v>8640</v>
      </c>
      <c r="G38" s="121">
        <v>43.60024617886161</v>
      </c>
      <c r="H38" s="122">
        <v>11.30376752785301</v>
      </c>
      <c r="I38" s="120">
        <v>164000</v>
      </c>
    </row>
    <row r="39" spans="1:9" ht="12.75">
      <c r="A39" s="51">
        <v>1938</v>
      </c>
      <c r="B39" s="51">
        <v>590.769801466</v>
      </c>
      <c r="C39" s="62">
        <v>199.185632067</v>
      </c>
      <c r="D39" s="62">
        <v>789.955433533</v>
      </c>
      <c r="E39" s="119">
        <v>1960</v>
      </c>
      <c r="F39" s="120">
        <v>8320</v>
      </c>
      <c r="G39" s="121">
        <v>40.30384864964286</v>
      </c>
      <c r="H39" s="122">
        <v>9.494656653040865</v>
      </c>
      <c r="I39" s="120">
        <v>160000</v>
      </c>
    </row>
    <row r="40" spans="1:9" ht="12.75">
      <c r="A40" s="51">
        <v>1939</v>
      </c>
      <c r="B40" s="51">
        <v>535.675985295</v>
      </c>
      <c r="C40" s="62">
        <v>282.65526459849997</v>
      </c>
      <c r="D40" s="62">
        <v>818.3312498935</v>
      </c>
      <c r="E40" s="119">
        <v>2040</v>
      </c>
      <c r="F40" s="120">
        <v>8300</v>
      </c>
      <c r="G40" s="121">
        <v>40.114276955563724</v>
      </c>
      <c r="H40" s="122">
        <v>9.859412649319276</v>
      </c>
      <c r="I40" s="120">
        <v>147000</v>
      </c>
    </row>
    <row r="41" spans="1:9" ht="12.75">
      <c r="A41" s="51">
        <v>1940</v>
      </c>
      <c r="B41" s="51">
        <v>545.93609684</v>
      </c>
      <c r="C41" s="62">
        <v>384.471918675</v>
      </c>
      <c r="D41" s="62">
        <v>930.408015515</v>
      </c>
      <c r="E41" s="119">
        <v>2230</v>
      </c>
      <c r="F41" s="120">
        <v>8570</v>
      </c>
      <c r="G41" s="121">
        <v>41.72233253430493</v>
      </c>
      <c r="H41" s="122">
        <v>10.856569609276546</v>
      </c>
      <c r="I41" s="120">
        <v>131000</v>
      </c>
    </row>
    <row r="42" spans="1:9" ht="12.75">
      <c r="A42" s="51">
        <v>1941</v>
      </c>
      <c r="B42" s="51">
        <v>518.570304435</v>
      </c>
      <c r="C42" s="62">
        <v>385.2767217375</v>
      </c>
      <c r="D42" s="62">
        <v>903.8470261725</v>
      </c>
      <c r="E42" s="119">
        <v>2090</v>
      </c>
      <c r="F42" s="120">
        <v>8140</v>
      </c>
      <c r="G42" s="121">
        <v>43.24626919485646</v>
      </c>
      <c r="H42" s="122">
        <v>11.103771820300983</v>
      </c>
      <c r="I42" s="120">
        <v>125000</v>
      </c>
    </row>
    <row r="43" spans="1:9" ht="12.75">
      <c r="A43" s="51">
        <v>1942</v>
      </c>
      <c r="B43" s="51">
        <v>455.507336115</v>
      </c>
      <c r="C43" s="62">
        <v>347.989628213</v>
      </c>
      <c r="D43" s="62">
        <v>803.496964328</v>
      </c>
      <c r="E43" s="119">
        <v>1680</v>
      </c>
      <c r="F43" s="120">
        <v>7780</v>
      </c>
      <c r="G43" s="121">
        <v>47.82720025761905</v>
      </c>
      <c r="H43" s="122">
        <v>10.32772447722365</v>
      </c>
      <c r="I43" s="120">
        <v>122000</v>
      </c>
    </row>
    <row r="44" spans="1:9" ht="12.75">
      <c r="A44" s="51">
        <v>1943</v>
      </c>
      <c r="B44" s="51">
        <v>363.91654863</v>
      </c>
      <c r="C44" s="62">
        <v>262.83608329500004</v>
      </c>
      <c r="D44" s="62">
        <v>626.7526319250001</v>
      </c>
      <c r="E44" s="119">
        <v>1290</v>
      </c>
      <c r="F44" s="120">
        <v>6380</v>
      </c>
      <c r="G44" s="121">
        <v>48.58547534302326</v>
      </c>
      <c r="H44" s="122">
        <v>9.823708964341693</v>
      </c>
      <c r="I44" s="120">
        <v>136000</v>
      </c>
    </row>
    <row r="45" spans="1:9" ht="12.75">
      <c r="A45" s="51">
        <v>1944</v>
      </c>
      <c r="B45" s="51">
        <v>308.907956049</v>
      </c>
      <c r="C45" s="62">
        <v>220.62381275250002</v>
      </c>
      <c r="D45" s="62">
        <v>529.5317688015</v>
      </c>
      <c r="E45" s="119">
        <v>1070</v>
      </c>
      <c r="F45" s="120">
        <v>5740</v>
      </c>
      <c r="G45" s="121">
        <v>49.48895035528037</v>
      </c>
      <c r="H45" s="122">
        <v>9.225292139398956</v>
      </c>
      <c r="I45" s="120">
        <v>134000</v>
      </c>
    </row>
    <row r="46" spans="1:9" ht="12.75">
      <c r="A46" s="51">
        <v>1945</v>
      </c>
      <c r="B46" s="51">
        <v>253.2654430345</v>
      </c>
      <c r="C46" s="62">
        <v>184.819174245</v>
      </c>
      <c r="D46" s="62">
        <v>438.0846172795</v>
      </c>
      <c r="E46" s="119">
        <v>903</v>
      </c>
      <c r="F46" s="120">
        <v>5040</v>
      </c>
      <c r="G46" s="121">
        <v>48.514354073034326</v>
      </c>
      <c r="H46" s="122">
        <v>8.692155104751983</v>
      </c>
      <c r="I46" s="120">
        <v>151000</v>
      </c>
    </row>
    <row r="47" spans="1:9" ht="12.75">
      <c r="A47" s="51">
        <v>1946</v>
      </c>
      <c r="B47" s="51">
        <v>201.896053264</v>
      </c>
      <c r="C47" s="62">
        <v>101.80610999</v>
      </c>
      <c r="D47" s="62">
        <v>303.70216325399997</v>
      </c>
      <c r="E47" s="119">
        <v>713</v>
      </c>
      <c r="F47" s="119">
        <v>3970</v>
      </c>
      <c r="G47" s="121">
        <v>42.59497380841514</v>
      </c>
      <c r="H47" s="122">
        <v>7.6499285454408055</v>
      </c>
      <c r="I47" s="120">
        <v>215000</v>
      </c>
    </row>
    <row r="48" spans="1:9" ht="12.75">
      <c r="A48" s="51">
        <v>1947</v>
      </c>
      <c r="B48" s="51">
        <v>321.78993712650004</v>
      </c>
      <c r="C48" s="62">
        <v>196.766650665</v>
      </c>
      <c r="D48" s="62">
        <v>518.5565877915001</v>
      </c>
      <c r="E48" s="119">
        <v>1110</v>
      </c>
      <c r="F48" s="120">
        <v>5220</v>
      </c>
      <c r="G48" s="121">
        <v>46.71680971094595</v>
      </c>
      <c r="H48" s="122">
        <v>9.934034248879312</v>
      </c>
      <c r="I48" s="120">
        <v>169000</v>
      </c>
    </row>
    <row r="49" spans="1:9" ht="12.75">
      <c r="A49" s="51">
        <v>1948</v>
      </c>
      <c r="B49" s="51">
        <v>356.1039715</v>
      </c>
      <c r="C49" s="62">
        <v>215.5783585</v>
      </c>
      <c r="D49" s="62">
        <v>571.68233</v>
      </c>
      <c r="E49" s="119">
        <v>1180</v>
      </c>
      <c r="F49" s="120">
        <v>5440</v>
      </c>
      <c r="G49" s="121">
        <v>48.44765508474576</v>
      </c>
      <c r="H49" s="122">
        <v>10.508866360294117</v>
      </c>
      <c r="I49" s="120">
        <v>161000</v>
      </c>
    </row>
    <row r="50" spans="1:9" ht="12.75">
      <c r="A50" s="51">
        <v>1949</v>
      </c>
      <c r="B50" s="51">
        <v>312.5590715</v>
      </c>
      <c r="C50" s="62">
        <v>196.7918445</v>
      </c>
      <c r="D50" s="62">
        <v>509.350916</v>
      </c>
      <c r="E50" s="119">
        <v>1080</v>
      </c>
      <c r="F50" s="120">
        <v>5570</v>
      </c>
      <c r="G50" s="121">
        <v>47.16212185185185</v>
      </c>
      <c r="H50" s="122">
        <v>9.14454068222621</v>
      </c>
      <c r="I50" s="120">
        <v>158000</v>
      </c>
    </row>
    <row r="51" spans="1:9" ht="12.75">
      <c r="A51" s="51">
        <v>1950</v>
      </c>
      <c r="B51" s="51">
        <v>500.6108325</v>
      </c>
      <c r="C51" s="62">
        <v>205.0031685</v>
      </c>
      <c r="D51" s="62">
        <v>705.614001</v>
      </c>
      <c r="E51" s="119">
        <v>1320</v>
      </c>
      <c r="F51" s="120">
        <v>6320</v>
      </c>
      <c r="G51" s="121">
        <v>53.45560613636364</v>
      </c>
      <c r="H51" s="122">
        <v>11.164778496835444</v>
      </c>
      <c r="I51" s="120">
        <v>161000</v>
      </c>
    </row>
    <row r="52" spans="1:9" ht="12.75">
      <c r="A52" s="51">
        <v>1951</v>
      </c>
      <c r="B52" s="51">
        <v>458.8706508805</v>
      </c>
      <c r="C52" s="62">
        <v>198.86856298799998</v>
      </c>
      <c r="D52" s="62">
        <v>657.7392138685</v>
      </c>
      <c r="E52" s="119">
        <v>1240</v>
      </c>
      <c r="F52" s="120">
        <v>6210</v>
      </c>
      <c r="G52" s="121">
        <v>53.04348498939516</v>
      </c>
      <c r="H52" s="122">
        <v>10.59161374989533</v>
      </c>
      <c r="I52" s="120">
        <v>180000</v>
      </c>
    </row>
    <row r="53" spans="1:9" ht="12.75">
      <c r="A53" s="51">
        <v>1952</v>
      </c>
      <c r="B53" s="51">
        <v>464.1626625775</v>
      </c>
      <c r="C53" s="62">
        <v>190.9190371475</v>
      </c>
      <c r="D53" s="62">
        <v>655.081699725</v>
      </c>
      <c r="E53" s="119">
        <v>1230</v>
      </c>
      <c r="F53" s="120">
        <v>6700</v>
      </c>
      <c r="G53" s="121">
        <v>53.258674774390244</v>
      </c>
      <c r="H53" s="122">
        <v>9.777338801865671</v>
      </c>
      <c r="I53" s="120">
        <v>168000</v>
      </c>
    </row>
    <row r="54" spans="1:9" ht="12.75">
      <c r="A54" s="51">
        <v>1953</v>
      </c>
      <c r="B54" s="51">
        <v>455.34715309</v>
      </c>
      <c r="C54" s="62">
        <v>208.068605046</v>
      </c>
      <c r="D54" s="62">
        <v>663.415758136</v>
      </c>
      <c r="E54" s="119">
        <v>1170</v>
      </c>
      <c r="F54" s="120">
        <v>6900</v>
      </c>
      <c r="G54" s="121">
        <v>56.702201550085476</v>
      </c>
      <c r="H54" s="122">
        <v>9.614721132405798</v>
      </c>
      <c r="I54" s="120">
        <v>167000</v>
      </c>
    </row>
    <row r="55" spans="1:9" ht="12.75">
      <c r="A55" s="51">
        <v>1954</v>
      </c>
      <c r="B55" s="51">
        <v>493.51923450000004</v>
      </c>
      <c r="C55" s="62">
        <v>161.053923</v>
      </c>
      <c r="D55" s="62">
        <v>654.5731575</v>
      </c>
      <c r="E55" s="119">
        <v>1150</v>
      </c>
      <c r="F55" s="120">
        <v>6670</v>
      </c>
      <c r="G55" s="121">
        <v>56.919405</v>
      </c>
      <c r="H55" s="122">
        <v>9.813690517241378</v>
      </c>
      <c r="I55" s="120">
        <v>166000</v>
      </c>
    </row>
    <row r="56" spans="1:9" ht="12.75">
      <c r="A56" s="51">
        <v>1955</v>
      </c>
      <c r="B56" s="51">
        <v>430.1925085</v>
      </c>
      <c r="C56" s="62">
        <v>189.10927999999998</v>
      </c>
      <c r="D56" s="62">
        <v>619.3017884999999</v>
      </c>
      <c r="E56" s="119">
        <v>1160</v>
      </c>
      <c r="F56" s="119">
        <v>7000</v>
      </c>
      <c r="G56" s="121">
        <v>53.388085215517236</v>
      </c>
      <c r="H56" s="122">
        <v>8.847168407142856</v>
      </c>
      <c r="I56" s="120">
        <v>174000</v>
      </c>
    </row>
    <row r="57" spans="1:9" ht="12.75">
      <c r="A57" s="51">
        <v>1956</v>
      </c>
      <c r="B57" s="51">
        <v>419.02635200000003</v>
      </c>
      <c r="C57" s="62">
        <v>229.730451</v>
      </c>
      <c r="D57" s="62">
        <v>648.756803</v>
      </c>
      <c r="E57" s="119">
        <v>1200</v>
      </c>
      <c r="F57" s="120">
        <v>7020</v>
      </c>
      <c r="G57" s="121">
        <v>54.06306691666667</v>
      </c>
      <c r="H57" s="122">
        <v>9.2415499002849</v>
      </c>
      <c r="I57" s="120">
        <v>176000</v>
      </c>
    </row>
    <row r="58" spans="1:9" ht="12.75">
      <c r="A58" s="51">
        <v>1957</v>
      </c>
      <c r="B58" s="51">
        <v>468.6364345</v>
      </c>
      <c r="C58" s="62">
        <v>172.873253</v>
      </c>
      <c r="D58" s="62">
        <v>641.5096875</v>
      </c>
      <c r="E58" s="119">
        <v>1190</v>
      </c>
      <c r="F58" s="120">
        <v>7190</v>
      </c>
      <c r="G58" s="121">
        <v>53.90837710084034</v>
      </c>
      <c r="H58" s="122">
        <v>8.92224878303199</v>
      </c>
      <c r="I58" s="120">
        <v>170000</v>
      </c>
    </row>
    <row r="59" spans="1:9" ht="12.75">
      <c r="A59" s="51">
        <v>1958</v>
      </c>
      <c r="B59" s="51">
        <v>496.1941355</v>
      </c>
      <c r="C59" s="62">
        <v>112.905705</v>
      </c>
      <c r="D59" s="62">
        <v>609.0998405</v>
      </c>
      <c r="E59" s="119">
        <v>1060</v>
      </c>
      <c r="F59" s="120">
        <v>7430</v>
      </c>
      <c r="G59" s="121">
        <v>57.46224910377359</v>
      </c>
      <c r="H59" s="122">
        <v>8.197844421265142</v>
      </c>
      <c r="I59" s="120">
        <v>161000</v>
      </c>
    </row>
    <row r="60" spans="1:9" ht="12.75">
      <c r="A60" s="51">
        <v>1959</v>
      </c>
      <c r="B60" s="51">
        <v>517.4689295000001</v>
      </c>
      <c r="C60" s="62">
        <v>106.37397</v>
      </c>
      <c r="D60" s="62">
        <v>623.8428995</v>
      </c>
      <c r="E60" s="119">
        <v>970</v>
      </c>
      <c r="F60" s="120">
        <v>6910</v>
      </c>
      <c r="G60" s="121">
        <v>64.31370097938145</v>
      </c>
      <c r="H60" s="122">
        <v>9.028117214182345</v>
      </c>
      <c r="I60" s="120">
        <v>164000</v>
      </c>
    </row>
    <row r="61" spans="1:9" ht="12.75">
      <c r="A61" s="51">
        <v>1960</v>
      </c>
      <c r="B61" s="51">
        <v>424.4694645</v>
      </c>
      <c r="C61" s="62">
        <v>112.1903245</v>
      </c>
      <c r="D61" s="62">
        <v>536.659789</v>
      </c>
      <c r="E61" s="119">
        <v>957</v>
      </c>
      <c r="F61" s="119">
        <v>7320</v>
      </c>
      <c r="G61" s="121">
        <v>56.077302925809825</v>
      </c>
      <c r="H61" s="122">
        <v>7.331417882513662</v>
      </c>
      <c r="I61" s="120">
        <v>161000</v>
      </c>
    </row>
    <row r="62" spans="1:9" ht="12.75">
      <c r="A62" s="51">
        <v>1961</v>
      </c>
      <c r="B62" s="51">
        <v>546.675116</v>
      </c>
      <c r="C62" s="62">
        <v>108.551215</v>
      </c>
      <c r="D62" s="62">
        <v>655.226331</v>
      </c>
      <c r="E62" s="119">
        <v>1080</v>
      </c>
      <c r="F62" s="120">
        <v>7370</v>
      </c>
      <c r="G62" s="121">
        <v>60.66910472222222</v>
      </c>
      <c r="H62" s="122">
        <v>8.89045225237449</v>
      </c>
      <c r="I62" s="120">
        <v>161000</v>
      </c>
    </row>
    <row r="63" spans="1:9" ht="12.75">
      <c r="A63" s="51">
        <v>1962</v>
      </c>
      <c r="B63" s="51">
        <v>552.771402</v>
      </c>
      <c r="C63" s="62">
        <v>141.8630635</v>
      </c>
      <c r="D63" s="62">
        <v>694.6344655</v>
      </c>
      <c r="E63" s="119">
        <v>1140</v>
      </c>
      <c r="F63" s="120">
        <v>7650</v>
      </c>
      <c r="G63" s="121">
        <v>60.932847850877195</v>
      </c>
      <c r="H63" s="122">
        <v>9.080189091503268</v>
      </c>
      <c r="I63" s="120">
        <v>189000</v>
      </c>
    </row>
    <row r="64" spans="1:9" ht="12.75">
      <c r="A64" s="51">
        <v>1963</v>
      </c>
      <c r="B64" s="51">
        <v>519.7705885</v>
      </c>
      <c r="C64" s="62">
        <v>131.941047</v>
      </c>
      <c r="D64" s="62">
        <v>651.7116355</v>
      </c>
      <c r="E64" s="119">
        <v>1100</v>
      </c>
      <c r="F64" s="120">
        <v>7780</v>
      </c>
      <c r="G64" s="121">
        <v>59.24651231818182</v>
      </c>
      <c r="H64" s="122">
        <v>8.376756240359898</v>
      </c>
      <c r="I64" s="120">
        <v>219000</v>
      </c>
    </row>
    <row r="65" spans="1:9" ht="12.75">
      <c r="A65" s="51">
        <v>1964</v>
      </c>
      <c r="B65" s="51">
        <v>512.6789905</v>
      </c>
      <c r="C65" s="62">
        <v>164.53751499999998</v>
      </c>
      <c r="D65" s="62">
        <v>677.2165055</v>
      </c>
      <c r="E65" s="119">
        <v>1130</v>
      </c>
      <c r="F65" s="120">
        <v>7730</v>
      </c>
      <c r="G65" s="121">
        <v>59.93066420353983</v>
      </c>
      <c r="H65" s="122">
        <v>8.76088622897801</v>
      </c>
      <c r="I65" s="120">
        <v>218000</v>
      </c>
    </row>
    <row r="66" spans="1:9" ht="12.75">
      <c r="A66" s="51">
        <v>1965</v>
      </c>
      <c r="B66" s="51">
        <v>574.0772995</v>
      </c>
      <c r="C66" s="62">
        <v>161.9559245</v>
      </c>
      <c r="D66" s="62">
        <v>736.033224</v>
      </c>
      <c r="E66" s="119">
        <v>1240</v>
      </c>
      <c r="F66" s="120">
        <v>8010</v>
      </c>
      <c r="G66" s="121">
        <v>59.357518064516135</v>
      </c>
      <c r="H66" s="122">
        <v>9.188929138576778</v>
      </c>
      <c r="I66" s="120">
        <v>214000</v>
      </c>
    </row>
    <row r="67" spans="1:9" ht="12.75">
      <c r="A67" s="51">
        <v>1966</v>
      </c>
      <c r="B67" s="51">
        <v>615.1339194999999</v>
      </c>
      <c r="C67" s="62">
        <v>165.47062</v>
      </c>
      <c r="D67" s="62">
        <v>780.6045394999999</v>
      </c>
      <c r="E67" s="119">
        <v>1360</v>
      </c>
      <c r="F67" s="120">
        <v>8300</v>
      </c>
      <c r="G67" s="121">
        <v>57.397392610294105</v>
      </c>
      <c r="H67" s="122">
        <v>9.404873969879517</v>
      </c>
      <c r="I67" s="120">
        <v>208000</v>
      </c>
    </row>
    <row r="68" spans="1:9" ht="12.75">
      <c r="A68" s="51">
        <v>1967</v>
      </c>
      <c r="B68" s="51">
        <v>529.7859155</v>
      </c>
      <c r="C68" s="62">
        <v>64.25983099999999</v>
      </c>
      <c r="D68" s="62">
        <v>594.0457465</v>
      </c>
      <c r="E68" s="119">
        <v>1010</v>
      </c>
      <c r="F68" s="120">
        <v>8030</v>
      </c>
      <c r="G68" s="121">
        <v>58.81641054455445</v>
      </c>
      <c r="H68" s="122">
        <v>7.397829968866749</v>
      </c>
      <c r="I68" s="120">
        <v>243000</v>
      </c>
    </row>
    <row r="69" spans="1:9" ht="12.75">
      <c r="A69" s="51">
        <v>1968</v>
      </c>
      <c r="B69" s="51">
        <v>496.3807565</v>
      </c>
      <c r="C69" s="62">
        <v>66.3437655</v>
      </c>
      <c r="D69" s="62">
        <v>562.724522</v>
      </c>
      <c r="E69" s="119">
        <v>1020</v>
      </c>
      <c r="F69" s="120">
        <v>8560</v>
      </c>
      <c r="G69" s="121">
        <v>55.169070784313725</v>
      </c>
      <c r="H69" s="122">
        <v>6.573884602803738</v>
      </c>
      <c r="I69" s="120">
        <v>322000</v>
      </c>
    </row>
    <row r="70" spans="1:9" ht="12.75">
      <c r="A70" s="51">
        <v>1969</v>
      </c>
      <c r="B70" s="51">
        <v>588.789255</v>
      </c>
      <c r="C70" s="62">
        <v>106.6539015</v>
      </c>
      <c r="D70" s="62">
        <v>695.4431565</v>
      </c>
      <c r="E70" s="119">
        <v>1300</v>
      </c>
      <c r="F70" s="120">
        <v>9200</v>
      </c>
      <c r="G70" s="121">
        <v>53.49562742307692</v>
      </c>
      <c r="H70" s="122">
        <v>7.559164744565217</v>
      </c>
      <c r="I70" s="120">
        <v>255900</v>
      </c>
    </row>
    <row r="71" spans="1:9" ht="12.75">
      <c r="A71" s="51">
        <v>1970</v>
      </c>
      <c r="B71" s="51">
        <v>594.5434025</v>
      </c>
      <c r="C71" s="62">
        <v>133.869464</v>
      </c>
      <c r="D71" s="62">
        <v>728.4128665</v>
      </c>
      <c r="E71" s="119">
        <v>1400</v>
      </c>
      <c r="F71" s="120">
        <v>9360</v>
      </c>
      <c r="G71" s="121">
        <v>52.02949046428571</v>
      </c>
      <c r="H71" s="122">
        <v>7.78218874465812</v>
      </c>
      <c r="I71" s="120">
        <v>238900</v>
      </c>
    </row>
    <row r="72" spans="1:9" ht="12.75">
      <c r="A72" s="51">
        <v>1971</v>
      </c>
      <c r="B72" s="51">
        <v>595.3209899999999</v>
      </c>
      <c r="C72" s="62">
        <v>85.472418</v>
      </c>
      <c r="D72" s="62">
        <v>680.793408</v>
      </c>
      <c r="E72" s="119">
        <v>1290</v>
      </c>
      <c r="F72" s="120">
        <v>9170</v>
      </c>
      <c r="G72" s="121">
        <v>52.77468279069767</v>
      </c>
      <c r="H72" s="122">
        <v>7.424137491821156</v>
      </c>
      <c r="I72" s="120">
        <v>200600</v>
      </c>
    </row>
    <row r="73" spans="1:9" ht="12.75">
      <c r="A73" s="51">
        <v>1972</v>
      </c>
      <c r="B73" s="51">
        <v>443.2559785</v>
      </c>
      <c r="C73" s="62">
        <v>103.41913749999999</v>
      </c>
      <c r="D73" s="62">
        <v>546.675116</v>
      </c>
      <c r="E73" s="119">
        <v>1160</v>
      </c>
      <c r="F73" s="120">
        <v>9380</v>
      </c>
      <c r="G73" s="121">
        <v>47.12716517241379</v>
      </c>
      <c r="H73" s="122">
        <v>5.828092921108742</v>
      </c>
      <c r="I73" s="120">
        <v>210500</v>
      </c>
    </row>
    <row r="74" spans="1:9" ht="12.75">
      <c r="A74" s="51">
        <v>1973</v>
      </c>
      <c r="B74" s="51">
        <v>423.62967</v>
      </c>
      <c r="C74" s="62">
        <v>135.30022499999998</v>
      </c>
      <c r="D74" s="62">
        <v>558.929895</v>
      </c>
      <c r="E74" s="119">
        <v>1170</v>
      </c>
      <c r="F74" s="120">
        <v>9700</v>
      </c>
      <c r="G74" s="121">
        <v>47.7717858974359</v>
      </c>
      <c r="H74" s="122">
        <v>5.762163865979382</v>
      </c>
      <c r="I74" s="120">
        <v>301900</v>
      </c>
    </row>
    <row r="75" spans="1:9" ht="12.75">
      <c r="A75" s="51">
        <v>1974</v>
      </c>
      <c r="B75" s="51">
        <v>386.80312599999996</v>
      </c>
      <c r="C75" s="62">
        <v>109.235492</v>
      </c>
      <c r="D75" s="62">
        <v>496.03861799999993</v>
      </c>
      <c r="E75" s="119">
        <v>1050</v>
      </c>
      <c r="F75" s="120">
        <v>9260</v>
      </c>
      <c r="G75" s="121">
        <v>47.241773142857134</v>
      </c>
      <c r="H75" s="122">
        <v>5.356788531317494</v>
      </c>
      <c r="I75" s="120">
        <v>500600</v>
      </c>
    </row>
    <row r="76" spans="1:9" ht="12.75">
      <c r="A76" s="51">
        <v>1975</v>
      </c>
      <c r="B76" s="51">
        <v>431.343338</v>
      </c>
      <c r="C76" s="62">
        <v>81.3978595</v>
      </c>
      <c r="D76" s="62">
        <v>512.7411975</v>
      </c>
      <c r="E76" s="119">
        <v>1090</v>
      </c>
      <c r="F76" s="120">
        <v>9430</v>
      </c>
      <c r="G76" s="121">
        <v>47.04047683486238</v>
      </c>
      <c r="H76" s="122">
        <v>5.4373403764581125</v>
      </c>
      <c r="I76" s="120">
        <v>430500</v>
      </c>
    </row>
    <row r="77" spans="1:9" ht="12.75">
      <c r="A77" s="51">
        <v>1976</v>
      </c>
      <c r="B77" s="51">
        <v>359.5875635</v>
      </c>
      <c r="C77" s="62">
        <v>101.9883765</v>
      </c>
      <c r="D77" s="62">
        <v>461.57594</v>
      </c>
      <c r="E77" s="119">
        <v>1070</v>
      </c>
      <c r="F77" s="120">
        <v>9840</v>
      </c>
      <c r="G77" s="121">
        <v>43.137938317757005</v>
      </c>
      <c r="H77" s="122">
        <v>4.690812398373984</v>
      </c>
      <c r="I77" s="120">
        <v>400500</v>
      </c>
    </row>
    <row r="78" spans="1:9" ht="12.75">
      <c r="A78" s="51">
        <v>1977</v>
      </c>
      <c r="B78" s="51">
        <v>475.634722</v>
      </c>
      <c r="C78" s="62">
        <v>104.7254845</v>
      </c>
      <c r="D78" s="62">
        <v>580.3602065</v>
      </c>
      <c r="E78" s="119">
        <v>1190</v>
      </c>
      <c r="F78" s="120">
        <v>10300</v>
      </c>
      <c r="G78" s="121">
        <v>48.76976525210084</v>
      </c>
      <c r="H78" s="122">
        <v>5.634565111650486</v>
      </c>
      <c r="I78" s="120">
        <v>399600</v>
      </c>
    </row>
    <row r="79" spans="1:9" ht="12.75">
      <c r="A79" s="51">
        <v>1978</v>
      </c>
      <c r="B79" s="51">
        <v>571.6512265</v>
      </c>
      <c r="C79" s="62">
        <v>90.760013</v>
      </c>
      <c r="D79" s="62">
        <v>662.4112395</v>
      </c>
      <c r="E79" s="119">
        <v>1230</v>
      </c>
      <c r="F79" s="120">
        <v>10700</v>
      </c>
      <c r="G79" s="121">
        <v>53.85457231707317</v>
      </c>
      <c r="H79" s="122">
        <v>6.190759247663551</v>
      </c>
      <c r="I79" s="120">
        <v>433800</v>
      </c>
    </row>
    <row r="80" spans="1:9" ht="12.75">
      <c r="A80" s="51">
        <v>1979</v>
      </c>
      <c r="B80" s="51">
        <v>533.238404</v>
      </c>
      <c r="C80" s="62">
        <v>102.703757</v>
      </c>
      <c r="D80" s="62">
        <v>635.9421609999999</v>
      </c>
      <c r="E80" s="119">
        <v>1180</v>
      </c>
      <c r="F80" s="120">
        <v>10800</v>
      </c>
      <c r="G80" s="121">
        <v>53.89340347457626</v>
      </c>
      <c r="H80" s="122">
        <v>5.888353342592592</v>
      </c>
      <c r="I80" s="120">
        <v>800900</v>
      </c>
    </row>
    <row r="81" spans="1:9" ht="12.75">
      <c r="A81" s="51">
        <v>1980</v>
      </c>
      <c r="B81" s="51">
        <v>425.9624325</v>
      </c>
      <c r="C81" s="62">
        <v>62.953483999999996</v>
      </c>
      <c r="D81" s="62">
        <v>488.9159165</v>
      </c>
      <c r="E81" s="119">
        <v>1010</v>
      </c>
      <c r="F81" s="120">
        <v>10700</v>
      </c>
      <c r="G81" s="121">
        <v>48.40751648514851</v>
      </c>
      <c r="H81" s="122">
        <v>4.569307630841121</v>
      </c>
      <c r="I81" s="120">
        <v>1312000</v>
      </c>
    </row>
    <row r="82" spans="1:9" ht="12.75">
      <c r="A82" s="51">
        <v>1981</v>
      </c>
      <c r="B82" s="51">
        <v>514.638511</v>
      </c>
      <c r="C82" s="62">
        <v>92.9683615</v>
      </c>
      <c r="D82" s="62">
        <v>607.6068725</v>
      </c>
      <c r="E82" s="119">
        <v>1270</v>
      </c>
      <c r="F82" s="120">
        <v>11200</v>
      </c>
      <c r="G82" s="121">
        <v>47.843060826771655</v>
      </c>
      <c r="H82" s="122">
        <v>5.425061361607143</v>
      </c>
      <c r="I82" s="120">
        <v>606200</v>
      </c>
    </row>
    <row r="83" spans="1:9" ht="12.75">
      <c r="A83" s="51">
        <v>1982</v>
      </c>
      <c r="B83" s="51">
        <v>461.26490500000006</v>
      </c>
      <c r="C83" s="62">
        <v>191.8774915</v>
      </c>
      <c r="D83" s="62">
        <v>653.1423965</v>
      </c>
      <c r="E83" s="119">
        <v>1250</v>
      </c>
      <c r="F83" s="120">
        <v>11500</v>
      </c>
      <c r="G83" s="121">
        <v>52.25139172000001</v>
      </c>
      <c r="H83" s="122">
        <v>5.6794991</v>
      </c>
      <c r="I83" s="120">
        <v>431700</v>
      </c>
    </row>
    <row r="84" spans="1:9" ht="12.75">
      <c r="A84" s="51">
        <v>1983</v>
      </c>
      <c r="B84" s="51">
        <v>550.034294</v>
      </c>
      <c r="C84" s="62">
        <v>177.538778</v>
      </c>
      <c r="D84" s="62">
        <v>727.573072</v>
      </c>
      <c r="E84" s="119">
        <v>1350</v>
      </c>
      <c r="F84" s="120">
        <v>12100</v>
      </c>
      <c r="G84" s="121">
        <v>53.894301629629624</v>
      </c>
      <c r="H84" s="122">
        <v>6.013000595041323</v>
      </c>
      <c r="I84" s="120">
        <v>601900</v>
      </c>
    </row>
    <row r="85" spans="1:9" ht="12.75">
      <c r="A85" s="51">
        <v>1984</v>
      </c>
      <c r="B85" s="51">
        <v>586.8919414999999</v>
      </c>
      <c r="C85" s="62">
        <v>175.8280855</v>
      </c>
      <c r="D85" s="62">
        <v>762.7200269999998</v>
      </c>
      <c r="E85" s="119">
        <v>1390</v>
      </c>
      <c r="F85" s="120">
        <v>13100</v>
      </c>
      <c r="G85" s="121">
        <v>54.871944388489204</v>
      </c>
      <c r="H85" s="122">
        <v>5.822290282442747</v>
      </c>
      <c r="I85" s="120">
        <v>410800</v>
      </c>
    </row>
    <row r="86" spans="1:9" ht="12.75">
      <c r="A86" s="51">
        <v>1985</v>
      </c>
      <c r="B86" s="51">
        <v>585.6166979999999</v>
      </c>
      <c r="C86" s="62">
        <v>124.72503499999999</v>
      </c>
      <c r="D86" s="62">
        <v>710.341733</v>
      </c>
      <c r="E86" s="119">
        <v>1230</v>
      </c>
      <c r="F86" s="120">
        <v>13100</v>
      </c>
      <c r="G86" s="121">
        <v>57.75136040650406</v>
      </c>
      <c r="H86" s="122">
        <v>5.422455977099236</v>
      </c>
      <c r="I86" s="120">
        <v>299200</v>
      </c>
    </row>
    <row r="87" spans="1:9" ht="12.75">
      <c r="A87" s="51">
        <v>1986</v>
      </c>
      <c r="B87" s="51">
        <v>348.5769245</v>
      </c>
      <c r="C87" s="62">
        <v>148.4570055</v>
      </c>
      <c r="D87" s="62">
        <v>497.03393000000005</v>
      </c>
      <c r="E87" s="119">
        <v>1070</v>
      </c>
      <c r="F87" s="120">
        <v>13000</v>
      </c>
      <c r="G87" s="121">
        <v>46.451769158878506</v>
      </c>
      <c r="H87" s="122">
        <v>3.8233379230769233</v>
      </c>
      <c r="I87" s="120">
        <v>261500</v>
      </c>
    </row>
    <row r="88" spans="1:9" ht="12.75">
      <c r="A88" s="51">
        <v>1987</v>
      </c>
      <c r="B88" s="51" t="s">
        <v>6</v>
      </c>
      <c r="C88" s="62">
        <v>185</v>
      </c>
      <c r="D88" s="62">
        <v>184</v>
      </c>
      <c r="E88" s="119">
        <v>1240</v>
      </c>
      <c r="F88" s="120">
        <v>14000</v>
      </c>
      <c r="G88" s="121">
        <v>14.838709677419354</v>
      </c>
      <c r="H88" s="122">
        <v>1.3142857142857143</v>
      </c>
      <c r="I88" s="120">
        <v>323300</v>
      </c>
    </row>
    <row r="89" spans="1:9" ht="12.75">
      <c r="A89" s="51">
        <v>1988</v>
      </c>
      <c r="B89" s="51">
        <v>340</v>
      </c>
      <c r="C89" s="62">
        <v>192</v>
      </c>
      <c r="D89" s="62">
        <v>532</v>
      </c>
      <c r="E89" s="119">
        <v>1660</v>
      </c>
      <c r="F89" s="120">
        <v>15500</v>
      </c>
      <c r="G89" s="121">
        <v>32.04819277108434</v>
      </c>
      <c r="H89" s="122">
        <v>3.432258064516129</v>
      </c>
      <c r="I89" s="120">
        <v>289300</v>
      </c>
    </row>
    <row r="90" spans="1:9" ht="12.75">
      <c r="A90" s="51">
        <v>1989</v>
      </c>
      <c r="B90" s="51">
        <v>439</v>
      </c>
      <c r="C90" s="62">
        <v>194</v>
      </c>
      <c r="D90" s="62">
        <v>633</v>
      </c>
      <c r="E90" s="119">
        <v>2010</v>
      </c>
      <c r="F90" s="119">
        <v>16400</v>
      </c>
      <c r="G90" s="121">
        <v>31.492537313432834</v>
      </c>
      <c r="H90" s="122">
        <v>3.8597560975609757</v>
      </c>
      <c r="I90" s="120">
        <v>232500</v>
      </c>
    </row>
    <row r="91" spans="1:9" ht="12.75">
      <c r="A91" s="51">
        <v>1990</v>
      </c>
      <c r="B91" s="51">
        <v>442</v>
      </c>
      <c r="C91" s="62">
        <v>220</v>
      </c>
      <c r="D91" s="62">
        <v>662</v>
      </c>
      <c r="E91" s="119">
        <v>2120</v>
      </c>
      <c r="F91" s="119">
        <v>16600</v>
      </c>
      <c r="G91" s="121">
        <v>31.22641509433962</v>
      </c>
      <c r="H91" s="122">
        <v>3.9879518072289155</v>
      </c>
      <c r="I91" s="120">
        <v>193300</v>
      </c>
    </row>
    <row r="92" spans="1:9" ht="12.75">
      <c r="A92" s="51">
        <v>1991</v>
      </c>
      <c r="B92" s="51">
        <v>337</v>
      </c>
      <c r="C92" s="62">
        <v>222</v>
      </c>
      <c r="D92" s="62">
        <v>559</v>
      </c>
      <c r="E92" s="119">
        <v>1860</v>
      </c>
      <c r="F92" s="119">
        <v>15600</v>
      </c>
      <c r="G92" s="121">
        <v>30.053763440860216</v>
      </c>
      <c r="H92" s="122">
        <v>3.5833333333333335</v>
      </c>
      <c r="I92" s="120">
        <v>155400</v>
      </c>
    </row>
    <row r="93" spans="1:9" ht="12.75">
      <c r="A93" s="51">
        <v>1992</v>
      </c>
      <c r="B93" s="51">
        <v>254</v>
      </c>
      <c r="C93" s="62">
        <v>197</v>
      </c>
      <c r="D93" s="62">
        <v>451</v>
      </c>
      <c r="E93" s="119">
        <v>1800</v>
      </c>
      <c r="F93" s="119">
        <v>14900</v>
      </c>
      <c r="G93" s="121">
        <v>25.055555555555554</v>
      </c>
      <c r="H93" s="122">
        <v>3.0268456375838926</v>
      </c>
      <c r="I93" s="120">
        <v>147200</v>
      </c>
    </row>
    <row r="94" spans="1:9" ht="12.75">
      <c r="A94" s="51">
        <v>1993</v>
      </c>
      <c r="B94" s="51">
        <v>190</v>
      </c>
      <c r="C94" s="62">
        <v>127</v>
      </c>
      <c r="D94" s="62">
        <v>317</v>
      </c>
      <c r="E94" s="119">
        <v>1640</v>
      </c>
      <c r="F94" s="119">
        <v>14100</v>
      </c>
      <c r="G94" s="121">
        <v>19.329268292682926</v>
      </c>
      <c r="H94" s="122">
        <v>2.24822695035461</v>
      </c>
      <c r="I94" s="120">
        <v>156000</v>
      </c>
    </row>
    <row r="95" spans="1:9" ht="12.75">
      <c r="A95" s="51">
        <v>1994</v>
      </c>
      <c r="B95" s="51">
        <v>162</v>
      </c>
      <c r="C95" s="62">
        <v>71</v>
      </c>
      <c r="D95" s="62">
        <v>233</v>
      </c>
      <c r="E95" s="119">
        <v>1490</v>
      </c>
      <c r="F95" s="119">
        <v>14000</v>
      </c>
      <c r="G95" s="121">
        <v>15.63758389261745</v>
      </c>
      <c r="H95" s="122">
        <v>1.6642857142857144</v>
      </c>
      <c r="I95" s="120">
        <v>187000</v>
      </c>
    </row>
    <row r="96" spans="1:9" ht="12.75">
      <c r="A96" s="51">
        <v>1995</v>
      </c>
      <c r="B96" s="51">
        <v>182</v>
      </c>
      <c r="C96" s="62">
        <v>76</v>
      </c>
      <c r="D96" s="62">
        <v>258</v>
      </c>
      <c r="E96" s="119">
        <v>1560</v>
      </c>
      <c r="F96" s="119">
        <v>14800</v>
      </c>
      <c r="G96" s="121">
        <v>16.538461538461537</v>
      </c>
      <c r="H96" s="122">
        <v>1.7432432432432432</v>
      </c>
      <c r="I96" s="120">
        <v>177100</v>
      </c>
    </row>
    <row r="97" spans="1:9" ht="12.75">
      <c r="A97" s="51">
        <v>1996</v>
      </c>
      <c r="B97" s="51">
        <v>229</v>
      </c>
      <c r="C97" s="62">
        <v>94</v>
      </c>
      <c r="D97" s="62">
        <v>323</v>
      </c>
      <c r="E97" s="119">
        <v>1570</v>
      </c>
      <c r="F97" s="119">
        <v>14900</v>
      </c>
      <c r="G97" s="121">
        <v>20.573248407643312</v>
      </c>
      <c r="H97" s="122">
        <v>2.167785234899329</v>
      </c>
      <c r="I97" s="120">
        <v>173400</v>
      </c>
    </row>
    <row r="98" spans="1:9" ht="12.75">
      <c r="A98" s="51">
        <v>1997</v>
      </c>
      <c r="B98" s="51">
        <v>341</v>
      </c>
      <c r="C98" s="62" t="s">
        <v>6</v>
      </c>
      <c r="D98" s="62">
        <v>341</v>
      </c>
      <c r="E98" s="119">
        <v>2180</v>
      </c>
      <c r="F98" s="119">
        <v>16000</v>
      </c>
      <c r="G98" s="121">
        <v>15.642201834862385</v>
      </c>
      <c r="H98" s="122">
        <v>2.13125</v>
      </c>
      <c r="I98" s="120">
        <v>159700</v>
      </c>
    </row>
    <row r="99" spans="1:9" ht="12.75">
      <c r="A99" s="51">
        <v>1998</v>
      </c>
      <c r="B99" s="51">
        <v>447</v>
      </c>
      <c r="C99" s="62" t="s">
        <v>6</v>
      </c>
      <c r="D99" s="62">
        <v>447</v>
      </c>
      <c r="E99" s="119">
        <v>2060</v>
      </c>
      <c r="F99" s="119">
        <v>16400</v>
      </c>
      <c r="G99" s="121">
        <v>21.699029126213592</v>
      </c>
      <c r="H99" s="122">
        <v>2.725609756097561</v>
      </c>
      <c r="I99" s="120">
        <v>164000</v>
      </c>
    </row>
    <row r="100" spans="1:9" ht="12.75">
      <c r="A100" s="51">
        <v>1999</v>
      </c>
      <c r="B100" s="51">
        <v>416</v>
      </c>
      <c r="C100" s="62" t="s">
        <v>6</v>
      </c>
      <c r="D100" s="62">
        <v>416</v>
      </c>
      <c r="E100" s="104" t="s">
        <v>9</v>
      </c>
      <c r="F100" s="104" t="s">
        <v>9</v>
      </c>
      <c r="G100" s="104" t="s">
        <v>9</v>
      </c>
      <c r="H100" s="104" t="s">
        <v>9</v>
      </c>
      <c r="I100" s="104" t="s">
        <v>9</v>
      </c>
    </row>
    <row r="101" spans="1:9" ht="12.75">
      <c r="A101" s="51">
        <v>2000</v>
      </c>
      <c r="B101" s="51">
        <v>416</v>
      </c>
      <c r="C101" s="62" t="s">
        <v>6</v>
      </c>
      <c r="D101" s="62">
        <v>416</v>
      </c>
      <c r="E101" s="104" t="s">
        <v>9</v>
      </c>
      <c r="F101" s="104" t="s">
        <v>9</v>
      </c>
      <c r="G101" s="104" t="s">
        <v>9</v>
      </c>
      <c r="H101" s="104" t="s">
        <v>9</v>
      </c>
      <c r="I101" s="104" t="s">
        <v>9</v>
      </c>
    </row>
    <row r="102" spans="1:9" ht="12.75">
      <c r="A102" s="51">
        <v>2001</v>
      </c>
      <c r="B102" s="116" t="s">
        <v>6</v>
      </c>
      <c r="C102" s="116" t="s">
        <v>6</v>
      </c>
      <c r="D102" s="122" t="s">
        <v>6</v>
      </c>
      <c r="E102" s="104" t="s">
        <v>9</v>
      </c>
      <c r="F102" s="104" t="s">
        <v>9</v>
      </c>
      <c r="G102" s="104" t="s">
        <v>9</v>
      </c>
      <c r="H102" s="104" t="s">
        <v>9</v>
      </c>
      <c r="I102" s="104" t="s">
        <v>9</v>
      </c>
    </row>
    <row r="103" spans="1:9" ht="12.75">
      <c r="A103" s="2"/>
      <c r="B103" s="123"/>
      <c r="C103" s="13"/>
      <c r="D103" s="124"/>
      <c r="E103" s="2"/>
      <c r="F103" s="2"/>
      <c r="G103" s="2"/>
      <c r="H103" s="2"/>
      <c r="I103" s="2"/>
    </row>
    <row r="104" spans="1:9" ht="12.75">
      <c r="A104" s="2"/>
      <c r="B104" s="2"/>
      <c r="C104" s="2"/>
      <c r="D104" s="2"/>
      <c r="E104" s="2"/>
      <c r="F104" s="2"/>
      <c r="G104" s="2"/>
      <c r="H104" s="2"/>
      <c r="I104" s="2"/>
    </row>
    <row r="105" spans="1:9" ht="12.75">
      <c r="A105" s="2"/>
      <c r="B105" s="2"/>
      <c r="C105" s="2"/>
      <c r="D105" s="2"/>
      <c r="E105" s="2"/>
      <c r="F105" s="2"/>
      <c r="G105" s="2"/>
      <c r="H105" s="2"/>
      <c r="I105" s="2"/>
    </row>
  </sheetData>
  <mergeCells count="6">
    <mergeCell ref="A1:I1"/>
    <mergeCell ref="A2:I2"/>
    <mergeCell ref="A4:A5"/>
    <mergeCell ref="I4:I5"/>
    <mergeCell ref="G4:H4"/>
    <mergeCell ref="B4:F4"/>
  </mergeCells>
  <hyperlinks>
    <hyperlink ref="E3" location="'Explanation &amp; Commodity Index'!A1" display="Return to Index"/>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workbookViewId="0" topLeftCell="A1">
      <pane ySplit="5" topLeftCell="BM6" activePane="bottomLeft" state="frozen"/>
      <selection pane="topLeft" activeCell="A1" sqref="A1"/>
      <selection pane="bottomLeft" activeCell="A1" sqref="A1:G1"/>
    </sheetView>
  </sheetViews>
  <sheetFormatPr defaultColWidth="9.140625" defaultRowHeight="12.75"/>
  <cols>
    <col min="1" max="1" width="14.28125" style="0" customWidth="1"/>
    <col min="2" max="2" width="10.7109375" style="0" customWidth="1"/>
    <col min="3" max="3" width="13.140625" style="0" customWidth="1"/>
    <col min="4" max="4" width="13.421875" style="0" customWidth="1"/>
    <col min="5" max="6" width="11.00390625" style="0" customWidth="1"/>
    <col min="7" max="7" width="10.28125" style="0" customWidth="1"/>
  </cols>
  <sheetData>
    <row r="1" spans="1:7" ht="21" customHeight="1">
      <c r="A1" s="164" t="s">
        <v>77</v>
      </c>
      <c r="B1" s="157"/>
      <c r="C1" s="157"/>
      <c r="D1" s="157"/>
      <c r="E1" s="157"/>
      <c r="F1" s="192"/>
      <c r="G1" s="192"/>
    </row>
    <row r="2" spans="1:7" ht="59.25" customHeight="1">
      <c r="A2" s="156" t="s">
        <v>89</v>
      </c>
      <c r="B2" s="157"/>
      <c r="C2" s="157"/>
      <c r="D2" s="157"/>
      <c r="E2" s="157"/>
      <c r="F2" s="192"/>
      <c r="G2" s="192"/>
    </row>
    <row r="3" spans="1:6" ht="21" customHeight="1">
      <c r="A3" s="30" t="s">
        <v>28</v>
      </c>
      <c r="B3" s="31"/>
      <c r="C3" s="32"/>
      <c r="D3" s="33"/>
      <c r="E3" s="24"/>
      <c r="F3" s="103" t="s">
        <v>29</v>
      </c>
    </row>
    <row r="4" spans="1:7" ht="42" customHeight="1">
      <c r="A4" s="196" t="s">
        <v>0</v>
      </c>
      <c r="B4" s="200" t="s">
        <v>36</v>
      </c>
      <c r="C4" s="138"/>
      <c r="D4" s="176"/>
      <c r="E4" s="198" t="s">
        <v>62</v>
      </c>
      <c r="F4" s="199"/>
      <c r="G4" s="197" t="s">
        <v>10</v>
      </c>
    </row>
    <row r="5" spans="1:7" ht="30" customHeight="1">
      <c r="A5" s="183"/>
      <c r="B5" s="126" t="s">
        <v>2</v>
      </c>
      <c r="C5" s="125" t="s">
        <v>37</v>
      </c>
      <c r="D5" s="126" t="s">
        <v>4</v>
      </c>
      <c r="E5" s="127" t="s">
        <v>37</v>
      </c>
      <c r="F5" s="127" t="s">
        <v>4</v>
      </c>
      <c r="G5" s="183"/>
    </row>
    <row r="6" spans="1:7" ht="12.75">
      <c r="A6" s="62">
        <v>1905</v>
      </c>
      <c r="B6" s="45" t="s">
        <v>5</v>
      </c>
      <c r="C6" s="57">
        <v>87700</v>
      </c>
      <c r="D6" s="57">
        <v>124000</v>
      </c>
      <c r="E6" s="45" t="s">
        <v>5</v>
      </c>
      <c r="F6" s="45" t="s">
        <v>5</v>
      </c>
      <c r="G6" s="48">
        <v>220</v>
      </c>
    </row>
    <row r="7" spans="1:7" ht="12.75">
      <c r="A7" s="62">
        <v>1906</v>
      </c>
      <c r="B7" s="45" t="s">
        <v>5</v>
      </c>
      <c r="C7" s="57">
        <v>109000</v>
      </c>
      <c r="D7" s="57">
        <v>151000</v>
      </c>
      <c r="E7" s="45" t="s">
        <v>5</v>
      </c>
      <c r="F7" s="45" t="s">
        <v>5</v>
      </c>
      <c r="G7" s="48">
        <v>240</v>
      </c>
    </row>
    <row r="8" spans="1:7" ht="12.75">
      <c r="A8" s="62">
        <v>1907</v>
      </c>
      <c r="B8" s="45" t="s">
        <v>5</v>
      </c>
      <c r="C8" s="57">
        <v>127000</v>
      </c>
      <c r="D8" s="57">
        <v>191000</v>
      </c>
      <c r="E8" s="45" t="s">
        <v>5</v>
      </c>
      <c r="F8" s="45" t="s">
        <v>5</v>
      </c>
      <c r="G8" s="48">
        <v>210</v>
      </c>
    </row>
    <row r="9" spans="1:7" ht="12.75">
      <c r="A9" s="62">
        <v>1908</v>
      </c>
      <c r="B9" s="45" t="s">
        <v>5</v>
      </c>
      <c r="C9" s="57">
        <v>106000</v>
      </c>
      <c r="D9" s="57">
        <v>160000</v>
      </c>
      <c r="E9" s="45" t="s">
        <v>5</v>
      </c>
      <c r="F9" s="45" t="s">
        <v>5</v>
      </c>
      <c r="G9" s="48">
        <v>240</v>
      </c>
    </row>
    <row r="10" spans="1:7" ht="12.75">
      <c r="A10" s="62">
        <v>1909</v>
      </c>
      <c r="B10" s="45" t="s">
        <v>5</v>
      </c>
      <c r="C10" s="57">
        <v>118000</v>
      </c>
      <c r="D10" s="57">
        <v>178000</v>
      </c>
      <c r="E10" s="45" t="s">
        <v>5</v>
      </c>
      <c r="F10" s="45" t="s">
        <v>5</v>
      </c>
      <c r="G10" s="48">
        <v>190</v>
      </c>
    </row>
    <row r="11" spans="1:7" ht="12.75">
      <c r="A11" s="62">
        <v>1910</v>
      </c>
      <c r="B11" s="45" t="s">
        <v>5</v>
      </c>
      <c r="C11" s="57">
        <v>137000</v>
      </c>
      <c r="D11" s="57">
        <v>202000</v>
      </c>
      <c r="E11" s="45" t="s">
        <v>5</v>
      </c>
      <c r="F11" s="45" t="s">
        <v>5</v>
      </c>
      <c r="G11" s="48">
        <v>200</v>
      </c>
    </row>
    <row r="12" spans="1:7" ht="12.75">
      <c r="A12" s="62">
        <v>1911</v>
      </c>
      <c r="B12" s="45" t="s">
        <v>5</v>
      </c>
      <c r="C12" s="57">
        <v>130000</v>
      </c>
      <c r="D12" s="57">
        <v>208000</v>
      </c>
      <c r="E12" s="45" t="s">
        <v>5</v>
      </c>
      <c r="F12" s="45" t="s">
        <v>5</v>
      </c>
      <c r="G12" s="48">
        <v>220</v>
      </c>
    </row>
    <row r="13" spans="1:7" ht="12.75">
      <c r="A13" s="62">
        <v>1912</v>
      </c>
      <c r="B13" s="45" t="s">
        <v>5</v>
      </c>
      <c r="C13" s="57">
        <v>144000</v>
      </c>
      <c r="D13" s="57">
        <v>171000</v>
      </c>
      <c r="E13" s="45" t="s">
        <v>5</v>
      </c>
      <c r="F13" s="45" t="s">
        <v>5</v>
      </c>
      <c r="G13" s="57">
        <v>200</v>
      </c>
    </row>
    <row r="14" spans="1:7" ht="12.75">
      <c r="A14" s="62">
        <v>1913</v>
      </c>
      <c r="B14" s="45" t="s">
        <v>5</v>
      </c>
      <c r="C14" s="57">
        <v>160000</v>
      </c>
      <c r="D14" s="57">
        <v>279000</v>
      </c>
      <c r="E14" s="45" t="s">
        <v>5</v>
      </c>
      <c r="F14" s="45" t="s">
        <v>5</v>
      </c>
      <c r="G14" s="57">
        <v>197</v>
      </c>
    </row>
    <row r="15" spans="1:7" ht="12.75">
      <c r="A15" s="62">
        <v>1914</v>
      </c>
      <c r="B15" s="45" t="s">
        <v>5</v>
      </c>
      <c r="C15" s="57">
        <v>156000</v>
      </c>
      <c r="D15" s="57">
        <v>213000</v>
      </c>
      <c r="E15" s="45" t="s">
        <v>5</v>
      </c>
      <c r="F15" s="45" t="s">
        <v>5</v>
      </c>
      <c r="G15" s="57">
        <v>194</v>
      </c>
    </row>
    <row r="16" spans="1:7" ht="12.75">
      <c r="A16" s="62">
        <v>1915</v>
      </c>
      <c r="B16" s="45" t="s">
        <v>5</v>
      </c>
      <c r="C16" s="57">
        <v>170000</v>
      </c>
      <c r="D16" s="57">
        <v>224000</v>
      </c>
      <c r="E16" s="45" t="s">
        <v>5</v>
      </c>
      <c r="F16" s="45" t="s">
        <v>5</v>
      </c>
      <c r="G16" s="57">
        <v>179</v>
      </c>
    </row>
    <row r="17" spans="1:7" ht="12.75">
      <c r="A17" s="62">
        <v>1916</v>
      </c>
      <c r="B17" s="45" t="s">
        <v>5</v>
      </c>
      <c r="C17" s="57">
        <v>193000</v>
      </c>
      <c r="D17" s="57">
        <v>257000</v>
      </c>
      <c r="E17" s="45" t="s">
        <v>5</v>
      </c>
      <c r="F17" s="45" t="s">
        <v>5</v>
      </c>
      <c r="G17" s="57">
        <v>174</v>
      </c>
    </row>
    <row r="18" spans="1:7" ht="12.75">
      <c r="A18" s="62">
        <v>1917</v>
      </c>
      <c r="B18" s="45" t="s">
        <v>5</v>
      </c>
      <c r="C18" s="57">
        <v>199000</v>
      </c>
      <c r="D18" s="57">
        <v>266000</v>
      </c>
      <c r="E18" s="45" t="s">
        <v>5</v>
      </c>
      <c r="F18" s="45" t="s">
        <v>5</v>
      </c>
      <c r="G18" s="57">
        <v>147</v>
      </c>
    </row>
    <row r="19" spans="1:7" ht="12.75">
      <c r="A19" s="62">
        <v>1918</v>
      </c>
      <c r="B19" s="45" t="s">
        <v>5</v>
      </c>
      <c r="C19" s="57">
        <v>189000</v>
      </c>
      <c r="D19" s="57">
        <v>252000</v>
      </c>
      <c r="E19" s="45" t="s">
        <v>5</v>
      </c>
      <c r="F19" s="45" t="s">
        <v>5</v>
      </c>
      <c r="G19" s="57">
        <v>154</v>
      </c>
    </row>
    <row r="20" spans="1:7" ht="12.75">
      <c r="A20" s="62">
        <v>1919</v>
      </c>
      <c r="B20" s="45" t="s">
        <v>5</v>
      </c>
      <c r="C20" s="57">
        <v>168000</v>
      </c>
      <c r="D20" s="57">
        <v>255000</v>
      </c>
      <c r="E20" s="45" t="s">
        <v>5</v>
      </c>
      <c r="F20" s="45" t="s">
        <v>5</v>
      </c>
      <c r="G20" s="57">
        <v>132</v>
      </c>
    </row>
    <row r="21" spans="1:7" ht="12.75">
      <c r="A21" s="62">
        <v>1920</v>
      </c>
      <c r="B21" s="45" t="s">
        <v>5</v>
      </c>
      <c r="C21" s="57">
        <v>191000</v>
      </c>
      <c r="D21" s="57">
        <v>322000</v>
      </c>
      <c r="E21" s="45" t="s">
        <v>5</v>
      </c>
      <c r="F21" s="45" t="s">
        <v>5</v>
      </c>
      <c r="G21" s="57">
        <v>129</v>
      </c>
    </row>
    <row r="22" spans="1:7" ht="12.75">
      <c r="A22" s="62">
        <v>1921</v>
      </c>
      <c r="B22" s="45" t="s">
        <v>5</v>
      </c>
      <c r="C22" s="57">
        <v>111000</v>
      </c>
      <c r="D22" s="57">
        <v>207000</v>
      </c>
      <c r="E22" s="45" t="s">
        <v>5</v>
      </c>
      <c r="F22" s="45" t="s">
        <v>5</v>
      </c>
      <c r="G22" s="57">
        <v>144</v>
      </c>
    </row>
    <row r="23" spans="1:7" ht="12.75">
      <c r="A23" s="62">
        <v>1922</v>
      </c>
      <c r="B23" s="45" t="s">
        <v>5</v>
      </c>
      <c r="C23" s="57">
        <v>180000</v>
      </c>
      <c r="D23" s="57">
        <v>353000</v>
      </c>
      <c r="E23" s="45" t="s">
        <v>5</v>
      </c>
      <c r="F23" s="45" t="s">
        <v>5</v>
      </c>
      <c r="G23" s="57">
        <v>154</v>
      </c>
    </row>
    <row r="24" spans="1:7" ht="12.75">
      <c r="A24" s="62">
        <v>1923</v>
      </c>
      <c r="B24" s="45" t="s">
        <v>5</v>
      </c>
      <c r="C24" s="57">
        <v>178000</v>
      </c>
      <c r="D24" s="57">
        <v>336000</v>
      </c>
      <c r="E24" s="45" t="s">
        <v>5</v>
      </c>
      <c r="F24" s="45" t="s">
        <v>5</v>
      </c>
      <c r="G24" s="57">
        <v>161</v>
      </c>
    </row>
    <row r="25" spans="1:7" ht="12.75">
      <c r="A25" s="62">
        <v>1924</v>
      </c>
      <c r="B25" s="45" t="s">
        <v>5</v>
      </c>
      <c r="C25" s="57">
        <v>185000</v>
      </c>
      <c r="D25" s="57">
        <v>375000</v>
      </c>
      <c r="E25" s="45" t="s">
        <v>5</v>
      </c>
      <c r="F25" s="45" t="s">
        <v>5</v>
      </c>
      <c r="G25" s="57">
        <v>181</v>
      </c>
    </row>
    <row r="26" spans="1:7" ht="12.75">
      <c r="A26" s="62">
        <v>1925</v>
      </c>
      <c r="B26" s="45" t="s">
        <v>5</v>
      </c>
      <c r="C26" s="57">
        <v>165000</v>
      </c>
      <c r="D26" s="57">
        <v>398000</v>
      </c>
      <c r="E26" s="45" t="s">
        <v>5</v>
      </c>
      <c r="F26" s="45" t="s">
        <v>5</v>
      </c>
      <c r="G26" s="57">
        <v>113</v>
      </c>
    </row>
    <row r="27" spans="1:7" ht="12.75">
      <c r="A27" s="62">
        <v>1926</v>
      </c>
      <c r="B27" s="45" t="s">
        <v>5</v>
      </c>
      <c r="C27" s="57">
        <v>165000</v>
      </c>
      <c r="D27" s="57">
        <v>344000</v>
      </c>
      <c r="E27" s="45" t="s">
        <v>5</v>
      </c>
      <c r="F27" s="45" t="s">
        <v>5</v>
      </c>
      <c r="G27" s="57">
        <v>118</v>
      </c>
    </row>
    <row r="28" spans="1:7" ht="12.75">
      <c r="A28" s="62">
        <v>1927</v>
      </c>
      <c r="B28" s="45" t="s">
        <v>5</v>
      </c>
      <c r="C28" s="57">
        <v>174000</v>
      </c>
      <c r="D28" s="57">
        <v>431000</v>
      </c>
      <c r="E28" s="45" t="s">
        <v>5</v>
      </c>
      <c r="F28" s="45" t="s">
        <v>5</v>
      </c>
      <c r="G28" s="57">
        <v>120</v>
      </c>
    </row>
    <row r="29" spans="1:7" ht="12.75">
      <c r="A29" s="62">
        <v>1928</v>
      </c>
      <c r="B29" s="45" t="s">
        <v>5</v>
      </c>
      <c r="C29" s="57">
        <v>184000</v>
      </c>
      <c r="D29" s="57">
        <v>389000</v>
      </c>
      <c r="E29" s="45" t="s">
        <v>5</v>
      </c>
      <c r="F29" s="45" t="s">
        <v>5</v>
      </c>
      <c r="G29" s="57">
        <v>131</v>
      </c>
    </row>
    <row r="30" spans="1:7" ht="12.75">
      <c r="A30" s="62">
        <v>1929</v>
      </c>
      <c r="B30" s="45" t="s">
        <v>5</v>
      </c>
      <c r="C30" s="57">
        <v>199000</v>
      </c>
      <c r="D30" s="57">
        <v>421000</v>
      </c>
      <c r="E30" s="45" t="s">
        <v>5</v>
      </c>
      <c r="F30" s="45" t="s">
        <v>5</v>
      </c>
      <c r="G30" s="57">
        <v>126</v>
      </c>
    </row>
    <row r="31" spans="1:7" ht="12.75">
      <c r="A31" s="62">
        <v>1930</v>
      </c>
      <c r="B31" s="45" t="s">
        <v>5</v>
      </c>
      <c r="C31" s="57">
        <v>163000</v>
      </c>
      <c r="D31" s="57">
        <v>364000</v>
      </c>
      <c r="E31" s="45" t="s">
        <v>5</v>
      </c>
      <c r="F31" s="45" t="s">
        <v>5</v>
      </c>
      <c r="G31" s="57">
        <v>127</v>
      </c>
    </row>
    <row r="32" spans="1:7" ht="12.75">
      <c r="A32" s="62">
        <v>1931</v>
      </c>
      <c r="B32" s="45" t="s">
        <v>5</v>
      </c>
      <c r="C32" s="57">
        <v>149000</v>
      </c>
      <c r="D32" s="57">
        <v>384000</v>
      </c>
      <c r="E32" s="45" t="s">
        <v>5</v>
      </c>
      <c r="F32" s="45" t="s">
        <v>5</v>
      </c>
      <c r="G32" s="57">
        <v>134</v>
      </c>
    </row>
    <row r="33" spans="1:7" ht="12.75">
      <c r="A33" s="62">
        <v>1932</v>
      </c>
      <c r="B33" s="45" t="s">
        <v>5</v>
      </c>
      <c r="C33" s="57">
        <v>112000</v>
      </c>
      <c r="D33" s="57">
        <v>331000</v>
      </c>
      <c r="E33" s="45" t="s">
        <v>5</v>
      </c>
      <c r="F33" s="45" t="s">
        <v>5</v>
      </c>
      <c r="G33" s="57">
        <v>145</v>
      </c>
    </row>
    <row r="34" spans="1:7" ht="12.75">
      <c r="A34" s="62">
        <v>1933</v>
      </c>
      <c r="B34" s="45" t="s">
        <v>5</v>
      </c>
      <c r="C34" s="57">
        <v>151000</v>
      </c>
      <c r="D34" s="57">
        <v>430000</v>
      </c>
      <c r="E34" s="45" t="s">
        <v>5</v>
      </c>
      <c r="F34" s="45" t="s">
        <v>5</v>
      </c>
      <c r="G34" s="57">
        <v>145</v>
      </c>
    </row>
    <row r="35" spans="1:7" ht="12.75">
      <c r="A35" s="62">
        <v>1934</v>
      </c>
      <c r="B35" s="45" t="s">
        <v>5</v>
      </c>
      <c r="C35" s="57">
        <v>126000</v>
      </c>
      <c r="D35" s="57">
        <v>399000</v>
      </c>
      <c r="E35" s="45" t="s">
        <v>5</v>
      </c>
      <c r="F35" s="45" t="s">
        <v>5</v>
      </c>
      <c r="G35" s="57">
        <v>140</v>
      </c>
    </row>
    <row r="36" spans="1:7" ht="12.75">
      <c r="A36" s="62">
        <v>1935</v>
      </c>
      <c r="B36" s="45" t="s">
        <v>5</v>
      </c>
      <c r="C36" s="57">
        <v>157000</v>
      </c>
      <c r="D36" s="57">
        <v>424000</v>
      </c>
      <c r="E36" s="45" t="s">
        <v>5</v>
      </c>
      <c r="F36" s="45" t="s">
        <v>5</v>
      </c>
      <c r="G36" s="57">
        <v>140</v>
      </c>
    </row>
    <row r="37" spans="1:7" ht="12.75">
      <c r="A37" s="62">
        <v>1936</v>
      </c>
      <c r="B37" s="45" t="s">
        <v>5</v>
      </c>
      <c r="C37" s="57">
        <v>196000</v>
      </c>
      <c r="D37" s="57">
        <v>472000</v>
      </c>
      <c r="E37" s="45" t="s">
        <v>5</v>
      </c>
      <c r="F37" s="45" t="s">
        <v>5</v>
      </c>
      <c r="G37" s="57">
        <v>141</v>
      </c>
    </row>
    <row r="38" spans="1:7" ht="12.75">
      <c r="A38" s="62">
        <v>1937</v>
      </c>
      <c r="B38" s="45" t="s">
        <v>5</v>
      </c>
      <c r="C38" s="57">
        <v>209000</v>
      </c>
      <c r="D38" s="57">
        <v>515000</v>
      </c>
      <c r="E38" s="45" t="s">
        <v>5</v>
      </c>
      <c r="F38" s="45" t="s">
        <v>5</v>
      </c>
      <c r="G38" s="57">
        <v>139</v>
      </c>
    </row>
    <row r="39" spans="1:7" ht="12.75">
      <c r="A39" s="62">
        <v>1938</v>
      </c>
      <c r="B39" s="45" t="s">
        <v>5</v>
      </c>
      <c r="C39" s="57">
        <v>193000</v>
      </c>
      <c r="D39" s="57">
        <v>420000</v>
      </c>
      <c r="E39" s="45" t="s">
        <v>5</v>
      </c>
      <c r="F39" s="45" t="s">
        <v>5</v>
      </c>
      <c r="G39" s="57">
        <v>138</v>
      </c>
    </row>
    <row r="40" spans="1:7" ht="12.75">
      <c r="A40" s="62">
        <v>1939</v>
      </c>
      <c r="B40" s="45" t="s">
        <v>5</v>
      </c>
      <c r="C40" s="57">
        <v>230000</v>
      </c>
      <c r="D40" s="57">
        <v>488000</v>
      </c>
      <c r="E40" s="45" t="s">
        <v>5</v>
      </c>
      <c r="F40" s="45" t="s">
        <v>5</v>
      </c>
      <c r="G40" s="57">
        <v>138</v>
      </c>
    </row>
    <row r="41" spans="1:7" ht="12.75">
      <c r="A41" s="62">
        <v>1940</v>
      </c>
      <c r="B41" s="45" t="s">
        <v>5</v>
      </c>
      <c r="C41" s="57">
        <v>255000</v>
      </c>
      <c r="D41" s="57">
        <v>664000</v>
      </c>
      <c r="E41" s="45" t="s">
        <v>5</v>
      </c>
      <c r="F41" s="45" t="s">
        <v>5</v>
      </c>
      <c r="G41" s="57">
        <v>137</v>
      </c>
    </row>
    <row r="42" spans="1:7" ht="12.75">
      <c r="A42" s="62">
        <v>1941</v>
      </c>
      <c r="B42" s="45" t="s">
        <v>6</v>
      </c>
      <c r="C42" s="57">
        <v>376000</v>
      </c>
      <c r="D42" s="57">
        <v>840000</v>
      </c>
      <c r="E42" s="49" t="s">
        <v>6</v>
      </c>
      <c r="F42" s="49" t="s">
        <v>6</v>
      </c>
      <c r="G42" s="57">
        <v>138</v>
      </c>
    </row>
    <row r="43" spans="1:7" ht="12.75">
      <c r="A43" s="62">
        <v>1942</v>
      </c>
      <c r="B43" s="45" t="s">
        <v>6</v>
      </c>
      <c r="C43" s="57">
        <v>366000</v>
      </c>
      <c r="D43" s="57">
        <v>1170000</v>
      </c>
      <c r="E43" s="49" t="s">
        <v>6</v>
      </c>
      <c r="F43" s="49" t="s">
        <v>6</v>
      </c>
      <c r="G43" s="57">
        <v>135</v>
      </c>
    </row>
    <row r="44" spans="1:7" ht="12.75">
      <c r="A44" s="62">
        <v>1943</v>
      </c>
      <c r="B44" s="45" t="s">
        <v>6</v>
      </c>
      <c r="C44" s="57">
        <v>396000</v>
      </c>
      <c r="D44" s="57">
        <v>1120000</v>
      </c>
      <c r="E44" s="49" t="s">
        <v>6</v>
      </c>
      <c r="F44" s="49" t="s">
        <v>6</v>
      </c>
      <c r="G44" s="57">
        <v>129</v>
      </c>
    </row>
    <row r="45" spans="1:7" ht="12.75">
      <c r="A45" s="62">
        <v>1944</v>
      </c>
      <c r="B45" s="45" t="s">
        <v>6</v>
      </c>
      <c r="C45" s="57">
        <v>379000</v>
      </c>
      <c r="D45" s="57">
        <v>1010000</v>
      </c>
      <c r="E45" s="49" t="s">
        <v>6</v>
      </c>
      <c r="F45" s="49" t="s">
        <v>6</v>
      </c>
      <c r="G45" s="57">
        <v>128</v>
      </c>
    </row>
    <row r="46" spans="1:7" ht="12.75">
      <c r="A46" s="62">
        <v>1945</v>
      </c>
      <c r="B46" s="45" t="s">
        <v>6</v>
      </c>
      <c r="C46" s="57">
        <v>364000</v>
      </c>
      <c r="D46" s="57">
        <v>840000</v>
      </c>
      <c r="E46" s="49" t="s">
        <v>6</v>
      </c>
      <c r="F46" s="49" t="s">
        <v>6</v>
      </c>
      <c r="G46" s="57">
        <v>136</v>
      </c>
    </row>
    <row r="47" spans="1:7" ht="12.75">
      <c r="A47" s="62">
        <v>1946</v>
      </c>
      <c r="B47" s="45" t="s">
        <v>6</v>
      </c>
      <c r="C47" s="57">
        <v>418000</v>
      </c>
      <c r="D47" s="57">
        <v>950000</v>
      </c>
      <c r="E47" s="49" t="s">
        <v>6</v>
      </c>
      <c r="F47" s="49" t="s">
        <v>6</v>
      </c>
      <c r="G47" s="57">
        <v>130</v>
      </c>
    </row>
    <row r="48" spans="1:7" ht="12.75">
      <c r="A48" s="62">
        <v>1947</v>
      </c>
      <c r="B48" s="45" t="s">
        <v>6</v>
      </c>
      <c r="C48" s="57">
        <v>469000</v>
      </c>
      <c r="D48" s="57">
        <v>1060000</v>
      </c>
      <c r="E48" s="49" t="s">
        <v>6</v>
      </c>
      <c r="F48" s="49" t="s">
        <v>6</v>
      </c>
      <c r="G48" s="57">
        <v>120</v>
      </c>
    </row>
    <row r="49" spans="1:7" ht="12.75">
      <c r="A49" s="62">
        <v>1948</v>
      </c>
      <c r="B49" s="45" t="s">
        <v>6</v>
      </c>
      <c r="C49" s="57">
        <v>479000</v>
      </c>
      <c r="D49" s="57">
        <v>1300000</v>
      </c>
      <c r="E49" s="49" t="s">
        <v>6</v>
      </c>
      <c r="F49" s="49" t="s">
        <v>6</v>
      </c>
      <c r="G49" s="57">
        <v>119</v>
      </c>
    </row>
    <row r="50" spans="1:7" ht="12.75">
      <c r="A50" s="62">
        <v>1949</v>
      </c>
      <c r="B50" s="45" t="s">
        <v>6</v>
      </c>
      <c r="C50" s="57">
        <v>417000</v>
      </c>
      <c r="D50" s="57">
        <v>1280000</v>
      </c>
      <c r="E50" s="49" t="s">
        <v>6</v>
      </c>
      <c r="F50" s="49" t="s">
        <v>6</v>
      </c>
      <c r="G50" s="57">
        <v>123</v>
      </c>
    </row>
    <row r="51" spans="1:7" ht="12.75">
      <c r="A51" s="62">
        <v>1950</v>
      </c>
      <c r="B51" s="45" t="s">
        <v>6</v>
      </c>
      <c r="C51" s="57">
        <v>559000</v>
      </c>
      <c r="D51" s="57">
        <v>1430000</v>
      </c>
      <c r="E51" s="49" t="s">
        <v>6</v>
      </c>
      <c r="F51" s="49" t="s">
        <v>6</v>
      </c>
      <c r="G51" s="57">
        <v>127</v>
      </c>
    </row>
    <row r="52" spans="1:7" ht="12.75">
      <c r="A52" s="62">
        <v>1951</v>
      </c>
      <c r="B52" s="45" t="s">
        <v>6</v>
      </c>
      <c r="C52" s="57">
        <v>581000</v>
      </c>
      <c r="D52" s="57">
        <v>1570000</v>
      </c>
      <c r="E52" s="49" t="s">
        <v>6</v>
      </c>
      <c r="F52" s="49" t="s">
        <v>6</v>
      </c>
      <c r="G52" s="57">
        <v>123</v>
      </c>
    </row>
    <row r="53" spans="1:7" ht="12.75">
      <c r="A53" s="62">
        <v>1952</v>
      </c>
      <c r="B53" s="45" t="s">
        <v>6</v>
      </c>
      <c r="C53" s="57">
        <v>545000</v>
      </c>
      <c r="D53" s="57">
        <v>1410000</v>
      </c>
      <c r="E53" s="49" t="s">
        <v>6</v>
      </c>
      <c r="F53" s="49" t="s">
        <v>6</v>
      </c>
      <c r="G53" s="57">
        <v>129</v>
      </c>
    </row>
    <row r="54" spans="1:7" ht="12.75">
      <c r="A54" s="62">
        <v>1953</v>
      </c>
      <c r="B54" s="45" t="s">
        <v>6</v>
      </c>
      <c r="C54" s="57">
        <v>573000</v>
      </c>
      <c r="D54" s="57">
        <v>1480000</v>
      </c>
      <c r="E54" s="49" t="s">
        <v>6</v>
      </c>
      <c r="F54" s="49" t="s">
        <v>6</v>
      </c>
      <c r="G54" s="57">
        <v>126</v>
      </c>
    </row>
    <row r="55" spans="1:7" ht="12.75">
      <c r="A55" s="62">
        <v>1954</v>
      </c>
      <c r="B55" s="45" t="s">
        <v>6</v>
      </c>
      <c r="C55" s="57">
        <v>562000</v>
      </c>
      <c r="D55" s="57">
        <v>1470000</v>
      </c>
      <c r="E55" s="49" t="s">
        <v>6</v>
      </c>
      <c r="F55" s="49" t="s">
        <v>6</v>
      </c>
      <c r="G55" s="57">
        <v>141</v>
      </c>
    </row>
    <row r="56" spans="1:7" ht="12.75">
      <c r="A56" s="62">
        <v>1955</v>
      </c>
      <c r="B56" s="45" t="s">
        <v>6</v>
      </c>
      <c r="C56" s="57">
        <v>659000</v>
      </c>
      <c r="D56" s="57">
        <v>1620000</v>
      </c>
      <c r="E56" s="49" t="s">
        <v>6</v>
      </c>
      <c r="F56" s="49" t="s">
        <v>6</v>
      </c>
      <c r="G56" s="57">
        <v>142</v>
      </c>
    </row>
    <row r="57" spans="1:7" ht="12.75">
      <c r="A57" s="62">
        <v>1956</v>
      </c>
      <c r="B57" s="45">
        <v>20137.1184</v>
      </c>
      <c r="C57" s="57">
        <v>670000</v>
      </c>
      <c r="D57" s="57">
        <v>1750000</v>
      </c>
      <c r="E57" s="49">
        <v>3.0055400597014925</v>
      </c>
      <c r="F57" s="49">
        <v>1.15069248</v>
      </c>
      <c r="G57" s="57">
        <v>135</v>
      </c>
    </row>
    <row r="58" spans="1:7" ht="12.75">
      <c r="A58" s="62">
        <v>1957</v>
      </c>
      <c r="B58" s="45" t="s">
        <v>6</v>
      </c>
      <c r="C58" s="57">
        <v>621000</v>
      </c>
      <c r="D58" s="57">
        <v>2010000</v>
      </c>
      <c r="E58" s="49" t="s">
        <v>6</v>
      </c>
      <c r="F58" s="49" t="s">
        <v>6</v>
      </c>
      <c r="G58" s="57">
        <v>133</v>
      </c>
    </row>
    <row r="59" spans="1:7" ht="12.75">
      <c r="A59" s="62">
        <v>1958</v>
      </c>
      <c r="B59" s="45" t="s">
        <v>6</v>
      </c>
      <c r="C59" s="57">
        <v>724000</v>
      </c>
      <c r="D59" s="57">
        <v>1910000</v>
      </c>
      <c r="E59" s="49" t="s">
        <v>6</v>
      </c>
      <c r="F59" s="49" t="s">
        <v>6</v>
      </c>
      <c r="G59" s="57">
        <v>127</v>
      </c>
    </row>
    <row r="60" spans="1:7" ht="12.75">
      <c r="A60" s="62">
        <v>1959</v>
      </c>
      <c r="B60" s="45" t="s">
        <v>6</v>
      </c>
      <c r="C60" s="57">
        <v>718000</v>
      </c>
      <c r="D60" s="57">
        <v>2350000</v>
      </c>
      <c r="E60" s="49" t="s">
        <v>6</v>
      </c>
      <c r="F60" s="49" t="s">
        <v>6</v>
      </c>
      <c r="G60" s="57">
        <v>134</v>
      </c>
    </row>
    <row r="61" spans="1:7" ht="12.75">
      <c r="A61" s="62">
        <v>1960</v>
      </c>
      <c r="B61" s="45" t="s">
        <v>6</v>
      </c>
      <c r="C61" s="57">
        <v>666000</v>
      </c>
      <c r="D61" s="57">
        <v>2520000</v>
      </c>
      <c r="E61" s="49" t="s">
        <v>6</v>
      </c>
      <c r="F61" s="49" t="s">
        <v>6</v>
      </c>
      <c r="G61" s="57">
        <v>135</v>
      </c>
    </row>
    <row r="62" spans="1:7" ht="12.75">
      <c r="A62" s="62">
        <v>1961</v>
      </c>
      <c r="B62" s="45" t="s">
        <v>6</v>
      </c>
      <c r="C62" s="57">
        <v>691000</v>
      </c>
      <c r="D62" s="57">
        <v>2710000</v>
      </c>
      <c r="E62" s="49" t="s">
        <v>6</v>
      </c>
      <c r="F62" s="49" t="s">
        <v>6</v>
      </c>
      <c r="G62" s="57">
        <v>132</v>
      </c>
    </row>
    <row r="63" spans="1:7" ht="12.75">
      <c r="A63" s="62">
        <v>1962</v>
      </c>
      <c r="B63" s="45" t="s">
        <v>6</v>
      </c>
      <c r="C63" s="57">
        <v>700000</v>
      </c>
      <c r="D63" s="57">
        <v>2670000</v>
      </c>
      <c r="E63" s="49" t="s">
        <v>6</v>
      </c>
      <c r="F63" s="49" t="s">
        <v>6</v>
      </c>
      <c r="G63" s="57">
        <v>136</v>
      </c>
    </row>
    <row r="64" spans="1:7" ht="12.75">
      <c r="A64" s="62">
        <v>1963</v>
      </c>
      <c r="B64" s="45" t="s">
        <v>6</v>
      </c>
      <c r="C64" s="57">
        <v>729000</v>
      </c>
      <c r="D64" s="57">
        <v>2990000</v>
      </c>
      <c r="E64" s="49" t="s">
        <v>6</v>
      </c>
      <c r="F64" s="49" t="s">
        <v>6</v>
      </c>
      <c r="G64" s="57">
        <v>136</v>
      </c>
    </row>
    <row r="65" spans="1:7" ht="12.75">
      <c r="A65" s="62">
        <v>1964</v>
      </c>
      <c r="B65" s="45" t="s">
        <v>6</v>
      </c>
      <c r="C65" s="57">
        <v>807000</v>
      </c>
      <c r="D65" s="57">
        <v>3520000</v>
      </c>
      <c r="E65" s="49" t="s">
        <v>6</v>
      </c>
      <c r="F65" s="49" t="s">
        <v>6</v>
      </c>
      <c r="G65" s="57">
        <v>128</v>
      </c>
    </row>
    <row r="66" spans="1:7" ht="12.75">
      <c r="A66" s="62">
        <v>1965</v>
      </c>
      <c r="B66" s="45" t="s">
        <v>6</v>
      </c>
      <c r="C66" s="57">
        <v>783000</v>
      </c>
      <c r="D66" s="57">
        <v>3570000</v>
      </c>
      <c r="E66" s="49" t="s">
        <v>6</v>
      </c>
      <c r="F66" s="49" t="s">
        <v>6</v>
      </c>
      <c r="G66" s="57">
        <v>134</v>
      </c>
    </row>
    <row r="67" spans="1:7" ht="12.75">
      <c r="A67" s="62">
        <v>1966</v>
      </c>
      <c r="B67" s="45" t="s">
        <v>6</v>
      </c>
      <c r="C67" s="57">
        <v>812000</v>
      </c>
      <c r="D67" s="57">
        <v>3710000</v>
      </c>
      <c r="E67" s="49" t="s">
        <v>6</v>
      </c>
      <c r="F67" s="49" t="s">
        <v>6</v>
      </c>
      <c r="G67" s="57">
        <v>126</v>
      </c>
    </row>
    <row r="68" spans="1:7" ht="12.75">
      <c r="A68" s="62">
        <v>1967</v>
      </c>
      <c r="B68" s="45" t="s">
        <v>6</v>
      </c>
      <c r="C68" s="57">
        <v>819000</v>
      </c>
      <c r="D68" s="57">
        <v>3960000</v>
      </c>
      <c r="E68" s="49" t="s">
        <v>6</v>
      </c>
      <c r="F68" s="49" t="s">
        <v>6</v>
      </c>
      <c r="G68" s="57">
        <v>134</v>
      </c>
    </row>
    <row r="69" spans="1:7" ht="12.75">
      <c r="A69" s="62">
        <v>1968</v>
      </c>
      <c r="B69" s="45" t="s">
        <v>6</v>
      </c>
      <c r="C69" s="57">
        <v>869000</v>
      </c>
      <c r="D69" s="57">
        <v>4350000</v>
      </c>
      <c r="E69" s="49" t="s">
        <v>6</v>
      </c>
      <c r="F69" s="49" t="s">
        <v>6</v>
      </c>
      <c r="G69" s="57">
        <v>134</v>
      </c>
    </row>
    <row r="70" spans="1:7" ht="12.75">
      <c r="A70" s="62">
        <v>1969</v>
      </c>
      <c r="B70" s="45" t="s">
        <v>6</v>
      </c>
      <c r="C70" s="57">
        <v>933000</v>
      </c>
      <c r="D70" s="57">
        <v>4680000</v>
      </c>
      <c r="E70" s="49" t="s">
        <v>6</v>
      </c>
      <c r="F70" s="49" t="s">
        <v>6</v>
      </c>
      <c r="G70" s="57">
        <v>131</v>
      </c>
    </row>
    <row r="71" spans="1:7" ht="12.75">
      <c r="A71" s="62">
        <v>1970</v>
      </c>
      <c r="B71" s="45" t="s">
        <v>6</v>
      </c>
      <c r="C71" s="57">
        <v>933000</v>
      </c>
      <c r="D71" s="57">
        <v>4820000</v>
      </c>
      <c r="E71" s="49" t="s">
        <v>6</v>
      </c>
      <c r="F71" s="49" t="s">
        <v>6</v>
      </c>
      <c r="G71" s="57">
        <v>127</v>
      </c>
    </row>
    <row r="72" spans="1:7" ht="12.75">
      <c r="A72" s="62">
        <v>1971</v>
      </c>
      <c r="B72" s="45" t="s">
        <v>6</v>
      </c>
      <c r="C72" s="57">
        <v>941000</v>
      </c>
      <c r="D72" s="57">
        <v>4740000</v>
      </c>
      <c r="E72" s="49" t="s">
        <v>6</v>
      </c>
      <c r="F72" s="49" t="s">
        <v>6</v>
      </c>
      <c r="G72" s="57">
        <v>122</v>
      </c>
    </row>
    <row r="73" spans="1:7" ht="12.75">
      <c r="A73" s="62">
        <v>1972</v>
      </c>
      <c r="B73" s="45" t="s">
        <v>6</v>
      </c>
      <c r="C73" s="57">
        <v>1000000</v>
      </c>
      <c r="D73" s="57">
        <v>4830000</v>
      </c>
      <c r="E73" s="49" t="s">
        <v>6</v>
      </c>
      <c r="F73" s="49" t="s">
        <v>6</v>
      </c>
      <c r="G73" s="57">
        <v>134</v>
      </c>
    </row>
    <row r="74" spans="1:7" ht="12.75">
      <c r="A74" s="62">
        <v>1973</v>
      </c>
      <c r="B74" s="45" t="s">
        <v>6</v>
      </c>
      <c r="C74" s="57">
        <v>1130000</v>
      </c>
      <c r="D74" s="57">
        <v>5400000</v>
      </c>
      <c r="E74" s="49" t="s">
        <v>6</v>
      </c>
      <c r="F74" s="49" t="s">
        <v>6</v>
      </c>
      <c r="G74" s="57">
        <v>110</v>
      </c>
    </row>
    <row r="75" spans="1:7" ht="12.75">
      <c r="A75" s="62">
        <v>1974</v>
      </c>
      <c r="B75" s="45" t="s">
        <v>6</v>
      </c>
      <c r="C75" s="57">
        <v>1170000</v>
      </c>
      <c r="D75" s="57">
        <v>5810000</v>
      </c>
      <c r="E75" s="49" t="s">
        <v>6</v>
      </c>
      <c r="F75" s="49" t="s">
        <v>6</v>
      </c>
      <c r="G75" s="57">
        <v>112</v>
      </c>
    </row>
    <row r="76" spans="1:7" ht="12.75">
      <c r="A76" s="51">
        <v>1975</v>
      </c>
      <c r="B76" s="45" t="s">
        <v>6</v>
      </c>
      <c r="C76" s="57">
        <v>875000</v>
      </c>
      <c r="D76" s="57">
        <v>4900000</v>
      </c>
      <c r="E76" s="49" t="s">
        <v>6</v>
      </c>
      <c r="F76" s="49" t="s">
        <v>6</v>
      </c>
      <c r="G76" s="75">
        <v>64</v>
      </c>
    </row>
    <row r="77" spans="1:7" ht="12.75">
      <c r="A77" s="51">
        <v>1976</v>
      </c>
      <c r="B77" s="45" t="s">
        <v>6</v>
      </c>
      <c r="C77" s="57">
        <v>991000</v>
      </c>
      <c r="D77" s="57">
        <v>5270000</v>
      </c>
      <c r="E77" s="49" t="s">
        <v>6</v>
      </c>
      <c r="F77" s="49" t="s">
        <v>6</v>
      </c>
      <c r="G77" s="57">
        <v>119</v>
      </c>
    </row>
    <row r="78" spans="1:7" ht="12.75">
      <c r="A78" s="51">
        <v>1977</v>
      </c>
      <c r="B78" s="45">
        <v>205027.2</v>
      </c>
      <c r="C78" s="57">
        <v>1090000</v>
      </c>
      <c r="D78" s="57">
        <v>6090000</v>
      </c>
      <c r="E78" s="49">
        <v>18.809834862385323</v>
      </c>
      <c r="F78" s="49">
        <v>3.3666206896551727</v>
      </c>
      <c r="G78" s="57">
        <v>139</v>
      </c>
    </row>
    <row r="79" spans="1:7" ht="12.75">
      <c r="A79" s="51">
        <v>1978</v>
      </c>
      <c r="B79" s="45">
        <v>289396.8</v>
      </c>
      <c r="C79" s="57">
        <v>1260000</v>
      </c>
      <c r="D79" s="57">
        <v>6400000</v>
      </c>
      <c r="E79" s="49">
        <v>22.968</v>
      </c>
      <c r="F79" s="49">
        <v>4.521825</v>
      </c>
      <c r="G79" s="57">
        <v>155</v>
      </c>
    </row>
    <row r="80" spans="1:7" ht="12.75">
      <c r="A80" s="51">
        <v>1979</v>
      </c>
      <c r="B80" s="45">
        <v>311169.6</v>
      </c>
      <c r="C80" s="57">
        <v>1320000</v>
      </c>
      <c r="D80" s="57">
        <v>6870000</v>
      </c>
      <c r="E80" s="49">
        <v>23.573454545454545</v>
      </c>
      <c r="F80" s="49">
        <v>4.5293973799126634</v>
      </c>
      <c r="G80" s="57">
        <v>160</v>
      </c>
    </row>
    <row r="81" spans="1:7" ht="12.75">
      <c r="A81" s="51">
        <v>1980</v>
      </c>
      <c r="B81" s="45">
        <v>283046.4</v>
      </c>
      <c r="C81" s="57">
        <v>1120000</v>
      </c>
      <c r="D81" s="57">
        <v>7540000</v>
      </c>
      <c r="E81" s="49">
        <v>25.272</v>
      </c>
      <c r="F81" s="49">
        <v>3.753931034482759</v>
      </c>
      <c r="G81" s="57">
        <v>145</v>
      </c>
    </row>
    <row r="82" spans="1:7" ht="12.75">
      <c r="A82" s="51">
        <v>1981</v>
      </c>
      <c r="B82" s="45" t="s">
        <v>6</v>
      </c>
      <c r="C82" s="57">
        <v>1220000</v>
      </c>
      <c r="D82" s="57">
        <v>7270000</v>
      </c>
      <c r="E82" s="49" t="s">
        <v>6</v>
      </c>
      <c r="F82" s="49" t="s">
        <v>6</v>
      </c>
      <c r="G82" s="57">
        <v>160</v>
      </c>
    </row>
    <row r="83" spans="1:7" ht="12.75">
      <c r="A83" s="51">
        <v>1982</v>
      </c>
      <c r="B83" s="45" t="s">
        <v>6</v>
      </c>
      <c r="C83" s="57">
        <v>1030000</v>
      </c>
      <c r="D83" s="57">
        <v>7060000</v>
      </c>
      <c r="E83" s="49" t="s">
        <v>6</v>
      </c>
      <c r="F83" s="49" t="s">
        <v>6</v>
      </c>
      <c r="G83" s="57">
        <v>156</v>
      </c>
    </row>
    <row r="84" spans="1:7" ht="12.75">
      <c r="A84" s="51">
        <v>1983</v>
      </c>
      <c r="B84" s="45" t="s">
        <v>6</v>
      </c>
      <c r="C84" s="57">
        <v>967000</v>
      </c>
      <c r="D84" s="57">
        <v>7060000</v>
      </c>
      <c r="E84" s="49" t="s">
        <v>6</v>
      </c>
      <c r="F84" s="49" t="s">
        <v>6</v>
      </c>
      <c r="G84" s="57">
        <v>169</v>
      </c>
    </row>
    <row r="85" spans="1:7" ht="12.75">
      <c r="A85" s="51">
        <v>1984</v>
      </c>
      <c r="B85" s="45" t="s">
        <v>6</v>
      </c>
      <c r="C85" s="57">
        <v>1020000</v>
      </c>
      <c r="D85" s="57">
        <v>7570000</v>
      </c>
      <c r="E85" s="49" t="s">
        <v>6</v>
      </c>
      <c r="F85" s="49" t="s">
        <v>6</v>
      </c>
      <c r="G85" s="57">
        <v>168</v>
      </c>
    </row>
    <row r="86" spans="1:7" ht="12.75">
      <c r="A86" s="51">
        <v>1985</v>
      </c>
      <c r="B86" s="45" t="s">
        <v>6</v>
      </c>
      <c r="C86" s="57">
        <v>1150000</v>
      </c>
      <c r="D86" s="57">
        <v>7830000</v>
      </c>
      <c r="E86" s="49" t="s">
        <v>6</v>
      </c>
      <c r="F86" s="49" t="s">
        <v>6</v>
      </c>
      <c r="G86" s="57">
        <v>172</v>
      </c>
    </row>
    <row r="87" spans="1:7" ht="12.75">
      <c r="A87" s="51">
        <v>1986</v>
      </c>
      <c r="B87" s="45" t="s">
        <v>6</v>
      </c>
      <c r="C87" s="57">
        <v>1180000</v>
      </c>
      <c r="D87" s="57">
        <v>7760000</v>
      </c>
      <c r="E87" s="49" t="s">
        <v>6</v>
      </c>
      <c r="F87" s="49" t="s">
        <v>6</v>
      </c>
      <c r="G87" s="57">
        <v>164</v>
      </c>
    </row>
    <row r="88" spans="1:7" ht="12.75">
      <c r="A88" s="51">
        <v>1987</v>
      </c>
      <c r="B88" s="45">
        <v>323172.7632</v>
      </c>
      <c r="C88" s="57">
        <v>1160000</v>
      </c>
      <c r="D88" s="57">
        <v>8470000</v>
      </c>
      <c r="E88" s="49">
        <v>27.859720965517244</v>
      </c>
      <c r="F88" s="49">
        <v>3.8154989752066113</v>
      </c>
      <c r="G88" s="57">
        <v>159</v>
      </c>
    </row>
    <row r="89" spans="1:7" ht="12.75">
      <c r="A89" s="51">
        <v>1988</v>
      </c>
      <c r="B89" s="45">
        <v>342730.18080000003</v>
      </c>
      <c r="C89" s="57">
        <v>1230000</v>
      </c>
      <c r="D89" s="57">
        <v>8810000</v>
      </c>
      <c r="E89" s="49">
        <v>27.86424234146342</v>
      </c>
      <c r="F89" s="49">
        <v>3.890240417707151</v>
      </c>
      <c r="G89" s="57">
        <v>160</v>
      </c>
    </row>
    <row r="90" spans="1:7" ht="12.75">
      <c r="A90" s="62">
        <v>1989</v>
      </c>
      <c r="B90" s="45">
        <v>453978</v>
      </c>
      <c r="C90" s="57">
        <v>1250000</v>
      </c>
      <c r="D90" s="57">
        <v>9240000</v>
      </c>
      <c r="E90" s="49">
        <v>36.31824</v>
      </c>
      <c r="F90" s="49">
        <v>4.913181818181818</v>
      </c>
      <c r="G90" s="57">
        <v>131</v>
      </c>
    </row>
    <row r="91" spans="1:7" ht="12.75">
      <c r="A91" s="62">
        <v>1990</v>
      </c>
      <c r="B91" s="45">
        <v>430125</v>
      </c>
      <c r="C91" s="57">
        <v>1270000</v>
      </c>
      <c r="D91" s="57">
        <v>9370000</v>
      </c>
      <c r="E91" s="49">
        <v>33.868110236220474</v>
      </c>
      <c r="F91" s="49">
        <v>4.590448239060833</v>
      </c>
      <c r="G91" s="57">
        <v>126</v>
      </c>
    </row>
    <row r="92" spans="1:7" ht="12.75">
      <c r="A92" s="62">
        <v>1991</v>
      </c>
      <c r="B92" s="45" t="s">
        <v>6</v>
      </c>
      <c r="C92" s="57">
        <v>1040000</v>
      </c>
      <c r="D92" s="57">
        <v>9060000</v>
      </c>
      <c r="E92" s="49" t="s">
        <v>6</v>
      </c>
      <c r="F92" s="49" t="s">
        <v>6</v>
      </c>
      <c r="G92" s="57">
        <v>114</v>
      </c>
    </row>
    <row r="93" spans="1:7" ht="12.75">
      <c r="A93" s="62">
        <v>1992</v>
      </c>
      <c r="B93" s="45">
        <v>407657</v>
      </c>
      <c r="C93" s="57">
        <v>997000</v>
      </c>
      <c r="D93" s="57">
        <v>8500000</v>
      </c>
      <c r="E93" s="49">
        <v>40.888365095285856</v>
      </c>
      <c r="F93" s="49">
        <v>4.795964705882353</v>
      </c>
      <c r="G93" s="57">
        <v>135</v>
      </c>
    </row>
    <row r="94" spans="1:7" ht="12.75">
      <c r="A94" s="62">
        <v>1993</v>
      </c>
      <c r="B94" s="45">
        <v>349559</v>
      </c>
      <c r="C94" s="57">
        <v>968000</v>
      </c>
      <c r="D94" s="57">
        <v>8420000</v>
      </c>
      <c r="E94" s="49">
        <v>36.11146694214876</v>
      </c>
      <c r="F94" s="49">
        <v>4.151532066508314</v>
      </c>
      <c r="G94" s="57">
        <v>130</v>
      </c>
    </row>
    <row r="95" spans="1:7" ht="12.75">
      <c r="A95" s="62">
        <v>1994</v>
      </c>
      <c r="B95" s="45" t="s">
        <v>6</v>
      </c>
      <c r="C95" s="57">
        <v>935000</v>
      </c>
      <c r="D95" s="57">
        <v>8260000</v>
      </c>
      <c r="E95" s="49" t="s">
        <v>6</v>
      </c>
      <c r="F95" s="49" t="s">
        <v>6</v>
      </c>
      <c r="G95" s="57">
        <v>138</v>
      </c>
    </row>
    <row r="96" spans="1:7" ht="12.75">
      <c r="A96" s="62">
        <v>1995</v>
      </c>
      <c r="B96" s="45" t="s">
        <v>6</v>
      </c>
      <c r="C96" s="57">
        <v>1060000</v>
      </c>
      <c r="D96" s="57">
        <v>8490000</v>
      </c>
      <c r="E96" s="49" t="s">
        <v>6</v>
      </c>
      <c r="F96" s="49" t="s">
        <v>6</v>
      </c>
      <c r="G96" s="57">
        <v>119</v>
      </c>
    </row>
    <row r="97" spans="1:7" ht="12.75">
      <c r="A97" s="62">
        <v>1996</v>
      </c>
      <c r="B97" s="45" t="s">
        <v>6</v>
      </c>
      <c r="C97" s="57">
        <v>994000</v>
      </c>
      <c r="D97" s="57">
        <v>9880000</v>
      </c>
      <c r="E97" s="49" t="s">
        <v>6</v>
      </c>
      <c r="F97" s="49" t="s">
        <v>6</v>
      </c>
      <c r="G97" s="57">
        <v>114</v>
      </c>
    </row>
    <row r="98" spans="1:7" ht="12.75">
      <c r="A98" s="62">
        <v>1997</v>
      </c>
      <c r="B98" s="45" t="s">
        <v>6</v>
      </c>
      <c r="C98" s="48">
        <v>1050000</v>
      </c>
      <c r="D98" s="48">
        <v>11100000</v>
      </c>
      <c r="E98" s="49" t="s">
        <v>6</v>
      </c>
      <c r="F98" s="49" t="s">
        <v>6</v>
      </c>
      <c r="G98" s="48">
        <v>120</v>
      </c>
    </row>
    <row r="99" spans="1:7" ht="12.75">
      <c r="A99" s="62">
        <v>1998</v>
      </c>
      <c r="B99" s="45" t="s">
        <v>6</v>
      </c>
      <c r="C99" s="48">
        <v>971000</v>
      </c>
      <c r="D99" s="48">
        <v>10100000</v>
      </c>
      <c r="E99" s="49" t="s">
        <v>6</v>
      </c>
      <c r="F99" s="49" t="s">
        <v>6</v>
      </c>
      <c r="G99" s="48">
        <v>125</v>
      </c>
    </row>
    <row r="100" spans="1:7" ht="12.75">
      <c r="A100" s="62">
        <v>1999</v>
      </c>
      <c r="B100" s="45" t="s">
        <v>6</v>
      </c>
      <c r="C100" s="48">
        <v>925000</v>
      </c>
      <c r="D100" s="48">
        <v>10000000</v>
      </c>
      <c r="E100" s="49" t="s">
        <v>6</v>
      </c>
      <c r="F100" s="49" t="s">
        <v>6</v>
      </c>
      <c r="G100" s="48">
        <v>113</v>
      </c>
    </row>
    <row r="101" spans="1:7" ht="12.75">
      <c r="A101" s="62">
        <v>2000</v>
      </c>
      <c r="B101" s="45" t="s">
        <v>6</v>
      </c>
      <c r="C101" s="48">
        <v>851000</v>
      </c>
      <c r="D101" s="48">
        <v>9640000</v>
      </c>
      <c r="E101" s="49" t="s">
        <v>6</v>
      </c>
      <c r="F101" s="49" t="s">
        <v>6</v>
      </c>
      <c r="G101" s="48">
        <v>110</v>
      </c>
    </row>
    <row r="102" spans="1:7" ht="12.75">
      <c r="A102" s="62">
        <v>2001</v>
      </c>
      <c r="B102" s="45" t="s">
        <v>9</v>
      </c>
      <c r="C102" s="45" t="s">
        <v>9</v>
      </c>
      <c r="D102" s="45" t="s">
        <v>9</v>
      </c>
      <c r="E102" s="45" t="s">
        <v>9</v>
      </c>
      <c r="F102" s="45" t="s">
        <v>9</v>
      </c>
      <c r="G102" s="45" t="s">
        <v>9</v>
      </c>
    </row>
  </sheetData>
  <mergeCells count="6">
    <mergeCell ref="A1:G1"/>
    <mergeCell ref="A2:G2"/>
    <mergeCell ref="A4:A5"/>
    <mergeCell ref="G4:G5"/>
    <mergeCell ref="E4:F4"/>
    <mergeCell ref="B4:D4"/>
  </mergeCells>
  <hyperlinks>
    <hyperlink ref="F3" location="'Explanation &amp; Commodity Index'!A1" display="Return to Index"/>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104"/>
  <sheetViews>
    <sheetView workbookViewId="0" topLeftCell="A1">
      <pane ySplit="5" topLeftCell="BM6" activePane="bottomLeft" state="frozen"/>
      <selection pane="topLeft" activeCell="A1" sqref="A1"/>
      <selection pane="bottomLeft" activeCell="A1" sqref="A1:I1"/>
    </sheetView>
  </sheetViews>
  <sheetFormatPr defaultColWidth="9.140625" defaultRowHeight="12.75"/>
  <cols>
    <col min="1" max="1" width="14.28125" style="0" customWidth="1"/>
    <col min="2" max="2" width="10.421875" style="0" customWidth="1"/>
    <col min="3" max="3" width="10.7109375" style="0" customWidth="1"/>
    <col min="4" max="4" width="12.57421875" style="0" customWidth="1"/>
    <col min="5" max="5" width="11.28125" style="0" customWidth="1"/>
    <col min="6" max="7" width="11.7109375" style="0" customWidth="1"/>
    <col min="8" max="8" width="11.8515625" style="0" customWidth="1"/>
    <col min="9" max="9" width="10.28125" style="0" customWidth="1"/>
  </cols>
  <sheetData>
    <row r="1" spans="1:9" ht="21" customHeight="1">
      <c r="A1" s="164" t="s">
        <v>78</v>
      </c>
      <c r="B1" s="157"/>
      <c r="C1" s="157"/>
      <c r="D1" s="157"/>
      <c r="E1" s="157"/>
      <c r="F1" s="157"/>
      <c r="G1" s="192"/>
      <c r="H1" s="192"/>
      <c r="I1" s="192"/>
    </row>
    <row r="2" spans="1:9" ht="37.5" customHeight="1">
      <c r="A2" s="156" t="s">
        <v>79</v>
      </c>
      <c r="B2" s="157"/>
      <c r="C2" s="157"/>
      <c r="D2" s="157"/>
      <c r="E2" s="157"/>
      <c r="F2" s="157"/>
      <c r="G2" s="192"/>
      <c r="H2" s="192"/>
      <c r="I2" s="192"/>
    </row>
    <row r="3" spans="1:6" ht="21" customHeight="1">
      <c r="A3" s="30" t="s">
        <v>28</v>
      </c>
      <c r="B3" s="31"/>
      <c r="C3" s="32"/>
      <c r="D3" s="33"/>
      <c r="E3" s="103" t="s">
        <v>29</v>
      </c>
      <c r="F3" s="24"/>
    </row>
    <row r="4" spans="1:9" ht="48" customHeight="1">
      <c r="A4" s="154" t="s">
        <v>0</v>
      </c>
      <c r="B4" s="149" t="s">
        <v>36</v>
      </c>
      <c r="C4" s="138"/>
      <c r="D4" s="138"/>
      <c r="E4" s="138"/>
      <c r="F4" s="176"/>
      <c r="G4" s="152" t="s">
        <v>27</v>
      </c>
      <c r="H4" s="162"/>
      <c r="I4" s="195" t="s">
        <v>24</v>
      </c>
    </row>
    <row r="5" spans="1:9" ht="38.25">
      <c r="A5" s="178"/>
      <c r="B5" s="55" t="s">
        <v>1</v>
      </c>
      <c r="C5" s="55" t="s">
        <v>2</v>
      </c>
      <c r="D5" s="54" t="s">
        <v>3</v>
      </c>
      <c r="E5" s="27" t="s">
        <v>37</v>
      </c>
      <c r="F5" s="27" t="s">
        <v>4</v>
      </c>
      <c r="G5" s="27" t="s">
        <v>37</v>
      </c>
      <c r="H5" s="27" t="s">
        <v>4</v>
      </c>
      <c r="I5" s="178"/>
    </row>
    <row r="6" spans="1:9" ht="12.75">
      <c r="A6" s="51">
        <v>1905</v>
      </c>
      <c r="B6" s="128" t="s">
        <v>5</v>
      </c>
      <c r="C6" s="128" t="s">
        <v>5</v>
      </c>
      <c r="D6" s="128" t="s">
        <v>5</v>
      </c>
      <c r="E6" s="129">
        <v>347</v>
      </c>
      <c r="F6" s="98">
        <v>1700</v>
      </c>
      <c r="G6" s="128" t="s">
        <v>5</v>
      </c>
      <c r="H6" s="128" t="s">
        <v>5</v>
      </c>
      <c r="I6" s="98">
        <v>14000</v>
      </c>
    </row>
    <row r="7" spans="1:9" ht="12.75">
      <c r="A7" s="51">
        <v>1906</v>
      </c>
      <c r="B7" s="128" t="s">
        <v>5</v>
      </c>
      <c r="C7" s="128" t="s">
        <v>5</v>
      </c>
      <c r="D7" s="128" t="s">
        <v>5</v>
      </c>
      <c r="E7" s="98">
        <v>401</v>
      </c>
      <c r="F7" s="98">
        <v>1900</v>
      </c>
      <c r="G7" s="128" t="s">
        <v>5</v>
      </c>
      <c r="H7" s="128" t="s">
        <v>5</v>
      </c>
      <c r="I7" s="98">
        <v>16000</v>
      </c>
    </row>
    <row r="8" spans="1:9" ht="12.75">
      <c r="A8" s="51">
        <v>1907</v>
      </c>
      <c r="B8" s="128" t="s">
        <v>5</v>
      </c>
      <c r="C8" s="128" t="s">
        <v>5</v>
      </c>
      <c r="D8" s="128" t="s">
        <v>5</v>
      </c>
      <c r="E8" s="98">
        <v>708</v>
      </c>
      <c r="F8" s="98">
        <v>2600</v>
      </c>
      <c r="G8" s="128" t="s">
        <v>5</v>
      </c>
      <c r="H8" s="128" t="s">
        <v>5</v>
      </c>
      <c r="I8" s="98">
        <v>22000</v>
      </c>
    </row>
    <row r="9" spans="1:9" ht="12.75">
      <c r="A9" s="51">
        <v>1908</v>
      </c>
      <c r="B9" s="128" t="s">
        <v>5</v>
      </c>
      <c r="C9" s="128" t="s">
        <v>5</v>
      </c>
      <c r="D9" s="128" t="s">
        <v>5</v>
      </c>
      <c r="E9" s="98">
        <v>290</v>
      </c>
      <c r="F9" s="98">
        <v>1800</v>
      </c>
      <c r="G9" s="128" t="s">
        <v>5</v>
      </c>
      <c r="H9" s="128" t="s">
        <v>5</v>
      </c>
      <c r="I9" s="98">
        <v>14000</v>
      </c>
    </row>
    <row r="10" spans="1:9" ht="12.75">
      <c r="A10" s="51">
        <v>1909</v>
      </c>
      <c r="B10" s="128" t="s">
        <v>5</v>
      </c>
      <c r="C10" s="128" t="s">
        <v>5</v>
      </c>
      <c r="D10" s="128" t="s">
        <v>5</v>
      </c>
      <c r="E10" s="98">
        <v>699</v>
      </c>
      <c r="F10" s="98">
        <v>2500</v>
      </c>
      <c r="G10" s="128" t="s">
        <v>5</v>
      </c>
      <c r="H10" s="128" t="s">
        <v>5</v>
      </c>
      <c r="I10" s="98">
        <v>16000</v>
      </c>
    </row>
    <row r="11" spans="1:9" ht="12.75">
      <c r="A11" s="51">
        <v>1910</v>
      </c>
      <c r="B11" s="128" t="s">
        <v>5</v>
      </c>
      <c r="C11" s="128" t="s">
        <v>5</v>
      </c>
      <c r="D11" s="128" t="s">
        <v>5</v>
      </c>
      <c r="E11" s="98">
        <v>786</v>
      </c>
      <c r="F11" s="98">
        <v>3300</v>
      </c>
      <c r="G11" s="128" t="s">
        <v>5</v>
      </c>
      <c r="H11" s="128" t="s">
        <v>5</v>
      </c>
      <c r="I11" s="98">
        <v>18700</v>
      </c>
    </row>
    <row r="12" spans="1:9" ht="12.75">
      <c r="A12" s="51">
        <v>1911</v>
      </c>
      <c r="B12" s="49" t="s">
        <v>6</v>
      </c>
      <c r="C12" s="128" t="s">
        <v>5</v>
      </c>
      <c r="D12" s="47" t="s">
        <v>6</v>
      </c>
      <c r="E12" s="98">
        <v>492</v>
      </c>
      <c r="F12" s="98">
        <v>3200</v>
      </c>
      <c r="G12" s="47" t="s">
        <v>6</v>
      </c>
      <c r="H12" s="47" t="s">
        <v>6</v>
      </c>
      <c r="I12" s="98">
        <v>15000</v>
      </c>
    </row>
    <row r="13" spans="1:9" ht="12.75">
      <c r="A13" s="51">
        <v>1912</v>
      </c>
      <c r="B13" s="49" t="s">
        <v>6</v>
      </c>
      <c r="C13" s="128" t="s">
        <v>5</v>
      </c>
      <c r="D13" s="47" t="s">
        <v>6</v>
      </c>
      <c r="E13" s="98">
        <v>574</v>
      </c>
      <c r="F13" s="98">
        <v>4200</v>
      </c>
      <c r="G13" s="47" t="s">
        <v>6</v>
      </c>
      <c r="H13" s="47" t="s">
        <v>6</v>
      </c>
      <c r="I13" s="98">
        <v>14800</v>
      </c>
    </row>
    <row r="14" spans="1:9" ht="12.75">
      <c r="A14" s="51">
        <v>1913</v>
      </c>
      <c r="B14" s="49" t="s">
        <v>6</v>
      </c>
      <c r="C14" s="128" t="s">
        <v>5</v>
      </c>
      <c r="D14" s="47" t="s">
        <v>6</v>
      </c>
      <c r="E14" s="98">
        <v>664</v>
      </c>
      <c r="F14" s="98">
        <v>3900</v>
      </c>
      <c r="G14" s="47" t="s">
        <v>6</v>
      </c>
      <c r="H14" s="47" t="s">
        <v>6</v>
      </c>
      <c r="I14" s="98">
        <v>16600</v>
      </c>
    </row>
    <row r="15" spans="1:9" ht="12.75">
      <c r="A15" s="51">
        <v>1914</v>
      </c>
      <c r="B15" s="49" t="s">
        <v>6</v>
      </c>
      <c r="C15" s="128" t="s">
        <v>5</v>
      </c>
      <c r="D15" s="47" t="s">
        <v>6</v>
      </c>
      <c r="E15" s="98">
        <v>427</v>
      </c>
      <c r="F15" s="98">
        <v>3500</v>
      </c>
      <c r="G15" s="47" t="s">
        <v>6</v>
      </c>
      <c r="H15" s="47" t="s">
        <v>6</v>
      </c>
      <c r="I15" s="98">
        <v>16600</v>
      </c>
    </row>
    <row r="16" spans="1:9" ht="12.75">
      <c r="A16" s="51">
        <v>1915</v>
      </c>
      <c r="B16" s="128">
        <v>29.0304</v>
      </c>
      <c r="C16" s="128" t="s">
        <v>5</v>
      </c>
      <c r="D16" s="128">
        <v>29.0304</v>
      </c>
      <c r="E16" s="98">
        <v>1010</v>
      </c>
      <c r="F16" s="98">
        <v>5200</v>
      </c>
      <c r="G16" s="50">
        <v>0.028742970297029703</v>
      </c>
      <c r="H16" s="50">
        <v>0.0055827692307692306</v>
      </c>
      <c r="I16" s="98">
        <v>65700</v>
      </c>
    </row>
    <row r="17" spans="1:9" ht="12.75">
      <c r="A17" s="51">
        <v>1916</v>
      </c>
      <c r="B17" s="128">
        <v>91.6272</v>
      </c>
      <c r="C17" s="128">
        <v>0.9072</v>
      </c>
      <c r="D17" s="128">
        <v>92.5344</v>
      </c>
      <c r="E17" s="98">
        <v>2560</v>
      </c>
      <c r="F17" s="98">
        <v>10000</v>
      </c>
      <c r="G17" s="50">
        <v>0.036146250000000005</v>
      </c>
      <c r="H17" s="50">
        <v>0.00925344</v>
      </c>
      <c r="I17" s="98">
        <v>70600</v>
      </c>
    </row>
    <row r="18" spans="1:9" ht="12.75">
      <c r="A18" s="51">
        <v>1917</v>
      </c>
      <c r="B18" s="128">
        <v>1.8144</v>
      </c>
      <c r="C18" s="128">
        <v>14.5152</v>
      </c>
      <c r="D18" s="128">
        <v>16.3296</v>
      </c>
      <c r="E18" s="98">
        <v>2650</v>
      </c>
      <c r="F18" s="98">
        <v>12300</v>
      </c>
      <c r="G18" s="50">
        <v>0.00616211320754717</v>
      </c>
      <c r="H18" s="50">
        <v>0.0013276097560975609</v>
      </c>
      <c r="I18" s="98">
        <v>32600</v>
      </c>
    </row>
    <row r="19" spans="1:9" ht="12.75">
      <c r="A19" s="51">
        <v>1918</v>
      </c>
      <c r="B19" s="128" t="s">
        <v>5</v>
      </c>
      <c r="C19" s="128">
        <v>19.9584</v>
      </c>
      <c r="D19" s="128">
        <v>19.9584</v>
      </c>
      <c r="E19" s="98">
        <v>2180</v>
      </c>
      <c r="F19" s="98">
        <v>15200</v>
      </c>
      <c r="G19" s="50">
        <v>0.009155229357798165</v>
      </c>
      <c r="H19" s="50">
        <v>0.0013130526315789474</v>
      </c>
      <c r="I19" s="98">
        <v>34900</v>
      </c>
    </row>
    <row r="20" spans="1:9" ht="12.75">
      <c r="A20" s="51">
        <v>1919</v>
      </c>
      <c r="B20" s="128" t="s">
        <v>5</v>
      </c>
      <c r="C20" s="128" t="s">
        <v>5</v>
      </c>
      <c r="D20" s="128" t="s">
        <v>5</v>
      </c>
      <c r="E20" s="98">
        <v>141</v>
      </c>
      <c r="F20" s="98">
        <v>7000</v>
      </c>
      <c r="G20" s="128" t="s">
        <v>5</v>
      </c>
      <c r="H20" s="128" t="s">
        <v>5</v>
      </c>
      <c r="I20" s="98">
        <v>23600</v>
      </c>
    </row>
    <row r="21" spans="1:9" ht="12.75">
      <c r="A21" s="51">
        <v>1920</v>
      </c>
      <c r="B21" s="128" t="s">
        <v>5</v>
      </c>
      <c r="C21" s="128" t="s">
        <v>5</v>
      </c>
      <c r="D21" s="128" t="s">
        <v>5</v>
      </c>
      <c r="E21" s="130">
        <v>93.2</v>
      </c>
      <c r="F21" s="98">
        <v>5500</v>
      </c>
      <c r="G21" s="128" t="s">
        <v>5</v>
      </c>
      <c r="H21" s="128" t="s">
        <v>5</v>
      </c>
      <c r="I21" s="98">
        <v>8890</v>
      </c>
    </row>
    <row r="22" spans="1:9" ht="12.75">
      <c r="A22" s="51">
        <v>1921</v>
      </c>
      <c r="B22" s="128" t="s">
        <v>5</v>
      </c>
      <c r="C22" s="128" t="s">
        <v>5</v>
      </c>
      <c r="D22" s="128" t="s">
        <v>5</v>
      </c>
      <c r="E22" s="129">
        <v>0</v>
      </c>
      <c r="F22" s="98">
        <v>2300</v>
      </c>
      <c r="G22" s="128" t="s">
        <v>5</v>
      </c>
      <c r="H22" s="128" t="s">
        <v>5</v>
      </c>
      <c r="I22" s="98">
        <v>10900</v>
      </c>
    </row>
    <row r="23" spans="1:9" ht="12.75">
      <c r="A23" s="51">
        <v>1922</v>
      </c>
      <c r="B23" s="128" t="s">
        <v>5</v>
      </c>
      <c r="C23" s="128" t="s">
        <v>5</v>
      </c>
      <c r="D23" s="128" t="s">
        <v>5</v>
      </c>
      <c r="E23" s="129">
        <v>0</v>
      </c>
      <c r="F23" s="98">
        <v>3000</v>
      </c>
      <c r="G23" s="128" t="s">
        <v>5</v>
      </c>
      <c r="H23" s="128" t="s">
        <v>5</v>
      </c>
      <c r="I23" s="98">
        <v>12600</v>
      </c>
    </row>
    <row r="24" spans="1:9" ht="12.75">
      <c r="A24" s="51">
        <v>1923</v>
      </c>
      <c r="B24" s="128" t="s">
        <v>5</v>
      </c>
      <c r="C24" s="128" t="s">
        <v>5</v>
      </c>
      <c r="D24" s="128" t="s">
        <v>5</v>
      </c>
      <c r="E24" s="98">
        <v>104</v>
      </c>
      <c r="F24" s="98">
        <v>3300</v>
      </c>
      <c r="G24" s="128" t="s">
        <v>5</v>
      </c>
      <c r="H24" s="128" t="s">
        <v>5</v>
      </c>
      <c r="I24" s="98">
        <v>13200</v>
      </c>
    </row>
    <row r="25" spans="1:9" ht="12.75">
      <c r="A25" s="51">
        <v>1924</v>
      </c>
      <c r="B25" s="128" t="s">
        <v>5</v>
      </c>
      <c r="C25" s="128" t="s">
        <v>5</v>
      </c>
      <c r="D25" s="128" t="s">
        <v>5</v>
      </c>
      <c r="E25" s="98">
        <v>244</v>
      </c>
      <c r="F25" s="98">
        <v>2900</v>
      </c>
      <c r="G25" s="128" t="s">
        <v>5</v>
      </c>
      <c r="H25" s="128" t="s">
        <v>5</v>
      </c>
      <c r="I25" s="98">
        <v>11200</v>
      </c>
    </row>
    <row r="26" spans="1:9" ht="12.75">
      <c r="A26" s="51">
        <v>1925</v>
      </c>
      <c r="B26" s="128" t="s">
        <v>5</v>
      </c>
      <c r="C26" s="128" t="s">
        <v>5</v>
      </c>
      <c r="D26" s="128" t="s">
        <v>5</v>
      </c>
      <c r="E26" s="98">
        <v>514</v>
      </c>
      <c r="F26" s="98">
        <v>4900</v>
      </c>
      <c r="G26" s="128" t="s">
        <v>5</v>
      </c>
      <c r="H26" s="128" t="s">
        <v>5</v>
      </c>
      <c r="I26" s="98">
        <v>13700</v>
      </c>
    </row>
    <row r="27" spans="1:9" ht="12.75">
      <c r="A27" s="51">
        <v>1926</v>
      </c>
      <c r="B27" s="128" t="s">
        <v>5</v>
      </c>
      <c r="C27" s="128" t="s">
        <v>5</v>
      </c>
      <c r="D27" s="128" t="s">
        <v>5</v>
      </c>
      <c r="E27" s="98">
        <v>596</v>
      </c>
      <c r="F27" s="98">
        <v>5800</v>
      </c>
      <c r="G27" s="128" t="s">
        <v>5</v>
      </c>
      <c r="H27" s="128" t="s">
        <v>5</v>
      </c>
      <c r="I27" s="98">
        <v>14200</v>
      </c>
    </row>
    <row r="28" spans="1:9" ht="12.75">
      <c r="A28" s="51">
        <v>1927</v>
      </c>
      <c r="B28" s="128" t="s">
        <v>5</v>
      </c>
      <c r="C28" s="128" t="s">
        <v>6</v>
      </c>
      <c r="D28" s="128" t="s">
        <v>6</v>
      </c>
      <c r="E28" s="98">
        <v>503</v>
      </c>
      <c r="F28" s="98">
        <v>4400</v>
      </c>
      <c r="G28" s="47" t="s">
        <v>6</v>
      </c>
      <c r="H28" s="47" t="s">
        <v>6</v>
      </c>
      <c r="I28" s="98">
        <v>13500</v>
      </c>
    </row>
    <row r="29" spans="1:9" ht="12.75">
      <c r="A29" s="51">
        <v>1928</v>
      </c>
      <c r="B29" s="128" t="s">
        <v>5</v>
      </c>
      <c r="C29" s="128" t="s">
        <v>5</v>
      </c>
      <c r="D29" s="128" t="s">
        <v>5</v>
      </c>
      <c r="E29" s="98">
        <v>522</v>
      </c>
      <c r="F29" s="98">
        <v>5500</v>
      </c>
      <c r="G29" s="128" t="s">
        <v>5</v>
      </c>
      <c r="H29" s="128" t="s">
        <v>5</v>
      </c>
      <c r="I29" s="98">
        <v>13800</v>
      </c>
    </row>
    <row r="30" spans="1:9" ht="12.75">
      <c r="A30" s="51">
        <v>1929</v>
      </c>
      <c r="B30" s="128" t="s">
        <v>5</v>
      </c>
      <c r="C30" s="128" t="s">
        <v>5</v>
      </c>
      <c r="D30" s="128" t="s">
        <v>5</v>
      </c>
      <c r="E30" s="98">
        <v>358</v>
      </c>
      <c r="F30" s="98">
        <v>7500</v>
      </c>
      <c r="G30" s="128" t="s">
        <v>5</v>
      </c>
      <c r="H30" s="128" t="s">
        <v>5</v>
      </c>
      <c r="I30" s="98">
        <v>17400</v>
      </c>
    </row>
    <row r="31" spans="1:9" ht="12.75">
      <c r="A31" s="51">
        <v>1930</v>
      </c>
      <c r="B31" s="128" t="s">
        <v>5</v>
      </c>
      <c r="C31" s="128">
        <v>28.1232</v>
      </c>
      <c r="D31" s="128">
        <v>28.1232</v>
      </c>
      <c r="E31" s="98">
        <v>303</v>
      </c>
      <c r="F31" s="98">
        <v>7900</v>
      </c>
      <c r="G31" s="50">
        <v>0.09281584158415841</v>
      </c>
      <c r="H31" s="50">
        <v>0.0035598987341772153</v>
      </c>
      <c r="I31" s="98">
        <v>16500</v>
      </c>
    </row>
    <row r="32" spans="1:9" ht="12.75">
      <c r="A32" s="51">
        <v>1931</v>
      </c>
      <c r="B32" s="128" t="s">
        <v>5</v>
      </c>
      <c r="C32" s="128" t="s">
        <v>5</v>
      </c>
      <c r="D32" s="128" t="s">
        <v>5</v>
      </c>
      <c r="E32" s="98">
        <v>606</v>
      </c>
      <c r="F32" s="98">
        <v>6400</v>
      </c>
      <c r="G32" s="128" t="s">
        <v>5</v>
      </c>
      <c r="H32" s="128" t="s">
        <v>5</v>
      </c>
      <c r="I32" s="98">
        <v>16400</v>
      </c>
    </row>
    <row r="33" spans="1:9" ht="12.75">
      <c r="A33" s="51">
        <v>1932</v>
      </c>
      <c r="B33" s="128" t="s">
        <v>5</v>
      </c>
      <c r="C33" s="128">
        <v>27.216</v>
      </c>
      <c r="D33" s="128">
        <v>27.216</v>
      </c>
      <c r="E33" s="98">
        <v>171</v>
      </c>
      <c r="F33" s="98">
        <v>3200</v>
      </c>
      <c r="G33" s="50">
        <v>0.1591578947368421</v>
      </c>
      <c r="H33" s="50">
        <v>0.008505</v>
      </c>
      <c r="I33" s="98">
        <v>15200</v>
      </c>
    </row>
    <row r="34" spans="1:9" ht="12.75">
      <c r="A34" s="51">
        <v>1933</v>
      </c>
      <c r="B34" s="128" t="s">
        <v>5</v>
      </c>
      <c r="C34" s="128" t="s">
        <v>5</v>
      </c>
      <c r="D34" s="128" t="s">
        <v>5</v>
      </c>
      <c r="E34" s="98">
        <v>386</v>
      </c>
      <c r="F34" s="98">
        <v>5900</v>
      </c>
      <c r="G34" s="128" t="s">
        <v>5</v>
      </c>
      <c r="H34" s="128" t="s">
        <v>5</v>
      </c>
      <c r="I34" s="98">
        <v>16700</v>
      </c>
    </row>
    <row r="35" spans="1:9" ht="12.75">
      <c r="A35" s="51">
        <v>1934</v>
      </c>
      <c r="B35" s="128">
        <v>0.9072</v>
      </c>
      <c r="C35" s="128" t="s">
        <v>5</v>
      </c>
      <c r="D35" s="128">
        <v>0.9072</v>
      </c>
      <c r="E35" s="98">
        <v>885</v>
      </c>
      <c r="F35" s="98">
        <v>7800</v>
      </c>
      <c r="G35" s="50">
        <v>0.001025084745762712</v>
      </c>
      <c r="H35" s="50">
        <v>0.0001163076923076923</v>
      </c>
      <c r="I35" s="98">
        <v>24700</v>
      </c>
    </row>
    <row r="36" spans="1:9" ht="12.75">
      <c r="A36" s="51">
        <v>1935</v>
      </c>
      <c r="B36" s="128" t="s">
        <v>5</v>
      </c>
      <c r="C36" s="128" t="s">
        <v>5</v>
      </c>
      <c r="D36" s="128" t="s">
        <v>5</v>
      </c>
      <c r="E36" s="98">
        <v>1030</v>
      </c>
      <c r="F36" s="98">
        <v>10700</v>
      </c>
      <c r="G36" s="128" t="s">
        <v>5</v>
      </c>
      <c r="H36" s="128" t="s">
        <v>5</v>
      </c>
      <c r="I36" s="98">
        <v>22100</v>
      </c>
    </row>
    <row r="37" spans="1:9" ht="12.75">
      <c r="A37" s="51">
        <v>1936</v>
      </c>
      <c r="B37" s="128">
        <v>9.9792</v>
      </c>
      <c r="C37" s="128" t="s">
        <v>6</v>
      </c>
      <c r="D37" s="128">
        <v>9.9792</v>
      </c>
      <c r="E37" s="98">
        <v>1130</v>
      </c>
      <c r="F37" s="98">
        <v>11800</v>
      </c>
      <c r="G37" s="50">
        <v>0.008831150442477877</v>
      </c>
      <c r="H37" s="50">
        <v>0.0008456949152542373</v>
      </c>
      <c r="I37" s="98">
        <v>24200</v>
      </c>
    </row>
    <row r="38" spans="1:9" ht="12.75">
      <c r="A38" s="51">
        <v>1937</v>
      </c>
      <c r="B38" s="128">
        <v>89.8128</v>
      </c>
      <c r="C38" s="128">
        <v>12.700800000000001</v>
      </c>
      <c r="D38" s="128">
        <v>102.5136</v>
      </c>
      <c r="E38" s="98">
        <v>1510</v>
      </c>
      <c r="F38" s="98">
        <v>18500</v>
      </c>
      <c r="G38" s="50">
        <v>0.06788980132450331</v>
      </c>
      <c r="H38" s="50">
        <v>0.005541275675675675</v>
      </c>
      <c r="I38" s="98">
        <v>30700</v>
      </c>
    </row>
    <row r="39" spans="1:9" ht="12.75">
      <c r="A39" s="51">
        <v>1938</v>
      </c>
      <c r="B39" s="128">
        <v>139.7088</v>
      </c>
      <c r="C39" s="128" t="s">
        <v>5</v>
      </c>
      <c r="D39" s="128">
        <v>139.7088</v>
      </c>
      <c r="E39" s="98">
        <v>1310</v>
      </c>
      <c r="F39" s="98">
        <v>17800</v>
      </c>
      <c r="G39" s="50">
        <v>0.1066479389312977</v>
      </c>
      <c r="H39" s="50">
        <v>0.007848808988764045</v>
      </c>
      <c r="I39" s="98">
        <v>27800</v>
      </c>
    </row>
    <row r="40" spans="1:9" ht="12.75">
      <c r="A40" s="51">
        <v>1939</v>
      </c>
      <c r="B40" s="128">
        <v>206.8416</v>
      </c>
      <c r="C40" s="128">
        <v>20.8656</v>
      </c>
      <c r="D40" s="128">
        <v>227.7072</v>
      </c>
      <c r="E40" s="98">
        <v>1850</v>
      </c>
      <c r="F40" s="98">
        <v>20100</v>
      </c>
      <c r="G40" s="50">
        <v>0.12308497297297297</v>
      </c>
      <c r="H40" s="50">
        <v>0.011328716417910448</v>
      </c>
      <c r="I40" s="98">
        <v>27900</v>
      </c>
    </row>
    <row r="41" spans="1:9" ht="12.75">
      <c r="A41" s="51">
        <v>1940</v>
      </c>
      <c r="B41" s="128">
        <v>235.872</v>
      </c>
      <c r="C41" s="128">
        <v>45.36</v>
      </c>
      <c r="D41" s="128">
        <v>281.232</v>
      </c>
      <c r="E41" s="98">
        <v>2300</v>
      </c>
      <c r="F41" s="98">
        <v>20700</v>
      </c>
      <c r="G41" s="50">
        <v>0.12227478260869566</v>
      </c>
      <c r="H41" s="50">
        <v>0.013586086956521741</v>
      </c>
      <c r="I41" s="98">
        <v>33400</v>
      </c>
    </row>
    <row r="42" spans="1:9" ht="12.75">
      <c r="A42" s="51">
        <v>1941</v>
      </c>
      <c r="B42" s="128" t="s">
        <v>5</v>
      </c>
      <c r="C42" s="128" t="s">
        <v>6</v>
      </c>
      <c r="D42" s="128" t="s">
        <v>6</v>
      </c>
      <c r="E42" s="98">
        <v>2830</v>
      </c>
      <c r="F42" s="98">
        <v>23900</v>
      </c>
      <c r="G42" s="128" t="s">
        <v>6</v>
      </c>
      <c r="H42" s="128" t="s">
        <v>6</v>
      </c>
      <c r="I42" s="98">
        <v>36100</v>
      </c>
    </row>
    <row r="43" spans="1:9" ht="12.75">
      <c r="A43" s="51">
        <v>1942</v>
      </c>
      <c r="B43" s="128">
        <v>1912.3776</v>
      </c>
      <c r="C43" s="128" t="s">
        <v>5</v>
      </c>
      <c r="D43" s="128">
        <v>1912.3776</v>
      </c>
      <c r="E43" s="98">
        <v>4030</v>
      </c>
      <c r="F43" s="98">
        <v>24100</v>
      </c>
      <c r="G43" s="50">
        <v>0.47453538461538464</v>
      </c>
      <c r="H43" s="50">
        <v>0.07935176763485477</v>
      </c>
      <c r="I43" s="98">
        <v>33500</v>
      </c>
    </row>
    <row r="44" spans="1:9" ht="12.75">
      <c r="A44" s="51">
        <v>1943</v>
      </c>
      <c r="B44" s="128">
        <v>4216.6656</v>
      </c>
      <c r="C44" s="128" t="s">
        <v>5</v>
      </c>
      <c r="D44" s="128">
        <v>4216.6656</v>
      </c>
      <c r="E44" s="98">
        <v>5160</v>
      </c>
      <c r="F44" s="98">
        <v>28600</v>
      </c>
      <c r="G44" s="50">
        <v>0.8171832558139536</v>
      </c>
      <c r="H44" s="50">
        <v>0.14743586013986015</v>
      </c>
      <c r="I44" s="98">
        <v>32900</v>
      </c>
    </row>
    <row r="45" spans="1:9" ht="12.75">
      <c r="A45" s="51">
        <v>1944</v>
      </c>
      <c r="B45" s="128">
        <v>3633.3360000000002</v>
      </c>
      <c r="C45" s="128" t="s">
        <v>5</v>
      </c>
      <c r="D45" s="128">
        <v>3633.3360000000002</v>
      </c>
      <c r="E45" s="98">
        <v>4440</v>
      </c>
      <c r="F45" s="98">
        <v>23400</v>
      </c>
      <c r="G45" s="50">
        <v>0.818318918918919</v>
      </c>
      <c r="H45" s="50">
        <v>0.15527076923076924</v>
      </c>
      <c r="I45" s="98">
        <v>30100</v>
      </c>
    </row>
    <row r="46" spans="1:9" ht="12.75">
      <c r="A46" s="51">
        <v>1945</v>
      </c>
      <c r="B46" s="128">
        <v>1932.336</v>
      </c>
      <c r="C46" s="128" t="s">
        <v>5</v>
      </c>
      <c r="D46" s="128">
        <v>1932.336</v>
      </c>
      <c r="E46" s="98">
        <v>2390</v>
      </c>
      <c r="F46" s="98">
        <v>10900</v>
      </c>
      <c r="G46" s="50">
        <v>0.8085087866108787</v>
      </c>
      <c r="H46" s="50">
        <v>0.17727853211009176</v>
      </c>
      <c r="I46" s="98">
        <v>29300</v>
      </c>
    </row>
    <row r="47" spans="1:9" ht="12.75">
      <c r="A47" s="51">
        <v>1946</v>
      </c>
      <c r="B47" s="128">
        <v>581.5152</v>
      </c>
      <c r="C47" s="128">
        <v>76.2048</v>
      </c>
      <c r="D47" s="128">
        <v>657.72</v>
      </c>
      <c r="E47" s="98">
        <v>2240</v>
      </c>
      <c r="F47" s="98">
        <v>9040</v>
      </c>
      <c r="G47" s="50">
        <v>0.293625</v>
      </c>
      <c r="H47" s="50">
        <v>0.0727566371681416</v>
      </c>
      <c r="I47" s="98">
        <v>23400</v>
      </c>
    </row>
    <row r="48" spans="1:9" ht="12.75">
      <c r="A48" s="51">
        <v>1947</v>
      </c>
      <c r="B48" s="128">
        <v>55.3392</v>
      </c>
      <c r="C48" s="128">
        <v>3.6288</v>
      </c>
      <c r="D48" s="128">
        <v>58.967999999999996</v>
      </c>
      <c r="E48" s="98">
        <v>1340</v>
      </c>
      <c r="F48" s="98">
        <v>13700</v>
      </c>
      <c r="G48" s="50">
        <v>0.044005970149253726</v>
      </c>
      <c r="H48" s="50">
        <v>0.00430423357664234</v>
      </c>
      <c r="I48" s="98">
        <v>23800</v>
      </c>
    </row>
    <row r="49" spans="1:9" ht="12.75">
      <c r="A49" s="51">
        <v>1948</v>
      </c>
      <c r="B49" s="128">
        <v>78.0192</v>
      </c>
      <c r="C49" s="128">
        <v>25.401600000000002</v>
      </c>
      <c r="D49" s="128">
        <v>103.4208</v>
      </c>
      <c r="E49" s="98">
        <v>1740</v>
      </c>
      <c r="F49" s="98">
        <v>17800</v>
      </c>
      <c r="G49" s="50">
        <v>0.05943724137931034</v>
      </c>
      <c r="H49" s="50">
        <v>0.005810157303370787</v>
      </c>
      <c r="I49" s="98">
        <v>24700</v>
      </c>
    </row>
    <row r="50" spans="1:9" ht="12.75">
      <c r="A50" s="51">
        <v>1949</v>
      </c>
      <c r="B50" s="128">
        <v>59.8752</v>
      </c>
      <c r="C50" s="128">
        <v>8.1648</v>
      </c>
      <c r="D50" s="128">
        <v>68.04</v>
      </c>
      <c r="E50" s="98">
        <v>1190</v>
      </c>
      <c r="F50" s="98">
        <v>15800</v>
      </c>
      <c r="G50" s="50">
        <v>0.0571764705882353</v>
      </c>
      <c r="H50" s="50">
        <v>0.004306329113924051</v>
      </c>
      <c r="I50" s="98">
        <v>25100</v>
      </c>
    </row>
    <row r="51" spans="1:9" ht="12.75">
      <c r="A51" s="51">
        <v>1950</v>
      </c>
      <c r="B51" s="128">
        <v>201.3984</v>
      </c>
      <c r="C51" s="128" t="s">
        <v>5</v>
      </c>
      <c r="D51" s="128">
        <v>201.3984</v>
      </c>
      <c r="E51" s="98">
        <v>2080</v>
      </c>
      <c r="F51" s="98">
        <v>18300</v>
      </c>
      <c r="G51" s="50">
        <v>0.09682615384615385</v>
      </c>
      <c r="H51" s="50">
        <v>0.011005377049180328</v>
      </c>
      <c r="I51" s="98">
        <v>26500</v>
      </c>
    </row>
    <row r="52" spans="1:9" ht="12.75">
      <c r="A52" s="51">
        <v>1951</v>
      </c>
      <c r="B52" s="128">
        <v>342.0144</v>
      </c>
      <c r="C52" s="128">
        <v>0.9072</v>
      </c>
      <c r="D52" s="128">
        <v>342.9216</v>
      </c>
      <c r="E52" s="98">
        <v>2710</v>
      </c>
      <c r="F52" s="98">
        <v>24800</v>
      </c>
      <c r="G52" s="50">
        <v>0.12653933579335794</v>
      </c>
      <c r="H52" s="50">
        <v>0.013827483870967742</v>
      </c>
      <c r="I52" s="98">
        <v>53000</v>
      </c>
    </row>
    <row r="53" spans="1:9" ht="12.75">
      <c r="A53" s="51">
        <v>1952</v>
      </c>
      <c r="B53" s="128">
        <v>302.0976</v>
      </c>
      <c r="C53" s="128" t="s">
        <v>5</v>
      </c>
      <c r="D53" s="128">
        <v>302.0976</v>
      </c>
      <c r="E53" s="98">
        <v>3290</v>
      </c>
      <c r="F53" s="98">
        <v>32700</v>
      </c>
      <c r="G53" s="50">
        <v>0.09182297872340425</v>
      </c>
      <c r="H53" s="50">
        <v>0.00923845871559633</v>
      </c>
      <c r="I53" s="98">
        <v>54100</v>
      </c>
    </row>
    <row r="54" spans="1:9" ht="12.75">
      <c r="A54" s="51">
        <v>1953</v>
      </c>
      <c r="B54" s="128">
        <v>400.0752</v>
      </c>
      <c r="C54" s="128">
        <v>12.700800000000001</v>
      </c>
      <c r="D54" s="128">
        <v>412.776</v>
      </c>
      <c r="E54" s="98">
        <v>4140</v>
      </c>
      <c r="F54" s="98">
        <v>34400</v>
      </c>
      <c r="G54" s="50">
        <v>0.09970434782608696</v>
      </c>
      <c r="H54" s="50">
        <v>0.011999302325581395</v>
      </c>
      <c r="I54" s="98">
        <v>53000</v>
      </c>
    </row>
    <row r="55" spans="1:9" ht="12.75">
      <c r="A55" s="51">
        <v>1954</v>
      </c>
      <c r="B55" s="128">
        <v>427.2912</v>
      </c>
      <c r="C55" s="128">
        <v>615.0816</v>
      </c>
      <c r="D55" s="128">
        <v>1042.3728</v>
      </c>
      <c r="E55" s="98">
        <v>5910</v>
      </c>
      <c r="F55" s="98">
        <v>33800</v>
      </c>
      <c r="G55" s="50">
        <v>0.17637441624365485</v>
      </c>
      <c r="H55" s="50">
        <v>0.030839431952662723</v>
      </c>
      <c r="I55" s="98">
        <v>52800</v>
      </c>
    </row>
    <row r="56" spans="1:9" ht="12.75">
      <c r="A56" s="51">
        <v>1955</v>
      </c>
      <c r="B56" s="128">
        <v>582.4224</v>
      </c>
      <c r="C56" s="128">
        <v>1098.6192</v>
      </c>
      <c r="D56" s="128">
        <v>1681.0416</v>
      </c>
      <c r="E56" s="98">
        <v>7080</v>
      </c>
      <c r="F56" s="98">
        <v>35700</v>
      </c>
      <c r="G56" s="50">
        <v>0.23743525423728815</v>
      </c>
      <c r="H56" s="50">
        <v>0.047088</v>
      </c>
      <c r="I56" s="98">
        <v>52400</v>
      </c>
    </row>
    <row r="57" spans="1:9" ht="12.75">
      <c r="A57" s="51">
        <v>1956</v>
      </c>
      <c r="B57" s="128">
        <v>527.9904</v>
      </c>
      <c r="C57" s="128">
        <v>1115.856</v>
      </c>
      <c r="D57" s="128">
        <v>1643.8464</v>
      </c>
      <c r="E57" s="98">
        <v>6360</v>
      </c>
      <c r="F57" s="98">
        <v>35800</v>
      </c>
      <c r="G57" s="50">
        <v>0.2584664150943396</v>
      </c>
      <c r="H57" s="50">
        <v>0.045917497206703906</v>
      </c>
      <c r="I57" s="98">
        <v>48200</v>
      </c>
    </row>
    <row r="58" spans="1:9" ht="12.75">
      <c r="A58" s="51">
        <v>1957</v>
      </c>
      <c r="B58" s="128">
        <v>31.752</v>
      </c>
      <c r="C58" s="128">
        <v>599.6592</v>
      </c>
      <c r="D58" s="128">
        <v>631.4112</v>
      </c>
      <c r="E58" s="98">
        <v>2380</v>
      </c>
      <c r="F58" s="98">
        <v>29100</v>
      </c>
      <c r="G58" s="50">
        <v>0.26529882352941175</v>
      </c>
      <c r="H58" s="50">
        <v>0.0216979793814433</v>
      </c>
      <c r="I58" s="98">
        <v>20000</v>
      </c>
    </row>
    <row r="59" spans="1:9" ht="12.75">
      <c r="A59" s="51">
        <v>1958</v>
      </c>
      <c r="B59" s="128" t="s">
        <v>6</v>
      </c>
      <c r="C59" s="128" t="s">
        <v>5</v>
      </c>
      <c r="D59" s="128" t="s">
        <v>6</v>
      </c>
      <c r="E59" s="98">
        <v>1640</v>
      </c>
      <c r="F59" s="98">
        <v>24200</v>
      </c>
      <c r="G59" s="47" t="s">
        <v>6</v>
      </c>
      <c r="H59" s="47" t="s">
        <v>6</v>
      </c>
      <c r="I59" s="98">
        <v>13800</v>
      </c>
    </row>
    <row r="60" spans="1:9" ht="12.75">
      <c r="A60" s="51">
        <v>1959</v>
      </c>
      <c r="B60" s="128" t="s">
        <v>5</v>
      </c>
      <c r="C60" s="128" t="s">
        <v>5</v>
      </c>
      <c r="D60" s="128" t="s">
        <v>5</v>
      </c>
      <c r="E60" s="98">
        <v>1580</v>
      </c>
      <c r="F60" s="98">
        <v>26400</v>
      </c>
      <c r="G60" s="128" t="s">
        <v>5</v>
      </c>
      <c r="H60" s="128" t="s">
        <v>5</v>
      </c>
      <c r="I60" s="98">
        <v>16000</v>
      </c>
    </row>
    <row r="61" spans="1:9" ht="12.75">
      <c r="A61" s="51">
        <v>1960</v>
      </c>
      <c r="B61" s="128" t="s">
        <v>5</v>
      </c>
      <c r="C61" s="128" t="s">
        <v>6</v>
      </c>
      <c r="D61" s="128" t="s">
        <v>6</v>
      </c>
      <c r="E61" s="98">
        <v>3160</v>
      </c>
      <c r="F61" s="98">
        <v>31200</v>
      </c>
      <c r="G61" s="47" t="s">
        <v>6</v>
      </c>
      <c r="H61" s="47" t="s">
        <v>6</v>
      </c>
      <c r="I61" s="98">
        <v>17100</v>
      </c>
    </row>
    <row r="62" spans="1:9" ht="12.75">
      <c r="A62" s="51">
        <v>1961</v>
      </c>
      <c r="B62" s="128" t="s">
        <v>6</v>
      </c>
      <c r="C62" s="128" t="s">
        <v>6</v>
      </c>
      <c r="D62" s="128" t="s">
        <v>6</v>
      </c>
      <c r="E62" s="98">
        <v>3560</v>
      </c>
      <c r="F62" s="98">
        <v>33000</v>
      </c>
      <c r="G62" s="47" t="s">
        <v>6</v>
      </c>
      <c r="H62" s="47" t="s">
        <v>6</v>
      </c>
      <c r="I62" s="98">
        <v>16200</v>
      </c>
    </row>
    <row r="63" spans="1:9" ht="12.75">
      <c r="A63" s="51">
        <v>1962</v>
      </c>
      <c r="B63" s="128" t="s">
        <v>5</v>
      </c>
      <c r="C63" s="128" t="s">
        <v>6</v>
      </c>
      <c r="D63" s="128" t="s">
        <v>6</v>
      </c>
      <c r="E63" s="98">
        <v>3640</v>
      </c>
      <c r="F63" s="98">
        <v>31300</v>
      </c>
      <c r="G63" s="47" t="s">
        <v>6</v>
      </c>
      <c r="H63" s="47" t="s">
        <v>6</v>
      </c>
      <c r="I63" s="98">
        <v>17300</v>
      </c>
    </row>
    <row r="64" spans="1:9" ht="12.75">
      <c r="A64" s="51">
        <v>1963</v>
      </c>
      <c r="B64" s="128" t="s">
        <v>5</v>
      </c>
      <c r="C64" s="128" t="s">
        <v>5</v>
      </c>
      <c r="D64" s="128" t="s">
        <v>5</v>
      </c>
      <c r="E64" s="98">
        <v>2440</v>
      </c>
      <c r="F64" s="98">
        <v>27100</v>
      </c>
      <c r="G64" s="128" t="s">
        <v>5</v>
      </c>
      <c r="H64" s="128" t="s">
        <v>5</v>
      </c>
      <c r="I64" s="98">
        <v>15700</v>
      </c>
    </row>
    <row r="65" spans="1:9" ht="12.75">
      <c r="A65" s="51">
        <v>1964</v>
      </c>
      <c r="B65" s="128">
        <v>9.9792</v>
      </c>
      <c r="C65" s="128" t="s">
        <v>5</v>
      </c>
      <c r="D65" s="128">
        <v>9.9792</v>
      </c>
      <c r="E65" s="98">
        <v>3990</v>
      </c>
      <c r="F65" s="98">
        <v>28100</v>
      </c>
      <c r="G65" s="50">
        <v>0.0025010526315789477</v>
      </c>
      <c r="H65" s="50">
        <v>0.0003551316725978648</v>
      </c>
      <c r="I65" s="98">
        <v>14800</v>
      </c>
    </row>
    <row r="66" spans="1:9" ht="12.75">
      <c r="A66" s="51">
        <v>1965</v>
      </c>
      <c r="B66" s="128" t="s">
        <v>5</v>
      </c>
      <c r="C66" s="128" t="s">
        <v>5</v>
      </c>
      <c r="D66" s="128" t="s">
        <v>5</v>
      </c>
      <c r="E66" s="98">
        <v>3430</v>
      </c>
      <c r="F66" s="98">
        <v>27000</v>
      </c>
      <c r="G66" s="128" t="s">
        <v>5</v>
      </c>
      <c r="H66" s="128" t="s">
        <v>5</v>
      </c>
      <c r="I66" s="98">
        <v>19700</v>
      </c>
    </row>
    <row r="67" spans="1:9" ht="12.75">
      <c r="A67" s="51">
        <v>1966</v>
      </c>
      <c r="B67" s="128">
        <v>1.8144</v>
      </c>
      <c r="C67" s="128" t="s">
        <v>6</v>
      </c>
      <c r="D67" s="128">
        <v>1.8144</v>
      </c>
      <c r="E67" s="98">
        <v>3250</v>
      </c>
      <c r="F67" s="98">
        <v>28600</v>
      </c>
      <c r="G67" s="50">
        <v>0.0005582769230769231</v>
      </c>
      <c r="H67" s="50">
        <v>6.344055944055945E-05</v>
      </c>
      <c r="I67" s="98">
        <v>23300</v>
      </c>
    </row>
    <row r="68" spans="1:9" ht="12.75">
      <c r="A68" s="51">
        <v>1967</v>
      </c>
      <c r="B68" s="128">
        <v>61.6896</v>
      </c>
      <c r="C68" s="128" t="s">
        <v>6</v>
      </c>
      <c r="D68" s="128">
        <v>61.6896</v>
      </c>
      <c r="E68" s="98">
        <v>3560</v>
      </c>
      <c r="F68" s="98">
        <v>28500</v>
      </c>
      <c r="G68" s="50">
        <v>0.017328539325842697</v>
      </c>
      <c r="H68" s="50">
        <v>0.0021645473684210525</v>
      </c>
      <c r="I68" s="98">
        <v>20000</v>
      </c>
    </row>
    <row r="69" spans="1:9" ht="12.75">
      <c r="A69" s="51">
        <v>1968</v>
      </c>
      <c r="B69" s="128" t="s">
        <v>6</v>
      </c>
      <c r="C69" s="128" t="s">
        <v>6</v>
      </c>
      <c r="D69" s="128" t="s">
        <v>6</v>
      </c>
      <c r="E69" s="98">
        <v>4100</v>
      </c>
      <c r="F69" s="98">
        <v>31000</v>
      </c>
      <c r="G69" s="47" t="s">
        <v>6</v>
      </c>
      <c r="H69" s="47" t="s">
        <v>6</v>
      </c>
      <c r="I69" s="98">
        <v>23200</v>
      </c>
    </row>
    <row r="70" spans="1:9" ht="12.75">
      <c r="A70" s="51">
        <v>1969</v>
      </c>
      <c r="B70" s="128">
        <v>24.4944</v>
      </c>
      <c r="C70" s="128" t="s">
        <v>6</v>
      </c>
      <c r="D70" s="128">
        <v>24.4944</v>
      </c>
      <c r="E70" s="98">
        <v>3590</v>
      </c>
      <c r="F70" s="98">
        <v>32500</v>
      </c>
      <c r="G70" s="50">
        <v>0.006822952646239554</v>
      </c>
      <c r="H70" s="50">
        <v>0.0007536738461538462</v>
      </c>
      <c r="I70" s="98">
        <v>23200</v>
      </c>
    </row>
    <row r="71" spans="1:9" ht="12.75">
      <c r="A71" s="51">
        <v>1970</v>
      </c>
      <c r="B71" s="128" t="s">
        <v>6</v>
      </c>
      <c r="C71" s="128">
        <v>8.1648</v>
      </c>
      <c r="D71" s="128">
        <v>8.1648</v>
      </c>
      <c r="E71" s="98">
        <v>4220</v>
      </c>
      <c r="F71" s="98">
        <v>32400</v>
      </c>
      <c r="G71" s="50">
        <v>0.0019347867298578198</v>
      </c>
      <c r="H71" s="50">
        <v>0.000252</v>
      </c>
      <c r="I71" s="98">
        <v>23700</v>
      </c>
    </row>
    <row r="72" spans="1:9" ht="12.75">
      <c r="A72" s="51">
        <v>1971</v>
      </c>
      <c r="B72" s="128">
        <v>21.7728</v>
      </c>
      <c r="C72" s="128" t="s">
        <v>6</v>
      </c>
      <c r="D72" s="128">
        <v>21.7728</v>
      </c>
      <c r="E72" s="98">
        <v>3100</v>
      </c>
      <c r="F72" s="98">
        <v>35400</v>
      </c>
      <c r="G72" s="50">
        <v>0.007023483870967742</v>
      </c>
      <c r="H72" s="50">
        <v>0.0006150508474576271</v>
      </c>
      <c r="I72" s="98">
        <v>26200</v>
      </c>
    </row>
    <row r="73" spans="1:9" ht="12.75">
      <c r="A73" s="51">
        <v>1972</v>
      </c>
      <c r="B73" s="49" t="s">
        <v>6</v>
      </c>
      <c r="C73" s="49" t="s">
        <v>6</v>
      </c>
      <c r="D73" s="47" t="s">
        <v>6</v>
      </c>
      <c r="E73" s="98">
        <v>3200</v>
      </c>
      <c r="F73" s="98">
        <v>38500</v>
      </c>
      <c r="G73" s="47" t="s">
        <v>6</v>
      </c>
      <c r="H73" s="47" t="s">
        <v>6</v>
      </c>
      <c r="I73" s="98">
        <v>22100</v>
      </c>
    </row>
    <row r="74" spans="1:9" ht="12.75">
      <c r="A74" s="51">
        <v>1973</v>
      </c>
      <c r="B74" s="49" t="s">
        <v>6</v>
      </c>
      <c r="C74" s="49" t="s">
        <v>6</v>
      </c>
      <c r="D74" s="47" t="s">
        <v>6</v>
      </c>
      <c r="E74" s="98">
        <v>3200</v>
      </c>
      <c r="F74" s="98">
        <v>37900</v>
      </c>
      <c r="G74" s="47" t="s">
        <v>6</v>
      </c>
      <c r="H74" s="47" t="s">
        <v>6</v>
      </c>
      <c r="I74" s="98">
        <v>22000</v>
      </c>
    </row>
    <row r="75" spans="1:9" ht="12.75">
      <c r="A75" s="51">
        <v>1974</v>
      </c>
      <c r="B75" s="49" t="s">
        <v>6</v>
      </c>
      <c r="C75" s="49" t="s">
        <v>6</v>
      </c>
      <c r="D75" s="47" t="s">
        <v>6</v>
      </c>
      <c r="E75" s="98">
        <v>3550</v>
      </c>
      <c r="F75" s="98">
        <v>37600</v>
      </c>
      <c r="G75" s="47" t="s">
        <v>6</v>
      </c>
      <c r="H75" s="47" t="s">
        <v>6</v>
      </c>
      <c r="I75" s="98">
        <v>34800</v>
      </c>
    </row>
    <row r="76" spans="1:9" ht="12.75">
      <c r="A76" s="51">
        <v>1975</v>
      </c>
      <c r="B76" s="49" t="s">
        <v>6</v>
      </c>
      <c r="C76" s="49" t="s">
        <v>6</v>
      </c>
      <c r="D76" s="47" t="s">
        <v>6</v>
      </c>
      <c r="E76" s="98">
        <v>2490</v>
      </c>
      <c r="F76" s="98">
        <v>38300</v>
      </c>
      <c r="G76" s="47" t="s">
        <v>6</v>
      </c>
      <c r="H76" s="47" t="s">
        <v>6</v>
      </c>
      <c r="I76" s="98">
        <v>35400</v>
      </c>
    </row>
    <row r="77" spans="1:9" ht="12.75">
      <c r="A77" s="51">
        <v>1976</v>
      </c>
      <c r="B77" s="49" t="s">
        <v>6</v>
      </c>
      <c r="C77" s="49" t="s">
        <v>6</v>
      </c>
      <c r="D77" s="47" t="s">
        <v>6</v>
      </c>
      <c r="E77" s="98">
        <v>2660</v>
      </c>
      <c r="F77" s="98">
        <v>38000</v>
      </c>
      <c r="G77" s="47" t="s">
        <v>6</v>
      </c>
      <c r="H77" s="47" t="s">
        <v>6</v>
      </c>
      <c r="I77" s="98">
        <v>40100</v>
      </c>
    </row>
    <row r="78" spans="1:9" ht="12.75">
      <c r="A78" s="51">
        <v>1977</v>
      </c>
      <c r="B78" s="49" t="s">
        <v>6</v>
      </c>
      <c r="C78" s="49" t="s">
        <v>5</v>
      </c>
      <c r="D78" s="47" t="s">
        <v>6</v>
      </c>
      <c r="E78" s="98">
        <v>2730</v>
      </c>
      <c r="F78" s="98">
        <v>41100</v>
      </c>
      <c r="G78" s="47" t="s">
        <v>6</v>
      </c>
      <c r="H78" s="47" t="s">
        <v>6</v>
      </c>
      <c r="I78" s="98">
        <v>54300</v>
      </c>
    </row>
    <row r="79" spans="1:9" ht="12.75">
      <c r="A79" s="51">
        <v>1978</v>
      </c>
      <c r="B79" s="49" t="s">
        <v>5</v>
      </c>
      <c r="C79" s="49" t="s">
        <v>5</v>
      </c>
      <c r="D79" s="49" t="s">
        <v>5</v>
      </c>
      <c r="E79" s="98">
        <v>3130</v>
      </c>
      <c r="F79" s="98">
        <v>46100</v>
      </c>
      <c r="G79" s="128" t="s">
        <v>5</v>
      </c>
      <c r="H79" s="128" t="s">
        <v>5</v>
      </c>
      <c r="I79" s="98">
        <v>45300</v>
      </c>
    </row>
    <row r="80" spans="1:9" ht="12.75">
      <c r="A80" s="51">
        <v>1979</v>
      </c>
      <c r="B80" s="49" t="s">
        <v>5</v>
      </c>
      <c r="C80" s="49" t="s">
        <v>6</v>
      </c>
      <c r="D80" s="47" t="s">
        <v>6</v>
      </c>
      <c r="E80" s="98">
        <v>3010</v>
      </c>
      <c r="F80" s="98">
        <v>48600</v>
      </c>
      <c r="G80" s="47" t="s">
        <v>6</v>
      </c>
      <c r="H80" s="47" t="s">
        <v>6</v>
      </c>
      <c r="I80" s="98">
        <v>41600</v>
      </c>
    </row>
    <row r="81" spans="1:9" ht="12.75">
      <c r="A81" s="51">
        <v>1980</v>
      </c>
      <c r="B81" s="49" t="s">
        <v>6</v>
      </c>
      <c r="C81" s="49" t="s">
        <v>6</v>
      </c>
      <c r="D81" s="47" t="s">
        <v>6</v>
      </c>
      <c r="E81" s="98">
        <v>2740</v>
      </c>
      <c r="F81" s="98">
        <v>52000</v>
      </c>
      <c r="G81" s="47" t="s">
        <v>6</v>
      </c>
      <c r="H81" s="47" t="s">
        <v>6</v>
      </c>
      <c r="I81" s="98">
        <v>36600</v>
      </c>
    </row>
    <row r="82" spans="1:9" ht="12.75">
      <c r="A82" s="51">
        <v>1981</v>
      </c>
      <c r="B82" s="49" t="s">
        <v>6</v>
      </c>
      <c r="C82" s="49" t="s">
        <v>6</v>
      </c>
      <c r="D82" s="47" t="s">
        <v>6</v>
      </c>
      <c r="E82" s="98">
        <v>3550</v>
      </c>
      <c r="F82" s="98">
        <v>50300</v>
      </c>
      <c r="G82" s="47" t="s">
        <v>6</v>
      </c>
      <c r="H82" s="47" t="s">
        <v>6</v>
      </c>
      <c r="I82" s="98">
        <v>31500</v>
      </c>
    </row>
    <row r="83" spans="1:9" ht="12.75">
      <c r="A83" s="51">
        <v>1982</v>
      </c>
      <c r="B83" s="49" t="s">
        <v>6</v>
      </c>
      <c r="C83" s="49" t="s">
        <v>6</v>
      </c>
      <c r="D83" s="47" t="s">
        <v>6</v>
      </c>
      <c r="E83" s="98">
        <v>1580</v>
      </c>
      <c r="F83" s="98">
        <v>47000</v>
      </c>
      <c r="G83" s="47" t="s">
        <v>6</v>
      </c>
      <c r="H83" s="47" t="s">
        <v>6</v>
      </c>
      <c r="I83" s="98">
        <v>23700</v>
      </c>
    </row>
    <row r="84" spans="1:9" ht="12.75">
      <c r="A84" s="51">
        <v>1983</v>
      </c>
      <c r="B84" s="49" t="s">
        <v>6</v>
      </c>
      <c r="C84" s="49" t="s">
        <v>5</v>
      </c>
      <c r="D84" s="47" t="s">
        <v>6</v>
      </c>
      <c r="E84" s="98">
        <v>1020</v>
      </c>
      <c r="F84" s="98">
        <v>40900</v>
      </c>
      <c r="G84" s="47" t="s">
        <v>6</v>
      </c>
      <c r="H84" s="47" t="s">
        <v>6</v>
      </c>
      <c r="I84" s="98">
        <v>17000</v>
      </c>
    </row>
    <row r="85" spans="1:9" ht="12.75">
      <c r="A85" s="51">
        <v>1984</v>
      </c>
      <c r="B85" s="49" t="s">
        <v>5</v>
      </c>
      <c r="C85" s="49" t="s">
        <v>5</v>
      </c>
      <c r="D85" s="49" t="s">
        <v>5</v>
      </c>
      <c r="E85" s="98">
        <v>1170</v>
      </c>
      <c r="F85" s="98">
        <v>46200</v>
      </c>
      <c r="G85" s="128" t="s">
        <v>5</v>
      </c>
      <c r="H85" s="128" t="s">
        <v>5</v>
      </c>
      <c r="I85" s="98">
        <v>17900</v>
      </c>
    </row>
    <row r="86" spans="1:9" ht="12.75">
      <c r="A86" s="51">
        <v>1985</v>
      </c>
      <c r="B86" s="49" t="s">
        <v>5</v>
      </c>
      <c r="C86" s="49" t="s">
        <v>5</v>
      </c>
      <c r="D86" s="49" t="s">
        <v>5</v>
      </c>
      <c r="E86" s="98">
        <v>983</v>
      </c>
      <c r="F86" s="98">
        <v>46600</v>
      </c>
      <c r="G86" s="128" t="s">
        <v>5</v>
      </c>
      <c r="H86" s="128" t="s">
        <v>5</v>
      </c>
      <c r="I86" s="98">
        <v>14100</v>
      </c>
    </row>
    <row r="87" spans="1:9" ht="12.75">
      <c r="A87" s="51">
        <v>1986</v>
      </c>
      <c r="B87" s="49" t="s">
        <v>5</v>
      </c>
      <c r="C87" s="49" t="s">
        <v>5</v>
      </c>
      <c r="D87" s="49" t="s">
        <v>5</v>
      </c>
      <c r="E87" s="98">
        <v>817</v>
      </c>
      <c r="F87" s="98">
        <v>43500</v>
      </c>
      <c r="G87" s="128" t="s">
        <v>5</v>
      </c>
      <c r="H87" s="128" t="s">
        <v>5</v>
      </c>
      <c r="I87" s="98">
        <v>10500</v>
      </c>
    </row>
    <row r="88" spans="1:9" ht="12.75">
      <c r="A88" s="51">
        <v>1987</v>
      </c>
      <c r="B88" s="49" t="s">
        <v>5</v>
      </c>
      <c r="C88" s="49" t="s">
        <v>5</v>
      </c>
      <c r="D88" s="49" t="s">
        <v>5</v>
      </c>
      <c r="E88" s="129">
        <v>34</v>
      </c>
      <c r="F88" s="98">
        <v>42500</v>
      </c>
      <c r="G88" s="128" t="s">
        <v>5</v>
      </c>
      <c r="H88" s="128" t="s">
        <v>5</v>
      </c>
      <c r="I88" s="98">
        <v>9110</v>
      </c>
    </row>
    <row r="89" spans="1:9" ht="12.75">
      <c r="A89" s="51">
        <v>1988</v>
      </c>
      <c r="B89" s="49" t="s">
        <v>5</v>
      </c>
      <c r="C89" s="49" t="s">
        <v>5</v>
      </c>
      <c r="D89" s="49" t="s">
        <v>5</v>
      </c>
      <c r="E89" s="49" t="s">
        <v>5</v>
      </c>
      <c r="F89" s="98">
        <v>50900</v>
      </c>
      <c r="G89" s="128" t="s">
        <v>5</v>
      </c>
      <c r="H89" s="128" t="s">
        <v>5</v>
      </c>
      <c r="I89" s="98">
        <v>10300</v>
      </c>
    </row>
    <row r="90" spans="1:9" ht="12.75">
      <c r="A90" s="51">
        <v>1989</v>
      </c>
      <c r="B90" s="49" t="s">
        <v>5</v>
      </c>
      <c r="C90" s="49" t="s">
        <v>5</v>
      </c>
      <c r="D90" s="49" t="s">
        <v>5</v>
      </c>
      <c r="E90" s="49" t="s">
        <v>5</v>
      </c>
      <c r="F90" s="98">
        <v>51000</v>
      </c>
      <c r="G90" s="128" t="s">
        <v>5</v>
      </c>
      <c r="H90" s="128" t="s">
        <v>5</v>
      </c>
      <c r="I90" s="98">
        <v>13900</v>
      </c>
    </row>
    <row r="91" spans="1:9" ht="12.75">
      <c r="A91" s="51">
        <v>1990</v>
      </c>
      <c r="B91" s="49" t="s">
        <v>5</v>
      </c>
      <c r="C91" s="49" t="s">
        <v>5</v>
      </c>
      <c r="D91" s="49" t="s">
        <v>5</v>
      </c>
      <c r="E91" s="49" t="s">
        <v>5</v>
      </c>
      <c r="F91" s="98">
        <v>51900</v>
      </c>
      <c r="G91" s="128" t="s">
        <v>5</v>
      </c>
      <c r="H91" s="128" t="s">
        <v>5</v>
      </c>
      <c r="I91" s="98">
        <v>10600</v>
      </c>
    </row>
    <row r="92" spans="1:9" ht="12.75">
      <c r="A92" s="51">
        <v>1991</v>
      </c>
      <c r="B92" s="49" t="s">
        <v>5</v>
      </c>
      <c r="C92" s="49" t="s">
        <v>5</v>
      </c>
      <c r="D92" s="49" t="s">
        <v>5</v>
      </c>
      <c r="E92" s="49" t="s">
        <v>5</v>
      </c>
      <c r="F92" s="98">
        <v>48200</v>
      </c>
      <c r="G92" s="128" t="s">
        <v>5</v>
      </c>
      <c r="H92" s="128" t="s">
        <v>5</v>
      </c>
      <c r="I92" s="98">
        <v>11800</v>
      </c>
    </row>
    <row r="93" spans="1:9" ht="12.75">
      <c r="A93" s="51">
        <v>1992</v>
      </c>
      <c r="B93" s="49" t="s">
        <v>5</v>
      </c>
      <c r="C93" s="49" t="s">
        <v>5</v>
      </c>
      <c r="D93" s="49" t="s">
        <v>5</v>
      </c>
      <c r="E93" s="49" t="s">
        <v>5</v>
      </c>
      <c r="F93" s="98">
        <v>42900</v>
      </c>
      <c r="G93" s="128" t="s">
        <v>5</v>
      </c>
      <c r="H93" s="128" t="s">
        <v>5</v>
      </c>
      <c r="I93" s="98">
        <v>10800</v>
      </c>
    </row>
    <row r="94" spans="1:9" ht="12.75">
      <c r="A94" s="51">
        <v>1993</v>
      </c>
      <c r="B94" s="49" t="s">
        <v>5</v>
      </c>
      <c r="C94" s="49" t="s">
        <v>5</v>
      </c>
      <c r="D94" s="49" t="s">
        <v>5</v>
      </c>
      <c r="E94" s="49" t="s">
        <v>5</v>
      </c>
      <c r="F94" s="98">
        <v>34300</v>
      </c>
      <c r="G94" s="128" t="s">
        <v>5</v>
      </c>
      <c r="H94" s="128" t="s">
        <v>5</v>
      </c>
      <c r="I94" s="98">
        <v>7690</v>
      </c>
    </row>
    <row r="95" spans="1:9" ht="12.75">
      <c r="A95" s="51">
        <v>1994</v>
      </c>
      <c r="B95" s="49" t="s">
        <v>5</v>
      </c>
      <c r="C95" s="49" t="s">
        <v>5</v>
      </c>
      <c r="D95" s="49" t="s">
        <v>5</v>
      </c>
      <c r="E95" s="49" t="s">
        <v>5</v>
      </c>
      <c r="F95" s="98">
        <v>34000</v>
      </c>
      <c r="G95" s="128" t="s">
        <v>5</v>
      </c>
      <c r="H95" s="128" t="s">
        <v>5</v>
      </c>
      <c r="I95" s="98">
        <v>10400</v>
      </c>
    </row>
    <row r="96" spans="1:9" ht="12.75">
      <c r="A96" s="51">
        <v>1995</v>
      </c>
      <c r="B96" s="49" t="s">
        <v>5</v>
      </c>
      <c r="C96" s="49" t="s">
        <v>5</v>
      </c>
      <c r="D96" s="49" t="s">
        <v>5</v>
      </c>
      <c r="E96" s="129">
        <v>0</v>
      </c>
      <c r="F96" s="98">
        <v>38500</v>
      </c>
      <c r="G96" s="128" t="s">
        <v>5</v>
      </c>
      <c r="H96" s="128" t="s">
        <v>5</v>
      </c>
      <c r="I96" s="98">
        <v>13200</v>
      </c>
    </row>
    <row r="97" spans="1:9" ht="12.75">
      <c r="A97" s="51">
        <v>1996</v>
      </c>
      <c r="B97" s="49" t="s">
        <v>5</v>
      </c>
      <c r="C97" s="49" t="s">
        <v>5</v>
      </c>
      <c r="D97" s="49" t="s">
        <v>5</v>
      </c>
      <c r="E97" s="129">
        <v>0</v>
      </c>
      <c r="F97" s="98">
        <v>34700</v>
      </c>
      <c r="G97" s="128" t="s">
        <v>5</v>
      </c>
      <c r="H97" s="128" t="s">
        <v>5</v>
      </c>
      <c r="I97" s="98">
        <v>10800</v>
      </c>
    </row>
    <row r="98" spans="1:9" ht="12.75">
      <c r="A98" s="51">
        <v>1997</v>
      </c>
      <c r="B98" s="49" t="s">
        <v>5</v>
      </c>
      <c r="C98" s="49" t="s">
        <v>5</v>
      </c>
      <c r="D98" s="49" t="s">
        <v>5</v>
      </c>
      <c r="E98" s="129">
        <v>0</v>
      </c>
      <c r="F98" s="98">
        <v>33200</v>
      </c>
      <c r="G98" s="128" t="s">
        <v>5</v>
      </c>
      <c r="H98" s="128" t="s">
        <v>5</v>
      </c>
      <c r="I98" s="98">
        <v>9810</v>
      </c>
    </row>
    <row r="99" spans="1:9" ht="12.75">
      <c r="A99" s="51">
        <v>1998</v>
      </c>
      <c r="B99" s="49" t="s">
        <v>5</v>
      </c>
      <c r="C99" s="49" t="s">
        <v>5</v>
      </c>
      <c r="D99" s="49" t="s">
        <v>5</v>
      </c>
      <c r="E99" s="129">
        <v>0</v>
      </c>
      <c r="F99" s="98">
        <v>37000</v>
      </c>
      <c r="G99" s="128" t="s">
        <v>5</v>
      </c>
      <c r="H99" s="128" t="s">
        <v>5</v>
      </c>
      <c r="I99" s="98">
        <v>8300</v>
      </c>
    </row>
    <row r="100" spans="1:9" ht="12.75">
      <c r="A100" s="51">
        <v>1999</v>
      </c>
      <c r="B100" s="49" t="s">
        <v>5</v>
      </c>
      <c r="C100" s="49" t="s">
        <v>5</v>
      </c>
      <c r="D100" s="49" t="s">
        <v>5</v>
      </c>
      <c r="E100" s="129">
        <v>0</v>
      </c>
      <c r="F100" s="98">
        <v>37700</v>
      </c>
      <c r="G100" s="128" t="s">
        <v>5</v>
      </c>
      <c r="H100" s="128" t="s">
        <v>5</v>
      </c>
      <c r="I100" s="98">
        <v>6920</v>
      </c>
    </row>
    <row r="101" spans="1:9" ht="12.75">
      <c r="A101" s="51">
        <v>2000</v>
      </c>
      <c r="B101" s="49" t="s">
        <v>5</v>
      </c>
      <c r="C101" s="49" t="s">
        <v>5</v>
      </c>
      <c r="D101" s="49" t="s">
        <v>5</v>
      </c>
      <c r="E101" s="129">
        <v>0</v>
      </c>
      <c r="F101" s="98">
        <v>44000</v>
      </c>
      <c r="G101" s="128" t="s">
        <v>5</v>
      </c>
      <c r="H101" s="128" t="s">
        <v>5</v>
      </c>
      <c r="I101" s="98">
        <v>7840</v>
      </c>
    </row>
    <row r="102" spans="1:9" ht="12.75">
      <c r="A102" s="51">
        <v>2001</v>
      </c>
      <c r="B102" s="49" t="s">
        <v>5</v>
      </c>
      <c r="C102" s="49" t="s">
        <v>5</v>
      </c>
      <c r="D102" s="49" t="s">
        <v>5</v>
      </c>
      <c r="E102" s="129">
        <v>0</v>
      </c>
      <c r="F102" s="98">
        <v>45300</v>
      </c>
      <c r="G102" s="128" t="s">
        <v>5</v>
      </c>
      <c r="H102" s="128" t="s">
        <v>5</v>
      </c>
      <c r="I102" s="98">
        <v>11500</v>
      </c>
    </row>
    <row r="103" spans="1:9" ht="12.75">
      <c r="A103" s="2"/>
      <c r="B103" s="124"/>
      <c r="C103" s="124"/>
      <c r="D103" s="2"/>
      <c r="E103" s="2"/>
      <c r="F103" s="2"/>
      <c r="G103" s="2"/>
      <c r="H103" s="2"/>
      <c r="I103" s="2"/>
    </row>
    <row r="104" spans="1:9" ht="12.75">
      <c r="A104" s="2"/>
      <c r="B104" s="2"/>
      <c r="C104" s="2"/>
      <c r="D104" s="2"/>
      <c r="E104" s="2"/>
      <c r="F104" s="2"/>
      <c r="G104" s="2"/>
      <c r="H104" s="2"/>
      <c r="I104" s="2"/>
    </row>
  </sheetData>
  <mergeCells count="6">
    <mergeCell ref="A1:I1"/>
    <mergeCell ref="A2:I2"/>
    <mergeCell ref="A4:A5"/>
    <mergeCell ref="I4:I5"/>
    <mergeCell ref="B4:F4"/>
    <mergeCell ref="G4:H4"/>
  </mergeCells>
  <hyperlinks>
    <hyperlink ref="E3" location="'Explanation &amp; Commodity Index'!A1" display="Return to Index"/>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102"/>
  <sheetViews>
    <sheetView workbookViewId="0" topLeftCell="A1">
      <pane ySplit="5" topLeftCell="BM6" activePane="bottomLeft" state="frozen"/>
      <selection pane="topLeft" activeCell="A1" sqref="A1"/>
      <selection pane="bottomLeft" activeCell="A1" sqref="A1:H1"/>
    </sheetView>
  </sheetViews>
  <sheetFormatPr defaultColWidth="9.140625" defaultRowHeight="12.75"/>
  <cols>
    <col min="1" max="1" width="14.28125" style="0" customWidth="1"/>
    <col min="2" max="2" width="10.28125" style="0" customWidth="1"/>
    <col min="3" max="3" width="10.57421875" style="0" customWidth="1"/>
    <col min="4" max="4" width="12.28125" style="0" customWidth="1"/>
    <col min="5" max="5" width="11.140625" style="0" customWidth="1"/>
    <col min="6" max="6" width="12.140625" style="0" customWidth="1"/>
    <col min="7" max="7" width="11.57421875" style="0" customWidth="1"/>
    <col min="8" max="8" width="10.57421875" style="0" customWidth="1"/>
    <col min="9" max="9" width="10.140625" style="0" customWidth="1"/>
  </cols>
  <sheetData>
    <row r="1" spans="1:8" ht="24" customHeight="1">
      <c r="A1" s="164" t="s">
        <v>80</v>
      </c>
      <c r="B1" s="157"/>
      <c r="C1" s="157"/>
      <c r="D1" s="157"/>
      <c r="E1" s="157"/>
      <c r="F1" s="157"/>
      <c r="G1" s="192"/>
      <c r="H1" s="192"/>
    </row>
    <row r="2" spans="1:8" ht="24" customHeight="1">
      <c r="A2" s="156" t="s">
        <v>81</v>
      </c>
      <c r="B2" s="157"/>
      <c r="C2" s="157"/>
      <c r="D2" s="157"/>
      <c r="E2" s="157"/>
      <c r="F2" s="157"/>
      <c r="G2" s="192"/>
      <c r="H2" s="192"/>
    </row>
    <row r="3" spans="1:6" ht="24" customHeight="1">
      <c r="A3" s="30" t="s">
        <v>28</v>
      </c>
      <c r="B3" s="31"/>
      <c r="C3" s="32"/>
      <c r="D3" s="33"/>
      <c r="F3" s="103" t="s">
        <v>29</v>
      </c>
    </row>
    <row r="4" spans="1:9" ht="48" customHeight="1">
      <c r="A4" s="154" t="s">
        <v>0</v>
      </c>
      <c r="B4" s="201" t="s">
        <v>36</v>
      </c>
      <c r="C4" s="173"/>
      <c r="D4" s="173"/>
      <c r="E4" s="173"/>
      <c r="F4" s="174"/>
      <c r="G4" s="152" t="s">
        <v>27</v>
      </c>
      <c r="H4" s="162"/>
      <c r="I4" s="167" t="s">
        <v>8</v>
      </c>
    </row>
    <row r="5" spans="1:9" ht="42" customHeight="1">
      <c r="A5" s="135"/>
      <c r="B5" s="55" t="s">
        <v>1</v>
      </c>
      <c r="C5" s="55" t="s">
        <v>2</v>
      </c>
      <c r="D5" s="27" t="s">
        <v>3</v>
      </c>
      <c r="E5" s="27" t="s">
        <v>37</v>
      </c>
      <c r="F5" s="55" t="s">
        <v>4</v>
      </c>
      <c r="G5" s="27" t="s">
        <v>37</v>
      </c>
      <c r="H5" s="55" t="s">
        <v>4</v>
      </c>
      <c r="I5" s="135"/>
    </row>
    <row r="6" spans="1:9" ht="12.75">
      <c r="A6" s="77">
        <v>1905</v>
      </c>
      <c r="B6" s="65" t="s">
        <v>5</v>
      </c>
      <c r="C6" s="65" t="s">
        <v>5</v>
      </c>
      <c r="D6" s="65" t="s">
        <v>5</v>
      </c>
      <c r="E6" s="48">
        <v>185000</v>
      </c>
      <c r="F6" s="48">
        <v>660000</v>
      </c>
      <c r="G6" s="48" t="s">
        <v>9</v>
      </c>
      <c r="H6" s="47" t="s">
        <v>9</v>
      </c>
      <c r="I6" s="48">
        <v>2400</v>
      </c>
    </row>
    <row r="7" spans="1:9" ht="12.75">
      <c r="A7" s="77">
        <v>1906</v>
      </c>
      <c r="B7" s="57">
        <v>519.8256</v>
      </c>
      <c r="C7" s="57">
        <v>1283.688</v>
      </c>
      <c r="D7" s="57">
        <v>1803.5136000000002</v>
      </c>
      <c r="E7" s="48">
        <v>204000</v>
      </c>
      <c r="F7" s="48">
        <v>704000</v>
      </c>
      <c r="G7" s="131">
        <v>0.8840752941176472</v>
      </c>
      <c r="H7" s="132">
        <v>0.2561809090909091</v>
      </c>
      <c r="I7" s="48">
        <v>2500</v>
      </c>
    </row>
    <row r="8" spans="1:9" ht="12.75">
      <c r="A8" s="77">
        <v>1907</v>
      </c>
      <c r="B8" s="57">
        <v>3182.4576</v>
      </c>
      <c r="C8" s="65" t="s">
        <v>5</v>
      </c>
      <c r="D8" s="57">
        <v>3182.4576</v>
      </c>
      <c r="E8" s="48">
        <v>227000</v>
      </c>
      <c r="F8" s="48">
        <v>738000</v>
      </c>
      <c r="G8" s="131">
        <v>1.4019637004405288</v>
      </c>
      <c r="H8" s="132">
        <v>0.43122731707317075</v>
      </c>
      <c r="I8" s="48">
        <v>2200</v>
      </c>
    </row>
    <row r="9" spans="1:9" ht="12.75">
      <c r="A9" s="77">
        <v>1908</v>
      </c>
      <c r="B9" s="57">
        <v>527.0832</v>
      </c>
      <c r="C9" s="57">
        <v>816.48</v>
      </c>
      <c r="D9" s="57">
        <v>1343.5632</v>
      </c>
      <c r="E9" s="48">
        <v>191000</v>
      </c>
      <c r="F9" s="48">
        <v>723000</v>
      </c>
      <c r="G9" s="131">
        <v>0.7034362303664922</v>
      </c>
      <c r="H9" s="132">
        <v>0.18583170124481327</v>
      </c>
      <c r="I9" s="48">
        <v>1800</v>
      </c>
    </row>
    <row r="10" spans="1:9" ht="12.75">
      <c r="A10" s="77">
        <v>1909</v>
      </c>
      <c r="B10" s="57">
        <v>817.3872</v>
      </c>
      <c r="C10" s="57">
        <v>4286.52</v>
      </c>
      <c r="D10" s="57">
        <v>5103.907200000001</v>
      </c>
      <c r="E10" s="48">
        <v>232000</v>
      </c>
      <c r="F10" s="48">
        <v>775000</v>
      </c>
      <c r="G10" s="131">
        <v>2.19996</v>
      </c>
      <c r="H10" s="132">
        <v>0.6585686709677421</v>
      </c>
      <c r="I10" s="48">
        <v>2200</v>
      </c>
    </row>
    <row r="11" spans="1:9" ht="12.75">
      <c r="A11" s="77">
        <v>1910</v>
      </c>
      <c r="B11" s="57">
        <v>3133.4688</v>
      </c>
      <c r="C11" s="57">
        <v>11256.5376</v>
      </c>
      <c r="D11" s="57">
        <v>14390.0064</v>
      </c>
      <c r="E11" s="48">
        <v>244000</v>
      </c>
      <c r="F11" s="48">
        <v>810000</v>
      </c>
      <c r="G11" s="131">
        <v>5.897543606557377</v>
      </c>
      <c r="H11" s="132">
        <v>1.7765440000000001</v>
      </c>
      <c r="I11" s="48">
        <v>2100</v>
      </c>
    </row>
    <row r="12" spans="1:9" ht="12.75">
      <c r="A12" s="77">
        <v>1911</v>
      </c>
      <c r="B12" s="57">
        <v>2884.896</v>
      </c>
      <c r="C12" s="57">
        <v>20062.728</v>
      </c>
      <c r="D12" s="57">
        <v>22947.624</v>
      </c>
      <c r="E12" s="48">
        <v>260000</v>
      </c>
      <c r="F12" s="48">
        <v>895000</v>
      </c>
      <c r="G12" s="131">
        <v>8.82600923076923</v>
      </c>
      <c r="H12" s="132">
        <v>2.563980335195531</v>
      </c>
      <c r="I12" s="48">
        <v>2200</v>
      </c>
    </row>
    <row r="13" spans="1:9" ht="12.75">
      <c r="A13" s="77">
        <v>1912</v>
      </c>
      <c r="B13" s="57">
        <v>6307.7616</v>
      </c>
      <c r="C13" s="57">
        <v>12210.0048</v>
      </c>
      <c r="D13" s="57">
        <v>18517.7664</v>
      </c>
      <c r="E13" s="48">
        <v>307000</v>
      </c>
      <c r="F13" s="48">
        <v>971000</v>
      </c>
      <c r="G13" s="131">
        <v>6.031845732899023</v>
      </c>
      <c r="H13" s="132">
        <v>1.90708201853759</v>
      </c>
      <c r="I13" s="48">
        <v>2600</v>
      </c>
    </row>
    <row r="14" spans="1:9" ht="12.75">
      <c r="A14" s="77">
        <v>1913</v>
      </c>
      <c r="B14" s="57">
        <v>10511.7264</v>
      </c>
      <c r="C14" s="57">
        <v>40222.5264</v>
      </c>
      <c r="D14" s="57">
        <v>50734.2528</v>
      </c>
      <c r="E14" s="48">
        <v>314000</v>
      </c>
      <c r="F14" s="48">
        <v>915000</v>
      </c>
      <c r="G14" s="131">
        <v>16.15740535031847</v>
      </c>
      <c r="H14" s="132">
        <v>5.544727081967213</v>
      </c>
      <c r="I14" s="48">
        <v>2030</v>
      </c>
    </row>
    <row r="15" spans="1:9" ht="12.75">
      <c r="A15" s="77">
        <v>1914</v>
      </c>
      <c r="B15" s="57">
        <v>19056.6432</v>
      </c>
      <c r="C15" s="57">
        <v>50612.688</v>
      </c>
      <c r="D15" s="57">
        <v>69669.3312</v>
      </c>
      <c r="E15" s="48">
        <v>320000</v>
      </c>
      <c r="F15" s="48">
        <v>795000</v>
      </c>
      <c r="G15" s="131">
        <v>21.771666</v>
      </c>
      <c r="H15" s="132">
        <v>8.763437886792453</v>
      </c>
      <c r="I15" s="48">
        <v>1830</v>
      </c>
    </row>
    <row r="16" spans="1:9" ht="12.75">
      <c r="A16" s="77">
        <v>1915</v>
      </c>
      <c r="B16" s="57">
        <v>31821.8544</v>
      </c>
      <c r="C16" s="57">
        <v>84889.4256</v>
      </c>
      <c r="D16" s="57">
        <v>116711.28</v>
      </c>
      <c r="E16" s="48">
        <v>444000</v>
      </c>
      <c r="F16" s="48">
        <v>760000</v>
      </c>
      <c r="G16" s="131">
        <v>26.286324324324323</v>
      </c>
      <c r="H16" s="132">
        <v>15.356747368421054</v>
      </c>
      <c r="I16" s="48">
        <v>5050</v>
      </c>
    </row>
    <row r="17" spans="1:9" ht="12.75">
      <c r="A17" s="77">
        <v>1916</v>
      </c>
      <c r="B17" s="57">
        <v>39239.1216</v>
      </c>
      <c r="C17" s="57">
        <v>103992.336</v>
      </c>
      <c r="D17" s="57">
        <v>143231.4576</v>
      </c>
      <c r="E17" s="48">
        <v>606000</v>
      </c>
      <c r="F17" s="48">
        <v>882000</v>
      </c>
      <c r="G17" s="131">
        <v>23.63555405940594</v>
      </c>
      <c r="H17" s="132">
        <v>16.239394285714283</v>
      </c>
      <c r="I17" s="48">
        <v>4480</v>
      </c>
    </row>
    <row r="18" spans="1:9" ht="12.75">
      <c r="A18" s="77">
        <v>1917</v>
      </c>
      <c r="B18" s="57">
        <v>36221.7744</v>
      </c>
      <c r="C18" s="57">
        <v>84487.53600000001</v>
      </c>
      <c r="D18" s="57">
        <v>120709.31040000002</v>
      </c>
      <c r="E18" s="48">
        <v>607000</v>
      </c>
      <c r="F18" s="48">
        <v>901000</v>
      </c>
      <c r="G18" s="131">
        <v>19.88621258649094</v>
      </c>
      <c r="H18" s="132">
        <v>13.397259755826859</v>
      </c>
      <c r="I18" s="48">
        <v>2500</v>
      </c>
    </row>
    <row r="19" spans="1:9" ht="12.75">
      <c r="A19" s="77">
        <v>1918</v>
      </c>
      <c r="B19" s="57">
        <v>20485.4832</v>
      </c>
      <c r="C19" s="57">
        <v>94919.4288</v>
      </c>
      <c r="D19" s="57">
        <v>115404.912</v>
      </c>
      <c r="E19" s="48">
        <v>470000</v>
      </c>
      <c r="F19" s="48">
        <v>747000</v>
      </c>
      <c r="G19" s="131">
        <v>24.55423659574468</v>
      </c>
      <c r="H19" s="132">
        <v>15.449118072289156</v>
      </c>
      <c r="I19" s="48">
        <v>1900</v>
      </c>
    </row>
    <row r="20" spans="1:9" ht="12.75">
      <c r="A20" s="77">
        <v>1919</v>
      </c>
      <c r="B20" s="57">
        <v>7254.8784</v>
      </c>
      <c r="C20" s="57">
        <v>76551.3504</v>
      </c>
      <c r="D20" s="57">
        <v>83806.2288</v>
      </c>
      <c r="E20" s="48">
        <v>423000</v>
      </c>
      <c r="F20" s="48">
        <v>598000</v>
      </c>
      <c r="G20" s="131">
        <v>19.81234723404255</v>
      </c>
      <c r="H20" s="132">
        <v>14.014419531772576</v>
      </c>
      <c r="I20" s="48">
        <v>1450</v>
      </c>
    </row>
    <row r="21" spans="1:9" ht="12.75">
      <c r="A21" s="77">
        <v>1920</v>
      </c>
      <c r="B21" s="57">
        <v>12669.9552</v>
      </c>
      <c r="C21" s="57">
        <v>83615.7168</v>
      </c>
      <c r="D21" s="57">
        <v>96285.67199999999</v>
      </c>
      <c r="E21" s="48">
        <v>420000</v>
      </c>
      <c r="F21" s="48">
        <v>655000</v>
      </c>
      <c r="G21" s="131">
        <v>22.925159999999998</v>
      </c>
      <c r="H21" s="132">
        <v>14.700102595419844</v>
      </c>
      <c r="I21" s="48">
        <v>1400</v>
      </c>
    </row>
    <row r="22" spans="1:9" ht="12.75">
      <c r="A22" s="77">
        <v>1921</v>
      </c>
      <c r="B22" s="57">
        <v>15.4224</v>
      </c>
      <c r="C22" s="57">
        <v>10557.9936</v>
      </c>
      <c r="D22" s="57">
        <v>10573.416</v>
      </c>
      <c r="E22" s="48">
        <v>182000</v>
      </c>
      <c r="F22" s="48">
        <v>428000</v>
      </c>
      <c r="G22" s="131">
        <v>5.809569230769231</v>
      </c>
      <c r="H22" s="132">
        <v>2.4704242990654204</v>
      </c>
      <c r="I22" s="48">
        <v>945</v>
      </c>
    </row>
    <row r="23" spans="1:9" ht="12.75">
      <c r="A23" s="77">
        <v>1922</v>
      </c>
      <c r="B23" s="57">
        <v>1864.296</v>
      </c>
      <c r="C23" s="57">
        <v>54010.152</v>
      </c>
      <c r="D23" s="57">
        <v>55874.448000000004</v>
      </c>
      <c r="E23" s="48">
        <v>321000</v>
      </c>
      <c r="F23" s="48">
        <v>647000</v>
      </c>
      <c r="G23" s="131">
        <v>17.406370093457944</v>
      </c>
      <c r="H23" s="132">
        <v>8.635927047913446</v>
      </c>
      <c r="I23" s="48">
        <v>1220</v>
      </c>
    </row>
    <row r="24" spans="1:9" ht="12.75">
      <c r="A24" s="77">
        <v>1923</v>
      </c>
      <c r="B24" s="57">
        <v>12679.0272</v>
      </c>
      <c r="C24" s="57">
        <v>64166.256</v>
      </c>
      <c r="D24" s="57">
        <v>76845.2832</v>
      </c>
      <c r="E24" s="48">
        <v>463000</v>
      </c>
      <c r="F24" s="48">
        <v>858000</v>
      </c>
      <c r="G24" s="131">
        <v>16.597253390928728</v>
      </c>
      <c r="H24" s="132">
        <v>8.956326713286714</v>
      </c>
      <c r="I24" s="48">
        <v>1410</v>
      </c>
    </row>
    <row r="25" spans="1:9" ht="12.75">
      <c r="A25" s="77">
        <v>1924</v>
      </c>
      <c r="B25" s="57">
        <v>6958.224</v>
      </c>
      <c r="C25" s="57">
        <v>58276.7136</v>
      </c>
      <c r="D25" s="57">
        <v>65234.937600000005</v>
      </c>
      <c r="E25" s="48">
        <v>469000</v>
      </c>
      <c r="F25" s="48">
        <v>910000</v>
      </c>
      <c r="G25" s="131">
        <v>13.909368358208956</v>
      </c>
      <c r="H25" s="132">
        <v>7.168674461538462</v>
      </c>
      <c r="I25" s="48">
        <v>1320</v>
      </c>
    </row>
    <row r="26" spans="1:9" ht="12.75">
      <c r="A26" s="77">
        <v>1925</v>
      </c>
      <c r="B26" s="57">
        <v>14169.5568</v>
      </c>
      <c r="C26" s="57">
        <v>52307.3376</v>
      </c>
      <c r="D26" s="57">
        <v>66476.8944</v>
      </c>
      <c r="E26" s="48">
        <v>520000</v>
      </c>
      <c r="F26" s="48">
        <v>1030000</v>
      </c>
      <c r="G26" s="131">
        <v>12.784018153846155</v>
      </c>
      <c r="H26" s="132">
        <v>6.454067417475729</v>
      </c>
      <c r="I26" s="48">
        <v>1580</v>
      </c>
    </row>
    <row r="27" spans="1:9" ht="12.75">
      <c r="A27" s="77">
        <v>1926</v>
      </c>
      <c r="B27" s="57">
        <v>23865.7104</v>
      </c>
      <c r="C27" s="57">
        <v>66861.5472</v>
      </c>
      <c r="D27" s="57">
        <v>90727.2576</v>
      </c>
      <c r="E27" s="48">
        <v>561000</v>
      </c>
      <c r="F27" s="48">
        <v>1110000</v>
      </c>
      <c r="G27" s="131">
        <v>16.172416684491978</v>
      </c>
      <c r="H27" s="132">
        <v>8.173626810810811</v>
      </c>
      <c r="I27" s="48">
        <v>1500</v>
      </c>
    </row>
    <row r="28" spans="1:9" ht="12.75">
      <c r="A28" s="77">
        <v>1927</v>
      </c>
      <c r="B28" s="57">
        <v>24293.0016</v>
      </c>
      <c r="C28" s="57">
        <v>72785.5632</v>
      </c>
      <c r="D28" s="57">
        <v>97078.56480000001</v>
      </c>
      <c r="E28" s="48">
        <v>538000</v>
      </c>
      <c r="F28" s="48">
        <v>1190000</v>
      </c>
      <c r="G28" s="131">
        <v>18.044342899628255</v>
      </c>
      <c r="H28" s="132">
        <v>8.157862588235295</v>
      </c>
      <c r="I28" s="48">
        <v>1290</v>
      </c>
    </row>
    <row r="29" spans="1:9" ht="12.75">
      <c r="A29" s="77">
        <v>1928</v>
      </c>
      <c r="B29" s="57">
        <v>28361.7936</v>
      </c>
      <c r="C29" s="57">
        <v>75143.376</v>
      </c>
      <c r="D29" s="57">
        <v>103505.16960000001</v>
      </c>
      <c r="E29" s="48">
        <v>547000</v>
      </c>
      <c r="F29" s="48">
        <v>1270000</v>
      </c>
      <c r="G29" s="131">
        <v>18.922334478976236</v>
      </c>
      <c r="H29" s="132">
        <v>8.15001335433071</v>
      </c>
      <c r="I29" s="48">
        <v>1270</v>
      </c>
    </row>
    <row r="30" spans="1:9" ht="12.75">
      <c r="A30" s="77">
        <v>1929</v>
      </c>
      <c r="B30" s="57">
        <v>41436.36</v>
      </c>
      <c r="C30" s="57">
        <v>61849.2672</v>
      </c>
      <c r="D30" s="57">
        <v>103285.6272</v>
      </c>
      <c r="E30" s="48">
        <v>567000</v>
      </c>
      <c r="F30" s="48">
        <v>1320000</v>
      </c>
      <c r="G30" s="131">
        <v>18.216160000000002</v>
      </c>
      <c r="H30" s="132">
        <v>7.824668727272728</v>
      </c>
      <c r="I30" s="48">
        <v>1360</v>
      </c>
    </row>
    <row r="31" spans="1:9" ht="12.75">
      <c r="A31" s="77">
        <v>1930</v>
      </c>
      <c r="B31" s="57">
        <v>34155.1728</v>
      </c>
      <c r="C31" s="57">
        <v>23969.1312</v>
      </c>
      <c r="D31" s="57">
        <v>58124.304000000004</v>
      </c>
      <c r="E31" s="48">
        <v>452000</v>
      </c>
      <c r="F31" s="48">
        <v>1260000</v>
      </c>
      <c r="G31" s="131">
        <v>12.8593592920354</v>
      </c>
      <c r="H31" s="132">
        <v>4.61304</v>
      </c>
      <c r="I31" s="48">
        <v>990</v>
      </c>
    </row>
    <row r="32" spans="1:9" ht="12.75">
      <c r="A32" s="77">
        <v>1931</v>
      </c>
      <c r="B32" s="57">
        <v>17752.9968</v>
      </c>
      <c r="C32" s="57">
        <v>6120.8784</v>
      </c>
      <c r="D32" s="57">
        <v>23873.875200000002</v>
      </c>
      <c r="E32" s="48">
        <v>265000</v>
      </c>
      <c r="F32" s="48">
        <v>904000</v>
      </c>
      <c r="G32" s="131">
        <v>9.009009509433962</v>
      </c>
      <c r="H32" s="132">
        <v>2.6409153982300886</v>
      </c>
      <c r="I32" s="48">
        <v>857</v>
      </c>
    </row>
    <row r="33" spans="1:9" ht="12.75">
      <c r="A33" s="77">
        <v>1932</v>
      </c>
      <c r="B33" s="57">
        <v>9300.6144</v>
      </c>
      <c r="C33" s="57">
        <v>1993.1184</v>
      </c>
      <c r="D33" s="57">
        <v>11293.7328</v>
      </c>
      <c r="E33" s="48">
        <v>188000</v>
      </c>
      <c r="F33" s="48">
        <v>709000</v>
      </c>
      <c r="G33" s="131">
        <v>6.007304680851064</v>
      </c>
      <c r="H33" s="132">
        <v>1.5929101269393513</v>
      </c>
      <c r="I33" s="48">
        <v>762</v>
      </c>
    </row>
    <row r="34" spans="1:9" ht="12.75">
      <c r="A34" s="77">
        <v>1933</v>
      </c>
      <c r="B34" s="57">
        <v>19022.1696</v>
      </c>
      <c r="C34" s="57">
        <v>18800.8128</v>
      </c>
      <c r="D34" s="57">
        <v>37822.9824</v>
      </c>
      <c r="E34" s="48">
        <v>279000</v>
      </c>
      <c r="F34" s="48">
        <v>892000</v>
      </c>
      <c r="G34" s="131">
        <v>13.556624516129032</v>
      </c>
      <c r="H34" s="132">
        <v>4.24024466367713</v>
      </c>
      <c r="I34" s="48">
        <v>1120</v>
      </c>
    </row>
    <row r="35" spans="1:9" ht="12.75">
      <c r="A35" s="77">
        <v>1934</v>
      </c>
      <c r="B35" s="57">
        <v>22497.6528</v>
      </c>
      <c r="C35" s="57">
        <v>27870.0912</v>
      </c>
      <c r="D35" s="57">
        <v>50367.744</v>
      </c>
      <c r="E35" s="48">
        <v>330000</v>
      </c>
      <c r="F35" s="48">
        <v>1060000</v>
      </c>
      <c r="G35" s="131">
        <v>15.262952727272728</v>
      </c>
      <c r="H35" s="132">
        <v>4.751673962264151</v>
      </c>
      <c r="I35" s="48">
        <v>1120</v>
      </c>
    </row>
    <row r="36" spans="1:9" ht="12.75">
      <c r="A36" s="77">
        <v>1935</v>
      </c>
      <c r="B36" s="57">
        <v>28171.2816</v>
      </c>
      <c r="C36" s="57">
        <v>49697.3232</v>
      </c>
      <c r="D36" s="57">
        <v>77868.6048</v>
      </c>
      <c r="E36" s="48">
        <v>382000</v>
      </c>
      <c r="F36" s="48">
        <v>1210000</v>
      </c>
      <c r="G36" s="131">
        <v>20.38445151832461</v>
      </c>
      <c r="H36" s="132">
        <v>6.43542188429752</v>
      </c>
      <c r="I36" s="48">
        <v>1140</v>
      </c>
    </row>
    <row r="37" spans="1:9" ht="12.75">
      <c r="A37" s="77">
        <v>1936</v>
      </c>
      <c r="B37" s="57">
        <v>44543.52</v>
      </c>
      <c r="C37" s="57">
        <v>45103.2624</v>
      </c>
      <c r="D37" s="57">
        <v>89646.7824</v>
      </c>
      <c r="E37" s="48">
        <v>446000</v>
      </c>
      <c r="F37" s="48">
        <v>1330000</v>
      </c>
      <c r="G37" s="131">
        <v>20.100175426008967</v>
      </c>
      <c r="H37" s="132">
        <v>6.740359578947368</v>
      </c>
      <c r="I37" s="48">
        <v>1270</v>
      </c>
    </row>
    <row r="38" spans="1:9" ht="12.75">
      <c r="A38" s="77">
        <v>1937</v>
      </c>
      <c r="B38" s="57">
        <v>49169.332800000004</v>
      </c>
      <c r="C38" s="57">
        <v>35533.2096</v>
      </c>
      <c r="D38" s="57">
        <v>84702.5424</v>
      </c>
      <c r="E38" s="48">
        <v>505000</v>
      </c>
      <c r="F38" s="48">
        <v>1470000</v>
      </c>
      <c r="G38" s="131">
        <v>16.772780673267327</v>
      </c>
      <c r="H38" s="132">
        <v>5.762077714285715</v>
      </c>
      <c r="I38" s="48">
        <v>1630</v>
      </c>
    </row>
    <row r="39" spans="1:9" ht="12.75">
      <c r="A39" s="77">
        <v>1938</v>
      </c>
      <c r="B39" s="57">
        <v>39944.016</v>
      </c>
      <c r="C39" s="57">
        <v>8023.2768</v>
      </c>
      <c r="D39" s="57">
        <v>47967.2928</v>
      </c>
      <c r="E39" s="48">
        <v>405000</v>
      </c>
      <c r="F39" s="48">
        <v>1420000</v>
      </c>
      <c r="G39" s="131">
        <v>11.843776</v>
      </c>
      <c r="H39" s="132">
        <v>3.3779783661971834</v>
      </c>
      <c r="I39" s="48">
        <v>1180</v>
      </c>
    </row>
    <row r="40" spans="1:9" ht="12.75">
      <c r="A40" s="77">
        <v>1939</v>
      </c>
      <c r="B40" s="57">
        <v>43136.4528</v>
      </c>
      <c r="C40" s="57">
        <v>31569.6528</v>
      </c>
      <c r="D40" s="57">
        <v>74706.1056</v>
      </c>
      <c r="E40" s="48">
        <v>460000</v>
      </c>
      <c r="F40" s="48">
        <v>1500000</v>
      </c>
      <c r="G40" s="131">
        <v>16.240457739130434</v>
      </c>
      <c r="H40" s="132">
        <v>4.980407039999999</v>
      </c>
      <c r="I40" s="48">
        <v>1320</v>
      </c>
    </row>
    <row r="41" spans="1:9" ht="12.75">
      <c r="A41" s="77">
        <v>1940</v>
      </c>
      <c r="B41" s="57">
        <v>64049.2272</v>
      </c>
      <c r="C41" s="57">
        <v>47706.926400000004</v>
      </c>
      <c r="D41" s="57">
        <v>111756.1536</v>
      </c>
      <c r="E41" s="48">
        <v>613000</v>
      </c>
      <c r="F41" s="48">
        <v>1470000</v>
      </c>
      <c r="G41" s="131">
        <v>18.23102016313214</v>
      </c>
      <c r="H41" s="132">
        <v>7.602459428571429</v>
      </c>
      <c r="I41" s="48">
        <v>1630</v>
      </c>
    </row>
    <row r="42" spans="1:9" ht="12.75">
      <c r="A42" s="77">
        <v>1941</v>
      </c>
      <c r="B42" s="57">
        <v>71745.0048</v>
      </c>
      <c r="C42" s="57">
        <v>55076.112</v>
      </c>
      <c r="D42" s="57">
        <v>126821.11679999999</v>
      </c>
      <c r="E42" s="48">
        <v>746000</v>
      </c>
      <c r="F42" s="48">
        <v>1590000</v>
      </c>
      <c r="G42" s="131">
        <v>17.000149705093833</v>
      </c>
      <c r="H42" s="132">
        <v>7.976170867924528</v>
      </c>
      <c r="I42" s="48">
        <v>1830</v>
      </c>
    </row>
    <row r="43" spans="1:9" ht="12.75">
      <c r="A43" s="77">
        <v>1942</v>
      </c>
      <c r="B43" s="57">
        <v>79158.6432</v>
      </c>
      <c r="C43" s="57">
        <v>49637.448000000004</v>
      </c>
      <c r="D43" s="57">
        <v>128796.09120000001</v>
      </c>
      <c r="E43" s="48">
        <v>809000</v>
      </c>
      <c r="F43" s="48">
        <v>1630000</v>
      </c>
      <c r="G43" s="131">
        <v>15.920406823238567</v>
      </c>
      <c r="H43" s="132">
        <v>7.901600687116566</v>
      </c>
      <c r="I43" s="48">
        <v>1820</v>
      </c>
    </row>
    <row r="44" spans="1:9" ht="12.75">
      <c r="A44" s="77">
        <v>1943</v>
      </c>
      <c r="B44" s="57">
        <v>78660.5904</v>
      </c>
      <c r="C44" s="57">
        <v>34116.1632</v>
      </c>
      <c r="D44" s="57">
        <v>112776.7536</v>
      </c>
      <c r="E44" s="48">
        <v>855000</v>
      </c>
      <c r="F44" s="48">
        <v>1670000</v>
      </c>
      <c r="G44" s="131">
        <v>13.190263578947366</v>
      </c>
      <c r="H44" s="132">
        <v>6.753099017964072</v>
      </c>
      <c r="I44" s="48">
        <v>1720</v>
      </c>
    </row>
    <row r="45" spans="1:9" ht="12.75">
      <c r="A45" s="77">
        <v>1944</v>
      </c>
      <c r="B45" s="57">
        <v>82892.6784</v>
      </c>
      <c r="C45" s="57">
        <v>32774.4144</v>
      </c>
      <c r="D45" s="57">
        <v>115667.09280000001</v>
      </c>
      <c r="E45" s="48">
        <v>789000</v>
      </c>
      <c r="F45" s="48">
        <v>1470000</v>
      </c>
      <c r="G45" s="131">
        <v>14.659961064638786</v>
      </c>
      <c r="H45" s="132">
        <v>7.868509714285715</v>
      </c>
      <c r="I45" s="48">
        <v>1690</v>
      </c>
    </row>
    <row r="46" spans="1:9" ht="12.75">
      <c r="A46" s="77">
        <v>1945</v>
      </c>
      <c r="B46" s="57">
        <v>75717.6336</v>
      </c>
      <c r="C46" s="57">
        <v>15788.0016</v>
      </c>
      <c r="D46" s="57">
        <v>91505.6352</v>
      </c>
      <c r="E46" s="48">
        <v>694000</v>
      </c>
      <c r="F46" s="48">
        <v>1180000</v>
      </c>
      <c r="G46" s="131">
        <v>13.185250028818443</v>
      </c>
      <c r="H46" s="132">
        <v>7.7547148474576275</v>
      </c>
      <c r="I46" s="48">
        <v>1650</v>
      </c>
    </row>
    <row r="47" spans="1:9" ht="12.75">
      <c r="A47" s="77">
        <v>1946</v>
      </c>
      <c r="B47" s="57">
        <v>64871.1504</v>
      </c>
      <c r="C47" s="57">
        <v>15213.744</v>
      </c>
      <c r="D47" s="57">
        <v>80084.8944</v>
      </c>
      <c r="E47" s="48">
        <v>661000</v>
      </c>
      <c r="F47" s="48">
        <v>1260000</v>
      </c>
      <c r="G47" s="131">
        <v>12.11571776096823</v>
      </c>
      <c r="H47" s="132">
        <v>6.355944000000001</v>
      </c>
      <c r="I47" s="48">
        <v>1600</v>
      </c>
    </row>
    <row r="48" spans="1:9" ht="12.75">
      <c r="A48" s="77">
        <v>1947</v>
      </c>
      <c r="B48" s="57">
        <v>75360.1968</v>
      </c>
      <c r="C48" s="57">
        <v>41439.9888</v>
      </c>
      <c r="D48" s="57">
        <v>116800.1856</v>
      </c>
      <c r="E48" s="48">
        <v>728000</v>
      </c>
      <c r="F48" s="48">
        <v>1450000</v>
      </c>
      <c r="G48" s="131">
        <v>16.043981538461537</v>
      </c>
      <c r="H48" s="132">
        <v>8.055185213793104</v>
      </c>
      <c r="I48" s="48">
        <v>1690</v>
      </c>
    </row>
    <row r="49" spans="1:9" ht="12.75">
      <c r="A49" s="77">
        <v>1948</v>
      </c>
      <c r="B49" s="57">
        <v>78261.4224</v>
      </c>
      <c r="C49" s="57">
        <v>53610.984</v>
      </c>
      <c r="D49" s="57">
        <v>131872.40639999998</v>
      </c>
      <c r="E49" s="48">
        <v>715000</v>
      </c>
      <c r="F49" s="48">
        <v>1550000</v>
      </c>
      <c r="G49" s="131">
        <v>18.4436932027972</v>
      </c>
      <c r="H49" s="132">
        <v>8.507897187096773</v>
      </c>
      <c r="I49" s="48">
        <v>2020</v>
      </c>
    </row>
    <row r="50" spans="1:9" ht="12.75">
      <c r="A50" s="77">
        <v>1949</v>
      </c>
      <c r="B50" s="57">
        <v>69450.696</v>
      </c>
      <c r="C50" s="57">
        <v>49165.704</v>
      </c>
      <c r="D50" s="57">
        <v>118616.4</v>
      </c>
      <c r="E50" s="48">
        <v>739000</v>
      </c>
      <c r="F50" s="48">
        <v>1660000</v>
      </c>
      <c r="G50" s="131">
        <v>16.050933694181325</v>
      </c>
      <c r="H50" s="132">
        <v>7.145566265060241</v>
      </c>
      <c r="I50" s="48">
        <v>1840</v>
      </c>
    </row>
    <row r="51" spans="1:9" ht="12.75">
      <c r="A51" s="77">
        <v>1950</v>
      </c>
      <c r="B51" s="57">
        <v>79733.808</v>
      </c>
      <c r="C51" s="57">
        <v>61397.4816</v>
      </c>
      <c r="D51" s="57">
        <v>141131.28960000002</v>
      </c>
      <c r="E51" s="48">
        <v>765000</v>
      </c>
      <c r="F51" s="48">
        <v>1970000</v>
      </c>
      <c r="G51" s="131">
        <v>18.448534588235297</v>
      </c>
      <c r="H51" s="132">
        <v>7.164024852791879</v>
      </c>
      <c r="I51" s="48">
        <v>2070</v>
      </c>
    </row>
    <row r="52" spans="1:9" ht="12.75">
      <c r="A52" s="77">
        <v>1951</v>
      </c>
      <c r="B52" s="57">
        <v>70871.3712</v>
      </c>
      <c r="C52" s="57">
        <v>77611.8672</v>
      </c>
      <c r="D52" s="57">
        <v>148483.23839999997</v>
      </c>
      <c r="E52" s="48">
        <v>800000</v>
      </c>
      <c r="F52" s="48">
        <v>2140000</v>
      </c>
      <c r="G52" s="131">
        <v>18.560404799999997</v>
      </c>
      <c r="H52" s="132">
        <v>6.938469084112148</v>
      </c>
      <c r="I52" s="48">
        <v>2480</v>
      </c>
    </row>
    <row r="53" spans="1:9" ht="12.75">
      <c r="A53" s="77">
        <v>1952</v>
      </c>
      <c r="B53" s="57">
        <v>67420.3824</v>
      </c>
      <c r="C53" s="57">
        <v>74558.232</v>
      </c>
      <c r="D53" s="57">
        <v>141978.61440000002</v>
      </c>
      <c r="E53" s="48">
        <v>821000</v>
      </c>
      <c r="F53" s="48">
        <v>2230000</v>
      </c>
      <c r="G53" s="131">
        <v>17.293375688185144</v>
      </c>
      <c r="H53" s="132">
        <v>6.366754008968611</v>
      </c>
      <c r="I53" s="48">
        <v>2190</v>
      </c>
    </row>
    <row r="54" spans="1:9" ht="12.75">
      <c r="A54" s="77">
        <v>1953</v>
      </c>
      <c r="B54" s="57">
        <v>65457.2016</v>
      </c>
      <c r="C54" s="57">
        <v>72821.8512</v>
      </c>
      <c r="D54" s="57">
        <v>138279.0528</v>
      </c>
      <c r="E54" s="48">
        <v>831000</v>
      </c>
      <c r="F54" s="48">
        <v>2360000</v>
      </c>
      <c r="G54" s="131">
        <v>16.64007855595668</v>
      </c>
      <c r="H54" s="132">
        <v>5.859281898305085</v>
      </c>
      <c r="I54" s="48">
        <v>1460</v>
      </c>
    </row>
    <row r="55" spans="1:9" ht="12.75">
      <c r="A55" s="77">
        <v>1954</v>
      </c>
      <c r="B55" s="57">
        <v>55818.2016</v>
      </c>
      <c r="C55" s="57">
        <v>55295.6544</v>
      </c>
      <c r="D55" s="57">
        <v>111113.856</v>
      </c>
      <c r="E55" s="48">
        <v>728000</v>
      </c>
      <c r="F55" s="48">
        <v>1880000</v>
      </c>
      <c r="G55" s="131">
        <v>15.262892307692308</v>
      </c>
      <c r="H55" s="132">
        <v>5.9103114893617015</v>
      </c>
      <c r="I55" s="48">
        <v>1430</v>
      </c>
    </row>
    <row r="56" spans="1:9" ht="12.75">
      <c r="A56" s="77">
        <v>1955</v>
      </c>
      <c r="B56" s="57">
        <v>48366.4608</v>
      </c>
      <c r="C56" s="57">
        <v>62223.0336</v>
      </c>
      <c r="D56" s="57">
        <v>110589.4944</v>
      </c>
      <c r="E56" s="48">
        <v>874000</v>
      </c>
      <c r="F56" s="48">
        <v>2660000</v>
      </c>
      <c r="G56" s="131">
        <v>12.653260228832952</v>
      </c>
      <c r="H56" s="132">
        <v>4.157499789473684</v>
      </c>
      <c r="I56" s="48">
        <v>1650</v>
      </c>
    </row>
    <row r="57" spans="1:9" ht="12.75">
      <c r="A57" s="77">
        <v>1956</v>
      </c>
      <c r="B57" s="57">
        <v>44961.7392</v>
      </c>
      <c r="C57" s="57">
        <v>63975.744</v>
      </c>
      <c r="D57" s="57">
        <v>108937.4832</v>
      </c>
      <c r="E57" s="48">
        <v>892000</v>
      </c>
      <c r="F57" s="48">
        <v>2810000</v>
      </c>
      <c r="G57" s="131">
        <v>12.212722331838567</v>
      </c>
      <c r="H57" s="132">
        <v>3.8767787615658365</v>
      </c>
      <c r="I57" s="48">
        <v>1780</v>
      </c>
    </row>
    <row r="58" spans="1:9" ht="12.75">
      <c r="A58" s="77">
        <v>1957</v>
      </c>
      <c r="B58" s="57">
        <v>52464.2832</v>
      </c>
      <c r="C58" s="57">
        <v>45831.744</v>
      </c>
      <c r="D58" s="57">
        <v>98296.0272</v>
      </c>
      <c r="E58" s="48">
        <v>894000</v>
      </c>
      <c r="F58" s="48">
        <v>2900000</v>
      </c>
      <c r="G58" s="131">
        <v>10.995081342281878</v>
      </c>
      <c r="H58" s="132">
        <v>3.3895181793103446</v>
      </c>
      <c r="I58" s="48">
        <v>1460</v>
      </c>
    </row>
    <row r="59" spans="1:9" ht="12.75">
      <c r="A59" s="77">
        <v>1958</v>
      </c>
      <c r="B59" s="57">
        <v>45110.52</v>
      </c>
      <c r="C59" s="57">
        <v>30153.5136</v>
      </c>
      <c r="D59" s="57">
        <v>75264.0336</v>
      </c>
      <c r="E59" s="48">
        <v>709000</v>
      </c>
      <c r="F59" s="48">
        <v>2730000</v>
      </c>
      <c r="G59" s="131">
        <v>10.615519548660084</v>
      </c>
      <c r="H59" s="132">
        <v>2.756924307692308</v>
      </c>
      <c r="I59" s="48">
        <v>1280</v>
      </c>
    </row>
    <row r="60" spans="1:9" ht="12.75">
      <c r="A60" s="77">
        <v>1959</v>
      </c>
      <c r="B60" s="57">
        <v>50530.1328</v>
      </c>
      <c r="C60" s="57">
        <v>25263.7056</v>
      </c>
      <c r="D60" s="57">
        <v>75793.83840000001</v>
      </c>
      <c r="E60" s="48">
        <v>725000</v>
      </c>
      <c r="F60" s="48">
        <v>2740000</v>
      </c>
      <c r="G60" s="131">
        <v>10.454322537931034</v>
      </c>
      <c r="H60" s="132">
        <v>2.7661984817518253</v>
      </c>
      <c r="I60" s="48">
        <v>1410</v>
      </c>
    </row>
    <row r="61" spans="1:9" ht="12.75">
      <c r="A61" s="77">
        <v>1960</v>
      </c>
      <c r="B61" s="57">
        <v>33385.8672</v>
      </c>
      <c r="C61" s="57">
        <v>11386.2672</v>
      </c>
      <c r="D61" s="57">
        <v>44772.1344</v>
      </c>
      <c r="E61" s="48">
        <v>725000</v>
      </c>
      <c r="F61" s="48">
        <v>2790000</v>
      </c>
      <c r="G61" s="131">
        <v>6.175466813793104</v>
      </c>
      <c r="H61" s="132">
        <v>1.604736</v>
      </c>
      <c r="I61" s="48">
        <v>1570</v>
      </c>
    </row>
    <row r="62" spans="1:9" ht="12.75">
      <c r="A62" s="77">
        <v>1961</v>
      </c>
      <c r="B62" s="57">
        <v>52885.224</v>
      </c>
      <c r="C62" s="57">
        <v>9309.6864</v>
      </c>
      <c r="D62" s="57">
        <v>62194.9104</v>
      </c>
      <c r="E62" s="48">
        <v>768000</v>
      </c>
      <c r="F62" s="48">
        <v>3250000</v>
      </c>
      <c r="G62" s="131">
        <v>8.098295625</v>
      </c>
      <c r="H62" s="132">
        <v>1.9136895507692309</v>
      </c>
      <c r="I62" s="48">
        <v>1390</v>
      </c>
    </row>
    <row r="63" spans="1:9" ht="12.75">
      <c r="A63" s="77">
        <v>1962</v>
      </c>
      <c r="B63" s="57">
        <v>57031.128</v>
      </c>
      <c r="C63" s="57">
        <v>34181.4816</v>
      </c>
      <c r="D63" s="57">
        <v>91212.6096</v>
      </c>
      <c r="E63" s="48">
        <v>798000</v>
      </c>
      <c r="F63" s="48">
        <v>3410000</v>
      </c>
      <c r="G63" s="131">
        <v>11.430151578947367</v>
      </c>
      <c r="H63" s="132">
        <v>2.6748565865102636</v>
      </c>
      <c r="I63" s="48">
        <v>1380</v>
      </c>
    </row>
    <row r="64" spans="1:9" ht="12.75">
      <c r="A64" s="77">
        <v>1963</v>
      </c>
      <c r="B64" s="57">
        <v>57395.8224</v>
      </c>
      <c r="C64" s="57">
        <v>29884.0752</v>
      </c>
      <c r="D64" s="57">
        <v>87279.8976</v>
      </c>
      <c r="E64" s="48">
        <v>810000</v>
      </c>
      <c r="F64" s="48">
        <v>3490000</v>
      </c>
      <c r="G64" s="131">
        <v>10.775295999999999</v>
      </c>
      <c r="H64" s="132">
        <v>2.500856664756447</v>
      </c>
      <c r="I64" s="48">
        <v>1410</v>
      </c>
    </row>
    <row r="65" spans="1:9" ht="12.75">
      <c r="A65" s="77">
        <v>1964</v>
      </c>
      <c r="B65" s="57">
        <v>53795.1456</v>
      </c>
      <c r="C65" s="57">
        <v>26362.3248</v>
      </c>
      <c r="D65" s="57">
        <v>80157.4704</v>
      </c>
      <c r="E65" s="48">
        <v>866000</v>
      </c>
      <c r="F65" s="48">
        <v>3690000</v>
      </c>
      <c r="G65" s="131">
        <v>9.256058937644344</v>
      </c>
      <c r="H65" s="132">
        <v>2.1722891707317076</v>
      </c>
      <c r="I65" s="48">
        <v>1570</v>
      </c>
    </row>
    <row r="66" spans="1:9" ht="12.75">
      <c r="A66" s="77">
        <v>1965</v>
      </c>
      <c r="B66" s="57">
        <v>52648.4448</v>
      </c>
      <c r="C66" s="57">
        <v>30650.659200000002</v>
      </c>
      <c r="D66" s="57">
        <v>83299.10399999999</v>
      </c>
      <c r="E66" s="48">
        <v>902000</v>
      </c>
      <c r="F66" s="48">
        <v>3950000</v>
      </c>
      <c r="G66" s="131">
        <v>9.234933924611973</v>
      </c>
      <c r="H66" s="132">
        <v>2.108838075949367</v>
      </c>
      <c r="I66" s="48">
        <v>1660</v>
      </c>
    </row>
    <row r="67" spans="1:9" ht="12.75">
      <c r="A67" s="77">
        <v>1966</v>
      </c>
      <c r="B67" s="57">
        <v>55336.4784</v>
      </c>
      <c r="C67" s="57">
        <v>26417.664</v>
      </c>
      <c r="D67" s="57">
        <v>81754.1424</v>
      </c>
      <c r="E67" s="48">
        <v>930000</v>
      </c>
      <c r="F67" s="48">
        <v>4080000</v>
      </c>
      <c r="G67" s="131">
        <v>8.790768</v>
      </c>
      <c r="H67" s="132">
        <v>2.0037779999999996</v>
      </c>
      <c r="I67" s="48">
        <v>1610</v>
      </c>
    </row>
    <row r="68" spans="1:9" ht="12.75">
      <c r="A68" s="77">
        <v>1967</v>
      </c>
      <c r="B68" s="57">
        <v>51282.2016</v>
      </c>
      <c r="C68" s="57">
        <v>3030.9552</v>
      </c>
      <c r="D68" s="57">
        <v>54313.1568</v>
      </c>
      <c r="E68" s="48">
        <v>852000</v>
      </c>
      <c r="F68" s="48">
        <v>4130000</v>
      </c>
      <c r="G68" s="131">
        <v>6.374783661971831</v>
      </c>
      <c r="H68" s="132">
        <v>1.3150885423728813</v>
      </c>
      <c r="I68" s="48">
        <v>1490</v>
      </c>
    </row>
    <row r="69" spans="1:9" ht="12.75">
      <c r="A69" s="77">
        <v>1968</v>
      </c>
      <c r="B69" s="57">
        <v>51935.3856</v>
      </c>
      <c r="C69" s="57">
        <v>3427.4016</v>
      </c>
      <c r="D69" s="57">
        <v>55362.7872</v>
      </c>
      <c r="E69" s="48">
        <v>926000</v>
      </c>
      <c r="F69" s="48">
        <v>4630000</v>
      </c>
      <c r="G69" s="131">
        <v>5.978702721382289</v>
      </c>
      <c r="H69" s="132">
        <v>1.195740544276458</v>
      </c>
      <c r="I69" s="48">
        <v>1400</v>
      </c>
    </row>
    <row r="70" spans="1:9" ht="12.75">
      <c r="A70" s="77">
        <v>1969</v>
      </c>
      <c r="B70" s="57">
        <v>50712.48</v>
      </c>
      <c r="C70" s="57">
        <v>5572.9296</v>
      </c>
      <c r="D70" s="57">
        <v>56285.409600000006</v>
      </c>
      <c r="E70" s="48">
        <v>944000</v>
      </c>
      <c r="F70" s="48">
        <v>4970000</v>
      </c>
      <c r="G70" s="131">
        <v>5.962437457627119</v>
      </c>
      <c r="H70" s="132">
        <v>1.132503211267606</v>
      </c>
      <c r="I70" s="48">
        <v>1430</v>
      </c>
    </row>
    <row r="71" spans="1:9" ht="12.75">
      <c r="A71" s="77">
        <v>1970</v>
      </c>
      <c r="B71" s="57">
        <v>37242.3744</v>
      </c>
      <c r="C71" s="57">
        <v>1321.7904</v>
      </c>
      <c r="D71" s="57">
        <v>38564.1648</v>
      </c>
      <c r="E71" s="48">
        <v>796000</v>
      </c>
      <c r="F71" s="48">
        <v>4830000</v>
      </c>
      <c r="G71" s="131">
        <v>4.84474432160804</v>
      </c>
      <c r="H71" s="132">
        <v>0.7984299130434783</v>
      </c>
      <c r="I71" s="48">
        <v>1420</v>
      </c>
    </row>
    <row r="72" spans="1:9" ht="12.75">
      <c r="A72" s="77">
        <v>1971</v>
      </c>
      <c r="B72" s="57">
        <v>40894.7616</v>
      </c>
      <c r="C72" s="57">
        <v>327.49920000000003</v>
      </c>
      <c r="D72" s="57">
        <v>41222.2608</v>
      </c>
      <c r="E72" s="48">
        <v>695000</v>
      </c>
      <c r="F72" s="48">
        <v>4740000</v>
      </c>
      <c r="G72" s="131">
        <v>5.931260546762589</v>
      </c>
      <c r="H72" s="132">
        <v>0.8696679493670886</v>
      </c>
      <c r="I72" s="48">
        <v>1430</v>
      </c>
    </row>
    <row r="73" spans="1:9" ht="12.75">
      <c r="A73" s="77">
        <v>1972</v>
      </c>
      <c r="B73" s="57">
        <v>35060.5584</v>
      </c>
      <c r="C73" s="57">
        <v>10.8864</v>
      </c>
      <c r="D73" s="57">
        <v>35071.444800000005</v>
      </c>
      <c r="E73" s="48">
        <v>574000</v>
      </c>
      <c r="F73" s="48">
        <v>5130000</v>
      </c>
      <c r="G73" s="131">
        <v>6.11000780487805</v>
      </c>
      <c r="H73" s="132">
        <v>0.6836538947368422</v>
      </c>
      <c r="I73" s="48">
        <v>1520</v>
      </c>
    </row>
    <row r="74" spans="1:9" ht="12.75">
      <c r="A74" s="77">
        <v>1973</v>
      </c>
      <c r="B74" s="57">
        <v>41828.2704</v>
      </c>
      <c r="C74" s="57">
        <v>66.2256</v>
      </c>
      <c r="D74" s="57">
        <v>41894.496</v>
      </c>
      <c r="E74" s="48">
        <v>529000</v>
      </c>
      <c r="F74" s="48">
        <v>5330000</v>
      </c>
      <c r="G74" s="131">
        <v>7.919564461247637</v>
      </c>
      <c r="H74" s="132">
        <v>0.7860130581613509</v>
      </c>
      <c r="I74" s="48">
        <v>1670</v>
      </c>
    </row>
    <row r="75" spans="1:9" ht="12.75">
      <c r="A75" s="77">
        <v>1974</v>
      </c>
      <c r="B75" s="57">
        <v>35806.2768</v>
      </c>
      <c r="C75" s="57">
        <v>123.3792</v>
      </c>
      <c r="D75" s="57">
        <v>35929.656</v>
      </c>
      <c r="E75" s="48">
        <v>504000</v>
      </c>
      <c r="F75" s="48">
        <v>5610000</v>
      </c>
      <c r="G75" s="131">
        <v>7.128900000000001</v>
      </c>
      <c r="H75" s="132">
        <v>0.6404573262032086</v>
      </c>
      <c r="I75" s="48">
        <v>2620</v>
      </c>
    </row>
    <row r="76" spans="1:9" ht="12.75">
      <c r="A76" s="77">
        <v>1975</v>
      </c>
      <c r="B76" s="57">
        <v>37128.0672</v>
      </c>
      <c r="C76" s="57">
        <v>99.792</v>
      </c>
      <c r="D76" s="57">
        <v>37227.8592</v>
      </c>
      <c r="E76" s="48">
        <v>397000</v>
      </c>
      <c r="F76" s="48">
        <v>5010000</v>
      </c>
      <c r="G76" s="131">
        <v>9.37729450881612</v>
      </c>
      <c r="H76" s="132">
        <v>0.7430710419161677</v>
      </c>
      <c r="I76" s="48">
        <v>2600</v>
      </c>
    </row>
    <row r="77" spans="1:9" ht="12.75">
      <c r="A77" s="77">
        <v>1976</v>
      </c>
      <c r="B77" s="57">
        <v>42262.8192</v>
      </c>
      <c r="C77" s="57">
        <v>58.0608</v>
      </c>
      <c r="D77" s="57">
        <v>42320.88</v>
      </c>
      <c r="E77" s="48">
        <v>453000</v>
      </c>
      <c r="F77" s="48">
        <v>5610000</v>
      </c>
      <c r="G77" s="131">
        <v>9.34235761589404</v>
      </c>
      <c r="H77" s="132">
        <v>0.7543828877005347</v>
      </c>
      <c r="I77" s="48">
        <v>2340</v>
      </c>
    </row>
    <row r="78" spans="1:9" ht="12.75">
      <c r="A78" s="77">
        <v>1977</v>
      </c>
      <c r="B78" s="57">
        <v>28121</v>
      </c>
      <c r="C78" s="57">
        <v>79</v>
      </c>
      <c r="D78" s="57">
        <v>28200</v>
      </c>
      <c r="E78" s="48">
        <v>408000</v>
      </c>
      <c r="F78" s="48">
        <v>5810000</v>
      </c>
      <c r="G78" s="131">
        <v>6.911764705882353</v>
      </c>
      <c r="H78" s="132">
        <v>0.4853700516351119</v>
      </c>
      <c r="I78" s="48">
        <v>2040</v>
      </c>
    </row>
    <row r="79" spans="1:9" ht="12.75">
      <c r="A79" s="77">
        <v>1978</v>
      </c>
      <c r="B79" s="57">
        <v>32353</v>
      </c>
      <c r="C79" s="57">
        <v>79</v>
      </c>
      <c r="D79" s="57">
        <v>32432</v>
      </c>
      <c r="E79" s="48">
        <v>407000</v>
      </c>
      <c r="F79" s="48">
        <v>5880000</v>
      </c>
      <c r="G79" s="131">
        <v>7.9685503685503685</v>
      </c>
      <c r="H79" s="132">
        <v>0.5515646258503402</v>
      </c>
      <c r="I79" s="48">
        <v>1710</v>
      </c>
    </row>
    <row r="80" spans="1:9" ht="12.75">
      <c r="A80" s="77">
        <v>1979</v>
      </c>
      <c r="B80" s="57">
        <v>29660</v>
      </c>
      <c r="C80" s="57">
        <v>104</v>
      </c>
      <c r="D80" s="57">
        <v>29764</v>
      </c>
      <c r="E80" s="48">
        <v>472000</v>
      </c>
      <c r="F80" s="48">
        <v>6260000</v>
      </c>
      <c r="G80" s="131">
        <v>6.30593220338983</v>
      </c>
      <c r="H80" s="132">
        <v>0.47546325878594253</v>
      </c>
      <c r="I80" s="48">
        <v>1850</v>
      </c>
    </row>
    <row r="81" spans="1:9" ht="12.75">
      <c r="A81" s="77">
        <v>1980</v>
      </c>
      <c r="B81" s="57">
        <v>27722</v>
      </c>
      <c r="C81" s="57">
        <v>71</v>
      </c>
      <c r="D81" s="57">
        <v>27793</v>
      </c>
      <c r="E81" s="48">
        <v>340000</v>
      </c>
      <c r="F81" s="48">
        <v>6050000</v>
      </c>
      <c r="G81" s="131">
        <v>8.17441176470588</v>
      </c>
      <c r="H81" s="132">
        <v>0.4593884297520661</v>
      </c>
      <c r="I81" s="48">
        <v>1630</v>
      </c>
    </row>
    <row r="82" spans="1:9" ht="12.75">
      <c r="A82" s="77">
        <v>1981</v>
      </c>
      <c r="B82" s="48">
        <v>33667.449720000004</v>
      </c>
      <c r="C82" s="57">
        <v>25</v>
      </c>
      <c r="D82" s="57">
        <v>33692.449720000004</v>
      </c>
      <c r="E82" s="48">
        <v>347000</v>
      </c>
      <c r="F82" s="48">
        <v>6080000</v>
      </c>
      <c r="G82" s="131">
        <v>9.70963968876081</v>
      </c>
      <c r="H82" s="74">
        <v>0.5541521335526317</v>
      </c>
      <c r="I82" s="48">
        <v>1760</v>
      </c>
    </row>
    <row r="83" spans="1:9" ht="12.75">
      <c r="A83" s="77">
        <v>1982</v>
      </c>
      <c r="B83" s="48">
        <v>8107.512345</v>
      </c>
      <c r="C83" s="48" t="s">
        <v>6</v>
      </c>
      <c r="D83" s="48">
        <v>8107.512345</v>
      </c>
      <c r="E83" s="48">
        <v>228000</v>
      </c>
      <c r="F83" s="48">
        <v>5890000</v>
      </c>
      <c r="G83" s="74">
        <v>3.555926467105263</v>
      </c>
      <c r="H83" s="74">
        <v>0.13764876646859084</v>
      </c>
      <c r="I83" s="48">
        <v>1430</v>
      </c>
    </row>
    <row r="84" spans="1:9" ht="12.75">
      <c r="A84" s="77">
        <v>1983</v>
      </c>
      <c r="B84" s="48">
        <v>1970.40582</v>
      </c>
      <c r="C84" s="65" t="s">
        <v>5</v>
      </c>
      <c r="D84" s="48">
        <v>1970.40582</v>
      </c>
      <c r="E84" s="48">
        <v>236000</v>
      </c>
      <c r="F84" s="48">
        <v>6250000</v>
      </c>
      <c r="G84" s="74">
        <v>0.834917720338983</v>
      </c>
      <c r="H84" s="74">
        <v>0.03152649312</v>
      </c>
      <c r="I84" s="48">
        <v>1490</v>
      </c>
    </row>
    <row r="85" spans="1:9" ht="12.75">
      <c r="A85" s="77">
        <v>1984</v>
      </c>
      <c r="B85" s="48">
        <v>3330.276135</v>
      </c>
      <c r="C85" s="65" t="s">
        <v>5</v>
      </c>
      <c r="D85" s="48">
        <v>3330.276135</v>
      </c>
      <c r="E85" s="48">
        <v>253000</v>
      </c>
      <c r="F85" s="48">
        <v>6530000</v>
      </c>
      <c r="G85" s="74">
        <v>1.3163146778656127</v>
      </c>
      <c r="H85" s="74">
        <v>0.05099963453292496</v>
      </c>
      <c r="I85" s="48">
        <v>1680</v>
      </c>
    </row>
    <row r="86" spans="1:9" ht="12.75">
      <c r="A86" s="77">
        <v>1985</v>
      </c>
      <c r="B86" s="48">
        <v>6706.818705000001</v>
      </c>
      <c r="C86" s="65" t="s">
        <v>5</v>
      </c>
      <c r="D86" s="48">
        <v>6706.818705000001</v>
      </c>
      <c r="E86" s="48">
        <v>261000</v>
      </c>
      <c r="F86" s="48">
        <v>6790000</v>
      </c>
      <c r="G86" s="74">
        <v>2.56966233908046</v>
      </c>
      <c r="H86" s="74">
        <v>0.09877494410898381</v>
      </c>
      <c r="I86" s="48">
        <v>1350</v>
      </c>
    </row>
    <row r="87" spans="1:9" ht="12.75">
      <c r="A87" s="77">
        <v>1986</v>
      </c>
      <c r="B87" s="57">
        <v>351</v>
      </c>
      <c r="C87" s="65" t="s">
        <v>5</v>
      </c>
      <c r="D87" s="57">
        <v>351</v>
      </c>
      <c r="E87" s="48">
        <v>253000</v>
      </c>
      <c r="F87" s="48">
        <v>6690000</v>
      </c>
      <c r="G87" s="74">
        <v>0.13873517786561265</v>
      </c>
      <c r="H87" s="74">
        <v>0.005246636771300449</v>
      </c>
      <c r="I87" s="48">
        <v>1250</v>
      </c>
    </row>
    <row r="88" spans="1:9" ht="12.75">
      <c r="A88" s="77">
        <v>1987</v>
      </c>
      <c r="B88" s="48">
        <v>897.205965</v>
      </c>
      <c r="C88" s="48">
        <v>6533</v>
      </c>
      <c r="D88" s="48">
        <v>7430.205965</v>
      </c>
      <c r="E88" s="48">
        <v>261000</v>
      </c>
      <c r="F88" s="48">
        <v>7020000</v>
      </c>
      <c r="G88" s="74">
        <v>2.8468222088122603</v>
      </c>
      <c r="H88" s="74">
        <v>0.10584338981481482</v>
      </c>
      <c r="I88" s="48">
        <v>1330</v>
      </c>
    </row>
    <row r="89" spans="1:9" ht="12.75">
      <c r="A89" s="77">
        <v>1988</v>
      </c>
      <c r="B89" s="48">
        <v>3971.65593</v>
      </c>
      <c r="C89" s="57">
        <v>18935</v>
      </c>
      <c r="D89" s="57">
        <v>22906.65593</v>
      </c>
      <c r="E89" s="48">
        <v>241000</v>
      </c>
      <c r="F89" s="48">
        <v>7160000</v>
      </c>
      <c r="G89" s="74">
        <v>9.50483648547718</v>
      </c>
      <c r="H89" s="74">
        <v>0.319925362150838</v>
      </c>
      <c r="I89" s="48">
        <v>1830</v>
      </c>
    </row>
    <row r="90" spans="1:9" ht="12.75">
      <c r="A90" s="77">
        <v>1989</v>
      </c>
      <c r="B90" s="48">
        <v>12204.359805</v>
      </c>
      <c r="C90" s="48" t="s">
        <v>6</v>
      </c>
      <c r="D90" s="48">
        <v>12204.359805</v>
      </c>
      <c r="E90" s="48">
        <v>260000</v>
      </c>
      <c r="F90" s="48">
        <v>7240000</v>
      </c>
      <c r="G90" s="74">
        <v>4.693984540384615</v>
      </c>
      <c r="H90" s="74">
        <v>0.16856850559392264</v>
      </c>
      <c r="I90" s="48">
        <v>2380</v>
      </c>
    </row>
    <row r="91" spans="1:9" ht="12.75">
      <c r="A91" s="77">
        <v>1990</v>
      </c>
      <c r="B91" s="48">
        <v>29517.98553</v>
      </c>
      <c r="C91" s="48" t="s">
        <v>6</v>
      </c>
      <c r="D91" s="48">
        <v>29517.98553</v>
      </c>
      <c r="E91" s="48">
        <v>263000</v>
      </c>
      <c r="F91" s="48">
        <v>7180000</v>
      </c>
      <c r="G91" s="74">
        <v>11.223568642585551</v>
      </c>
      <c r="H91" s="74">
        <v>0.4111140045961003</v>
      </c>
      <c r="I91" s="48">
        <v>2050</v>
      </c>
    </row>
    <row r="92" spans="1:9" ht="12.75">
      <c r="A92" s="77">
        <v>1991</v>
      </c>
      <c r="B92" s="48">
        <v>2870.33334</v>
      </c>
      <c r="C92" s="48" t="s">
        <v>6</v>
      </c>
      <c r="D92" s="48">
        <v>2870.33334</v>
      </c>
      <c r="E92" s="48">
        <v>253000</v>
      </c>
      <c r="F92" s="48">
        <v>7310000</v>
      </c>
      <c r="G92" s="74">
        <v>1.1345191067193676</v>
      </c>
      <c r="H92" s="74">
        <v>0.039265845964432285</v>
      </c>
      <c r="I92" s="48">
        <v>1390</v>
      </c>
    </row>
    <row r="93" spans="1:9" ht="12.75">
      <c r="A93" s="77">
        <v>1992</v>
      </c>
      <c r="B93" s="48">
        <v>3820</v>
      </c>
      <c r="C93" s="57">
        <v>20588</v>
      </c>
      <c r="D93" s="57">
        <v>24408</v>
      </c>
      <c r="E93" s="48">
        <v>272000</v>
      </c>
      <c r="F93" s="48">
        <v>7260000</v>
      </c>
      <c r="G93" s="74">
        <v>8.973529411764705</v>
      </c>
      <c r="H93" s="74">
        <v>0.336198347107438</v>
      </c>
      <c r="I93" s="48">
        <v>1500</v>
      </c>
    </row>
    <row r="94" spans="1:9" ht="12.75">
      <c r="A94" s="77">
        <v>1993</v>
      </c>
      <c r="B94" s="48">
        <v>3978.006225</v>
      </c>
      <c r="C94" s="48">
        <v>16371</v>
      </c>
      <c r="D94" s="57">
        <v>20349.006225</v>
      </c>
      <c r="E94" s="48">
        <v>240000</v>
      </c>
      <c r="F94" s="48">
        <v>7360000</v>
      </c>
      <c r="G94" s="74">
        <v>8.47875259375</v>
      </c>
      <c r="H94" s="74">
        <v>0.2764810628396739</v>
      </c>
      <c r="I94" s="48">
        <v>1150</v>
      </c>
    </row>
    <row r="95" spans="1:9" ht="12.75">
      <c r="A95" s="77">
        <v>1994</v>
      </c>
      <c r="B95" s="48">
        <v>2205.366735</v>
      </c>
      <c r="C95" s="57">
        <v>21000</v>
      </c>
      <c r="D95" s="57">
        <v>23205.366735</v>
      </c>
      <c r="E95" s="48">
        <v>217000</v>
      </c>
      <c r="F95" s="48">
        <v>7330000</v>
      </c>
      <c r="G95" s="131">
        <v>10.693717389400922</v>
      </c>
      <c r="H95" s="74">
        <v>0.3165807194406548</v>
      </c>
      <c r="I95" s="48">
        <v>1200</v>
      </c>
    </row>
    <row r="96" spans="1:9" ht="12.75">
      <c r="A96" s="77">
        <v>1995</v>
      </c>
      <c r="B96" s="48">
        <v>2720.6478150000003</v>
      </c>
      <c r="C96" s="57">
        <v>2270</v>
      </c>
      <c r="D96" s="57">
        <v>4990.647815</v>
      </c>
      <c r="E96" s="48">
        <v>232000</v>
      </c>
      <c r="F96" s="48">
        <v>7280000</v>
      </c>
      <c r="G96" s="131">
        <v>2.1511412995689656</v>
      </c>
      <c r="H96" s="74">
        <v>0.06855285460164835</v>
      </c>
      <c r="I96" s="48">
        <v>1320</v>
      </c>
    </row>
    <row r="97" spans="1:9" ht="12.75">
      <c r="A97" s="77">
        <v>1996</v>
      </c>
      <c r="B97" s="48">
        <v>3313.946805</v>
      </c>
      <c r="C97" s="57">
        <v>19400</v>
      </c>
      <c r="D97" s="57">
        <v>22713.946805</v>
      </c>
      <c r="E97" s="48">
        <v>226000</v>
      </c>
      <c r="F97" s="48">
        <v>7480000</v>
      </c>
      <c r="G97" s="131">
        <v>10.050418940265486</v>
      </c>
      <c r="H97" s="74">
        <v>0.3036623904411765</v>
      </c>
      <c r="I97" s="48">
        <v>1170</v>
      </c>
    </row>
    <row r="98" spans="1:9" ht="12.75">
      <c r="A98" s="77">
        <v>1997</v>
      </c>
      <c r="B98" s="48">
        <v>2873.9620800000002</v>
      </c>
      <c r="C98" s="57">
        <v>21500</v>
      </c>
      <c r="D98" s="57">
        <v>24373.96208</v>
      </c>
      <c r="E98" s="48">
        <v>226000</v>
      </c>
      <c r="F98" s="48">
        <v>7530000</v>
      </c>
      <c r="G98" s="131">
        <v>10.784938973451327</v>
      </c>
      <c r="H98" s="74">
        <v>0.32369139548472775</v>
      </c>
      <c r="I98" s="48">
        <v>1440</v>
      </c>
    </row>
    <row r="99" spans="1:9" ht="12.75">
      <c r="A99" s="77">
        <v>1998</v>
      </c>
      <c r="B99" s="48">
        <v>2402.22588</v>
      </c>
      <c r="C99" s="57">
        <v>24900</v>
      </c>
      <c r="D99" s="57">
        <v>27302.225879999998</v>
      </c>
      <c r="E99" s="48">
        <v>234000</v>
      </c>
      <c r="F99" s="48">
        <v>7690000</v>
      </c>
      <c r="G99" s="131">
        <v>11.667617897435896</v>
      </c>
      <c r="H99" s="74">
        <v>0.3550354470741222</v>
      </c>
      <c r="I99" s="48">
        <v>1130</v>
      </c>
    </row>
    <row r="100" spans="1:9" ht="12.75">
      <c r="A100" s="77">
        <v>1999</v>
      </c>
      <c r="B100" s="48">
        <v>2654.42331</v>
      </c>
      <c r="C100" s="57">
        <v>22200</v>
      </c>
      <c r="D100" s="57">
        <v>24854.42331</v>
      </c>
      <c r="E100" s="48">
        <v>241000</v>
      </c>
      <c r="F100" s="48">
        <v>8040000</v>
      </c>
      <c r="G100" s="131">
        <v>10.313038717842323</v>
      </c>
      <c r="H100" s="74">
        <v>0.3091346182835821</v>
      </c>
      <c r="I100" s="48">
        <v>1150</v>
      </c>
    </row>
    <row r="101" spans="1:9" ht="12.75">
      <c r="A101" s="77">
        <v>2000</v>
      </c>
      <c r="B101" s="48">
        <v>2818.623795</v>
      </c>
      <c r="C101" s="57">
        <v>16400</v>
      </c>
      <c r="D101" s="57">
        <v>19218.623795</v>
      </c>
      <c r="E101" s="48">
        <v>228000</v>
      </c>
      <c r="F101" s="48">
        <v>8730000</v>
      </c>
      <c r="G101" s="131">
        <v>8.429220962719299</v>
      </c>
      <c r="H101" s="74">
        <v>0.22014460246277207</v>
      </c>
      <c r="I101" s="48">
        <v>1160</v>
      </c>
    </row>
    <row r="102" spans="1:9" ht="12.75">
      <c r="A102" s="77">
        <v>2001</v>
      </c>
      <c r="B102" s="48">
        <v>2538.30363</v>
      </c>
      <c r="C102" s="57">
        <v>24000</v>
      </c>
      <c r="D102" s="57">
        <v>26538.30363</v>
      </c>
      <c r="E102" s="65" t="s">
        <v>9</v>
      </c>
      <c r="F102" s="65" t="s">
        <v>9</v>
      </c>
      <c r="G102" s="58" t="s">
        <v>9</v>
      </c>
      <c r="H102" s="58" t="s">
        <v>9</v>
      </c>
      <c r="I102" s="65" t="s">
        <v>9</v>
      </c>
    </row>
  </sheetData>
  <mergeCells count="6">
    <mergeCell ref="A1:H1"/>
    <mergeCell ref="A2:H2"/>
    <mergeCell ref="I4:I5"/>
    <mergeCell ref="G4:H4"/>
    <mergeCell ref="B4:F4"/>
    <mergeCell ref="A4:A5"/>
  </mergeCells>
  <hyperlinks>
    <hyperlink ref="F3" location="'Explanation &amp; Commodity Index'!A1" display="Return to Index"/>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03"/>
  <sheetViews>
    <sheetView workbookViewId="0" topLeftCell="A1">
      <pane ySplit="5" topLeftCell="BM6" activePane="bottomLeft" state="frozen"/>
      <selection pane="topLeft" activeCell="A1" sqref="A1"/>
      <selection pane="bottomLeft" activeCell="A1" sqref="A1:J1"/>
    </sheetView>
  </sheetViews>
  <sheetFormatPr defaultColWidth="9.140625" defaultRowHeight="12.75"/>
  <cols>
    <col min="1" max="1" width="14.28125" style="0" customWidth="1"/>
    <col min="2" max="2" width="10.00390625" style="0" customWidth="1"/>
    <col min="3" max="3" width="10.7109375" style="0" customWidth="1"/>
    <col min="4" max="4" width="13.140625" style="0" customWidth="1"/>
    <col min="5" max="5" width="10.8515625" style="0" customWidth="1"/>
    <col min="6" max="8" width="11.00390625" style="0" customWidth="1"/>
    <col min="9" max="9" width="10.28125" style="0" customWidth="1"/>
  </cols>
  <sheetData>
    <row r="1" spans="1:10" s="25" customFormat="1" ht="21" customHeight="1">
      <c r="A1" s="145" t="s">
        <v>53</v>
      </c>
      <c r="B1" s="146"/>
      <c r="C1" s="146"/>
      <c r="D1" s="146"/>
      <c r="E1" s="146"/>
      <c r="F1" s="146"/>
      <c r="G1" s="146"/>
      <c r="H1" s="146"/>
      <c r="I1" s="146"/>
      <c r="J1" s="146"/>
    </row>
    <row r="2" spans="1:10" s="16" customFormat="1" ht="43.5" customHeight="1">
      <c r="A2" s="156" t="s">
        <v>52</v>
      </c>
      <c r="B2" s="157"/>
      <c r="C2" s="157"/>
      <c r="D2" s="157"/>
      <c r="E2" s="157"/>
      <c r="F2" s="157"/>
      <c r="G2" s="157"/>
      <c r="H2" s="157"/>
      <c r="I2" s="157"/>
      <c r="J2" s="29"/>
    </row>
    <row r="3" spans="1:10" ht="18" customHeight="1">
      <c r="A3" s="30" t="s">
        <v>28</v>
      </c>
      <c r="B3" s="31"/>
      <c r="C3" s="32"/>
      <c r="D3" s="33"/>
      <c r="E3" s="33"/>
      <c r="F3" s="34" t="s">
        <v>29</v>
      </c>
      <c r="G3" s="33"/>
      <c r="H3" s="33"/>
      <c r="I3" s="33"/>
      <c r="J3" s="29"/>
    </row>
    <row r="4" spans="1:9" s="25" customFormat="1" ht="45" customHeight="1">
      <c r="A4" s="154" t="s">
        <v>0</v>
      </c>
      <c r="B4" s="149" t="s">
        <v>36</v>
      </c>
      <c r="C4" s="150"/>
      <c r="D4" s="150"/>
      <c r="E4" s="150"/>
      <c r="F4" s="151"/>
      <c r="G4" s="152" t="s">
        <v>27</v>
      </c>
      <c r="H4" s="153"/>
      <c r="I4" s="147" t="s">
        <v>35</v>
      </c>
    </row>
    <row r="5" spans="1:9" s="25" customFormat="1" ht="38.25">
      <c r="A5" s="155"/>
      <c r="B5" s="27" t="s">
        <v>1</v>
      </c>
      <c r="C5" s="27" t="s">
        <v>2</v>
      </c>
      <c r="D5" s="27" t="s">
        <v>3</v>
      </c>
      <c r="E5" s="27" t="s">
        <v>37</v>
      </c>
      <c r="F5" s="28" t="s">
        <v>4</v>
      </c>
      <c r="G5" s="27" t="s">
        <v>37</v>
      </c>
      <c r="H5" s="41" t="s">
        <v>4</v>
      </c>
      <c r="I5" s="148"/>
    </row>
    <row r="6" spans="1:9" ht="12.75">
      <c r="A6" s="51">
        <v>1905</v>
      </c>
      <c r="B6" s="45" t="s">
        <v>5</v>
      </c>
      <c r="C6" s="45" t="s">
        <v>5</v>
      </c>
      <c r="D6" s="45" t="s">
        <v>5</v>
      </c>
      <c r="E6" s="46">
        <v>2939</v>
      </c>
      <c r="F6" s="46">
        <v>8000</v>
      </c>
      <c r="G6" s="47">
        <v>0</v>
      </c>
      <c r="H6" s="48">
        <v>0</v>
      </c>
      <c r="I6" s="46">
        <v>4100</v>
      </c>
    </row>
    <row r="7" spans="1:9" ht="12.75">
      <c r="A7" s="51">
        <v>1906</v>
      </c>
      <c r="B7" s="45" t="s">
        <v>5</v>
      </c>
      <c r="C7" s="45" t="s">
        <v>5</v>
      </c>
      <c r="D7" s="45" t="s">
        <v>5</v>
      </c>
      <c r="E7" s="46">
        <v>1602</v>
      </c>
      <c r="F7" s="46">
        <v>14500</v>
      </c>
      <c r="G7" s="47">
        <v>0</v>
      </c>
      <c r="H7" s="48">
        <v>0</v>
      </c>
      <c r="I7" s="46">
        <v>8700</v>
      </c>
    </row>
    <row r="8" spans="1:9" ht="12.75">
      <c r="A8" s="51">
        <v>1907</v>
      </c>
      <c r="B8" s="45" t="s">
        <v>5</v>
      </c>
      <c r="C8" s="45" t="s">
        <v>5</v>
      </c>
      <c r="D8" s="45" t="s">
        <v>5</v>
      </c>
      <c r="E8" s="46">
        <v>318</v>
      </c>
      <c r="F8" s="46">
        <v>15000</v>
      </c>
      <c r="G8" s="47">
        <v>0</v>
      </c>
      <c r="H8" s="48">
        <v>0</v>
      </c>
      <c r="I8" s="46">
        <v>5700</v>
      </c>
    </row>
    <row r="9" spans="1:9" ht="12.75">
      <c r="A9" s="51">
        <v>1908</v>
      </c>
      <c r="B9" s="45" t="s">
        <v>5</v>
      </c>
      <c r="C9" s="45" t="s">
        <v>5</v>
      </c>
      <c r="D9" s="45" t="s">
        <v>5</v>
      </c>
      <c r="E9" s="45" t="s">
        <v>5</v>
      </c>
      <c r="F9" s="46">
        <v>16000</v>
      </c>
      <c r="G9" s="47">
        <v>0</v>
      </c>
      <c r="H9" s="48">
        <v>0</v>
      </c>
      <c r="I9" s="46">
        <v>3200</v>
      </c>
    </row>
    <row r="10" spans="1:9" ht="12.75">
      <c r="A10" s="51">
        <v>1909</v>
      </c>
      <c r="B10" s="45" t="s">
        <v>5</v>
      </c>
      <c r="C10" s="45" t="s">
        <v>5</v>
      </c>
      <c r="D10" s="45" t="s">
        <v>5</v>
      </c>
      <c r="E10" s="45" t="s">
        <v>5</v>
      </c>
      <c r="F10" s="46">
        <v>15000</v>
      </c>
      <c r="G10" s="47">
        <v>0</v>
      </c>
      <c r="H10" s="48">
        <v>0</v>
      </c>
      <c r="I10" s="46">
        <v>3000</v>
      </c>
    </row>
    <row r="11" spans="1:9" ht="12.75">
      <c r="A11" s="51">
        <v>1910</v>
      </c>
      <c r="B11" s="45" t="s">
        <v>5</v>
      </c>
      <c r="C11" s="45" t="s">
        <v>5</v>
      </c>
      <c r="D11" s="45" t="s">
        <v>5</v>
      </c>
      <c r="E11" s="45" t="s">
        <v>5</v>
      </c>
      <c r="F11" s="46">
        <v>15000</v>
      </c>
      <c r="G11" s="47">
        <v>0</v>
      </c>
      <c r="H11" s="48">
        <v>0</v>
      </c>
      <c r="I11" s="46">
        <v>2900</v>
      </c>
    </row>
    <row r="12" spans="1:9" ht="12.75">
      <c r="A12" s="51">
        <v>1911</v>
      </c>
      <c r="B12" s="45" t="s">
        <v>5</v>
      </c>
      <c r="C12" s="45" t="s">
        <v>5</v>
      </c>
      <c r="D12" s="45" t="s">
        <v>5</v>
      </c>
      <c r="E12" s="45" t="s">
        <v>5</v>
      </c>
      <c r="F12" s="46">
        <v>15500</v>
      </c>
      <c r="G12" s="47">
        <v>0</v>
      </c>
      <c r="H12" s="48">
        <v>0</v>
      </c>
      <c r="I12" s="46">
        <v>2900</v>
      </c>
    </row>
    <row r="13" spans="1:9" ht="12.75">
      <c r="A13" s="51">
        <v>1912</v>
      </c>
      <c r="B13" s="45" t="s">
        <v>5</v>
      </c>
      <c r="C13" s="45" t="s">
        <v>5</v>
      </c>
      <c r="D13" s="45" t="s">
        <v>5</v>
      </c>
      <c r="E13" s="45" t="s">
        <v>5</v>
      </c>
      <c r="F13" s="46">
        <v>24200</v>
      </c>
      <c r="G13" s="47">
        <v>0</v>
      </c>
      <c r="H13" s="48">
        <v>0</v>
      </c>
      <c r="I13" s="46">
        <v>2900</v>
      </c>
    </row>
    <row r="14" spans="1:9" ht="12.75">
      <c r="A14" s="51">
        <v>1913</v>
      </c>
      <c r="B14" s="45" t="s">
        <v>5</v>
      </c>
      <c r="C14" s="45" t="s">
        <v>5</v>
      </c>
      <c r="D14" s="45" t="s">
        <v>5</v>
      </c>
      <c r="E14" s="45" t="s">
        <v>5</v>
      </c>
      <c r="F14" s="46">
        <v>24500</v>
      </c>
      <c r="G14" s="47">
        <v>0</v>
      </c>
      <c r="H14" s="48">
        <v>0</v>
      </c>
      <c r="I14" s="46">
        <v>2730</v>
      </c>
    </row>
    <row r="15" spans="1:9" ht="12.75">
      <c r="A15" s="51">
        <v>1914</v>
      </c>
      <c r="B15" s="45" t="s">
        <v>5</v>
      </c>
      <c r="C15" s="45" t="s">
        <v>5</v>
      </c>
      <c r="D15" s="45" t="s">
        <v>5</v>
      </c>
      <c r="E15" s="45" t="s">
        <v>5</v>
      </c>
      <c r="F15" s="46">
        <v>23600</v>
      </c>
      <c r="G15" s="47">
        <v>0</v>
      </c>
      <c r="H15" s="48">
        <v>0</v>
      </c>
      <c r="I15" s="46">
        <v>3130</v>
      </c>
    </row>
    <row r="16" spans="1:9" ht="12.75">
      <c r="A16" s="51">
        <v>1915</v>
      </c>
      <c r="B16" s="45">
        <v>175.0896</v>
      </c>
      <c r="C16" s="45" t="s">
        <v>5</v>
      </c>
      <c r="D16" s="45">
        <v>175.0896</v>
      </c>
      <c r="E16" s="46">
        <v>4536</v>
      </c>
      <c r="F16" s="46">
        <v>43200</v>
      </c>
      <c r="G16" s="49">
        <v>3.86</v>
      </c>
      <c r="H16" s="50">
        <v>0.4053</v>
      </c>
      <c r="I16" s="46">
        <v>10700</v>
      </c>
    </row>
    <row r="17" spans="1:9" ht="12.75">
      <c r="A17" s="51">
        <v>1916</v>
      </c>
      <c r="B17" s="45">
        <v>234.9648</v>
      </c>
      <c r="C17" s="45" t="s">
        <v>5</v>
      </c>
      <c r="D17" s="45">
        <v>234.9648</v>
      </c>
      <c r="E17" s="46">
        <v>4082</v>
      </c>
      <c r="F17" s="46">
        <v>81600</v>
      </c>
      <c r="G17" s="49">
        <v>5.756119549240568</v>
      </c>
      <c r="H17" s="50">
        <v>0.2879470588235294</v>
      </c>
      <c r="I17" s="46">
        <v>8360</v>
      </c>
    </row>
    <row r="18" spans="1:9" ht="12.75">
      <c r="A18" s="51">
        <v>1917</v>
      </c>
      <c r="B18" s="45">
        <v>35.3808</v>
      </c>
      <c r="C18" s="45" t="s">
        <v>5</v>
      </c>
      <c r="D18" s="45">
        <v>35.3808</v>
      </c>
      <c r="E18" s="46">
        <v>961</v>
      </c>
      <c r="F18" s="46">
        <v>57200</v>
      </c>
      <c r="G18" s="49">
        <v>3.6816649323621227</v>
      </c>
      <c r="H18" s="50">
        <v>0.061854545454545454</v>
      </c>
      <c r="I18" s="46">
        <v>5800</v>
      </c>
    </row>
    <row r="19" spans="1:9" ht="12.75">
      <c r="A19" s="51">
        <v>1918</v>
      </c>
      <c r="B19" s="45" t="s">
        <v>5</v>
      </c>
      <c r="C19" s="45" t="s">
        <v>5</v>
      </c>
      <c r="D19" s="45" t="s">
        <v>5</v>
      </c>
      <c r="E19" s="46">
        <v>172</v>
      </c>
      <c r="F19" s="46">
        <v>30800</v>
      </c>
      <c r="G19" s="47">
        <v>0</v>
      </c>
      <c r="H19" s="48">
        <v>0</v>
      </c>
      <c r="I19" s="46">
        <v>3010</v>
      </c>
    </row>
    <row r="20" spans="1:9" ht="12.75">
      <c r="A20" s="51">
        <v>1919</v>
      </c>
      <c r="B20" s="45" t="s">
        <v>5</v>
      </c>
      <c r="C20" s="45" t="s">
        <v>5</v>
      </c>
      <c r="D20" s="45" t="s">
        <v>5</v>
      </c>
      <c r="E20" s="45" t="s">
        <v>5</v>
      </c>
      <c r="F20" s="46">
        <v>11800</v>
      </c>
      <c r="G20" s="47">
        <v>0</v>
      </c>
      <c r="H20" s="48">
        <v>0</v>
      </c>
      <c r="I20" s="46">
        <v>1700</v>
      </c>
    </row>
    <row r="21" spans="1:9" ht="12.75">
      <c r="A21" s="51">
        <v>1920</v>
      </c>
      <c r="B21" s="45" t="s">
        <v>5</v>
      </c>
      <c r="C21" s="45" t="s">
        <v>5</v>
      </c>
      <c r="D21" s="45" t="s">
        <v>5</v>
      </c>
      <c r="E21" s="45" t="s">
        <v>5</v>
      </c>
      <c r="F21" s="46">
        <v>29000</v>
      </c>
      <c r="G21" s="47">
        <v>0</v>
      </c>
      <c r="H21" s="48">
        <v>0</v>
      </c>
      <c r="I21" s="46">
        <v>1520</v>
      </c>
    </row>
    <row r="22" spans="1:9" ht="12.75">
      <c r="A22" s="51">
        <v>1921</v>
      </c>
      <c r="B22" s="45" t="s">
        <v>5</v>
      </c>
      <c r="C22" s="45" t="s">
        <v>5</v>
      </c>
      <c r="D22" s="45" t="s">
        <v>5</v>
      </c>
      <c r="E22" s="45" t="s">
        <v>5</v>
      </c>
      <c r="F22" s="46">
        <v>18300</v>
      </c>
      <c r="G22" s="47">
        <v>0</v>
      </c>
      <c r="H22" s="48">
        <v>0</v>
      </c>
      <c r="I22" s="46">
        <v>991</v>
      </c>
    </row>
    <row r="23" spans="1:9" ht="12.75">
      <c r="A23" s="51">
        <v>1922</v>
      </c>
      <c r="B23" s="45" t="s">
        <v>5</v>
      </c>
      <c r="C23" s="45" t="s">
        <v>5</v>
      </c>
      <c r="D23" s="45" t="s">
        <v>5</v>
      </c>
      <c r="E23" s="46">
        <v>18</v>
      </c>
      <c r="F23" s="46">
        <v>18900</v>
      </c>
      <c r="G23" s="47">
        <v>0</v>
      </c>
      <c r="H23" s="48">
        <v>0</v>
      </c>
      <c r="I23" s="46">
        <v>1170</v>
      </c>
    </row>
    <row r="24" spans="1:9" ht="12.75">
      <c r="A24" s="51">
        <v>1923</v>
      </c>
      <c r="B24" s="45" t="s">
        <v>5</v>
      </c>
      <c r="C24" s="45" t="s">
        <v>5</v>
      </c>
      <c r="D24" s="45" t="s">
        <v>5</v>
      </c>
      <c r="E24" s="46">
        <v>36</v>
      </c>
      <c r="F24" s="46">
        <v>17600</v>
      </c>
      <c r="G24" s="47">
        <v>0</v>
      </c>
      <c r="H24" s="48">
        <v>0</v>
      </c>
      <c r="I24" s="46">
        <v>1660</v>
      </c>
    </row>
    <row r="25" spans="1:9" ht="12.75">
      <c r="A25" s="51">
        <v>1924</v>
      </c>
      <c r="B25" s="45" t="s">
        <v>5</v>
      </c>
      <c r="C25" s="45" t="s">
        <v>5</v>
      </c>
      <c r="D25" s="45" t="s">
        <v>5</v>
      </c>
      <c r="E25" s="46">
        <v>103</v>
      </c>
      <c r="F25" s="46">
        <v>17500</v>
      </c>
      <c r="G25" s="47">
        <v>0</v>
      </c>
      <c r="H25" s="48">
        <v>0</v>
      </c>
      <c r="I25" s="46">
        <v>2270</v>
      </c>
    </row>
    <row r="26" spans="1:9" ht="12.75">
      <c r="A26" s="51">
        <v>1925</v>
      </c>
      <c r="B26" s="45" t="s">
        <v>5</v>
      </c>
      <c r="C26" s="45" t="s">
        <v>5</v>
      </c>
      <c r="D26" s="45" t="s">
        <v>5</v>
      </c>
      <c r="E26" s="46">
        <v>112</v>
      </c>
      <c r="F26" s="46">
        <v>25500</v>
      </c>
      <c r="G26" s="47">
        <v>0</v>
      </c>
      <c r="H26" s="48">
        <v>0</v>
      </c>
      <c r="I26" s="46">
        <v>3570</v>
      </c>
    </row>
    <row r="27" spans="1:9" ht="12.75">
      <c r="A27" s="51">
        <v>1926</v>
      </c>
      <c r="B27" s="45">
        <v>89.8128</v>
      </c>
      <c r="C27" s="45" t="s">
        <v>5</v>
      </c>
      <c r="D27" s="45">
        <v>89.8128</v>
      </c>
      <c r="E27" s="46">
        <v>90</v>
      </c>
      <c r="F27" s="46">
        <v>29000</v>
      </c>
      <c r="G27" s="49">
        <v>100</v>
      </c>
      <c r="H27" s="50">
        <v>0.30969931034482756</v>
      </c>
      <c r="I27" s="46">
        <v>3220</v>
      </c>
    </row>
    <row r="28" spans="1:9" ht="12.75">
      <c r="A28" s="51">
        <v>1927</v>
      </c>
      <c r="B28" s="45" t="s">
        <v>5</v>
      </c>
      <c r="C28" s="45" t="s">
        <v>5</v>
      </c>
      <c r="D28" s="45" t="s">
        <v>5</v>
      </c>
      <c r="E28" s="45" t="s">
        <v>5</v>
      </c>
      <c r="F28" s="46">
        <v>28000</v>
      </c>
      <c r="G28" s="47">
        <v>0</v>
      </c>
      <c r="H28" s="48">
        <v>0</v>
      </c>
      <c r="I28" s="46">
        <v>2530</v>
      </c>
    </row>
    <row r="29" spans="1:9" ht="12.75">
      <c r="A29" s="51">
        <v>1928</v>
      </c>
      <c r="B29" s="45" t="s">
        <v>5</v>
      </c>
      <c r="C29" s="45" t="s">
        <v>5</v>
      </c>
      <c r="D29" s="45" t="s">
        <v>5</v>
      </c>
      <c r="E29" s="46">
        <v>78</v>
      </c>
      <c r="F29" s="46">
        <v>28500</v>
      </c>
      <c r="G29" s="47">
        <v>0</v>
      </c>
      <c r="H29" s="48">
        <v>0</v>
      </c>
      <c r="I29" s="46">
        <v>2160</v>
      </c>
    </row>
    <row r="30" spans="1:9" ht="12.75">
      <c r="A30" s="51">
        <v>1929</v>
      </c>
      <c r="B30" s="45" t="s">
        <v>5</v>
      </c>
      <c r="C30" s="45" t="s">
        <v>5</v>
      </c>
      <c r="D30" s="45" t="s">
        <v>5</v>
      </c>
      <c r="E30" s="45" t="s">
        <v>5</v>
      </c>
      <c r="F30" s="46">
        <v>31600</v>
      </c>
      <c r="G30" s="47">
        <v>0</v>
      </c>
      <c r="H30" s="48">
        <v>0</v>
      </c>
      <c r="I30" s="46">
        <v>1880</v>
      </c>
    </row>
    <row r="31" spans="1:9" ht="12.75">
      <c r="A31" s="51">
        <v>1930</v>
      </c>
      <c r="B31" s="45" t="s">
        <v>5</v>
      </c>
      <c r="C31" s="45" t="s">
        <v>5</v>
      </c>
      <c r="D31" s="45" t="s">
        <v>5</v>
      </c>
      <c r="E31" s="45" t="s">
        <v>5</v>
      </c>
      <c r="F31" s="46">
        <v>23600</v>
      </c>
      <c r="G31" s="47">
        <v>0</v>
      </c>
      <c r="H31" s="48">
        <v>0</v>
      </c>
      <c r="I31" s="46">
        <v>1660</v>
      </c>
    </row>
    <row r="32" spans="1:9" ht="12.75">
      <c r="A32" s="51">
        <v>1931</v>
      </c>
      <c r="B32" s="45" t="s">
        <v>5</v>
      </c>
      <c r="C32" s="45" t="s">
        <v>5</v>
      </c>
      <c r="D32" s="45" t="s">
        <v>5</v>
      </c>
      <c r="E32" s="45" t="s">
        <v>5</v>
      </c>
      <c r="F32" s="46">
        <v>15600</v>
      </c>
      <c r="G32" s="47">
        <v>0</v>
      </c>
      <c r="H32" s="48">
        <v>0</v>
      </c>
      <c r="I32" s="46">
        <v>1580</v>
      </c>
    </row>
    <row r="33" spans="1:9" ht="12.75">
      <c r="A33" s="51">
        <v>1932</v>
      </c>
      <c r="B33" s="45">
        <v>778.3776</v>
      </c>
      <c r="C33" s="45" t="s">
        <v>5</v>
      </c>
      <c r="D33" s="45">
        <v>778.3776</v>
      </c>
      <c r="E33" s="46">
        <v>816.48</v>
      </c>
      <c r="F33" s="46">
        <v>17300</v>
      </c>
      <c r="G33" s="49">
        <v>95.33333333333334</v>
      </c>
      <c r="H33" s="50">
        <v>4.499292485549134</v>
      </c>
      <c r="I33" s="46">
        <v>1480</v>
      </c>
    </row>
    <row r="34" spans="1:9" ht="12.75">
      <c r="A34" s="51">
        <v>1933</v>
      </c>
      <c r="B34" s="45">
        <v>1027.8576</v>
      </c>
      <c r="C34" s="45" t="s">
        <v>5</v>
      </c>
      <c r="D34" s="45">
        <v>1027.8576</v>
      </c>
      <c r="E34" s="46">
        <v>1027.8576</v>
      </c>
      <c r="F34" s="46">
        <v>20200</v>
      </c>
      <c r="G34" s="49">
        <v>100</v>
      </c>
      <c r="H34" s="50">
        <v>5.0884039603960405</v>
      </c>
      <c r="I34" s="46">
        <v>1810</v>
      </c>
    </row>
    <row r="35" spans="1:9" ht="12.75">
      <c r="A35" s="51">
        <v>1934</v>
      </c>
      <c r="B35" s="45">
        <v>813.7584</v>
      </c>
      <c r="C35" s="45" t="s">
        <v>5</v>
      </c>
      <c r="D35" s="45">
        <v>813.7584</v>
      </c>
      <c r="E35" s="46">
        <v>813.7584</v>
      </c>
      <c r="F35" s="46">
        <v>22600</v>
      </c>
      <c r="G35" s="49">
        <v>100</v>
      </c>
      <c r="H35" s="50">
        <v>3.600700884955752</v>
      </c>
      <c r="I35" s="46">
        <v>2400</v>
      </c>
    </row>
    <row r="36" spans="1:9" ht="12.75">
      <c r="A36" s="51">
        <v>1935</v>
      </c>
      <c r="B36" s="45">
        <v>3267.7344</v>
      </c>
      <c r="C36" s="45" t="s">
        <v>5</v>
      </c>
      <c r="D36" s="45">
        <v>3267.7344</v>
      </c>
      <c r="E36" s="46">
        <v>3280.4352</v>
      </c>
      <c r="F36" s="46">
        <v>29800</v>
      </c>
      <c r="G36" s="49">
        <v>99.61283185840708</v>
      </c>
      <c r="H36" s="50">
        <v>10.96555167785235</v>
      </c>
      <c r="I36" s="46">
        <v>3630</v>
      </c>
    </row>
    <row r="37" spans="1:9" ht="12.75">
      <c r="A37" s="51">
        <v>1936</v>
      </c>
      <c r="B37" s="45">
        <v>3435.5664</v>
      </c>
      <c r="C37" s="45" t="s">
        <v>5</v>
      </c>
      <c r="D37" s="45">
        <v>3435.5664</v>
      </c>
      <c r="E37" s="46">
        <v>3508.1424</v>
      </c>
      <c r="F37" s="46">
        <v>35300</v>
      </c>
      <c r="G37" s="49">
        <v>97.93121282648048</v>
      </c>
      <c r="H37" s="50">
        <v>9.732482719546741</v>
      </c>
      <c r="I37" s="46">
        <v>3190</v>
      </c>
    </row>
    <row r="38" spans="1:9" ht="12.75">
      <c r="A38" s="51">
        <v>1937</v>
      </c>
      <c r="B38" s="45">
        <v>2989.224</v>
      </c>
      <c r="C38" s="45" t="s">
        <v>5</v>
      </c>
      <c r="D38" s="45">
        <v>2989.224</v>
      </c>
      <c r="E38" s="46">
        <v>3855.6</v>
      </c>
      <c r="F38" s="46">
        <v>38600</v>
      </c>
      <c r="G38" s="49">
        <v>77.52941176470588</v>
      </c>
      <c r="H38" s="50">
        <v>7.744103626943005</v>
      </c>
      <c r="I38" s="46">
        <v>3860</v>
      </c>
    </row>
    <row r="39" spans="1:9" ht="12.75">
      <c r="A39" s="51">
        <v>1938</v>
      </c>
      <c r="B39" s="45" t="s">
        <v>6</v>
      </c>
      <c r="C39" s="45" t="s">
        <v>5</v>
      </c>
      <c r="D39" s="45" t="s">
        <v>6</v>
      </c>
      <c r="E39" s="46">
        <v>2476.656</v>
      </c>
      <c r="F39" s="46">
        <v>33900</v>
      </c>
      <c r="G39" s="49" t="s">
        <v>6</v>
      </c>
      <c r="H39" s="48" t="s">
        <v>6</v>
      </c>
      <c r="I39" s="46">
        <v>3160</v>
      </c>
    </row>
    <row r="40" spans="1:9" ht="12.75">
      <c r="A40" s="51">
        <v>1939</v>
      </c>
      <c r="B40" s="45">
        <v>2428.5744</v>
      </c>
      <c r="C40" s="45" t="s">
        <v>5</v>
      </c>
      <c r="D40" s="45">
        <v>2428.5744</v>
      </c>
      <c r="E40" s="46">
        <v>2879.4528</v>
      </c>
      <c r="F40" s="46">
        <v>38800</v>
      </c>
      <c r="G40" s="49">
        <v>84.34152488972904</v>
      </c>
      <c r="H40" s="50">
        <v>6.259212371134021</v>
      </c>
      <c r="I40" s="46">
        <v>3200</v>
      </c>
    </row>
    <row r="41" spans="1:9" ht="12.75">
      <c r="A41" s="51">
        <v>1940</v>
      </c>
      <c r="B41" s="45">
        <v>273.9744</v>
      </c>
      <c r="C41" s="45">
        <v>62.5968</v>
      </c>
      <c r="D41" s="45">
        <f>C41+B41</f>
        <v>336.5712</v>
      </c>
      <c r="E41" s="46">
        <v>1019.6928</v>
      </c>
      <c r="F41" s="46">
        <v>46300</v>
      </c>
      <c r="G41" s="49">
        <v>33.007117437722414</v>
      </c>
      <c r="H41" s="50">
        <v>0.7269356371490281</v>
      </c>
      <c r="I41" s="46">
        <v>3590</v>
      </c>
    </row>
    <row r="42" spans="1:9" ht="12.75">
      <c r="A42" s="51">
        <v>1941</v>
      </c>
      <c r="B42" s="45">
        <v>1654</v>
      </c>
      <c r="C42" s="45">
        <v>103</v>
      </c>
      <c r="D42" s="45">
        <f>C42+B42</f>
        <v>1757</v>
      </c>
      <c r="E42" s="46">
        <v>3138.912</v>
      </c>
      <c r="F42" s="46">
        <v>49000</v>
      </c>
      <c r="G42" s="49">
        <v>55.9748091058303</v>
      </c>
      <c r="H42" s="50">
        <v>3.585714285714286</v>
      </c>
      <c r="I42" s="46">
        <v>3420</v>
      </c>
    </row>
    <row r="43" spans="1:9" ht="12.75">
      <c r="A43" s="51">
        <v>1942</v>
      </c>
      <c r="B43" s="45">
        <v>5647.32</v>
      </c>
      <c r="C43" s="45">
        <v>254.016</v>
      </c>
      <c r="D43" s="45">
        <f>C43+B43</f>
        <v>5901.335999999999</v>
      </c>
      <c r="E43" s="46">
        <v>6332.256</v>
      </c>
      <c r="F43" s="46">
        <v>51400</v>
      </c>
      <c r="G43" s="49">
        <v>93.19484240687677</v>
      </c>
      <c r="H43" s="50">
        <v>11.481198443579766</v>
      </c>
      <c r="I43" s="46">
        <v>3440</v>
      </c>
    </row>
    <row r="44" spans="1:9" ht="12.75">
      <c r="A44" s="51">
        <v>1943</v>
      </c>
      <c r="B44" s="45">
        <v>14204.9376</v>
      </c>
      <c r="C44" s="45" t="s">
        <v>5</v>
      </c>
      <c r="D44" s="45">
        <v>14204.9376</v>
      </c>
      <c r="E44" s="46">
        <v>15227.352</v>
      </c>
      <c r="F44" s="46">
        <v>53200</v>
      </c>
      <c r="G44" s="49">
        <v>93.28567173071194</v>
      </c>
      <c r="H44" s="50">
        <v>26.701010526315788</v>
      </c>
      <c r="I44" s="46">
        <v>3310</v>
      </c>
    </row>
    <row r="45" spans="1:9" ht="12.75">
      <c r="A45" s="51">
        <v>1944</v>
      </c>
      <c r="B45" s="45">
        <v>11007.0576</v>
      </c>
      <c r="C45" s="45" t="s">
        <v>5</v>
      </c>
      <c r="D45" s="45">
        <v>11007.0576</v>
      </c>
      <c r="E45" s="46">
        <v>12248.1072</v>
      </c>
      <c r="F45" s="46">
        <v>36000</v>
      </c>
      <c r="G45" s="49">
        <v>89.86741722835345</v>
      </c>
      <c r="H45" s="50">
        <v>30.57516</v>
      </c>
      <c r="I45" s="46">
        <v>3220</v>
      </c>
    </row>
    <row r="46" spans="1:9" ht="12.75">
      <c r="A46" s="51">
        <v>1945</v>
      </c>
      <c r="B46" s="45">
        <v>13122.648</v>
      </c>
      <c r="C46" s="45" t="s">
        <v>5</v>
      </c>
      <c r="D46" s="45">
        <v>13122.648</v>
      </c>
      <c r="E46" s="46">
        <v>13577.1552</v>
      </c>
      <c r="F46" s="46">
        <v>27000</v>
      </c>
      <c r="G46" s="49">
        <v>96.65241213417079</v>
      </c>
      <c r="H46" s="50">
        <v>48.602399999999996</v>
      </c>
      <c r="I46" s="46">
        <v>3160</v>
      </c>
    </row>
    <row r="47" spans="1:9" ht="12.75">
      <c r="A47" s="51">
        <v>1946</v>
      </c>
      <c r="B47" s="45">
        <v>12457.6704</v>
      </c>
      <c r="C47" s="45" t="s">
        <v>5</v>
      </c>
      <c r="D47" s="45">
        <v>12457.6704</v>
      </c>
      <c r="E47" s="46">
        <v>12666.3264</v>
      </c>
      <c r="F47" s="46">
        <v>26000</v>
      </c>
      <c r="G47" s="49">
        <v>98.3526715370291</v>
      </c>
      <c r="H47" s="50">
        <v>47.914116923076925</v>
      </c>
      <c r="I47" s="46">
        <v>3180</v>
      </c>
    </row>
    <row r="48" spans="1:9" ht="12.75">
      <c r="A48" s="51">
        <v>1947</v>
      </c>
      <c r="B48" s="45">
        <v>16563.6576</v>
      </c>
      <c r="C48" s="45" t="s">
        <v>5</v>
      </c>
      <c r="D48" s="45">
        <v>16563.6576</v>
      </c>
      <c r="E48" s="46">
        <v>18125.856</v>
      </c>
      <c r="F48" s="46">
        <v>38000</v>
      </c>
      <c r="G48" s="49">
        <v>91.38138138138137</v>
      </c>
      <c r="H48" s="50">
        <v>43.58857263157894</v>
      </c>
      <c r="I48" s="46">
        <v>5390</v>
      </c>
    </row>
    <row r="49" spans="1:9" ht="12.75">
      <c r="A49" s="51">
        <v>1948</v>
      </c>
      <c r="B49" s="45">
        <v>14461.6752</v>
      </c>
      <c r="C49" s="45" t="s">
        <v>5</v>
      </c>
      <c r="D49" s="45">
        <v>14461.6752</v>
      </c>
      <c r="E49" s="46">
        <v>14670.3312</v>
      </c>
      <c r="F49" s="46">
        <v>45000</v>
      </c>
      <c r="G49" s="49">
        <v>98.57770082245996</v>
      </c>
      <c r="H49" s="50">
        <v>32.137055999999994</v>
      </c>
      <c r="I49" s="46">
        <v>5470</v>
      </c>
    </row>
    <row r="50" spans="1:9" ht="12.75">
      <c r="A50" s="51">
        <v>1949</v>
      </c>
      <c r="B50" s="45">
        <v>4389.0336</v>
      </c>
      <c r="C50" s="45" t="s">
        <v>5</v>
      </c>
      <c r="D50" s="45">
        <v>4389.0336</v>
      </c>
      <c r="E50" s="46">
        <v>4704.7392</v>
      </c>
      <c r="F50" s="46">
        <v>37000</v>
      </c>
      <c r="G50" s="49">
        <v>93.28962591592749</v>
      </c>
      <c r="H50" s="50">
        <v>11.862252972972973</v>
      </c>
      <c r="I50" s="46">
        <v>5840</v>
      </c>
    </row>
    <row r="51" spans="1:9" ht="12.75">
      <c r="A51" s="51">
        <v>1950</v>
      </c>
      <c r="B51" s="45">
        <v>6230.6496</v>
      </c>
      <c r="C51" s="45" t="s">
        <v>5</v>
      </c>
      <c r="D51" s="45">
        <v>6230.6496</v>
      </c>
      <c r="E51" s="46">
        <v>6248.7936</v>
      </c>
      <c r="F51" s="46">
        <v>50000</v>
      </c>
      <c r="G51" s="49">
        <v>99.70963995354238</v>
      </c>
      <c r="H51" s="50">
        <v>12.4612992</v>
      </c>
      <c r="I51" s="46">
        <v>4380</v>
      </c>
    </row>
    <row r="52" spans="1:9" ht="12.75">
      <c r="A52" s="51">
        <v>1951</v>
      </c>
      <c r="B52" s="45">
        <v>7987.896</v>
      </c>
      <c r="C52" s="45">
        <v>26.3088</v>
      </c>
      <c r="D52" s="45">
        <f>C52+B52</f>
        <v>8014.2047999999995</v>
      </c>
      <c r="E52" s="46">
        <v>8255.52</v>
      </c>
      <c r="F52" s="46">
        <v>65000</v>
      </c>
      <c r="G52" s="49">
        <v>97.07692307692307</v>
      </c>
      <c r="H52" s="50">
        <v>12.329545846153845</v>
      </c>
      <c r="I52" s="46">
        <v>6130</v>
      </c>
    </row>
    <row r="53" spans="1:9" ht="12.75">
      <c r="A53" s="51">
        <v>1952</v>
      </c>
      <c r="B53" s="45">
        <v>3785.7456</v>
      </c>
      <c r="C53" s="45" t="s">
        <v>5</v>
      </c>
      <c r="D53" s="45">
        <v>3785.7456</v>
      </c>
      <c r="E53" s="46">
        <v>4022.5248</v>
      </c>
      <c r="F53" s="46">
        <v>44500</v>
      </c>
      <c r="G53" s="49">
        <v>94.11366711772666</v>
      </c>
      <c r="H53" s="50">
        <v>8.507293483146068</v>
      </c>
      <c r="I53" s="46">
        <v>5680</v>
      </c>
    </row>
    <row r="54" spans="1:9" ht="12.75">
      <c r="A54" s="51">
        <v>1953</v>
      </c>
      <c r="B54" s="45" t="s">
        <v>6</v>
      </c>
      <c r="C54" s="45" t="s">
        <v>6</v>
      </c>
      <c r="D54" s="45" t="s">
        <v>6</v>
      </c>
      <c r="E54" s="46">
        <v>1960.4592</v>
      </c>
      <c r="F54" s="46">
        <v>33600</v>
      </c>
      <c r="G54" s="49" t="s">
        <v>6</v>
      </c>
      <c r="H54" s="48" t="s">
        <v>6</v>
      </c>
      <c r="I54" s="46">
        <v>4820</v>
      </c>
    </row>
    <row r="55" spans="1:9" ht="12.75">
      <c r="A55" s="51">
        <v>1954</v>
      </c>
      <c r="B55" s="45">
        <v>693.1008</v>
      </c>
      <c r="C55" s="45" t="s">
        <v>5</v>
      </c>
      <c r="D55" s="45">
        <v>693.1008</v>
      </c>
      <c r="E55" s="46">
        <v>694.9152</v>
      </c>
      <c r="F55" s="46">
        <v>39900</v>
      </c>
      <c r="G55" s="49">
        <v>99.73890339425587</v>
      </c>
      <c r="H55" s="50">
        <v>1.7370947368421055</v>
      </c>
      <c r="I55" s="46">
        <v>4070</v>
      </c>
    </row>
    <row r="56" spans="1:9" ht="12.75">
      <c r="A56" s="51">
        <v>1955</v>
      </c>
      <c r="B56" s="45">
        <v>574.2576</v>
      </c>
      <c r="C56" s="45" t="s">
        <v>5</v>
      </c>
      <c r="D56" s="45">
        <v>574.2576</v>
      </c>
      <c r="E56" s="46">
        <v>574.2576</v>
      </c>
      <c r="F56" s="46">
        <v>46300</v>
      </c>
      <c r="G56" s="49">
        <v>100</v>
      </c>
      <c r="H56" s="50">
        <v>1.240297192224622</v>
      </c>
      <c r="I56" s="46">
        <v>4330</v>
      </c>
    </row>
    <row r="57" spans="1:9" ht="12.75">
      <c r="A57" s="51">
        <v>1956</v>
      </c>
      <c r="B57" s="45">
        <v>498.0528</v>
      </c>
      <c r="C57" s="45" t="s">
        <v>5</v>
      </c>
      <c r="D57" s="45">
        <v>498.0528</v>
      </c>
      <c r="E57" s="46">
        <v>535.248</v>
      </c>
      <c r="F57" s="46">
        <v>53500</v>
      </c>
      <c r="G57" s="49">
        <v>93.0508474576271</v>
      </c>
      <c r="H57" s="50">
        <v>0.9309398130841121</v>
      </c>
      <c r="I57" s="46">
        <v>4620</v>
      </c>
    </row>
    <row r="58" spans="1:9" ht="12.75">
      <c r="A58" s="51">
        <v>1957</v>
      </c>
      <c r="B58" s="45">
        <v>602.3808</v>
      </c>
      <c r="C58" s="45" t="s">
        <v>5</v>
      </c>
      <c r="D58" s="45">
        <v>602.3808</v>
      </c>
      <c r="E58" s="46">
        <v>644.112</v>
      </c>
      <c r="F58" s="46">
        <v>50800</v>
      </c>
      <c r="G58" s="49">
        <v>93.52112676056339</v>
      </c>
      <c r="H58" s="50">
        <v>1.1857889763779528</v>
      </c>
      <c r="I58" s="46">
        <v>4470</v>
      </c>
    </row>
    <row r="59" spans="1:9" ht="12.75">
      <c r="A59" s="51">
        <v>1958</v>
      </c>
      <c r="B59" s="45">
        <v>614.1744</v>
      </c>
      <c r="C59" s="45" t="s">
        <v>5</v>
      </c>
      <c r="D59" s="45">
        <v>614.1744</v>
      </c>
      <c r="E59" s="46">
        <v>649.5552</v>
      </c>
      <c r="F59" s="46">
        <v>46300</v>
      </c>
      <c r="G59" s="49">
        <v>94.55307262569832</v>
      </c>
      <c r="H59" s="50">
        <v>1.3265105831533477</v>
      </c>
      <c r="I59" s="46">
        <v>3960</v>
      </c>
    </row>
    <row r="60" spans="1:9" ht="12.75">
      <c r="A60" s="51">
        <v>1959</v>
      </c>
      <c r="B60" s="45">
        <v>615.0816</v>
      </c>
      <c r="C60" s="45" t="s">
        <v>5</v>
      </c>
      <c r="D60" s="45">
        <v>615.0816</v>
      </c>
      <c r="E60" s="46">
        <v>615</v>
      </c>
      <c r="F60" s="46">
        <v>53300</v>
      </c>
      <c r="G60" s="49">
        <v>100</v>
      </c>
      <c r="H60" s="50">
        <v>1.1539992495309568</v>
      </c>
      <c r="I60" s="46">
        <v>3850</v>
      </c>
    </row>
    <row r="61" spans="1:9" ht="12.75">
      <c r="A61" s="51">
        <v>1960</v>
      </c>
      <c r="B61" s="45">
        <v>576.072</v>
      </c>
      <c r="C61" s="45" t="s">
        <v>5</v>
      </c>
      <c r="D61" s="45">
        <v>576.072</v>
      </c>
      <c r="E61" s="46">
        <v>576</v>
      </c>
      <c r="F61" s="46">
        <v>53300</v>
      </c>
      <c r="G61" s="49">
        <v>100</v>
      </c>
      <c r="H61" s="50">
        <v>1.0808105065666043</v>
      </c>
      <c r="I61" s="46">
        <v>3790</v>
      </c>
    </row>
    <row r="62" spans="1:9" ht="12.75">
      <c r="A62" s="51">
        <v>1961</v>
      </c>
      <c r="B62" s="45">
        <v>625.0608</v>
      </c>
      <c r="C62" s="45" t="s">
        <v>5</v>
      </c>
      <c r="D62" s="45">
        <v>625.0608</v>
      </c>
      <c r="E62" s="46">
        <v>625</v>
      </c>
      <c r="F62" s="46">
        <v>51900</v>
      </c>
      <c r="G62" s="49">
        <v>100</v>
      </c>
      <c r="H62" s="50">
        <v>1.2043560693641617</v>
      </c>
      <c r="I62" s="46">
        <v>4060</v>
      </c>
    </row>
    <row r="63" spans="1:9" ht="12.75">
      <c r="A63" s="51">
        <v>1962</v>
      </c>
      <c r="B63" s="45">
        <v>572.4432</v>
      </c>
      <c r="C63" s="45" t="s">
        <v>5</v>
      </c>
      <c r="D63" s="45">
        <v>572.4432</v>
      </c>
      <c r="E63" s="46">
        <v>572</v>
      </c>
      <c r="F63" s="46">
        <v>53700</v>
      </c>
      <c r="G63" s="49">
        <v>100</v>
      </c>
      <c r="H63" s="50">
        <v>1.0660022346368716</v>
      </c>
      <c r="I63" s="46">
        <v>4120</v>
      </c>
    </row>
    <row r="64" spans="1:9" ht="12.75">
      <c r="A64" s="51">
        <v>1963</v>
      </c>
      <c r="B64" s="45">
        <v>585.144</v>
      </c>
      <c r="C64" s="45" t="s">
        <v>5</v>
      </c>
      <c r="D64" s="45">
        <v>585.144</v>
      </c>
      <c r="E64" s="46">
        <v>585</v>
      </c>
      <c r="F64" s="46">
        <v>58000</v>
      </c>
      <c r="G64" s="49">
        <v>100</v>
      </c>
      <c r="H64" s="50">
        <v>1.0088689655172414</v>
      </c>
      <c r="I64" s="46">
        <v>4080</v>
      </c>
    </row>
    <row r="65" spans="1:9" ht="12.75">
      <c r="A65" s="51">
        <v>1964</v>
      </c>
      <c r="B65" s="45">
        <v>530.712</v>
      </c>
      <c r="C65" s="45" t="s">
        <v>5</v>
      </c>
      <c r="D65" s="45">
        <v>530.712</v>
      </c>
      <c r="E65" s="46">
        <v>573</v>
      </c>
      <c r="F65" s="46">
        <v>63000</v>
      </c>
      <c r="G65" s="49">
        <v>92.61989528795812</v>
      </c>
      <c r="H65" s="50">
        <v>0.8423999999999999</v>
      </c>
      <c r="I65" s="46">
        <v>4890</v>
      </c>
    </row>
    <row r="66" spans="1:9" ht="12.75">
      <c r="A66" s="51">
        <v>1965</v>
      </c>
      <c r="B66" s="45">
        <v>742.0896</v>
      </c>
      <c r="C66" s="45" t="s">
        <v>5</v>
      </c>
      <c r="D66" s="45">
        <v>742.0896</v>
      </c>
      <c r="E66" s="46">
        <v>767</v>
      </c>
      <c r="F66" s="46">
        <v>63000</v>
      </c>
      <c r="G66" s="49">
        <v>96.7522294654498</v>
      </c>
      <c r="H66" s="50">
        <v>1.17792</v>
      </c>
      <c r="I66" s="46">
        <v>5210</v>
      </c>
    </row>
    <row r="67" spans="1:9" ht="12.75">
      <c r="A67" s="51">
        <v>1966</v>
      </c>
      <c r="B67" s="45">
        <v>756.6048</v>
      </c>
      <c r="C67" s="45" t="s">
        <v>5</v>
      </c>
      <c r="D67" s="45">
        <v>756.6048</v>
      </c>
      <c r="E67" s="46">
        <v>841</v>
      </c>
      <c r="F67" s="46">
        <v>61400</v>
      </c>
      <c r="G67" s="49">
        <v>89.96489892984542</v>
      </c>
      <c r="H67" s="50">
        <v>1.2322553745928337</v>
      </c>
      <c r="I67" s="46">
        <v>5080</v>
      </c>
    </row>
    <row r="68" spans="1:9" ht="12.75">
      <c r="A68" s="51">
        <v>1967</v>
      </c>
      <c r="B68" s="45">
        <v>746.6256</v>
      </c>
      <c r="C68" s="45" t="s">
        <v>5</v>
      </c>
      <c r="D68" s="45">
        <v>746.6256</v>
      </c>
      <c r="E68" s="46">
        <v>809</v>
      </c>
      <c r="F68" s="46">
        <v>58400</v>
      </c>
      <c r="G68" s="49">
        <v>92.28993819530284</v>
      </c>
      <c r="H68" s="50">
        <v>1.278468493150685</v>
      </c>
      <c r="I68" s="46">
        <v>4930</v>
      </c>
    </row>
    <row r="69" spans="1:9" ht="12.75">
      <c r="A69" s="51">
        <v>1968</v>
      </c>
      <c r="B69" s="45">
        <v>773.8416</v>
      </c>
      <c r="C69" s="45" t="s">
        <v>5</v>
      </c>
      <c r="D69" s="45">
        <v>773.8416</v>
      </c>
      <c r="E69" s="46">
        <v>777</v>
      </c>
      <c r="F69" s="46">
        <v>61500</v>
      </c>
      <c r="G69" s="49">
        <v>99.59351351351351</v>
      </c>
      <c r="H69" s="50">
        <v>1.2582790243902437</v>
      </c>
      <c r="I69" s="46">
        <v>4740</v>
      </c>
    </row>
    <row r="70" spans="1:9" ht="12.75">
      <c r="A70" s="51">
        <v>1969</v>
      </c>
      <c r="B70" s="45">
        <v>836.4384</v>
      </c>
      <c r="C70" s="45" t="s">
        <v>5</v>
      </c>
      <c r="D70" s="45">
        <v>836.4384</v>
      </c>
      <c r="E70" s="46">
        <v>851</v>
      </c>
      <c r="F70" s="46">
        <v>66200</v>
      </c>
      <c r="G70" s="49">
        <v>98.28888366627497</v>
      </c>
      <c r="H70" s="50">
        <v>1.2635021148036254</v>
      </c>
      <c r="I70" s="46">
        <v>5650</v>
      </c>
    </row>
    <row r="71" spans="1:9" ht="12.75">
      <c r="A71" s="51">
        <v>1970</v>
      </c>
      <c r="B71" s="45">
        <v>900.8496</v>
      </c>
      <c r="C71" s="45" t="s">
        <v>6</v>
      </c>
      <c r="D71" s="45">
        <v>900.8496</v>
      </c>
      <c r="E71" s="46">
        <v>1030</v>
      </c>
      <c r="F71" s="46">
        <v>70000</v>
      </c>
      <c r="G71" s="49">
        <v>87.46112621359224</v>
      </c>
      <c r="H71" s="50">
        <v>1.286928</v>
      </c>
      <c r="I71" s="46">
        <v>13300</v>
      </c>
    </row>
    <row r="72" spans="1:9" ht="12.75">
      <c r="A72" s="51">
        <v>1971</v>
      </c>
      <c r="B72" s="45">
        <v>777.4704</v>
      </c>
      <c r="C72" s="45">
        <v>122.472</v>
      </c>
      <c r="D72" s="45">
        <f>B72+C72</f>
        <v>899.9424</v>
      </c>
      <c r="E72" s="46">
        <v>930</v>
      </c>
      <c r="F72" s="46">
        <v>64100</v>
      </c>
      <c r="G72" s="49">
        <v>96.768</v>
      </c>
      <c r="H72" s="50">
        <v>1.403966302652106</v>
      </c>
      <c r="I72" s="46">
        <v>6320</v>
      </c>
    </row>
    <row r="73" spans="1:9" ht="12.75">
      <c r="A73" s="51">
        <v>1972</v>
      </c>
      <c r="B73" s="45">
        <v>312.984</v>
      </c>
      <c r="C73" s="45" t="s">
        <v>6</v>
      </c>
      <c r="D73" s="45">
        <v>312.984</v>
      </c>
      <c r="E73" s="46">
        <v>444</v>
      </c>
      <c r="F73" s="46">
        <v>68100</v>
      </c>
      <c r="G73" s="49">
        <v>70.4918918918919</v>
      </c>
      <c r="H73" s="50">
        <v>0.4595947136563876</v>
      </c>
      <c r="I73" s="46">
        <v>5070</v>
      </c>
    </row>
    <row r="74" spans="1:9" ht="12.75">
      <c r="A74" s="51">
        <v>1973</v>
      </c>
      <c r="B74" s="45">
        <v>292.1184</v>
      </c>
      <c r="C74" s="45" t="s">
        <v>6</v>
      </c>
      <c r="D74" s="45">
        <v>292.1184</v>
      </c>
      <c r="E74" s="46">
        <v>494</v>
      </c>
      <c r="F74" s="46">
        <v>69300</v>
      </c>
      <c r="G74" s="49">
        <v>59.13327935222672</v>
      </c>
      <c r="H74" s="50">
        <v>0.42152727272727275</v>
      </c>
      <c r="I74" s="46">
        <v>5540</v>
      </c>
    </row>
    <row r="75" spans="1:9" ht="12.75">
      <c r="A75" s="51">
        <v>1974</v>
      </c>
      <c r="B75" s="45">
        <v>403.704</v>
      </c>
      <c r="C75" s="45" t="s">
        <v>6</v>
      </c>
      <c r="D75" s="45">
        <v>403.704</v>
      </c>
      <c r="E75" s="46">
        <v>600</v>
      </c>
      <c r="F75" s="46">
        <v>70500</v>
      </c>
      <c r="G75" s="49">
        <v>67.284</v>
      </c>
      <c r="H75" s="50">
        <v>0.5726297872340426</v>
      </c>
      <c r="I75" s="46">
        <v>13300</v>
      </c>
    </row>
    <row r="76" spans="1:9" ht="12.75">
      <c r="A76" s="51">
        <v>1975</v>
      </c>
      <c r="B76" s="45" t="s">
        <v>6</v>
      </c>
      <c r="C76" s="45">
        <v>247.6656</v>
      </c>
      <c r="D76" s="45">
        <v>247.6656</v>
      </c>
      <c r="E76" s="46">
        <v>804</v>
      </c>
      <c r="F76" s="46">
        <v>67900</v>
      </c>
      <c r="G76" s="49">
        <v>30.804179104477612</v>
      </c>
      <c r="H76" s="50">
        <v>0.3647505154639175</v>
      </c>
      <c r="I76" s="46">
        <v>11800</v>
      </c>
    </row>
    <row r="77" spans="1:9" ht="12.75">
      <c r="A77" s="51">
        <v>1976</v>
      </c>
      <c r="B77" s="45">
        <v>120.6576</v>
      </c>
      <c r="C77" s="45">
        <v>136.08</v>
      </c>
      <c r="D77" s="45">
        <f>B77+C77</f>
        <v>256.73760000000004</v>
      </c>
      <c r="E77" s="46">
        <v>257</v>
      </c>
      <c r="F77" s="46">
        <v>69200</v>
      </c>
      <c r="G77" s="49">
        <v>100</v>
      </c>
      <c r="H77" s="50">
        <v>0.37100809248554917</v>
      </c>
      <c r="I77" s="46">
        <v>10400</v>
      </c>
    </row>
    <row r="78" spans="1:9" ht="12.75">
      <c r="A78" s="51">
        <v>1977</v>
      </c>
      <c r="B78" s="45">
        <v>404.6112</v>
      </c>
      <c r="C78" s="45">
        <v>148.7808</v>
      </c>
      <c r="D78" s="45">
        <f>B78+C78</f>
        <v>553.392</v>
      </c>
      <c r="E78" s="46">
        <v>553</v>
      </c>
      <c r="F78" s="46">
        <v>72200</v>
      </c>
      <c r="G78" s="49">
        <v>100</v>
      </c>
      <c r="H78" s="50">
        <v>0.766470914127424</v>
      </c>
      <c r="I78" s="46">
        <v>10500</v>
      </c>
    </row>
    <row r="79" spans="1:9" ht="12.75">
      <c r="A79" s="51">
        <v>1978</v>
      </c>
      <c r="B79" s="45" t="s">
        <v>6</v>
      </c>
      <c r="C79" s="45" t="s">
        <v>6</v>
      </c>
      <c r="D79" s="45" t="s">
        <v>6</v>
      </c>
      <c r="E79" s="46">
        <v>724</v>
      </c>
      <c r="F79" s="46">
        <v>68800</v>
      </c>
      <c r="G79" s="49" t="s">
        <v>6</v>
      </c>
      <c r="H79" s="48" t="s">
        <v>6</v>
      </c>
      <c r="I79" s="46">
        <v>6350</v>
      </c>
    </row>
    <row r="80" spans="1:9" ht="12.75">
      <c r="A80" s="51">
        <v>1979</v>
      </c>
      <c r="B80" s="45" t="s">
        <v>6</v>
      </c>
      <c r="C80" s="45" t="s">
        <v>6</v>
      </c>
      <c r="D80" s="45" t="s">
        <v>6</v>
      </c>
      <c r="E80" s="46">
        <v>655</v>
      </c>
      <c r="F80" s="46">
        <v>71900</v>
      </c>
      <c r="G80" s="49" t="s">
        <v>6</v>
      </c>
      <c r="H80" s="48" t="s">
        <v>6</v>
      </c>
      <c r="I80" s="46">
        <v>6990</v>
      </c>
    </row>
    <row r="81" spans="1:9" ht="12.75">
      <c r="A81" s="51">
        <v>1980</v>
      </c>
      <c r="B81" s="45">
        <v>75.2976</v>
      </c>
      <c r="C81" s="45">
        <v>235.872</v>
      </c>
      <c r="D81" s="45">
        <f>B81+C81</f>
        <v>311.1696</v>
      </c>
      <c r="E81" s="46">
        <v>311</v>
      </c>
      <c r="F81" s="46">
        <v>67200</v>
      </c>
      <c r="G81" s="49">
        <v>100</v>
      </c>
      <c r="H81" s="50">
        <v>0.46305</v>
      </c>
      <c r="I81" s="46">
        <v>6590</v>
      </c>
    </row>
    <row r="82" spans="1:9" ht="12.75">
      <c r="A82" s="51">
        <v>1981</v>
      </c>
      <c r="B82" s="45">
        <v>391.9104</v>
      </c>
      <c r="C82" s="45">
        <v>194.1408</v>
      </c>
      <c r="D82" s="45">
        <f>B82+C82</f>
        <v>586.0512</v>
      </c>
      <c r="E82" s="46">
        <v>914</v>
      </c>
      <c r="F82" s="46">
        <v>59200</v>
      </c>
      <c r="G82" s="49">
        <v>64.11938730853392</v>
      </c>
      <c r="H82" s="50">
        <v>0.9899513513513514</v>
      </c>
      <c r="I82" s="46">
        <v>5380</v>
      </c>
    </row>
    <row r="83" spans="1:9" ht="12.75">
      <c r="A83" s="51">
        <v>1982</v>
      </c>
      <c r="B83" s="45">
        <v>266.7168</v>
      </c>
      <c r="C83" s="45">
        <v>189.6048</v>
      </c>
      <c r="D83" s="45">
        <f>B83+C83</f>
        <v>456.3216</v>
      </c>
      <c r="E83" s="46">
        <v>456</v>
      </c>
      <c r="F83" s="46">
        <v>53800</v>
      </c>
      <c r="G83" s="49">
        <v>100</v>
      </c>
      <c r="H83" s="50">
        <v>0.8481814126394052</v>
      </c>
      <c r="I83" s="46">
        <v>3990</v>
      </c>
    </row>
    <row r="84" spans="1:9" ht="12.75">
      <c r="A84" s="51">
        <v>1983</v>
      </c>
      <c r="B84" s="45">
        <v>530.712</v>
      </c>
      <c r="C84" s="45">
        <v>229.5216</v>
      </c>
      <c r="D84" s="45">
        <f>B84+C84</f>
        <v>760.2336</v>
      </c>
      <c r="E84" s="46">
        <v>760</v>
      </c>
      <c r="F84" s="46">
        <v>48400</v>
      </c>
      <c r="G84" s="49">
        <v>100</v>
      </c>
      <c r="H84" s="50">
        <v>1.5707305785123966</v>
      </c>
      <c r="I84" s="46">
        <v>3290</v>
      </c>
    </row>
    <row r="85" spans="1:9" ht="12.75">
      <c r="A85" s="51">
        <v>1984</v>
      </c>
      <c r="B85" s="45">
        <v>505.3104</v>
      </c>
      <c r="C85" s="45" t="s">
        <v>5</v>
      </c>
      <c r="D85" s="45">
        <v>505</v>
      </c>
      <c r="E85" s="46">
        <v>505</v>
      </c>
      <c r="F85" s="46">
        <v>53400</v>
      </c>
      <c r="G85" s="49">
        <v>100</v>
      </c>
      <c r="H85" s="50">
        <v>0.9462741573033707</v>
      </c>
      <c r="I85" s="46">
        <v>5230</v>
      </c>
    </row>
    <row r="86" spans="1:9" ht="12.75">
      <c r="A86" s="51">
        <v>1985</v>
      </c>
      <c r="B86" s="45" t="s">
        <v>6</v>
      </c>
      <c r="C86" s="45" t="s">
        <v>5</v>
      </c>
      <c r="D86" s="45" t="s">
        <v>6</v>
      </c>
      <c r="E86" s="45" t="s">
        <v>5</v>
      </c>
      <c r="F86" s="46">
        <v>55000</v>
      </c>
      <c r="G86" s="49" t="s">
        <v>6</v>
      </c>
      <c r="H86" s="48" t="s">
        <v>6</v>
      </c>
      <c r="I86" s="46">
        <v>4380</v>
      </c>
    </row>
    <row r="87" spans="1:9" ht="12.75">
      <c r="A87" s="51">
        <v>1986</v>
      </c>
      <c r="B87" s="45" t="s">
        <v>6</v>
      </c>
      <c r="C87" s="45" t="s">
        <v>5</v>
      </c>
      <c r="D87" s="45" t="s">
        <v>6</v>
      </c>
      <c r="E87" s="45" t="s">
        <v>5</v>
      </c>
      <c r="F87" s="46">
        <v>59900</v>
      </c>
      <c r="G87" s="49" t="s">
        <v>6</v>
      </c>
      <c r="H87" s="48" t="s">
        <v>6</v>
      </c>
      <c r="I87" s="46">
        <v>4000</v>
      </c>
    </row>
    <row r="88" spans="1:9" ht="12.75">
      <c r="A88" s="51">
        <v>1987</v>
      </c>
      <c r="B88" s="45" t="s">
        <v>6</v>
      </c>
      <c r="C88" s="45" t="s">
        <v>5</v>
      </c>
      <c r="D88" s="45" t="s">
        <v>6</v>
      </c>
      <c r="E88" s="45" t="s">
        <v>5</v>
      </c>
      <c r="F88" s="46">
        <v>56100</v>
      </c>
      <c r="G88" s="49" t="s">
        <v>6</v>
      </c>
      <c r="H88" s="48" t="s">
        <v>6</v>
      </c>
      <c r="I88" s="46">
        <v>3510</v>
      </c>
    </row>
    <row r="89" spans="1:9" ht="12.75">
      <c r="A89" s="51">
        <v>1988</v>
      </c>
      <c r="B89" s="45" t="s">
        <v>6</v>
      </c>
      <c r="C89" s="45" t="s">
        <v>5</v>
      </c>
      <c r="D89" s="45" t="s">
        <v>6</v>
      </c>
      <c r="E89" s="45" t="s">
        <v>5</v>
      </c>
      <c r="F89" s="46">
        <v>64400</v>
      </c>
      <c r="G89" s="49" t="s">
        <v>6</v>
      </c>
      <c r="H89" s="48" t="s">
        <v>6</v>
      </c>
      <c r="I89" s="46">
        <v>3160</v>
      </c>
    </row>
    <row r="90" spans="1:9" ht="12.75">
      <c r="A90" s="51">
        <v>1989</v>
      </c>
      <c r="B90" s="45" t="s">
        <v>6</v>
      </c>
      <c r="C90" s="45" t="s">
        <v>5</v>
      </c>
      <c r="D90" s="45" t="s">
        <v>6</v>
      </c>
      <c r="E90" s="45" t="s">
        <v>5</v>
      </c>
      <c r="F90" s="46">
        <v>68400</v>
      </c>
      <c r="G90" s="49" t="s">
        <v>6</v>
      </c>
      <c r="H90" s="48" t="s">
        <v>6</v>
      </c>
      <c r="I90" s="46">
        <v>2740</v>
      </c>
    </row>
    <row r="91" spans="1:9" ht="12.75">
      <c r="A91" s="51">
        <v>1990</v>
      </c>
      <c r="B91" s="45" t="s">
        <v>6</v>
      </c>
      <c r="C91" s="45" t="s">
        <v>5</v>
      </c>
      <c r="D91" s="45" t="s">
        <v>6</v>
      </c>
      <c r="E91" s="45" t="s">
        <v>5</v>
      </c>
      <c r="F91" s="46">
        <v>60400</v>
      </c>
      <c r="G91" s="49" t="s">
        <v>6</v>
      </c>
      <c r="H91" s="48" t="s">
        <v>6</v>
      </c>
      <c r="I91" s="46">
        <v>2250</v>
      </c>
    </row>
    <row r="92" spans="1:9" ht="12.75">
      <c r="A92" s="51">
        <v>1991</v>
      </c>
      <c r="B92" s="45" t="s">
        <v>6</v>
      </c>
      <c r="C92" s="45" t="s">
        <v>5</v>
      </c>
      <c r="D92" s="45" t="s">
        <v>6</v>
      </c>
      <c r="E92" s="45" t="s">
        <v>5</v>
      </c>
      <c r="F92" s="46">
        <v>64700</v>
      </c>
      <c r="G92" s="49" t="s">
        <v>6</v>
      </c>
      <c r="H92" s="48" t="s">
        <v>6</v>
      </c>
      <c r="I92" s="46">
        <v>2170</v>
      </c>
    </row>
    <row r="93" spans="1:9" ht="12.75">
      <c r="A93" s="51">
        <v>1992</v>
      </c>
      <c r="B93" s="45" t="s">
        <v>6</v>
      </c>
      <c r="C93" s="45" t="s">
        <v>5</v>
      </c>
      <c r="D93" s="45" t="s">
        <v>6</v>
      </c>
      <c r="E93" s="45" t="s">
        <v>5</v>
      </c>
      <c r="F93" s="46">
        <v>76000</v>
      </c>
      <c r="G93" s="49" t="s">
        <v>6</v>
      </c>
      <c r="H93" s="48" t="s">
        <v>6</v>
      </c>
      <c r="I93" s="46">
        <v>2020</v>
      </c>
    </row>
    <row r="94" spans="1:9" ht="12.75">
      <c r="A94" s="51">
        <v>1993</v>
      </c>
      <c r="B94" s="45" t="s">
        <v>6</v>
      </c>
      <c r="C94" s="45" t="s">
        <v>5</v>
      </c>
      <c r="D94" s="45" t="s">
        <v>6</v>
      </c>
      <c r="E94" s="46">
        <v>266</v>
      </c>
      <c r="F94" s="46">
        <v>73000</v>
      </c>
      <c r="G94" s="49" t="s">
        <v>6</v>
      </c>
      <c r="H94" s="48" t="s">
        <v>6</v>
      </c>
      <c r="I94" s="46">
        <v>1920</v>
      </c>
    </row>
    <row r="95" spans="1:9" ht="12.75">
      <c r="A95" s="51">
        <v>1994</v>
      </c>
      <c r="B95" s="45" t="s">
        <v>6</v>
      </c>
      <c r="C95" s="45" t="s">
        <v>5</v>
      </c>
      <c r="D95" s="45" t="s">
        <v>6</v>
      </c>
      <c r="E95" s="46">
        <v>215</v>
      </c>
      <c r="F95" s="46">
        <v>106000</v>
      </c>
      <c r="G95" s="49" t="s">
        <v>6</v>
      </c>
      <c r="H95" s="48" t="s">
        <v>6</v>
      </c>
      <c r="I95" s="46">
        <v>4310</v>
      </c>
    </row>
    <row r="96" spans="1:9" ht="12.75">
      <c r="A96" s="51">
        <v>1995</v>
      </c>
      <c r="B96" s="45">
        <v>262</v>
      </c>
      <c r="C96" s="45" t="s">
        <v>5</v>
      </c>
      <c r="D96" s="45">
        <v>262</v>
      </c>
      <c r="E96" s="46">
        <v>262</v>
      </c>
      <c r="F96" s="46">
        <v>103000</v>
      </c>
      <c r="G96" s="49">
        <v>100</v>
      </c>
      <c r="H96" s="50">
        <v>0.2543689320388349</v>
      </c>
      <c r="I96" s="46">
        <v>5380</v>
      </c>
    </row>
    <row r="97" spans="1:9" ht="12.75">
      <c r="A97" s="51">
        <v>1996</v>
      </c>
      <c r="B97" s="45">
        <v>242</v>
      </c>
      <c r="C97" s="45" t="s">
        <v>5</v>
      </c>
      <c r="D97" s="45">
        <v>242</v>
      </c>
      <c r="E97" s="46">
        <v>242</v>
      </c>
      <c r="F97" s="46">
        <v>156000</v>
      </c>
      <c r="G97" s="49">
        <v>100</v>
      </c>
      <c r="H97" s="50">
        <v>0.15512820512820513</v>
      </c>
      <c r="I97" s="46">
        <v>3370</v>
      </c>
    </row>
    <row r="98" spans="1:9" ht="12.75">
      <c r="A98" s="51">
        <v>1997</v>
      </c>
      <c r="B98" s="45">
        <v>356</v>
      </c>
      <c r="C98" s="45" t="s">
        <v>5</v>
      </c>
      <c r="D98" s="45">
        <v>356</v>
      </c>
      <c r="E98" s="46">
        <v>356</v>
      </c>
      <c r="F98" s="46">
        <v>155000</v>
      </c>
      <c r="G98" s="49">
        <v>100</v>
      </c>
      <c r="H98" s="50">
        <v>0.2296774193548387</v>
      </c>
      <c r="I98" s="46">
        <v>1510</v>
      </c>
    </row>
    <row r="99" spans="1:9" ht="12.75">
      <c r="A99" s="51">
        <v>1998</v>
      </c>
      <c r="B99" s="45">
        <v>242</v>
      </c>
      <c r="C99" s="45" t="s">
        <v>5</v>
      </c>
      <c r="D99" s="45">
        <v>242</v>
      </c>
      <c r="E99" s="46">
        <v>489</v>
      </c>
      <c r="F99" s="46">
        <v>117000</v>
      </c>
      <c r="G99" s="49">
        <v>49.48875255623722</v>
      </c>
      <c r="H99" s="50">
        <v>0.20683760683760685</v>
      </c>
      <c r="I99" s="46">
        <v>1580</v>
      </c>
    </row>
    <row r="100" spans="1:9" ht="12.75">
      <c r="A100" s="51">
        <v>1999</v>
      </c>
      <c r="B100" s="45">
        <v>450</v>
      </c>
      <c r="C100" s="45" t="s">
        <v>5</v>
      </c>
      <c r="D100" s="45">
        <v>450</v>
      </c>
      <c r="E100" s="46">
        <v>450</v>
      </c>
      <c r="F100" s="46">
        <v>108000</v>
      </c>
      <c r="G100" s="49">
        <v>100</v>
      </c>
      <c r="H100" s="50">
        <v>0.4166666666666667</v>
      </c>
      <c r="I100" s="46">
        <v>1350</v>
      </c>
    </row>
    <row r="101" spans="1:9" ht="12.75">
      <c r="A101" s="51">
        <v>2000</v>
      </c>
      <c r="B101" s="45" t="s">
        <v>6</v>
      </c>
      <c r="C101" s="45" t="s">
        <v>5</v>
      </c>
      <c r="D101" s="45" t="s">
        <v>6</v>
      </c>
      <c r="E101" s="45" t="s">
        <v>5</v>
      </c>
      <c r="F101" s="46">
        <v>118000</v>
      </c>
      <c r="G101" s="48">
        <v>0</v>
      </c>
      <c r="H101" s="48">
        <v>0</v>
      </c>
      <c r="I101" s="46">
        <v>1360</v>
      </c>
    </row>
    <row r="102" spans="1:9" ht="12.75">
      <c r="A102" s="51">
        <v>2001</v>
      </c>
      <c r="B102" s="45">
        <v>300</v>
      </c>
      <c r="C102" s="45" t="s">
        <v>5</v>
      </c>
      <c r="D102" s="45">
        <v>300</v>
      </c>
      <c r="E102" s="45" t="s">
        <v>5</v>
      </c>
      <c r="F102" s="48" t="s">
        <v>7</v>
      </c>
      <c r="G102" s="48" t="s">
        <v>7</v>
      </c>
      <c r="H102" s="48" t="s">
        <v>7</v>
      </c>
      <c r="I102" s="48" t="s">
        <v>7</v>
      </c>
    </row>
    <row r="103" spans="1:9" ht="12.75">
      <c r="A103" s="2"/>
      <c r="B103" s="2"/>
      <c r="C103" s="2"/>
      <c r="D103" s="2"/>
      <c r="E103" s="2"/>
      <c r="F103" s="2"/>
      <c r="G103" s="2"/>
      <c r="H103" s="2"/>
      <c r="I103" s="2"/>
    </row>
  </sheetData>
  <mergeCells count="6">
    <mergeCell ref="A1:J1"/>
    <mergeCell ref="I4:I5"/>
    <mergeCell ref="B4:F4"/>
    <mergeCell ref="G4:H4"/>
    <mergeCell ref="A4:A5"/>
    <mergeCell ref="A2:I2"/>
  </mergeCells>
  <hyperlinks>
    <hyperlink ref="F3" location="'Explanation &amp; Commodity Index'!A1" display="Return to Index"/>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04"/>
  <sheetViews>
    <sheetView workbookViewId="0" topLeftCell="A1">
      <pane ySplit="5" topLeftCell="BM6" activePane="bottomLeft" state="frozen"/>
      <selection pane="topLeft" activeCell="A1" sqref="A1"/>
      <selection pane="bottomLeft" activeCell="A1" sqref="A1:H1"/>
    </sheetView>
  </sheetViews>
  <sheetFormatPr defaultColWidth="9.140625" defaultRowHeight="12.75"/>
  <cols>
    <col min="1" max="1" width="14.28125" style="0" customWidth="1"/>
    <col min="2" max="2" width="10.140625" style="0" customWidth="1"/>
    <col min="3" max="3" width="11.00390625" style="0" customWidth="1"/>
    <col min="4" max="4" width="13.28125" style="0" customWidth="1"/>
    <col min="5" max="5" width="11.57421875" style="0" customWidth="1"/>
    <col min="6" max="6" width="19.421875" style="0" customWidth="1"/>
  </cols>
  <sheetData>
    <row r="1" spans="1:8" s="25" customFormat="1" ht="21" customHeight="1">
      <c r="A1" s="145" t="s">
        <v>58</v>
      </c>
      <c r="B1" s="146"/>
      <c r="C1" s="146"/>
      <c r="D1" s="146"/>
      <c r="E1" s="146"/>
      <c r="F1" s="146"/>
      <c r="G1" s="146"/>
      <c r="H1" s="146"/>
    </row>
    <row r="2" spans="1:8" s="16" customFormat="1" ht="39" customHeight="1">
      <c r="A2" s="156" t="s">
        <v>83</v>
      </c>
      <c r="B2" s="157"/>
      <c r="C2" s="157"/>
      <c r="D2" s="157"/>
      <c r="E2" s="157"/>
      <c r="F2" s="157"/>
      <c r="G2" s="157"/>
      <c r="H2" s="29"/>
    </row>
    <row r="3" spans="1:8" ht="18" customHeight="1">
      <c r="A3" s="30" t="s">
        <v>28</v>
      </c>
      <c r="B3" s="31"/>
      <c r="C3" s="32"/>
      <c r="D3" s="33"/>
      <c r="E3" s="33"/>
      <c r="F3" s="34" t="s">
        <v>29</v>
      </c>
      <c r="G3" s="33"/>
      <c r="H3" s="29"/>
    </row>
    <row r="4" spans="1:7" s="25" customFormat="1" ht="38.25">
      <c r="A4" s="160" t="s">
        <v>0</v>
      </c>
      <c r="B4" s="149" t="s">
        <v>36</v>
      </c>
      <c r="C4" s="158"/>
      <c r="D4" s="158"/>
      <c r="E4" s="159"/>
      <c r="F4" s="53" t="s">
        <v>27</v>
      </c>
      <c r="G4" s="160" t="s">
        <v>19</v>
      </c>
    </row>
    <row r="5" spans="1:7" s="25" customFormat="1" ht="38.25">
      <c r="A5" s="155"/>
      <c r="B5" s="54" t="s">
        <v>1</v>
      </c>
      <c r="C5" s="55" t="s">
        <v>2</v>
      </c>
      <c r="D5" s="27" t="s">
        <v>3</v>
      </c>
      <c r="E5" s="27" t="s">
        <v>37</v>
      </c>
      <c r="F5" s="54" t="s">
        <v>37</v>
      </c>
      <c r="G5" s="155"/>
    </row>
    <row r="6" spans="1:7" ht="12.75">
      <c r="A6" s="62">
        <v>1905</v>
      </c>
      <c r="B6" s="47">
        <v>0</v>
      </c>
      <c r="C6" s="45">
        <v>5031.3312</v>
      </c>
      <c r="D6" s="56">
        <v>5031.3312</v>
      </c>
      <c r="E6" s="57">
        <v>1661000</v>
      </c>
      <c r="F6" s="58">
        <v>0.3029097652016857</v>
      </c>
      <c r="G6" s="58">
        <v>42</v>
      </c>
    </row>
    <row r="7" spans="1:7" ht="12.75">
      <c r="A7" s="62">
        <v>1906</v>
      </c>
      <c r="B7" s="47">
        <v>0</v>
      </c>
      <c r="C7" s="45">
        <v>1465.128</v>
      </c>
      <c r="D7" s="56">
        <v>1465.128</v>
      </c>
      <c r="E7" s="57">
        <v>1868000</v>
      </c>
      <c r="F7" s="58">
        <v>0.07843297644539615</v>
      </c>
      <c r="G7" s="58">
        <v>44</v>
      </c>
    </row>
    <row r="8" spans="1:7" ht="12.75">
      <c r="A8" s="62">
        <v>1907</v>
      </c>
      <c r="B8" s="47">
        <v>0</v>
      </c>
      <c r="C8" s="45">
        <v>0</v>
      </c>
      <c r="D8" s="56">
        <v>0</v>
      </c>
      <c r="E8" s="57">
        <v>2011000</v>
      </c>
      <c r="F8" s="58">
        <v>0</v>
      </c>
      <c r="G8" s="58">
        <v>44</v>
      </c>
    </row>
    <row r="9" spans="1:7" ht="12.75">
      <c r="A9" s="62">
        <v>1908</v>
      </c>
      <c r="B9" s="47">
        <v>0</v>
      </c>
      <c r="C9" s="45">
        <v>0</v>
      </c>
      <c r="D9" s="56">
        <v>0</v>
      </c>
      <c r="E9" s="57">
        <v>1591000</v>
      </c>
      <c r="F9" s="58">
        <v>0</v>
      </c>
      <c r="G9" s="58">
        <v>44</v>
      </c>
    </row>
    <row r="10" spans="1:7" ht="12.75">
      <c r="A10" s="62">
        <v>1909</v>
      </c>
      <c r="B10" s="47">
        <v>0</v>
      </c>
      <c r="C10" s="45">
        <v>0</v>
      </c>
      <c r="D10" s="56">
        <v>0</v>
      </c>
      <c r="E10" s="57">
        <v>1990000</v>
      </c>
      <c r="F10" s="58">
        <v>0</v>
      </c>
      <c r="G10" s="58">
        <v>45</v>
      </c>
    </row>
    <row r="11" spans="1:7" ht="12.75">
      <c r="A11" s="62">
        <v>1910</v>
      </c>
      <c r="B11" s="45" t="s">
        <v>6</v>
      </c>
      <c r="C11" s="45">
        <v>6360.3792</v>
      </c>
      <c r="D11" s="45">
        <v>6360.3792</v>
      </c>
      <c r="E11" s="57">
        <v>2197000</v>
      </c>
      <c r="F11" s="58">
        <v>0.2895029221665908</v>
      </c>
      <c r="G11" s="58">
        <v>42</v>
      </c>
    </row>
    <row r="12" spans="1:7" ht="12.75">
      <c r="A12" s="62">
        <v>1911</v>
      </c>
      <c r="B12" s="45" t="s">
        <v>6</v>
      </c>
      <c r="C12" s="45">
        <v>4456.1664</v>
      </c>
      <c r="D12" s="45">
        <v>4456.1664</v>
      </c>
      <c r="E12" s="57">
        <v>2017000</v>
      </c>
      <c r="F12" s="58">
        <v>0.22093041150223103</v>
      </c>
      <c r="G12" s="58">
        <v>44</v>
      </c>
    </row>
    <row r="13" spans="1:7" ht="12.75">
      <c r="A13" s="62">
        <v>1912</v>
      </c>
      <c r="B13" s="45" t="s">
        <v>6</v>
      </c>
      <c r="C13" s="45">
        <v>3810.24</v>
      </c>
      <c r="D13" s="45">
        <v>3810.24</v>
      </c>
      <c r="E13" s="57">
        <v>2325000</v>
      </c>
      <c r="F13" s="58">
        <v>0.16388129032258064</v>
      </c>
      <c r="G13" s="58">
        <v>41</v>
      </c>
    </row>
    <row r="14" spans="1:7" ht="12.75">
      <c r="A14" s="62">
        <v>1913</v>
      </c>
      <c r="B14" s="45" t="s">
        <v>6</v>
      </c>
      <c r="C14" s="45">
        <v>3093.552</v>
      </c>
      <c r="D14" s="45">
        <v>3093.552</v>
      </c>
      <c r="E14" s="57">
        <v>2436000</v>
      </c>
      <c r="F14" s="58">
        <v>0.12699310344827586</v>
      </c>
      <c r="G14" s="58">
        <v>40</v>
      </c>
    </row>
    <row r="15" spans="1:7" ht="12.75">
      <c r="A15" s="62">
        <v>1914</v>
      </c>
      <c r="B15" s="45" t="s">
        <v>6</v>
      </c>
      <c r="C15" s="45">
        <v>2701.6416</v>
      </c>
      <c r="D15" s="45">
        <v>2701.6416</v>
      </c>
      <c r="E15" s="57">
        <v>2042000</v>
      </c>
      <c r="F15" s="58">
        <v>0.13230370225269344</v>
      </c>
      <c r="G15" s="58">
        <v>44.5</v>
      </c>
    </row>
    <row r="16" spans="1:7" ht="12.75">
      <c r="A16" s="62">
        <v>1915</v>
      </c>
      <c r="B16" s="45" t="s">
        <v>6</v>
      </c>
      <c r="C16" s="45">
        <v>3329.424</v>
      </c>
      <c r="D16" s="45">
        <v>3329.424</v>
      </c>
      <c r="E16" s="57">
        <v>2200000</v>
      </c>
      <c r="F16" s="58">
        <v>0.15133745454545455</v>
      </c>
      <c r="G16" s="58">
        <v>40</v>
      </c>
    </row>
    <row r="17" spans="1:7" ht="12.75">
      <c r="A17" s="62">
        <v>1916</v>
      </c>
      <c r="B17" s="45" t="s">
        <v>6</v>
      </c>
      <c r="C17" s="45" t="s">
        <v>6</v>
      </c>
      <c r="D17" s="45" t="s">
        <v>6</v>
      </c>
      <c r="E17" s="57">
        <v>2722000</v>
      </c>
      <c r="F17" s="58" t="s">
        <v>6</v>
      </c>
      <c r="G17" s="58">
        <v>40.3</v>
      </c>
    </row>
    <row r="18" spans="1:7" ht="12.75">
      <c r="A18" s="62">
        <v>1917</v>
      </c>
      <c r="B18" s="45" t="s">
        <v>6</v>
      </c>
      <c r="C18" s="45">
        <v>6425.6976</v>
      </c>
      <c r="D18" s="45">
        <v>6425.6976</v>
      </c>
      <c r="E18" s="57">
        <v>2925000</v>
      </c>
      <c r="F18" s="58">
        <v>0.21968196923076924</v>
      </c>
      <c r="G18" s="58">
        <v>41.1</v>
      </c>
    </row>
    <row r="19" spans="1:7" ht="12.75">
      <c r="A19" s="62">
        <v>1918</v>
      </c>
      <c r="B19" s="45" t="s">
        <v>6</v>
      </c>
      <c r="C19" s="45">
        <v>8544.0096</v>
      </c>
      <c r="D19" s="45">
        <v>8544.0096</v>
      </c>
      <c r="E19" s="57">
        <v>2777000</v>
      </c>
      <c r="F19" s="58">
        <v>0.3076704933381347</v>
      </c>
      <c r="G19" s="58">
        <v>39.3</v>
      </c>
    </row>
    <row r="20" spans="1:7" ht="12.75">
      <c r="A20" s="62">
        <v>1919</v>
      </c>
      <c r="B20" s="45" t="s">
        <v>6</v>
      </c>
      <c r="C20" s="45">
        <v>4605.8544</v>
      </c>
      <c r="D20" s="45">
        <v>4605.8544</v>
      </c>
      <c r="E20" s="57">
        <v>2160000</v>
      </c>
      <c r="F20" s="58">
        <v>0.21323399999999998</v>
      </c>
      <c r="G20" s="58">
        <v>44.9</v>
      </c>
    </row>
    <row r="21" spans="1:7" ht="12.75">
      <c r="A21" s="62">
        <v>1920</v>
      </c>
      <c r="B21" s="45">
        <v>791.9856</v>
      </c>
      <c r="C21" s="45">
        <v>2342.3904</v>
      </c>
      <c r="D21" s="56">
        <v>3134.376</v>
      </c>
      <c r="E21" s="57">
        <v>3091000</v>
      </c>
      <c r="F21" s="58">
        <v>0.10140329990294403</v>
      </c>
      <c r="G21" s="58">
        <v>39</v>
      </c>
    </row>
    <row r="22" spans="1:7" ht="12.75">
      <c r="A22" s="62">
        <v>1921</v>
      </c>
      <c r="B22" s="45">
        <v>177.8112</v>
      </c>
      <c r="C22" s="45">
        <v>474.4656</v>
      </c>
      <c r="D22" s="56">
        <v>652.2768</v>
      </c>
      <c r="E22" s="57">
        <v>1680000</v>
      </c>
      <c r="F22" s="58">
        <v>0.038826</v>
      </c>
      <c r="G22" s="58">
        <v>45.6</v>
      </c>
    </row>
    <row r="23" spans="1:7" ht="12.75">
      <c r="A23" s="62">
        <v>1922</v>
      </c>
      <c r="B23" s="45">
        <v>357.4368</v>
      </c>
      <c r="C23" s="45">
        <v>6679.7136</v>
      </c>
      <c r="D23" s="56">
        <v>7037.1504</v>
      </c>
      <c r="E23" s="57">
        <v>2528000</v>
      </c>
      <c r="F23" s="58">
        <v>0.2783682911392405</v>
      </c>
      <c r="G23" s="58">
        <v>47.2</v>
      </c>
    </row>
    <row r="24" spans="1:7" ht="12.75">
      <c r="A24" s="62">
        <v>1923</v>
      </c>
      <c r="B24" s="45">
        <v>120.6576</v>
      </c>
      <c r="C24" s="45">
        <v>10545.2928</v>
      </c>
      <c r="D24" s="56">
        <v>10665.9504</v>
      </c>
      <c r="E24" s="57">
        <v>3251000</v>
      </c>
      <c r="F24" s="58">
        <v>0.3280821408797293</v>
      </c>
      <c r="G24" s="58">
        <v>44.4</v>
      </c>
    </row>
    <row r="25" spans="1:7" ht="12.75">
      <c r="A25" s="62">
        <v>1924</v>
      </c>
      <c r="B25" s="45">
        <v>517.104</v>
      </c>
      <c r="C25" s="45">
        <v>9318.7584</v>
      </c>
      <c r="D25" s="56">
        <v>9835.8624</v>
      </c>
      <c r="E25" s="57">
        <v>3510000</v>
      </c>
      <c r="F25" s="58">
        <v>0.28022400000000003</v>
      </c>
      <c r="G25" s="58">
        <v>42.1</v>
      </c>
    </row>
    <row r="26" spans="1:7" ht="12.75">
      <c r="A26" s="62">
        <v>1925</v>
      </c>
      <c r="B26" s="45">
        <v>194.1408</v>
      </c>
      <c r="C26" s="45">
        <v>12270.7872</v>
      </c>
      <c r="D26" s="56">
        <v>12464.928</v>
      </c>
      <c r="E26" s="57">
        <v>3844000</v>
      </c>
      <c r="F26" s="58">
        <v>0.3242697190426639</v>
      </c>
      <c r="G26" s="58">
        <v>41.5</v>
      </c>
    </row>
    <row r="27" spans="1:7" ht="12.75">
      <c r="A27" s="62">
        <v>1926</v>
      </c>
      <c r="B27" s="45">
        <v>516.1968</v>
      </c>
      <c r="C27" s="45">
        <v>13595.2992</v>
      </c>
      <c r="D27" s="56">
        <v>14111.496</v>
      </c>
      <c r="E27" s="57">
        <v>3811000</v>
      </c>
      <c r="F27" s="58">
        <v>0.3702832852269745</v>
      </c>
      <c r="G27" s="58">
        <v>45.5</v>
      </c>
    </row>
    <row r="28" spans="1:7" ht="12.75">
      <c r="A28" s="62">
        <v>1927</v>
      </c>
      <c r="B28" s="45">
        <v>432.7344</v>
      </c>
      <c r="C28" s="45">
        <v>11981.3904</v>
      </c>
      <c r="D28" s="56">
        <v>12414.1248</v>
      </c>
      <c r="E28" s="57">
        <v>3732000</v>
      </c>
      <c r="F28" s="58">
        <v>0.33264</v>
      </c>
      <c r="G28" s="58">
        <v>45.8</v>
      </c>
    </row>
    <row r="29" spans="1:7" ht="12.75">
      <c r="A29" s="62">
        <v>1928</v>
      </c>
      <c r="B29" s="45">
        <v>448.1568</v>
      </c>
      <c r="C29" s="45">
        <v>22265.4096</v>
      </c>
      <c r="D29" s="56">
        <v>22713.5664</v>
      </c>
      <c r="E29" s="57">
        <v>3913000</v>
      </c>
      <c r="F29" s="58">
        <v>0.5804642576028622</v>
      </c>
      <c r="G29" s="58">
        <v>46.4</v>
      </c>
    </row>
    <row r="30" spans="1:7" ht="12.75">
      <c r="A30" s="62">
        <v>1929</v>
      </c>
      <c r="B30" s="45">
        <v>558.8352</v>
      </c>
      <c r="C30" s="45">
        <v>17345.664</v>
      </c>
      <c r="D30" s="56">
        <v>17904.499200000002</v>
      </c>
      <c r="E30" s="57">
        <v>4230000</v>
      </c>
      <c r="F30" s="58">
        <v>0.4232742127659575</v>
      </c>
      <c r="G30" s="58">
        <v>45.5</v>
      </c>
    </row>
    <row r="31" spans="1:7" ht="12.75">
      <c r="A31" s="62">
        <v>1930</v>
      </c>
      <c r="B31" s="45">
        <v>1420.6752</v>
      </c>
      <c r="C31" s="45">
        <v>6562.6848</v>
      </c>
      <c r="D31" s="56">
        <v>7983.36</v>
      </c>
      <c r="E31" s="57">
        <v>3900000</v>
      </c>
      <c r="F31" s="58">
        <v>0.20470153846153843</v>
      </c>
      <c r="G31" s="58">
        <v>45.1</v>
      </c>
    </row>
    <row r="32" spans="1:7" ht="12.75">
      <c r="A32" s="62">
        <v>1931</v>
      </c>
      <c r="B32" s="45">
        <v>234.9648</v>
      </c>
      <c r="C32" s="45">
        <v>3877.3728</v>
      </c>
      <c r="D32" s="56">
        <v>4112.3376</v>
      </c>
      <c r="E32" s="57">
        <v>2547000</v>
      </c>
      <c r="F32" s="58">
        <v>0.1614580918727915</v>
      </c>
      <c r="G32" s="58">
        <v>48.9</v>
      </c>
    </row>
    <row r="33" spans="1:7" ht="12.75">
      <c r="A33" s="62">
        <v>1932</v>
      </c>
      <c r="B33" s="45">
        <v>413.6832</v>
      </c>
      <c r="C33" s="45">
        <v>1087.7328</v>
      </c>
      <c r="D33" s="56">
        <v>1501.416</v>
      </c>
      <c r="E33" s="57">
        <v>1470000</v>
      </c>
      <c r="F33" s="58">
        <v>0.10213714285714284</v>
      </c>
      <c r="G33" s="58">
        <v>57.3</v>
      </c>
    </row>
    <row r="34" spans="1:7" ht="12.75">
      <c r="A34" s="62">
        <v>1933</v>
      </c>
      <c r="B34" s="45">
        <v>228.6144</v>
      </c>
      <c r="C34" s="45">
        <v>990.6624</v>
      </c>
      <c r="D34" s="56">
        <v>1219.2768</v>
      </c>
      <c r="E34" s="57">
        <v>1873000</v>
      </c>
      <c r="F34" s="58">
        <v>0.06509753336892686</v>
      </c>
      <c r="G34" s="58">
        <v>58.2</v>
      </c>
    </row>
    <row r="35" spans="1:7" ht="12.75">
      <c r="A35" s="62">
        <v>1934</v>
      </c>
      <c r="B35" s="45">
        <v>255.8304</v>
      </c>
      <c r="C35" s="45">
        <v>2426.76</v>
      </c>
      <c r="D35" s="56">
        <v>2682.5904</v>
      </c>
      <c r="E35" s="57">
        <v>2184000</v>
      </c>
      <c r="F35" s="58">
        <v>0.12282923076923077</v>
      </c>
      <c r="G35" s="58">
        <v>56.5</v>
      </c>
    </row>
    <row r="36" spans="1:7" ht="12.75">
      <c r="A36" s="62">
        <v>1935</v>
      </c>
      <c r="B36" s="45" t="s">
        <v>6</v>
      </c>
      <c r="C36" s="45">
        <v>10291.2768</v>
      </c>
      <c r="D36" s="45">
        <v>10291.2768</v>
      </c>
      <c r="E36" s="57">
        <v>2859000</v>
      </c>
      <c r="F36" s="58">
        <v>0.35996071353620146</v>
      </c>
      <c r="G36" s="58">
        <v>52.5</v>
      </c>
    </row>
    <row r="37" spans="1:7" ht="12.75">
      <c r="A37" s="62">
        <v>1936</v>
      </c>
      <c r="B37" s="45" t="s">
        <v>6</v>
      </c>
      <c r="C37" s="45" t="s">
        <v>6</v>
      </c>
      <c r="D37" s="45" t="s">
        <v>6</v>
      </c>
      <c r="E37" s="57">
        <v>3641000</v>
      </c>
      <c r="F37" s="58" t="s">
        <v>6</v>
      </c>
      <c r="G37" s="58">
        <v>50.4</v>
      </c>
    </row>
    <row r="38" spans="1:7" ht="12.75">
      <c r="A38" s="62">
        <v>1937</v>
      </c>
      <c r="B38" s="45" t="s">
        <v>6</v>
      </c>
      <c r="C38" s="45">
        <v>7842.744</v>
      </c>
      <c r="D38" s="45">
        <v>7842.744</v>
      </c>
      <c r="E38" s="57">
        <v>4049000</v>
      </c>
      <c r="F38" s="58">
        <v>0.1936958261299086</v>
      </c>
      <c r="G38" s="58">
        <v>50.5</v>
      </c>
    </row>
    <row r="39" spans="1:7" ht="12.75">
      <c r="A39" s="62">
        <v>1938</v>
      </c>
      <c r="B39" s="45" t="s">
        <v>6</v>
      </c>
      <c r="C39" s="45" t="s">
        <v>6</v>
      </c>
      <c r="D39" s="45" t="s">
        <v>6</v>
      </c>
      <c r="E39" s="57">
        <v>2632000</v>
      </c>
      <c r="F39" s="58" t="s">
        <v>6</v>
      </c>
      <c r="G39" s="58">
        <v>57.8</v>
      </c>
    </row>
    <row r="40" spans="1:7" ht="12.75">
      <c r="A40" s="62">
        <v>1939</v>
      </c>
      <c r="B40" s="45" t="s">
        <v>6</v>
      </c>
      <c r="C40" s="45" t="s">
        <v>6</v>
      </c>
      <c r="D40" s="45" t="s">
        <v>6</v>
      </c>
      <c r="E40" s="57">
        <v>3563000</v>
      </c>
      <c r="F40" s="58" t="s">
        <v>6</v>
      </c>
      <c r="G40" s="58">
        <v>54.9</v>
      </c>
    </row>
    <row r="41" spans="1:7" ht="12.75">
      <c r="A41" s="62">
        <v>1940</v>
      </c>
      <c r="B41" s="45" t="s">
        <v>6</v>
      </c>
      <c r="C41" s="45" t="s">
        <v>6</v>
      </c>
      <c r="D41" s="45" t="s">
        <v>6</v>
      </c>
      <c r="E41" s="57">
        <v>4398000</v>
      </c>
      <c r="F41" s="58" t="s">
        <v>6</v>
      </c>
      <c r="G41" s="58">
        <v>50</v>
      </c>
    </row>
    <row r="42" spans="1:7" ht="12.75">
      <c r="A42" s="62">
        <v>1941</v>
      </c>
      <c r="B42" s="45" t="s">
        <v>6</v>
      </c>
      <c r="C42" s="45" t="s">
        <v>6</v>
      </c>
      <c r="D42" s="45" t="s">
        <v>6</v>
      </c>
      <c r="E42" s="57">
        <v>6555000</v>
      </c>
      <c r="F42" s="58" t="s">
        <v>6</v>
      </c>
      <c r="G42" s="58">
        <v>43.9</v>
      </c>
    </row>
    <row r="43" spans="1:7" ht="12.75">
      <c r="A43" s="62">
        <v>1942</v>
      </c>
      <c r="B43" s="45" t="s">
        <v>6</v>
      </c>
      <c r="C43" s="45">
        <v>9913.8816</v>
      </c>
      <c r="D43" s="45">
        <v>9913.8816</v>
      </c>
      <c r="E43" s="57">
        <v>6847000</v>
      </c>
      <c r="F43" s="58">
        <v>0.14479161092449247</v>
      </c>
      <c r="G43" s="58">
        <v>37.7</v>
      </c>
    </row>
    <row r="44" spans="1:7" ht="12.75">
      <c r="A44" s="62">
        <v>1943</v>
      </c>
      <c r="B44" s="45" t="s">
        <v>6</v>
      </c>
      <c r="C44" s="45" t="s">
        <v>6</v>
      </c>
      <c r="D44" s="45" t="s">
        <v>6</v>
      </c>
      <c r="E44" s="57">
        <v>18886000</v>
      </c>
      <c r="F44" s="58" t="s">
        <v>6</v>
      </c>
      <c r="G44" s="58">
        <v>19.3</v>
      </c>
    </row>
    <row r="45" spans="1:7" ht="12.75">
      <c r="A45" s="62">
        <v>1944</v>
      </c>
      <c r="B45" s="45" t="s">
        <v>6</v>
      </c>
      <c r="C45" s="45" t="s">
        <v>6</v>
      </c>
      <c r="D45" s="45" t="s">
        <v>6</v>
      </c>
      <c r="E45" s="57">
        <v>15690000</v>
      </c>
      <c r="F45" s="58" t="s">
        <v>6</v>
      </c>
      <c r="G45" s="58">
        <v>20.6</v>
      </c>
    </row>
    <row r="46" spans="1:7" ht="12.75">
      <c r="A46" s="62">
        <v>1945</v>
      </c>
      <c r="B46" s="45">
        <v>8740.872</v>
      </c>
      <c r="C46" s="45">
        <v>22478.6016</v>
      </c>
      <c r="D46" s="56">
        <v>31219.4736</v>
      </c>
      <c r="E46" s="57">
        <v>17168000</v>
      </c>
      <c r="F46" s="58">
        <v>0.18184688723205966</v>
      </c>
      <c r="G46" s="58">
        <v>22.4</v>
      </c>
    </row>
    <row r="47" spans="1:7" ht="12.75">
      <c r="A47" s="62">
        <v>1946</v>
      </c>
      <c r="B47" s="45">
        <v>16961.0112</v>
      </c>
      <c r="C47" s="45">
        <v>51186.9456</v>
      </c>
      <c r="D47" s="56">
        <v>68147.9568</v>
      </c>
      <c r="E47" s="57">
        <v>27727000</v>
      </c>
      <c r="F47" s="58">
        <v>0.2457819338550871</v>
      </c>
      <c r="G47" s="58">
        <v>17.9</v>
      </c>
    </row>
    <row r="48" spans="1:7" ht="12.75">
      <c r="A48" s="62">
        <v>1947</v>
      </c>
      <c r="B48" s="45">
        <v>28957.824</v>
      </c>
      <c r="C48" s="45">
        <v>61609.7664</v>
      </c>
      <c r="D48" s="56">
        <v>90567.5904</v>
      </c>
      <c r="E48" s="57">
        <v>30481000</v>
      </c>
      <c r="F48" s="58">
        <v>0.2971280154850563</v>
      </c>
      <c r="G48" s="58">
        <v>17.2</v>
      </c>
    </row>
    <row r="49" spans="1:7" ht="12.75">
      <c r="A49" s="62">
        <v>1948</v>
      </c>
      <c r="B49" s="45">
        <v>23587.2</v>
      </c>
      <c r="C49" s="45">
        <v>49896</v>
      </c>
      <c r="D49" s="56">
        <v>73483.2</v>
      </c>
      <c r="E49" s="57">
        <v>34226000</v>
      </c>
      <c r="F49" s="58">
        <v>0.21469993572138138</v>
      </c>
      <c r="G49" s="58">
        <v>16.3</v>
      </c>
    </row>
    <row r="50" spans="1:7" ht="12.75">
      <c r="A50" s="62">
        <v>1949</v>
      </c>
      <c r="B50" s="45">
        <v>22680</v>
      </c>
      <c r="C50" s="45">
        <v>48988.8</v>
      </c>
      <c r="D50" s="56">
        <v>71668.8</v>
      </c>
      <c r="E50" s="57">
        <v>31888000</v>
      </c>
      <c r="F50" s="58">
        <v>0.22475163070747617</v>
      </c>
      <c r="G50" s="58">
        <v>16.4</v>
      </c>
    </row>
    <row r="51" spans="1:7" ht="12.75">
      <c r="A51" s="62">
        <v>1950</v>
      </c>
      <c r="B51" s="45">
        <v>23587.2</v>
      </c>
      <c r="C51" s="45">
        <v>34473.6</v>
      </c>
      <c r="D51" s="56">
        <v>58060.8</v>
      </c>
      <c r="E51" s="57">
        <v>35726000</v>
      </c>
      <c r="F51" s="58">
        <v>0.1625169344455019</v>
      </c>
      <c r="G51" s="58">
        <v>17.4</v>
      </c>
    </row>
    <row r="52" spans="1:7" ht="12.75">
      <c r="A52" s="62">
        <v>1951</v>
      </c>
      <c r="B52" s="45">
        <v>25656.5232</v>
      </c>
      <c r="C52" s="45">
        <v>35590.3632</v>
      </c>
      <c r="D52" s="56">
        <v>61246.8864</v>
      </c>
      <c r="E52" s="57">
        <v>39386000</v>
      </c>
      <c r="F52" s="58">
        <v>0.15550420555527344</v>
      </c>
      <c r="G52" s="58">
        <v>19.7</v>
      </c>
    </row>
    <row r="53" spans="1:7" ht="12.75">
      <c r="A53" s="62">
        <v>1952</v>
      </c>
      <c r="B53" s="45">
        <v>21349.137600000002</v>
      </c>
      <c r="C53" s="45">
        <v>46542.9888</v>
      </c>
      <c r="D53" s="56">
        <v>67892.12640000001</v>
      </c>
      <c r="E53" s="57">
        <v>37801000</v>
      </c>
      <c r="F53" s="58">
        <v>0.17960404857014367</v>
      </c>
      <c r="G53" s="58">
        <v>20.4</v>
      </c>
    </row>
    <row r="54" spans="1:7" ht="12.75">
      <c r="A54" s="62">
        <v>1953</v>
      </c>
      <c r="B54" s="45">
        <v>23794.948800000002</v>
      </c>
      <c r="C54" s="45">
        <v>33560.9568</v>
      </c>
      <c r="D54" s="56">
        <v>57355.9056</v>
      </c>
      <c r="E54" s="57">
        <v>38488000</v>
      </c>
      <c r="F54" s="58">
        <v>0.14902282685512366</v>
      </c>
      <c r="G54" s="58">
        <v>19.1</v>
      </c>
    </row>
    <row r="55" spans="1:7" ht="12.75">
      <c r="A55" s="62">
        <v>1954</v>
      </c>
      <c r="B55" s="45" t="s">
        <v>6</v>
      </c>
      <c r="C55" s="45" t="s">
        <v>6</v>
      </c>
      <c r="D55" s="45" t="s">
        <v>6</v>
      </c>
      <c r="E55" s="57">
        <v>38560000</v>
      </c>
      <c r="F55" s="58" t="s">
        <v>6</v>
      </c>
      <c r="G55" s="58">
        <v>18.5</v>
      </c>
    </row>
    <row r="56" spans="1:7" ht="12.75">
      <c r="A56" s="62">
        <v>1955</v>
      </c>
      <c r="B56" s="45">
        <v>31752</v>
      </c>
      <c r="C56" s="45" t="s">
        <v>6</v>
      </c>
      <c r="D56" s="45">
        <v>31752</v>
      </c>
      <c r="E56" s="57">
        <v>43640000</v>
      </c>
      <c r="F56" s="58">
        <v>0.0727589367552704</v>
      </c>
      <c r="G56" s="58">
        <v>18.4</v>
      </c>
    </row>
    <row r="57" spans="1:7" ht="12.75">
      <c r="A57" s="62">
        <v>1956</v>
      </c>
      <c r="B57" s="45">
        <v>20865.6</v>
      </c>
      <c r="C57" s="45">
        <v>29937.6</v>
      </c>
      <c r="D57" s="56">
        <v>50803.2</v>
      </c>
      <c r="E57" s="57">
        <v>46061000</v>
      </c>
      <c r="F57" s="58">
        <v>0.11029547773604567</v>
      </c>
      <c r="G57" s="58">
        <v>20.1</v>
      </c>
    </row>
    <row r="58" spans="1:7" ht="12.75">
      <c r="A58" s="62">
        <v>1957</v>
      </c>
      <c r="B58" s="45">
        <v>20865.6</v>
      </c>
      <c r="C58" s="45">
        <v>29030.4</v>
      </c>
      <c r="D58" s="56">
        <v>49896</v>
      </c>
      <c r="E58" s="57">
        <v>41388000</v>
      </c>
      <c r="F58" s="58">
        <v>0.12055668309654972</v>
      </c>
      <c r="G58" s="58">
        <v>20.2</v>
      </c>
    </row>
    <row r="59" spans="1:7" ht="12.75">
      <c r="A59" s="62">
        <v>1958</v>
      </c>
      <c r="B59" s="45">
        <v>24494.4</v>
      </c>
      <c r="C59" s="45">
        <v>20865.6</v>
      </c>
      <c r="D59" s="56">
        <v>45360</v>
      </c>
      <c r="E59" s="57">
        <v>39689000</v>
      </c>
      <c r="F59" s="58">
        <v>0.1142885938169266</v>
      </c>
      <c r="G59" s="58">
        <v>19.2</v>
      </c>
    </row>
    <row r="60" spans="1:7" ht="12.75">
      <c r="A60" s="62">
        <v>1959</v>
      </c>
      <c r="B60" s="45">
        <v>35380.8</v>
      </c>
      <c r="C60" s="45">
        <v>41731.2</v>
      </c>
      <c r="D60" s="56">
        <v>77112</v>
      </c>
      <c r="E60" s="57">
        <v>44800000</v>
      </c>
      <c r="F60" s="58">
        <v>0.172125</v>
      </c>
      <c r="G60" s="58">
        <v>18.6</v>
      </c>
    </row>
    <row r="61" spans="1:7" ht="12.75">
      <c r="A61" s="62">
        <v>1960</v>
      </c>
      <c r="B61" s="45">
        <v>32659.2</v>
      </c>
      <c r="C61" s="45">
        <v>57153.6</v>
      </c>
      <c r="D61" s="56">
        <v>89812.8</v>
      </c>
      <c r="E61" s="57">
        <v>44515000</v>
      </c>
      <c r="F61" s="58">
        <v>0.20175850836796588</v>
      </c>
      <c r="G61" s="58">
        <v>18.9</v>
      </c>
    </row>
    <row r="62" spans="1:7" ht="12.75">
      <c r="A62" s="62">
        <v>1961</v>
      </c>
      <c r="B62" s="45">
        <v>24494.4</v>
      </c>
      <c r="C62" s="45">
        <v>49896</v>
      </c>
      <c r="D62" s="56">
        <v>74390.4</v>
      </c>
      <c r="E62" s="57">
        <v>42991000</v>
      </c>
      <c r="F62" s="58">
        <v>0.17303714730990205</v>
      </c>
      <c r="G62" s="58">
        <v>18.5</v>
      </c>
    </row>
    <row r="63" spans="1:7" ht="12.75">
      <c r="A63" s="62">
        <v>1962</v>
      </c>
      <c r="B63" s="45">
        <v>31752</v>
      </c>
      <c r="C63" s="45">
        <v>50803.2</v>
      </c>
      <c r="D63" s="56">
        <v>82555.2</v>
      </c>
      <c r="E63" s="57">
        <v>43361000</v>
      </c>
      <c r="F63" s="58">
        <v>0.19039044302483799</v>
      </c>
      <c r="G63" s="58">
        <v>18.7</v>
      </c>
    </row>
    <row r="64" spans="1:7" ht="12.75">
      <c r="A64" s="62">
        <v>1963</v>
      </c>
      <c r="B64" s="45">
        <v>28123.2</v>
      </c>
      <c r="C64" s="45">
        <v>34473.6</v>
      </c>
      <c r="D64" s="56">
        <v>62596.8</v>
      </c>
      <c r="E64" s="57">
        <v>45482000</v>
      </c>
      <c r="F64" s="58">
        <v>0.13762983158172465</v>
      </c>
      <c r="G64" s="58">
        <v>19.1</v>
      </c>
    </row>
    <row r="65" spans="1:7" ht="12.75">
      <c r="A65" s="62">
        <v>1964</v>
      </c>
      <c r="B65" s="45">
        <v>26308.8</v>
      </c>
      <c r="C65" s="45">
        <v>44452.8</v>
      </c>
      <c r="D65" s="56">
        <v>70761.6</v>
      </c>
      <c r="E65" s="57">
        <v>48033000</v>
      </c>
      <c r="F65" s="58">
        <v>0.147318718381113</v>
      </c>
      <c r="G65" s="58">
        <v>18.9</v>
      </c>
    </row>
    <row r="66" spans="1:7" ht="12.75">
      <c r="A66" s="62">
        <v>1965</v>
      </c>
      <c r="B66" s="45">
        <v>42638.4</v>
      </c>
      <c r="C66" s="45">
        <v>68947.2</v>
      </c>
      <c r="D66" s="56">
        <v>111585.6</v>
      </c>
      <c r="E66" s="57">
        <v>50009000</v>
      </c>
      <c r="F66" s="58">
        <v>0.2231310364134456</v>
      </c>
      <c r="G66" s="58">
        <v>19</v>
      </c>
    </row>
    <row r="67" spans="1:7" ht="12.75">
      <c r="A67" s="62">
        <v>1966</v>
      </c>
      <c r="B67" s="45">
        <v>20865.6</v>
      </c>
      <c r="C67" s="45">
        <v>48081.6</v>
      </c>
      <c r="D67" s="56">
        <v>68947.2</v>
      </c>
      <c r="E67" s="57">
        <v>51449000</v>
      </c>
      <c r="F67" s="58">
        <v>0.13401076794495517</v>
      </c>
      <c r="G67" s="58">
        <v>19.2</v>
      </c>
    </row>
    <row r="68" spans="1:7" ht="12.75">
      <c r="A68" s="62">
        <v>1967</v>
      </c>
      <c r="B68" s="45">
        <v>17236.8</v>
      </c>
      <c r="C68" s="45">
        <v>41731.2</v>
      </c>
      <c r="D68" s="56">
        <v>58968</v>
      </c>
      <c r="E68" s="57">
        <v>49590000</v>
      </c>
      <c r="F68" s="58">
        <v>0.11891107078039927</v>
      </c>
      <c r="G68" s="58">
        <v>19.4</v>
      </c>
    </row>
    <row r="69" spans="1:7" ht="12.75">
      <c r="A69" s="62">
        <v>1968</v>
      </c>
      <c r="B69" s="45">
        <v>10886.4</v>
      </c>
      <c r="C69" s="45">
        <v>27216</v>
      </c>
      <c r="D69" s="56">
        <v>38102.4</v>
      </c>
      <c r="E69" s="57">
        <v>52025000</v>
      </c>
      <c r="F69" s="58">
        <v>0.0732386352715041</v>
      </c>
      <c r="G69" s="58">
        <v>18.9</v>
      </c>
    </row>
    <row r="70" spans="1:7" ht="12.75">
      <c r="A70" s="62">
        <v>1969</v>
      </c>
      <c r="B70" s="45">
        <v>20865.6</v>
      </c>
      <c r="C70" s="45">
        <v>30844.8</v>
      </c>
      <c r="D70" s="56">
        <v>51710.4</v>
      </c>
      <c r="E70" s="57">
        <v>53246000</v>
      </c>
      <c r="F70" s="58">
        <v>0.0971160274950231</v>
      </c>
      <c r="G70" s="58">
        <v>18.9</v>
      </c>
    </row>
    <row r="71" spans="1:7" ht="12.75">
      <c r="A71" s="62">
        <v>1970</v>
      </c>
      <c r="B71" s="45">
        <v>11793.6</v>
      </c>
      <c r="C71" s="45">
        <v>37195.2</v>
      </c>
      <c r="D71" s="56">
        <v>48988.8</v>
      </c>
      <c r="E71" s="57">
        <v>49762000</v>
      </c>
      <c r="F71" s="58">
        <v>0.09844620393071019</v>
      </c>
      <c r="G71" s="58">
        <v>17.72</v>
      </c>
    </row>
    <row r="72" spans="1:7" ht="12.75">
      <c r="A72" s="62">
        <v>1971</v>
      </c>
      <c r="B72" s="45" t="s">
        <v>6</v>
      </c>
      <c r="C72" s="45">
        <v>239500.8</v>
      </c>
      <c r="D72" s="45">
        <v>239500.8</v>
      </c>
      <c r="E72" s="57">
        <v>51407000</v>
      </c>
      <c r="F72" s="58">
        <v>0.4658914155659735</v>
      </c>
      <c r="G72" s="58">
        <v>16.99</v>
      </c>
    </row>
    <row r="73" spans="1:7" ht="12.75">
      <c r="A73" s="62">
        <v>1972</v>
      </c>
      <c r="B73" s="45">
        <v>51710.4</v>
      </c>
      <c r="C73" s="45">
        <v>275788.8</v>
      </c>
      <c r="D73" s="56">
        <v>327499.2</v>
      </c>
      <c r="E73" s="57">
        <v>53938000</v>
      </c>
      <c r="F73" s="58">
        <v>0.6071771292965998</v>
      </c>
      <c r="G73" s="58">
        <v>17.65</v>
      </c>
    </row>
    <row r="74" spans="1:7" ht="12.75">
      <c r="A74" s="62">
        <v>1973</v>
      </c>
      <c r="B74" s="45">
        <v>38102.4</v>
      </c>
      <c r="C74" s="45">
        <v>198676.8</v>
      </c>
      <c r="D74" s="56">
        <v>236779.2</v>
      </c>
      <c r="E74" s="57">
        <v>58378000</v>
      </c>
      <c r="F74" s="58">
        <v>0.405596628867039</v>
      </c>
      <c r="G74" s="58">
        <v>17.83</v>
      </c>
    </row>
    <row r="75" spans="1:7" ht="12.75">
      <c r="A75" s="62">
        <v>1974</v>
      </c>
      <c r="B75" s="45">
        <v>8164.8</v>
      </c>
      <c r="C75" s="45">
        <v>270345.6</v>
      </c>
      <c r="D75" s="56">
        <v>278510.4</v>
      </c>
      <c r="E75" s="57">
        <v>55153000</v>
      </c>
      <c r="F75" s="58">
        <v>0.5049777890595254</v>
      </c>
      <c r="G75" s="58">
        <v>19.27</v>
      </c>
    </row>
    <row r="76" spans="1:7" ht="12.75">
      <c r="A76" s="51">
        <v>1975</v>
      </c>
      <c r="B76" s="45">
        <v>27216</v>
      </c>
      <c r="C76" s="45">
        <v>202305.6</v>
      </c>
      <c r="D76" s="56">
        <v>229521.6</v>
      </c>
      <c r="E76" s="57">
        <v>44495000</v>
      </c>
      <c r="F76" s="58">
        <v>0.5158368355995055</v>
      </c>
      <c r="G76" s="58">
        <v>21.72</v>
      </c>
    </row>
    <row r="77" spans="1:7" ht="12.75">
      <c r="A77" s="51">
        <v>1976</v>
      </c>
      <c r="B77" s="45" t="s">
        <v>6</v>
      </c>
      <c r="C77" s="45">
        <v>174182.4</v>
      </c>
      <c r="D77" s="45">
        <v>174182.4</v>
      </c>
      <c r="E77" s="57">
        <v>47527000</v>
      </c>
      <c r="F77" s="58">
        <v>0.3664914680076588</v>
      </c>
      <c r="G77" s="58">
        <v>23.8</v>
      </c>
    </row>
    <row r="78" spans="1:7" ht="12.75">
      <c r="A78" s="51">
        <v>1977</v>
      </c>
      <c r="B78" s="45" t="s">
        <v>6</v>
      </c>
      <c r="C78" s="45">
        <v>203212.8</v>
      </c>
      <c r="D78" s="45">
        <v>203212.8</v>
      </c>
      <c r="E78" s="57">
        <v>48259000</v>
      </c>
      <c r="F78" s="58">
        <v>0.42108787998093616</v>
      </c>
      <c r="G78" s="58">
        <v>24.48</v>
      </c>
    </row>
    <row r="79" spans="1:7" ht="12.75">
      <c r="A79" s="51">
        <v>1978</v>
      </c>
      <c r="B79" s="45">
        <v>24494.4</v>
      </c>
      <c r="C79" s="45">
        <v>196862.4</v>
      </c>
      <c r="D79" s="56">
        <v>221356.8</v>
      </c>
      <c r="E79" s="57">
        <v>51548000</v>
      </c>
      <c r="F79" s="58">
        <v>0.429418794133623</v>
      </c>
      <c r="G79" s="58">
        <v>26.54</v>
      </c>
    </row>
    <row r="80" spans="1:7" ht="12.75">
      <c r="A80" s="51">
        <v>1979</v>
      </c>
      <c r="B80" s="45">
        <v>25401.6</v>
      </c>
      <c r="C80" s="45">
        <v>384652.8</v>
      </c>
      <c r="D80" s="56">
        <v>410054.4</v>
      </c>
      <c r="E80" s="57">
        <v>49613000</v>
      </c>
      <c r="F80" s="58">
        <v>0.8265059561002158</v>
      </c>
      <c r="G80" s="58">
        <v>29.04</v>
      </c>
    </row>
    <row r="81" spans="1:7" ht="12.75">
      <c r="A81" s="51">
        <v>1980</v>
      </c>
      <c r="B81" s="45">
        <v>24494.4</v>
      </c>
      <c r="C81" s="45">
        <v>567907.2</v>
      </c>
      <c r="D81" s="56">
        <v>592401.6</v>
      </c>
      <c r="E81" s="57">
        <v>44262000</v>
      </c>
      <c r="F81" s="58">
        <v>1.3383977226514843</v>
      </c>
      <c r="G81" s="58">
        <v>30.55</v>
      </c>
    </row>
    <row r="82" spans="1:7" ht="12.75">
      <c r="A82" s="51">
        <v>1981</v>
      </c>
      <c r="B82" s="45">
        <v>23587.2</v>
      </c>
      <c r="C82" s="45">
        <v>545227.2</v>
      </c>
      <c r="D82" s="56">
        <v>568814.4</v>
      </c>
      <c r="E82" s="57">
        <v>40260000</v>
      </c>
      <c r="F82" s="58">
        <v>1.4128524590163936</v>
      </c>
      <c r="G82" s="58">
        <v>33.55</v>
      </c>
    </row>
    <row r="83" spans="1:7" ht="12.75">
      <c r="A83" s="51">
        <v>1982</v>
      </c>
      <c r="B83" s="45">
        <v>7257.6</v>
      </c>
      <c r="C83" s="45">
        <v>197769.6</v>
      </c>
      <c r="D83" s="56">
        <v>205027.2</v>
      </c>
      <c r="E83" s="57">
        <v>32064000</v>
      </c>
      <c r="F83" s="58">
        <v>0.639431137724551</v>
      </c>
      <c r="G83" s="58">
        <v>31.8</v>
      </c>
    </row>
    <row r="84" spans="1:7" ht="12.75">
      <c r="A84" s="51">
        <v>1983</v>
      </c>
      <c r="B84" s="45">
        <v>5443.2</v>
      </c>
      <c r="C84" s="45">
        <v>175996.8</v>
      </c>
      <c r="D84" s="56">
        <v>181440</v>
      </c>
      <c r="E84" s="57">
        <v>37066000</v>
      </c>
      <c r="F84" s="58">
        <v>0.4895052069281822</v>
      </c>
      <c r="G84" s="58">
        <v>31.88</v>
      </c>
    </row>
    <row r="85" spans="1:7" ht="12.75">
      <c r="A85" s="51">
        <v>1984</v>
      </c>
      <c r="B85" s="45">
        <v>907.2</v>
      </c>
      <c r="C85" s="45">
        <v>207748.8</v>
      </c>
      <c r="D85" s="56">
        <v>208656</v>
      </c>
      <c r="E85" s="57">
        <v>39646000</v>
      </c>
      <c r="F85" s="58">
        <v>0.526297734954346</v>
      </c>
      <c r="G85" s="58">
        <v>31.16</v>
      </c>
    </row>
    <row r="86" spans="1:7" ht="12.75">
      <c r="A86" s="51">
        <v>1985</v>
      </c>
      <c r="B86" s="45">
        <v>1814.4</v>
      </c>
      <c r="C86" s="45">
        <v>253108.8</v>
      </c>
      <c r="D86" s="56">
        <v>254923.2</v>
      </c>
      <c r="E86" s="57">
        <v>40908000</v>
      </c>
      <c r="F86" s="58">
        <v>0.6231622176591376</v>
      </c>
      <c r="G86" s="58">
        <v>27.9</v>
      </c>
    </row>
    <row r="87" spans="1:7" ht="12.75">
      <c r="A87" s="51">
        <v>1986</v>
      </c>
      <c r="B87" s="45">
        <v>1814.4</v>
      </c>
      <c r="C87" s="45">
        <v>201398.4</v>
      </c>
      <c r="D87" s="56">
        <v>203212.8</v>
      </c>
      <c r="E87" s="57">
        <v>40580000</v>
      </c>
      <c r="F87" s="58">
        <v>0.5007708230655495</v>
      </c>
      <c r="G87" s="58">
        <v>29.44</v>
      </c>
    </row>
    <row r="88" spans="1:7" ht="12.75">
      <c r="A88" s="51">
        <v>1987</v>
      </c>
      <c r="B88" s="59">
        <v>8114</v>
      </c>
      <c r="C88" s="45">
        <v>26199</v>
      </c>
      <c r="D88" s="56">
        <v>34313</v>
      </c>
      <c r="E88" s="57">
        <v>43234000</v>
      </c>
      <c r="F88" s="58">
        <v>0.07936577693481982</v>
      </c>
      <c r="G88" s="58">
        <v>24.83</v>
      </c>
    </row>
    <row r="89" spans="1:7" ht="12.75">
      <c r="A89" s="51">
        <v>1988</v>
      </c>
      <c r="B89" s="59">
        <v>8519</v>
      </c>
      <c r="C89" s="45">
        <v>91802</v>
      </c>
      <c r="D89" s="56">
        <v>100321</v>
      </c>
      <c r="E89" s="57">
        <v>44515000</v>
      </c>
      <c r="F89" s="58">
        <v>0.22536448388183758</v>
      </c>
      <c r="G89" s="58">
        <v>29.59</v>
      </c>
    </row>
    <row r="90" spans="1:7" ht="12.75">
      <c r="A90" s="62">
        <v>1989</v>
      </c>
      <c r="B90" s="45" t="s">
        <v>6</v>
      </c>
      <c r="C90" s="45">
        <v>95743</v>
      </c>
      <c r="D90" s="45">
        <v>95743</v>
      </c>
      <c r="E90" s="57">
        <v>42254000</v>
      </c>
      <c r="F90" s="58">
        <v>0.22658919865574859</v>
      </c>
      <c r="G90" s="58">
        <v>33.19</v>
      </c>
    </row>
    <row r="91" spans="1:7" ht="12.75">
      <c r="A91" s="62">
        <v>1990</v>
      </c>
      <c r="B91" s="45" t="s">
        <v>6</v>
      </c>
      <c r="C91" s="45">
        <v>29741</v>
      </c>
      <c r="D91" s="45">
        <v>29741</v>
      </c>
      <c r="E91" s="57">
        <v>42900000</v>
      </c>
      <c r="F91" s="58">
        <v>0.06932634032634033</v>
      </c>
      <c r="G91" s="58">
        <v>29.89</v>
      </c>
    </row>
    <row r="92" spans="1:7" ht="12.75">
      <c r="A92" s="62">
        <v>1991</v>
      </c>
      <c r="B92" s="59">
        <v>967</v>
      </c>
      <c r="C92" s="45">
        <v>362635</v>
      </c>
      <c r="D92" s="56">
        <v>363602</v>
      </c>
      <c r="E92" s="57">
        <v>41000000</v>
      </c>
      <c r="F92" s="58">
        <v>0.8868341463414635</v>
      </c>
      <c r="G92" s="58">
        <v>27.87</v>
      </c>
    </row>
    <row r="93" spans="1:7" ht="12.75">
      <c r="A93" s="62">
        <v>1992</v>
      </c>
      <c r="B93" s="45" t="s">
        <v>6</v>
      </c>
      <c r="C93" s="45">
        <v>35000</v>
      </c>
      <c r="D93" s="45">
        <v>35000</v>
      </c>
      <c r="E93" s="57">
        <v>40200000</v>
      </c>
      <c r="F93" s="58">
        <v>0.08706467661691543</v>
      </c>
      <c r="G93" s="58">
        <v>26.06</v>
      </c>
    </row>
    <row r="94" spans="1:7" ht="12.75">
      <c r="A94" s="62">
        <v>1993</v>
      </c>
      <c r="B94" s="45" t="s">
        <v>6</v>
      </c>
      <c r="C94" s="45" t="s">
        <v>6</v>
      </c>
      <c r="D94" s="45" t="s">
        <v>6</v>
      </c>
      <c r="E94" s="57">
        <v>40700000</v>
      </c>
      <c r="F94" s="58" t="s">
        <v>6</v>
      </c>
      <c r="G94" s="58">
        <v>25.32</v>
      </c>
    </row>
    <row r="95" spans="1:7" ht="12.75">
      <c r="A95" s="62">
        <v>1994</v>
      </c>
      <c r="B95" s="45" t="s">
        <v>6</v>
      </c>
      <c r="C95" s="45">
        <v>28000</v>
      </c>
      <c r="D95" s="45">
        <v>28000</v>
      </c>
      <c r="E95" s="57">
        <v>42000000</v>
      </c>
      <c r="F95" s="58">
        <v>0.06666666666666667</v>
      </c>
      <c r="G95" s="58">
        <v>25.57</v>
      </c>
    </row>
    <row r="96" spans="1:7" ht="12.75">
      <c r="A96" s="62">
        <v>1995</v>
      </c>
      <c r="B96" s="45">
        <v>1000</v>
      </c>
      <c r="C96" s="45">
        <v>33000</v>
      </c>
      <c r="D96" s="56">
        <v>34000</v>
      </c>
      <c r="E96" s="57">
        <v>43100000</v>
      </c>
      <c r="F96" s="58">
        <v>0.07888631090487239</v>
      </c>
      <c r="G96" s="58">
        <v>25.86</v>
      </c>
    </row>
    <row r="97" spans="1:7" ht="12.75">
      <c r="A97" s="62">
        <v>1996</v>
      </c>
      <c r="B97" s="47">
        <v>0</v>
      </c>
      <c r="C97" s="45">
        <v>34000</v>
      </c>
      <c r="D97" s="45">
        <v>34000</v>
      </c>
      <c r="E97" s="57">
        <v>43100000</v>
      </c>
      <c r="F97" s="58">
        <v>0.07888631090487239</v>
      </c>
      <c r="G97" s="58">
        <v>24.5</v>
      </c>
    </row>
    <row r="98" spans="1:7" ht="12.75">
      <c r="A98" s="62">
        <v>1997</v>
      </c>
      <c r="B98" s="47">
        <v>0</v>
      </c>
      <c r="C98" s="45" t="s">
        <v>6</v>
      </c>
      <c r="D98" s="45" t="s">
        <v>6</v>
      </c>
      <c r="E98" s="57">
        <v>41989000</v>
      </c>
      <c r="F98" s="58" t="s">
        <v>6</v>
      </c>
      <c r="G98" s="58">
        <v>22.59</v>
      </c>
    </row>
    <row r="99" spans="1:7" ht="12.75">
      <c r="A99" s="62">
        <v>1998</v>
      </c>
      <c r="B99" s="47">
        <v>0</v>
      </c>
      <c r="C99" s="45" t="s">
        <v>6</v>
      </c>
      <c r="D99" s="45" t="s">
        <v>6</v>
      </c>
      <c r="E99" s="57">
        <v>42934000</v>
      </c>
      <c r="F99" s="58" t="s">
        <v>6</v>
      </c>
      <c r="G99" s="58">
        <v>27.02</v>
      </c>
    </row>
    <row r="100" spans="1:7" ht="12.75">
      <c r="A100" s="62">
        <v>1999</v>
      </c>
      <c r="B100" s="47">
        <v>0</v>
      </c>
      <c r="C100" s="45" t="s">
        <v>6</v>
      </c>
      <c r="D100" s="45" t="s">
        <v>6</v>
      </c>
      <c r="E100" s="48">
        <v>0</v>
      </c>
      <c r="F100" s="58" t="s">
        <v>6</v>
      </c>
      <c r="G100" s="60">
        <v>0</v>
      </c>
    </row>
    <row r="101" spans="1:7" ht="12.75">
      <c r="A101" s="62">
        <v>2000</v>
      </c>
      <c r="B101" s="47">
        <v>0</v>
      </c>
      <c r="C101" s="45" t="s">
        <v>6</v>
      </c>
      <c r="D101" s="45" t="s">
        <v>6</v>
      </c>
      <c r="E101" s="48">
        <v>0</v>
      </c>
      <c r="F101" s="58" t="s">
        <v>6</v>
      </c>
      <c r="G101" s="60">
        <v>0</v>
      </c>
    </row>
    <row r="102" spans="1:7" ht="12.75">
      <c r="A102" s="62">
        <v>2001</v>
      </c>
      <c r="B102" s="47">
        <v>0</v>
      </c>
      <c r="C102" s="45">
        <v>185000</v>
      </c>
      <c r="D102" s="45">
        <v>185000</v>
      </c>
      <c r="E102" s="48">
        <v>0</v>
      </c>
      <c r="F102" s="61">
        <v>0</v>
      </c>
      <c r="G102" s="60">
        <v>0</v>
      </c>
    </row>
    <row r="103" spans="1:7" ht="12.75">
      <c r="A103" s="2"/>
      <c r="B103" s="2"/>
      <c r="C103" s="2"/>
      <c r="D103" s="2"/>
      <c r="E103" s="2"/>
      <c r="F103" s="2"/>
      <c r="G103" s="2"/>
    </row>
    <row r="104" spans="1:7" ht="12.75">
      <c r="A104" s="2"/>
      <c r="B104" s="2"/>
      <c r="C104" s="2"/>
      <c r="D104" s="2"/>
      <c r="E104" s="2"/>
      <c r="F104" s="2"/>
      <c r="G104" s="2"/>
    </row>
  </sheetData>
  <mergeCells count="5">
    <mergeCell ref="A1:H1"/>
    <mergeCell ref="A2:G2"/>
    <mergeCell ref="B4:E4"/>
    <mergeCell ref="G4:G5"/>
    <mergeCell ref="A4:A5"/>
  </mergeCells>
  <hyperlinks>
    <hyperlink ref="F3" location="'Explanation &amp; Commodity Index'!A1" display="Return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104"/>
  <sheetViews>
    <sheetView workbookViewId="0" topLeftCell="A1">
      <pane ySplit="5" topLeftCell="BM6" activePane="bottomLeft" state="frozen"/>
      <selection pane="topLeft" activeCell="A1" sqref="A1"/>
      <selection pane="bottomLeft" activeCell="A1" sqref="A1:I1"/>
    </sheetView>
  </sheetViews>
  <sheetFormatPr defaultColWidth="9.140625" defaultRowHeight="12.75"/>
  <cols>
    <col min="1" max="1" width="14.28125" style="0" customWidth="1"/>
    <col min="2" max="2" width="9.8515625" style="0" customWidth="1"/>
    <col min="3" max="3" width="10.7109375" style="0" customWidth="1"/>
    <col min="4" max="4" width="12.8515625" style="0" customWidth="1"/>
    <col min="5" max="5" width="11.8515625" style="0" customWidth="1"/>
    <col min="6" max="6" width="12.00390625" style="0" customWidth="1"/>
    <col min="7" max="7" width="10.140625" style="0" customWidth="1"/>
    <col min="8" max="8" width="10.8515625" style="0" customWidth="1"/>
  </cols>
  <sheetData>
    <row r="1" spans="1:9" s="25" customFormat="1" ht="21" customHeight="1">
      <c r="A1" s="145" t="s">
        <v>54</v>
      </c>
      <c r="B1" s="146"/>
      <c r="C1" s="146"/>
      <c r="D1" s="146"/>
      <c r="E1" s="146"/>
      <c r="F1" s="146"/>
      <c r="G1" s="146"/>
      <c r="H1" s="146"/>
      <c r="I1" s="161"/>
    </row>
    <row r="2" spans="1:8" s="16" customFormat="1" ht="42.75" customHeight="1">
      <c r="A2" s="156" t="s">
        <v>55</v>
      </c>
      <c r="B2" s="157"/>
      <c r="C2" s="157"/>
      <c r="D2" s="157"/>
      <c r="E2" s="157"/>
      <c r="F2" s="157"/>
      <c r="G2" s="157"/>
      <c r="H2" s="157"/>
    </row>
    <row r="3" spans="1:8" ht="18" customHeight="1">
      <c r="A3" s="30" t="s">
        <v>28</v>
      </c>
      <c r="B3" s="31"/>
      <c r="C3" s="32"/>
      <c r="D3" s="33"/>
      <c r="E3" s="33"/>
      <c r="F3" s="34" t="s">
        <v>29</v>
      </c>
      <c r="G3" s="33"/>
      <c r="H3" s="33"/>
    </row>
    <row r="4" spans="1:9" s="25" customFormat="1" ht="40.5" customHeight="1">
      <c r="A4" s="154" t="s">
        <v>0</v>
      </c>
      <c r="B4" s="149" t="s">
        <v>36</v>
      </c>
      <c r="C4" s="150"/>
      <c r="D4" s="150"/>
      <c r="E4" s="150"/>
      <c r="F4" s="150"/>
      <c r="G4" s="152" t="s">
        <v>27</v>
      </c>
      <c r="H4" s="162"/>
      <c r="I4" s="163" t="s">
        <v>20</v>
      </c>
    </row>
    <row r="5" spans="1:9" s="25" customFormat="1" ht="38.25" customHeight="1">
      <c r="A5" s="155"/>
      <c r="B5" s="27" t="s">
        <v>1</v>
      </c>
      <c r="C5" s="27" t="s">
        <v>2</v>
      </c>
      <c r="D5" s="27" t="s">
        <v>3</v>
      </c>
      <c r="E5" s="27" t="s">
        <v>37</v>
      </c>
      <c r="F5" s="28" t="s">
        <v>4</v>
      </c>
      <c r="G5" s="66" t="s">
        <v>37</v>
      </c>
      <c r="H5" s="67" t="s">
        <v>4</v>
      </c>
      <c r="I5" s="148"/>
    </row>
    <row r="6" spans="1:9" ht="12.75">
      <c r="A6" s="63">
        <v>1905</v>
      </c>
      <c r="B6" s="48">
        <v>3321.070956</v>
      </c>
      <c r="C6" s="57">
        <v>142770.8639952</v>
      </c>
      <c r="D6" s="57">
        <v>146091.9349512</v>
      </c>
      <c r="E6" s="57">
        <v>426000</v>
      </c>
      <c r="F6" s="57">
        <v>713000</v>
      </c>
      <c r="G6" s="58">
        <v>34.29388144394366</v>
      </c>
      <c r="H6" s="58">
        <v>20.489752447573633</v>
      </c>
      <c r="I6" s="57">
        <v>6300</v>
      </c>
    </row>
    <row r="7" spans="1:9" ht="12.75">
      <c r="A7" s="63">
        <v>1906</v>
      </c>
      <c r="B7" s="48">
        <v>3891.0016656000003</v>
      </c>
      <c r="C7" s="57">
        <v>133676.4879072</v>
      </c>
      <c r="D7" s="57">
        <v>137567.4895728</v>
      </c>
      <c r="E7" s="57">
        <v>489000</v>
      </c>
      <c r="F7" s="57">
        <v>724000</v>
      </c>
      <c r="G7" s="58">
        <v>28.13241095558282</v>
      </c>
      <c r="H7" s="58">
        <v>19.001034471381214</v>
      </c>
      <c r="I7" s="57">
        <v>7700</v>
      </c>
    </row>
    <row r="8" spans="1:9" ht="12.75">
      <c r="A8" s="63">
        <v>1907</v>
      </c>
      <c r="B8" s="48">
        <v>4403.2308264</v>
      </c>
      <c r="C8" s="57">
        <v>101726.0546904</v>
      </c>
      <c r="D8" s="57">
        <v>106129.2855168</v>
      </c>
      <c r="E8" s="57">
        <v>468000</v>
      </c>
      <c r="F8" s="57">
        <v>721000</v>
      </c>
      <c r="G8" s="58">
        <v>22.67719776</v>
      </c>
      <c r="H8" s="58">
        <v>14.719734468349513</v>
      </c>
      <c r="I8" s="57">
        <v>7700</v>
      </c>
    </row>
    <row r="9" spans="1:9" ht="12.75">
      <c r="A9" s="63">
        <v>1908</v>
      </c>
      <c r="B9" s="48">
        <v>3291.3606096000003</v>
      </c>
      <c r="C9" s="57">
        <v>114535.6560936</v>
      </c>
      <c r="D9" s="57">
        <v>117827.0167032</v>
      </c>
      <c r="E9" s="57">
        <v>516000</v>
      </c>
      <c r="F9" s="57">
        <v>744000</v>
      </c>
      <c r="G9" s="58">
        <v>22.834693159534883</v>
      </c>
      <c r="H9" s="58">
        <v>15.836964610645163</v>
      </c>
      <c r="I9" s="57">
        <v>5300</v>
      </c>
    </row>
    <row r="10" spans="1:9" ht="12.75">
      <c r="A10" s="63">
        <v>1909</v>
      </c>
      <c r="B10" s="48">
        <v>3218.8054752</v>
      </c>
      <c r="C10" s="57">
        <v>142819.72079760002</v>
      </c>
      <c r="D10" s="57">
        <v>146038.52627280002</v>
      </c>
      <c r="E10" s="57">
        <v>631000</v>
      </c>
      <c r="F10" s="57">
        <v>828000</v>
      </c>
      <c r="G10" s="58">
        <v>23.143981976671952</v>
      </c>
      <c r="H10" s="58">
        <v>17.63750317304348</v>
      </c>
      <c r="I10" s="57">
        <v>5300</v>
      </c>
    </row>
    <row r="11" spans="1:9" ht="12.75">
      <c r="A11" s="63">
        <v>1910</v>
      </c>
      <c r="B11" s="48">
        <v>3119.640804</v>
      </c>
      <c r="C11" s="57">
        <v>128404.3953528</v>
      </c>
      <c r="D11" s="57">
        <v>131524.0361568</v>
      </c>
      <c r="E11" s="57">
        <v>645000</v>
      </c>
      <c r="F11" s="57">
        <v>858000</v>
      </c>
      <c r="G11" s="58">
        <v>20.39132343516279</v>
      </c>
      <c r="H11" s="58">
        <v>15.329141743216782</v>
      </c>
      <c r="I11" s="57">
        <v>5000</v>
      </c>
    </row>
    <row r="12" spans="1:9" ht="12.75">
      <c r="A12" s="63">
        <v>1911</v>
      </c>
      <c r="B12" s="48">
        <v>2047.6030176</v>
      </c>
      <c r="C12" s="57">
        <v>123295.0531176</v>
      </c>
      <c r="D12" s="57">
        <v>125342.6561352</v>
      </c>
      <c r="E12" s="57">
        <v>650000</v>
      </c>
      <c r="F12" s="57">
        <v>890000</v>
      </c>
      <c r="G12" s="58">
        <v>19.283485559261536</v>
      </c>
      <c r="H12" s="58">
        <v>14.083444509573035</v>
      </c>
      <c r="I12" s="57">
        <v>4900</v>
      </c>
    </row>
    <row r="13" spans="1:9" ht="12.75">
      <c r="A13" s="63">
        <v>1912</v>
      </c>
      <c r="B13" s="48">
        <v>3398.4401472</v>
      </c>
      <c r="C13" s="57">
        <v>140497.5527928</v>
      </c>
      <c r="D13" s="57">
        <v>143895.99294</v>
      </c>
      <c r="E13" s="57">
        <v>711000</v>
      </c>
      <c r="F13" s="57">
        <v>1000000</v>
      </c>
      <c r="G13" s="58">
        <v>20.23853627848101</v>
      </c>
      <c r="H13" s="58">
        <v>14.389599294</v>
      </c>
      <c r="I13" s="57">
        <v>6200</v>
      </c>
    </row>
    <row r="14" spans="1:9" ht="12.75">
      <c r="A14" s="63">
        <v>1913</v>
      </c>
      <c r="B14" s="48">
        <v>4351.3693776</v>
      </c>
      <c r="C14" s="57">
        <v>130559.09786640001</v>
      </c>
      <c r="D14" s="57">
        <v>134910.467244</v>
      </c>
      <c r="E14" s="57">
        <v>733000</v>
      </c>
      <c r="F14" s="57">
        <v>996000</v>
      </c>
      <c r="G14" s="58">
        <v>18.405247918690314</v>
      </c>
      <c r="H14" s="58">
        <v>13.545227634939758</v>
      </c>
      <c r="I14" s="57">
        <v>5630</v>
      </c>
    </row>
    <row r="15" spans="1:9" ht="12.75">
      <c r="A15" s="63">
        <v>1914</v>
      </c>
      <c r="B15" s="48">
        <v>2923.5368232</v>
      </c>
      <c r="C15" s="57">
        <v>105792.96470400001</v>
      </c>
      <c r="D15" s="57">
        <v>108716.50152720002</v>
      </c>
      <c r="E15" s="57">
        <v>696000</v>
      </c>
      <c r="F15" s="57">
        <v>938000</v>
      </c>
      <c r="G15" s="58">
        <v>15.620187001034486</v>
      </c>
      <c r="H15" s="58">
        <v>11.590245365373136</v>
      </c>
      <c r="I15" s="57">
        <v>4760</v>
      </c>
    </row>
    <row r="16" spans="1:9" ht="12.75">
      <c r="A16" s="63">
        <v>1915</v>
      </c>
      <c r="B16" s="48">
        <v>3165.5442168</v>
      </c>
      <c r="C16" s="57">
        <v>121215.98795040001</v>
      </c>
      <c r="D16" s="57">
        <v>124381.53216720001</v>
      </c>
      <c r="E16" s="57">
        <v>741000</v>
      </c>
      <c r="F16" s="57">
        <v>1060000</v>
      </c>
      <c r="G16" s="58">
        <v>16.785631871417007</v>
      </c>
      <c r="H16" s="58">
        <v>11.734106808226416</v>
      </c>
      <c r="I16" s="57">
        <v>6180</v>
      </c>
    </row>
    <row r="17" spans="1:9" ht="12.75">
      <c r="A17" s="63">
        <v>1916</v>
      </c>
      <c r="B17" s="48">
        <v>3845.7482616</v>
      </c>
      <c r="C17" s="57">
        <v>160088.3099928</v>
      </c>
      <c r="D17" s="57">
        <v>163934.0582544</v>
      </c>
      <c r="E17" s="57">
        <v>1030000</v>
      </c>
      <c r="F17" s="57">
        <v>1420000</v>
      </c>
      <c r="G17" s="58">
        <v>15.915927985864078</v>
      </c>
      <c r="H17" s="58">
        <v>11.54465198974648</v>
      </c>
      <c r="I17" s="57">
        <v>9360</v>
      </c>
    </row>
    <row r="18" spans="1:9" ht="12.75">
      <c r="A18" s="63">
        <v>1917</v>
      </c>
      <c r="B18" s="48">
        <v>3550.5875664</v>
      </c>
      <c r="C18" s="57">
        <v>124496.22356640002</v>
      </c>
      <c r="D18" s="57">
        <v>128046.81113280002</v>
      </c>
      <c r="E18" s="57">
        <v>1100000</v>
      </c>
      <c r="F18" s="57">
        <v>1430000</v>
      </c>
      <c r="G18" s="58">
        <v>11.640619193890911</v>
      </c>
      <c r="H18" s="58">
        <v>8.954322456839163</v>
      </c>
      <c r="I18" s="57">
        <v>8190</v>
      </c>
    </row>
    <row r="19" spans="1:9" ht="12.75">
      <c r="A19" s="63">
        <v>1918</v>
      </c>
      <c r="B19" s="48">
        <v>2963.7715967999998</v>
      </c>
      <c r="C19" s="57">
        <v>146592.11195999998</v>
      </c>
      <c r="D19" s="57">
        <v>149555.8835568</v>
      </c>
      <c r="E19" s="57">
        <v>1100000</v>
      </c>
      <c r="F19" s="57">
        <v>1430000</v>
      </c>
      <c r="G19" s="58">
        <v>13.595989414254545</v>
      </c>
      <c r="H19" s="58">
        <v>10.458453395580419</v>
      </c>
      <c r="I19" s="57">
        <v>5890</v>
      </c>
    </row>
    <row r="20" spans="1:9" ht="12.75">
      <c r="A20" s="63">
        <v>1919</v>
      </c>
      <c r="B20" s="48">
        <v>1416.4852968</v>
      </c>
      <c r="C20" s="57">
        <v>77103.5122368</v>
      </c>
      <c r="D20" s="57">
        <v>78519.9975336</v>
      </c>
      <c r="E20" s="57">
        <v>803000</v>
      </c>
      <c r="F20" s="57">
        <v>994000</v>
      </c>
      <c r="G20" s="58">
        <v>9.77833095063512</v>
      </c>
      <c r="H20" s="58">
        <v>7.899396130140845</v>
      </c>
      <c r="I20" s="57">
        <v>3780</v>
      </c>
    </row>
    <row r="21" spans="1:9" ht="12.75">
      <c r="A21" s="63">
        <v>1920</v>
      </c>
      <c r="B21" s="48">
        <v>1151.4164256000001</v>
      </c>
      <c r="C21" s="57">
        <v>80314.080336</v>
      </c>
      <c r="D21" s="57">
        <v>81465.49676159999</v>
      </c>
      <c r="E21" s="57">
        <v>692000</v>
      </c>
      <c r="F21" s="57">
        <v>959000</v>
      </c>
      <c r="G21" s="58">
        <v>11.772470630289016</v>
      </c>
      <c r="H21" s="58">
        <v>8.494838035620438</v>
      </c>
      <c r="I21" s="57">
        <v>3140</v>
      </c>
    </row>
    <row r="22" spans="1:9" ht="12.75">
      <c r="A22" s="63">
        <v>1921</v>
      </c>
      <c r="B22" s="48">
        <v>765.765252</v>
      </c>
      <c r="C22" s="57">
        <v>21817.583928</v>
      </c>
      <c r="D22" s="57">
        <v>22583.34918</v>
      </c>
      <c r="E22" s="57">
        <v>431000</v>
      </c>
      <c r="F22" s="57">
        <v>558000</v>
      </c>
      <c r="G22" s="58">
        <v>5.239756190255221</v>
      </c>
      <c r="H22" s="58">
        <v>4.047195193548387</v>
      </c>
      <c r="I22" s="57">
        <v>2540</v>
      </c>
    </row>
    <row r="23" spans="1:9" ht="12.75">
      <c r="A23" s="63">
        <v>1922</v>
      </c>
      <c r="B23" s="48">
        <v>1489.0971312000001</v>
      </c>
      <c r="C23" s="57">
        <v>75186.21489120001</v>
      </c>
      <c r="D23" s="57">
        <v>76675.31202240002</v>
      </c>
      <c r="E23" s="57">
        <v>569000</v>
      </c>
      <c r="F23" s="57">
        <v>884000</v>
      </c>
      <c r="G23" s="58">
        <v>13.475450267557122</v>
      </c>
      <c r="H23" s="58">
        <v>8.673677830588238</v>
      </c>
      <c r="I23" s="57">
        <v>2900</v>
      </c>
    </row>
    <row r="24" spans="1:9" ht="12.75">
      <c r="A24" s="63">
        <v>1923</v>
      </c>
      <c r="B24" s="48">
        <v>1805.1606216</v>
      </c>
      <c r="C24" s="57">
        <v>101663.21975039999</v>
      </c>
      <c r="D24" s="57">
        <v>103468.38037199999</v>
      </c>
      <c r="E24" s="57">
        <v>898000</v>
      </c>
      <c r="F24" s="57">
        <v>1270000</v>
      </c>
      <c r="G24" s="58">
        <v>11.522091355456569</v>
      </c>
      <c r="H24" s="58">
        <v>8.147116564724408</v>
      </c>
      <c r="I24" s="57">
        <v>3100</v>
      </c>
    </row>
    <row r="25" spans="1:9" ht="12.75">
      <c r="A25" s="63">
        <v>1924</v>
      </c>
      <c r="B25" s="48">
        <v>1242.3305664</v>
      </c>
      <c r="C25" s="57">
        <v>113015.3753232</v>
      </c>
      <c r="D25" s="57">
        <v>114257.70588960001</v>
      </c>
      <c r="E25" s="57">
        <v>1030000</v>
      </c>
      <c r="F25" s="57">
        <v>1360000</v>
      </c>
      <c r="G25" s="58">
        <v>11.092981154330097</v>
      </c>
      <c r="H25" s="58">
        <v>8.40130190364706</v>
      </c>
      <c r="I25" s="57">
        <v>2790</v>
      </c>
    </row>
    <row r="26" spans="1:9" ht="12.75">
      <c r="A26" s="63">
        <v>1925</v>
      </c>
      <c r="B26" s="48">
        <v>1495.7201448</v>
      </c>
      <c r="C26" s="57">
        <v>121977.96019920001</v>
      </c>
      <c r="D26" s="57">
        <v>123473.68034400001</v>
      </c>
      <c r="E26" s="57">
        <v>1000000</v>
      </c>
      <c r="F26" s="57">
        <v>1530000</v>
      </c>
      <c r="G26" s="58">
        <v>12.3473680344</v>
      </c>
      <c r="H26" s="58">
        <v>8.070175185882352</v>
      </c>
      <c r="I26" s="57">
        <v>2920</v>
      </c>
    </row>
    <row r="27" spans="1:9" ht="12.75">
      <c r="A27" s="63">
        <v>1926</v>
      </c>
      <c r="B27" s="48">
        <v>606.6636912</v>
      </c>
      <c r="C27" s="57">
        <v>115837.1302032</v>
      </c>
      <c r="D27" s="57">
        <v>116443.79389439999</v>
      </c>
      <c r="E27" s="57">
        <v>1050000</v>
      </c>
      <c r="F27" s="57">
        <v>1510000</v>
      </c>
      <c r="G27" s="58">
        <v>11.0898851328</v>
      </c>
      <c r="H27" s="58">
        <v>7.711509529430463</v>
      </c>
      <c r="I27" s="57">
        <v>2840</v>
      </c>
    </row>
    <row r="28" spans="1:9" ht="12.75">
      <c r="A28" s="63">
        <v>1927</v>
      </c>
      <c r="B28" s="48">
        <v>985.7467368</v>
      </c>
      <c r="C28" s="57">
        <v>101376.2610504</v>
      </c>
      <c r="D28" s="57">
        <v>102362.00778720001</v>
      </c>
      <c r="E28" s="57">
        <v>1060000</v>
      </c>
      <c r="F28" s="57">
        <v>1520000</v>
      </c>
      <c r="G28" s="58">
        <v>9.656793187471699</v>
      </c>
      <c r="H28" s="58">
        <v>6.734342617578948</v>
      </c>
      <c r="I28" s="57">
        <v>2690</v>
      </c>
    </row>
    <row r="29" spans="1:9" ht="12.75">
      <c r="A29" s="63">
        <v>1928</v>
      </c>
      <c r="B29" s="48">
        <v>939.934044</v>
      </c>
      <c r="C29" s="57">
        <v>112611.6554472</v>
      </c>
      <c r="D29" s="57">
        <v>113551.5894912</v>
      </c>
      <c r="E29" s="57">
        <v>1130000</v>
      </c>
      <c r="F29" s="57">
        <v>1730000</v>
      </c>
      <c r="G29" s="58">
        <v>10.048813229309735</v>
      </c>
      <c r="H29" s="58">
        <v>6.563675693132947</v>
      </c>
      <c r="I29" s="57">
        <v>3110</v>
      </c>
    </row>
    <row r="30" spans="1:9" ht="12.75">
      <c r="A30" s="63">
        <v>1929</v>
      </c>
      <c r="B30" s="48">
        <v>2327.6202768000003</v>
      </c>
      <c r="C30" s="57">
        <v>135048.5013528</v>
      </c>
      <c r="D30" s="57">
        <v>137376.1216296</v>
      </c>
      <c r="E30" s="57">
        <v>1240000</v>
      </c>
      <c r="F30" s="57">
        <v>1950000</v>
      </c>
      <c r="G30" s="58">
        <v>11.078719486258064</v>
      </c>
      <c r="H30" s="58">
        <v>7.044929314338462</v>
      </c>
      <c r="I30" s="57">
        <v>3850</v>
      </c>
    </row>
    <row r="31" spans="1:9" ht="12.75">
      <c r="A31" s="63">
        <v>1930</v>
      </c>
      <c r="B31" s="48">
        <v>1411.4013479999999</v>
      </c>
      <c r="C31" s="57">
        <v>88990.6604328</v>
      </c>
      <c r="D31" s="57">
        <v>90402.0617808</v>
      </c>
      <c r="E31" s="57">
        <v>978000</v>
      </c>
      <c r="F31" s="57">
        <v>1610000</v>
      </c>
      <c r="G31" s="58">
        <v>9.243564599263804</v>
      </c>
      <c r="H31" s="58">
        <v>5.615034893217391</v>
      </c>
      <c r="I31" s="57">
        <v>2860</v>
      </c>
    </row>
    <row r="32" spans="1:9" ht="12.75">
      <c r="A32" s="63">
        <v>1931</v>
      </c>
      <c r="B32" s="48">
        <v>519.333444</v>
      </c>
      <c r="C32" s="57">
        <v>83714.48139599999</v>
      </c>
      <c r="D32" s="57">
        <v>84233.81483999999</v>
      </c>
      <c r="E32" s="57">
        <v>681000</v>
      </c>
      <c r="F32" s="57">
        <v>1400000</v>
      </c>
      <c r="G32" s="58">
        <v>12.3691358061674</v>
      </c>
      <c r="H32" s="58">
        <v>6.016701059999999</v>
      </c>
      <c r="I32" s="57">
        <v>1980</v>
      </c>
    </row>
    <row r="33" spans="1:9" ht="12.75">
      <c r="A33" s="63">
        <v>1932</v>
      </c>
      <c r="B33" s="48">
        <v>518.6376216</v>
      </c>
      <c r="C33" s="57">
        <v>38486.757506400005</v>
      </c>
      <c r="D33" s="57">
        <v>39005.395128000004</v>
      </c>
      <c r="E33" s="57">
        <v>309000</v>
      </c>
      <c r="F33" s="57">
        <v>909000</v>
      </c>
      <c r="G33" s="58">
        <v>12.623105219417477</v>
      </c>
      <c r="H33" s="58">
        <v>4.2910225663366335</v>
      </c>
      <c r="I33" s="57">
        <v>1520</v>
      </c>
    </row>
    <row r="34" spans="1:9" ht="12.75">
      <c r="A34" s="63">
        <v>1933</v>
      </c>
      <c r="B34" s="48">
        <v>708.6293423999999</v>
      </c>
      <c r="C34" s="57">
        <v>29700.0837</v>
      </c>
      <c r="D34" s="57">
        <v>30408.7130424</v>
      </c>
      <c r="E34" s="57">
        <v>336000</v>
      </c>
      <c r="F34" s="57">
        <v>1050000</v>
      </c>
      <c r="G34" s="58">
        <v>9.050212215</v>
      </c>
      <c r="H34" s="58">
        <v>2.8960679088</v>
      </c>
      <c r="I34" s="57">
        <v>2020</v>
      </c>
    </row>
    <row r="35" spans="1:9" ht="12.75">
      <c r="A35" s="63">
        <v>1934</v>
      </c>
      <c r="B35" s="48">
        <v>694.7451</v>
      </c>
      <c r="C35" s="57">
        <v>28697.004</v>
      </c>
      <c r="D35" s="57">
        <v>29391.7491</v>
      </c>
      <c r="E35" s="57">
        <v>404000</v>
      </c>
      <c r="F35" s="57">
        <v>1280000</v>
      </c>
      <c r="G35" s="58">
        <v>7.27518542079208</v>
      </c>
      <c r="H35" s="58">
        <v>2.2962303984375003</v>
      </c>
      <c r="I35" s="57">
        <v>2330</v>
      </c>
    </row>
    <row r="36" spans="1:9" ht="12.75">
      <c r="A36" s="63">
        <v>1935</v>
      </c>
      <c r="B36" s="48">
        <v>950.6852712000001</v>
      </c>
      <c r="C36" s="57">
        <v>70288.708392</v>
      </c>
      <c r="D36" s="57">
        <v>71239.3936632</v>
      </c>
      <c r="E36" s="57">
        <v>534000</v>
      </c>
      <c r="F36" s="57">
        <v>1500000</v>
      </c>
      <c r="G36" s="58">
        <v>13.340710423820223</v>
      </c>
      <c r="H36" s="58">
        <v>4.74929291088</v>
      </c>
      <c r="I36" s="57">
        <v>2330</v>
      </c>
    </row>
    <row r="37" spans="1:9" ht="12.75">
      <c r="A37" s="63">
        <v>1936</v>
      </c>
      <c r="B37" s="48">
        <v>1339.9344</v>
      </c>
      <c r="C37" s="57">
        <v>99378.3168</v>
      </c>
      <c r="D37" s="57">
        <v>100718.2512</v>
      </c>
      <c r="E37" s="57">
        <v>746000</v>
      </c>
      <c r="F37" s="57">
        <v>1720000</v>
      </c>
      <c r="G37" s="58">
        <v>13.501106058981232</v>
      </c>
      <c r="H37" s="58">
        <v>5.855712279069768</v>
      </c>
      <c r="I37" s="57">
        <v>2520</v>
      </c>
    </row>
    <row r="38" spans="1:9" ht="12.75">
      <c r="A38" s="63">
        <v>1937</v>
      </c>
      <c r="B38" s="48">
        <v>2024.8704</v>
      </c>
      <c r="C38" s="57">
        <v>131115.8016</v>
      </c>
      <c r="D38" s="57">
        <v>133140.67200000002</v>
      </c>
      <c r="E38" s="57">
        <v>968000</v>
      </c>
      <c r="F38" s="57">
        <v>2290000</v>
      </c>
      <c r="G38" s="58">
        <v>13.754201652892565</v>
      </c>
      <c r="H38" s="58">
        <v>5.814003144104805</v>
      </c>
      <c r="I38" s="57">
        <v>3350</v>
      </c>
    </row>
    <row r="39" spans="1:9" ht="12.75">
      <c r="A39" s="63">
        <v>1938</v>
      </c>
      <c r="B39" s="48">
        <v>1940.5008</v>
      </c>
      <c r="C39" s="57">
        <v>70047.6336</v>
      </c>
      <c r="D39" s="57">
        <v>71988.1344</v>
      </c>
      <c r="E39" s="57">
        <v>719000</v>
      </c>
      <c r="F39" s="57">
        <v>1990000</v>
      </c>
      <c r="G39" s="58">
        <v>10.012257913769124</v>
      </c>
      <c r="H39" s="58">
        <v>3.617494190954774</v>
      </c>
      <c r="I39" s="57">
        <v>2610</v>
      </c>
    </row>
    <row r="40" spans="1:9" ht="12.75">
      <c r="A40" s="63">
        <v>1939</v>
      </c>
      <c r="B40" s="48">
        <v>2282.5152</v>
      </c>
      <c r="C40" s="57">
        <v>88748.6544</v>
      </c>
      <c r="D40" s="57">
        <v>91031.1696</v>
      </c>
      <c r="E40" s="57">
        <v>916000</v>
      </c>
      <c r="F40" s="57">
        <v>2130000</v>
      </c>
      <c r="G40" s="58">
        <v>9.937900611353712</v>
      </c>
      <c r="H40" s="58">
        <v>4.273763830985915</v>
      </c>
      <c r="I40" s="57">
        <v>2900</v>
      </c>
    </row>
    <row r="41" spans="1:9" ht="12.75">
      <c r="A41" s="63">
        <v>1940</v>
      </c>
      <c r="B41" s="48">
        <v>3038.2128000000002</v>
      </c>
      <c r="C41" s="57">
        <v>114661.9152</v>
      </c>
      <c r="D41" s="57">
        <v>117700.128</v>
      </c>
      <c r="E41" s="57">
        <v>1190000</v>
      </c>
      <c r="F41" s="57">
        <v>2400000</v>
      </c>
      <c r="G41" s="58">
        <v>9.89076705882353</v>
      </c>
      <c r="H41" s="58">
        <v>4.904172</v>
      </c>
      <c r="I41" s="57">
        <v>2960</v>
      </c>
    </row>
    <row r="42" spans="1:9" ht="12.75">
      <c r="A42" s="63">
        <v>1941</v>
      </c>
      <c r="B42" s="48">
        <v>3284.9712</v>
      </c>
      <c r="C42" s="57">
        <v>116154.2592</v>
      </c>
      <c r="D42" s="57">
        <v>119439.2304</v>
      </c>
      <c r="E42" s="57">
        <v>1270000</v>
      </c>
      <c r="F42" s="57">
        <v>2480000</v>
      </c>
      <c r="G42" s="58">
        <v>9.404663811023623</v>
      </c>
      <c r="H42" s="58">
        <v>4.816098</v>
      </c>
      <c r="I42" s="57">
        <v>2930</v>
      </c>
    </row>
    <row r="43" spans="1:9" ht="12.75">
      <c r="A43" s="63">
        <v>1942</v>
      </c>
      <c r="B43" s="48">
        <v>3111.696</v>
      </c>
      <c r="C43" s="57">
        <v>128091.1968</v>
      </c>
      <c r="D43" s="57">
        <v>131202.8928</v>
      </c>
      <c r="E43" s="57">
        <v>1280000</v>
      </c>
      <c r="F43" s="57">
        <v>2590000</v>
      </c>
      <c r="G43" s="58">
        <v>10.250226</v>
      </c>
      <c r="H43" s="58">
        <v>5.065748756756757</v>
      </c>
      <c r="I43" s="57">
        <v>2650</v>
      </c>
    </row>
    <row r="44" spans="1:9" ht="12.75">
      <c r="A44" s="63">
        <v>1943</v>
      </c>
      <c r="B44" s="48">
        <v>2108.3328</v>
      </c>
      <c r="C44" s="57">
        <v>122041.08</v>
      </c>
      <c r="D44" s="57">
        <v>124149.4128</v>
      </c>
      <c r="E44" s="57">
        <v>1250000</v>
      </c>
      <c r="F44" s="57">
        <v>2620000</v>
      </c>
      <c r="G44" s="58">
        <v>9.931953024</v>
      </c>
      <c r="H44" s="58">
        <v>4.738527206106871</v>
      </c>
      <c r="I44" s="57">
        <v>2500</v>
      </c>
    </row>
    <row r="45" spans="1:9" ht="12.75">
      <c r="A45" s="63">
        <v>1944</v>
      </c>
      <c r="B45" s="48">
        <v>1531.3536</v>
      </c>
      <c r="C45" s="57">
        <v>107221.968</v>
      </c>
      <c r="D45" s="57">
        <v>108753.3216</v>
      </c>
      <c r="E45" s="57">
        <v>1110000</v>
      </c>
      <c r="F45" s="57">
        <v>2460000</v>
      </c>
      <c r="G45" s="58">
        <v>9.79759654054054</v>
      </c>
      <c r="H45" s="58">
        <v>4.420866731707316</v>
      </c>
      <c r="I45" s="57">
        <v>2450</v>
      </c>
    </row>
    <row r="46" spans="1:9" ht="12.75">
      <c r="A46" s="63">
        <v>1945</v>
      </c>
      <c r="B46" s="48">
        <v>1404.3456</v>
      </c>
      <c r="C46" s="57">
        <v>80292.6432</v>
      </c>
      <c r="D46" s="57">
        <v>81696.9888</v>
      </c>
      <c r="E46" s="57">
        <v>1010000</v>
      </c>
      <c r="F46" s="57">
        <v>2110000</v>
      </c>
      <c r="G46" s="58">
        <v>8.08881077227723</v>
      </c>
      <c r="H46" s="58">
        <v>3.8718952037914693</v>
      </c>
      <c r="I46" s="57">
        <v>2410</v>
      </c>
    </row>
    <row r="47" spans="1:9" ht="12.75">
      <c r="A47" s="63">
        <v>1946</v>
      </c>
      <c r="B47" s="48">
        <v>941.6736</v>
      </c>
      <c r="C47" s="57">
        <v>53053.9632</v>
      </c>
      <c r="D47" s="57">
        <v>53995.6368</v>
      </c>
      <c r="E47" s="57">
        <v>797000</v>
      </c>
      <c r="F47" s="57">
        <v>1780000</v>
      </c>
      <c r="G47" s="58">
        <v>6.774860326223338</v>
      </c>
      <c r="H47" s="58">
        <v>3.0334627415730337</v>
      </c>
      <c r="I47" s="57">
        <v>2580</v>
      </c>
    </row>
    <row r="48" spans="1:9" ht="12.75">
      <c r="A48" s="63">
        <v>1947</v>
      </c>
      <c r="B48" s="48">
        <v>1487.808</v>
      </c>
      <c r="C48" s="57">
        <v>52526.88</v>
      </c>
      <c r="D48" s="57">
        <v>54014.687999999995</v>
      </c>
      <c r="E48" s="57">
        <v>1050000</v>
      </c>
      <c r="F48" s="57">
        <v>2130000</v>
      </c>
      <c r="G48" s="58">
        <v>5.1442559999999995</v>
      </c>
      <c r="H48" s="58">
        <v>2.5359008450704223</v>
      </c>
      <c r="I48" s="57">
        <v>3420</v>
      </c>
    </row>
    <row r="49" spans="1:9" ht="12.75">
      <c r="A49" s="63">
        <v>1948</v>
      </c>
      <c r="B49" s="48">
        <v>1473.2928</v>
      </c>
      <c r="C49" s="57">
        <v>52846.2144</v>
      </c>
      <c r="D49" s="57">
        <v>54319.5072</v>
      </c>
      <c r="E49" s="57">
        <v>1010000</v>
      </c>
      <c r="F49" s="57">
        <v>2210000</v>
      </c>
      <c r="G49" s="58">
        <v>5.3781690297029705</v>
      </c>
      <c r="H49" s="58">
        <v>2.457896253393665</v>
      </c>
      <c r="I49" s="57">
        <v>3320</v>
      </c>
    </row>
    <row r="50" spans="1:9" ht="12.75">
      <c r="A50" s="63">
        <v>1949</v>
      </c>
      <c r="B50" s="48">
        <v>1304.5536</v>
      </c>
      <c r="C50" s="57">
        <v>51357.4992</v>
      </c>
      <c r="D50" s="57">
        <v>52662.0528</v>
      </c>
      <c r="E50" s="57">
        <v>842000</v>
      </c>
      <c r="F50" s="57">
        <v>2140000</v>
      </c>
      <c r="G50" s="58">
        <v>6.254400570071258</v>
      </c>
      <c r="H50" s="58">
        <v>2.4608435887850466</v>
      </c>
      <c r="I50" s="57">
        <v>2940</v>
      </c>
    </row>
    <row r="51" spans="1:9" ht="12.75">
      <c r="A51" s="63">
        <v>1950</v>
      </c>
      <c r="B51" s="48">
        <v>1911.4704</v>
      </c>
      <c r="C51" s="57">
        <v>49422.4416</v>
      </c>
      <c r="D51" s="57">
        <v>51333.912</v>
      </c>
      <c r="E51" s="57">
        <v>1130000</v>
      </c>
      <c r="F51" s="57">
        <v>2380000</v>
      </c>
      <c r="G51" s="58">
        <v>4.54282407079646</v>
      </c>
      <c r="H51" s="58">
        <v>2.1568870588235294</v>
      </c>
      <c r="I51" s="57">
        <v>3210</v>
      </c>
    </row>
    <row r="52" spans="1:9" ht="12.75">
      <c r="A52" s="63">
        <v>1951</v>
      </c>
      <c r="B52" s="48">
        <v>1959.552</v>
      </c>
      <c r="C52" s="57">
        <v>52078.7232</v>
      </c>
      <c r="D52" s="57">
        <v>54038.275200000004</v>
      </c>
      <c r="E52" s="57">
        <v>1100000</v>
      </c>
      <c r="F52" s="57">
        <v>2490000</v>
      </c>
      <c r="G52" s="58">
        <v>4.912570472727273</v>
      </c>
      <c r="H52" s="58">
        <v>2.170211855421687</v>
      </c>
      <c r="I52" s="57">
        <v>3400</v>
      </c>
    </row>
    <row r="53" spans="1:9" ht="12.75">
      <c r="A53" s="63">
        <v>1952</v>
      </c>
      <c r="B53" s="48">
        <v>2914.8336</v>
      </c>
      <c r="C53" s="57">
        <v>56199.2256</v>
      </c>
      <c r="D53" s="57">
        <v>59114.059199999996</v>
      </c>
      <c r="E53" s="57">
        <v>1070000</v>
      </c>
      <c r="F53" s="57">
        <v>2570000</v>
      </c>
      <c r="G53" s="58">
        <v>5.524678429906542</v>
      </c>
      <c r="H53" s="58">
        <v>2.300157945525292</v>
      </c>
      <c r="I53" s="57">
        <v>3310</v>
      </c>
    </row>
    <row r="54" spans="1:9" ht="12.75">
      <c r="A54" s="63">
        <v>1953</v>
      </c>
      <c r="B54" s="48">
        <v>2844.9792</v>
      </c>
      <c r="C54" s="57">
        <v>70414.1424</v>
      </c>
      <c r="D54" s="57">
        <v>73259.1216</v>
      </c>
      <c r="E54" s="57">
        <v>1170000</v>
      </c>
      <c r="F54" s="57">
        <v>2600000</v>
      </c>
      <c r="G54" s="58">
        <v>6.261463384615384</v>
      </c>
      <c r="H54" s="58">
        <v>2.817658523076923</v>
      </c>
      <c r="I54" s="57">
        <v>3910</v>
      </c>
    </row>
    <row r="55" spans="1:9" ht="12.75">
      <c r="A55" s="63">
        <v>1954</v>
      </c>
      <c r="B55" s="48">
        <v>4379.9616</v>
      </c>
      <c r="C55" s="57">
        <v>53841.4128</v>
      </c>
      <c r="D55" s="57">
        <v>58221.3744</v>
      </c>
      <c r="E55" s="57">
        <v>1100000</v>
      </c>
      <c r="F55" s="57">
        <v>2640000</v>
      </c>
      <c r="G55" s="58">
        <v>5.292852218181818</v>
      </c>
      <c r="H55" s="58">
        <v>2.205355090909091</v>
      </c>
      <c r="I55" s="57">
        <v>4000</v>
      </c>
    </row>
    <row r="56" spans="1:9" ht="12.75">
      <c r="A56" s="63">
        <v>1955</v>
      </c>
      <c r="B56" s="48">
        <v>5096.6496</v>
      </c>
      <c r="C56" s="57">
        <v>73974.9024</v>
      </c>
      <c r="D56" s="57">
        <v>79071.55200000001</v>
      </c>
      <c r="E56" s="57">
        <v>1220000</v>
      </c>
      <c r="F56" s="57">
        <v>2900000</v>
      </c>
      <c r="G56" s="58">
        <v>6.481274754098361</v>
      </c>
      <c r="H56" s="58">
        <v>2.7266052413793105</v>
      </c>
      <c r="I56" s="57">
        <v>5040</v>
      </c>
    </row>
    <row r="57" spans="1:9" ht="12.75">
      <c r="A57" s="63">
        <v>1956</v>
      </c>
      <c r="B57" s="48">
        <v>6038.3232</v>
      </c>
      <c r="C57" s="57">
        <v>89292.0672</v>
      </c>
      <c r="D57" s="57">
        <v>95330.3904</v>
      </c>
      <c r="E57" s="57">
        <v>1310000</v>
      </c>
      <c r="F57" s="57">
        <v>3200000</v>
      </c>
      <c r="G57" s="58">
        <v>7.27712903816794</v>
      </c>
      <c r="H57" s="58">
        <v>2.9790747000000004</v>
      </c>
      <c r="I57" s="57">
        <v>5540</v>
      </c>
    </row>
    <row r="58" spans="1:9" ht="12.75">
      <c r="A58" s="63">
        <v>1957</v>
      </c>
      <c r="B58" s="48">
        <v>7177.7664</v>
      </c>
      <c r="C58" s="57">
        <v>83019.6864</v>
      </c>
      <c r="D58" s="57">
        <v>90197.4528</v>
      </c>
      <c r="E58" s="57">
        <v>1320000</v>
      </c>
      <c r="F58" s="57">
        <v>3300000</v>
      </c>
      <c r="G58" s="58">
        <v>6.833140363636364</v>
      </c>
      <c r="H58" s="58">
        <v>2.7332561454545456</v>
      </c>
      <c r="I58" s="57">
        <v>3840</v>
      </c>
    </row>
    <row r="59" spans="1:9" ht="12.75">
      <c r="A59" s="63">
        <v>1958</v>
      </c>
      <c r="B59" s="48">
        <v>8932.2912</v>
      </c>
      <c r="C59" s="57">
        <v>82267.6176</v>
      </c>
      <c r="D59" s="57">
        <v>91199.9088</v>
      </c>
      <c r="E59" s="57">
        <v>1230000</v>
      </c>
      <c r="F59" s="57">
        <v>3190000</v>
      </c>
      <c r="G59" s="58">
        <v>7.414626731707317</v>
      </c>
      <c r="H59" s="58">
        <v>2.8589313103448277</v>
      </c>
      <c r="I59" s="57">
        <v>3280</v>
      </c>
    </row>
    <row r="60" spans="1:9" ht="12.75">
      <c r="A60" s="63">
        <v>1959</v>
      </c>
      <c r="B60" s="48">
        <v>7904.4336</v>
      </c>
      <c r="C60" s="57">
        <v>59794.4592</v>
      </c>
      <c r="D60" s="57">
        <v>67698.8928</v>
      </c>
      <c r="E60" s="57">
        <v>996000</v>
      </c>
      <c r="F60" s="57">
        <v>3430000</v>
      </c>
      <c r="G60" s="58">
        <v>6.797077590361446</v>
      </c>
      <c r="H60" s="58">
        <v>1.9737286530612246</v>
      </c>
      <c r="I60" s="57">
        <v>3820</v>
      </c>
    </row>
    <row r="61" spans="1:9" ht="12.75">
      <c r="A61" s="63">
        <v>1960</v>
      </c>
      <c r="B61" s="48">
        <v>3817.4976</v>
      </c>
      <c r="C61" s="57">
        <v>83436.9984</v>
      </c>
      <c r="D61" s="57">
        <v>87254.496</v>
      </c>
      <c r="E61" s="57">
        <v>1380000</v>
      </c>
      <c r="F61" s="57">
        <v>3940000</v>
      </c>
      <c r="G61" s="58">
        <v>6.322789565217392</v>
      </c>
      <c r="H61" s="58">
        <v>2.214581116751269</v>
      </c>
      <c r="I61" s="57">
        <v>3920</v>
      </c>
    </row>
    <row r="62" spans="1:9" ht="12.75">
      <c r="A62" s="63">
        <v>1961</v>
      </c>
      <c r="B62" s="48">
        <v>3926.3616</v>
      </c>
      <c r="C62" s="57">
        <v>94348.8</v>
      </c>
      <c r="D62" s="57">
        <v>98275.1616</v>
      </c>
      <c r="E62" s="57">
        <v>1410000</v>
      </c>
      <c r="F62" s="57">
        <v>4090000</v>
      </c>
      <c r="G62" s="58">
        <v>6.969869617021277</v>
      </c>
      <c r="H62" s="58">
        <v>2.4028156870415653</v>
      </c>
      <c r="I62" s="57">
        <v>3630</v>
      </c>
    </row>
    <row r="63" spans="1:9" ht="12.75">
      <c r="A63" s="63">
        <v>1962</v>
      </c>
      <c r="B63" s="48">
        <v>3502.6992</v>
      </c>
      <c r="C63" s="57">
        <v>85295.8512</v>
      </c>
      <c r="D63" s="57">
        <v>88798.55040000001</v>
      </c>
      <c r="E63" s="57">
        <v>1460000</v>
      </c>
      <c r="F63" s="57">
        <v>4220000</v>
      </c>
      <c r="G63" s="58">
        <v>6.082092493150686</v>
      </c>
      <c r="H63" s="58">
        <v>2.1042310521327012</v>
      </c>
      <c r="I63" s="57">
        <v>3670</v>
      </c>
    </row>
    <row r="64" spans="1:9" ht="12.75">
      <c r="A64" s="63">
        <v>1963</v>
      </c>
      <c r="B64" s="48">
        <v>3784.8384</v>
      </c>
      <c r="C64" s="57">
        <v>72360.0864</v>
      </c>
      <c r="D64" s="57">
        <v>76144.9248</v>
      </c>
      <c r="E64" s="57">
        <v>1450000</v>
      </c>
      <c r="F64" s="57">
        <v>4290000</v>
      </c>
      <c r="G64" s="58">
        <v>5.25137412413793</v>
      </c>
      <c r="H64" s="58">
        <v>1.774939972027972</v>
      </c>
      <c r="I64" s="57">
        <v>3640</v>
      </c>
    </row>
    <row r="65" spans="1:9" ht="12.75">
      <c r="A65" s="63">
        <v>1964</v>
      </c>
      <c r="B65" s="48">
        <v>4232.9952</v>
      </c>
      <c r="C65" s="57">
        <v>94172.8032</v>
      </c>
      <c r="D65" s="57">
        <v>98405.7984</v>
      </c>
      <c r="E65" s="57">
        <v>1500000</v>
      </c>
      <c r="F65" s="57">
        <v>4450000</v>
      </c>
      <c r="G65" s="58">
        <v>6.56038656</v>
      </c>
      <c r="H65" s="58">
        <v>2.211366256179775</v>
      </c>
      <c r="I65" s="57">
        <v>3750</v>
      </c>
    </row>
    <row r="66" spans="1:9" ht="12.75">
      <c r="A66" s="63">
        <v>1965</v>
      </c>
      <c r="B66" s="48">
        <v>4663.008</v>
      </c>
      <c r="C66" s="57">
        <v>104771.6208</v>
      </c>
      <c r="D66" s="57">
        <v>109434.6288</v>
      </c>
      <c r="E66" s="57">
        <v>1550000</v>
      </c>
      <c r="F66" s="57">
        <v>4660000</v>
      </c>
      <c r="G66" s="58">
        <v>7.060298632258065</v>
      </c>
      <c r="H66" s="58">
        <v>2.348382592274678</v>
      </c>
      <c r="I66" s="57">
        <v>4020</v>
      </c>
    </row>
    <row r="67" spans="1:9" ht="12.75">
      <c r="A67" s="63">
        <v>1966</v>
      </c>
      <c r="B67" s="48">
        <v>4500.6192</v>
      </c>
      <c r="C67" s="57">
        <v>116176.93920000001</v>
      </c>
      <c r="D67" s="57">
        <v>120677.55840000001</v>
      </c>
      <c r="E67" s="57">
        <v>1550000</v>
      </c>
      <c r="F67" s="57">
        <v>4580000</v>
      </c>
      <c r="G67" s="58">
        <v>7.785648929032258</v>
      </c>
      <c r="H67" s="58">
        <v>2.634881187772926</v>
      </c>
      <c r="I67" s="57">
        <v>3990</v>
      </c>
    </row>
    <row r="68" spans="1:9" ht="12.75">
      <c r="A68" s="63">
        <v>1967</v>
      </c>
      <c r="B68" s="48">
        <v>3819.312</v>
      </c>
      <c r="C68" s="57">
        <v>59406.1776</v>
      </c>
      <c r="D68" s="57">
        <v>63225.4896</v>
      </c>
      <c r="E68" s="57">
        <v>1030000</v>
      </c>
      <c r="F68" s="57">
        <v>4630000</v>
      </c>
      <c r="G68" s="58">
        <v>6.138397048543689</v>
      </c>
      <c r="H68" s="58">
        <v>1.3655613304535636</v>
      </c>
      <c r="I68" s="57">
        <v>4100</v>
      </c>
    </row>
    <row r="69" spans="1:9" ht="12.75">
      <c r="A69" s="63">
        <v>1968</v>
      </c>
      <c r="B69" s="48">
        <v>3197.88</v>
      </c>
      <c r="C69" s="57">
        <v>63032.256</v>
      </c>
      <c r="D69" s="57">
        <v>66230.136</v>
      </c>
      <c r="E69" s="57">
        <v>1300000</v>
      </c>
      <c r="F69" s="57">
        <v>5010000</v>
      </c>
      <c r="G69" s="58">
        <v>5.094625846153846</v>
      </c>
      <c r="H69" s="58">
        <v>1.3219588023952096</v>
      </c>
      <c r="I69" s="57">
        <v>4260</v>
      </c>
    </row>
    <row r="70" spans="1:9" ht="12.75">
      <c r="A70" s="63">
        <v>1969</v>
      </c>
      <c r="B70" s="48">
        <v>3022.7904</v>
      </c>
      <c r="C70" s="57">
        <v>93726.4608</v>
      </c>
      <c r="D70" s="57">
        <v>96749.2512</v>
      </c>
      <c r="E70" s="57">
        <v>1580000</v>
      </c>
      <c r="F70" s="48">
        <v>5520000</v>
      </c>
      <c r="G70" s="58">
        <v>6.123370329113924</v>
      </c>
      <c r="H70" s="58">
        <v>1.7527038260869563</v>
      </c>
      <c r="I70" s="48">
        <v>4649</v>
      </c>
    </row>
    <row r="71" spans="1:9" ht="12.75">
      <c r="A71" s="63">
        <v>1970</v>
      </c>
      <c r="B71" s="48">
        <v>3276.8064</v>
      </c>
      <c r="C71" s="57">
        <v>109237.76640000001</v>
      </c>
      <c r="D71" s="57">
        <v>112514.57280000001</v>
      </c>
      <c r="E71" s="57">
        <v>1600000</v>
      </c>
      <c r="F71" s="48">
        <v>5900000</v>
      </c>
      <c r="G71" s="58">
        <v>7.032160800000001</v>
      </c>
      <c r="H71" s="58">
        <v>1.9070266576271189</v>
      </c>
      <c r="I71" s="48">
        <v>5375</v>
      </c>
    </row>
    <row r="72" spans="1:9" ht="12.75">
      <c r="A72" s="63">
        <v>1971</v>
      </c>
      <c r="B72" s="48">
        <v>3425.5872</v>
      </c>
      <c r="C72" s="57">
        <v>80360.6832</v>
      </c>
      <c r="D72" s="57">
        <v>83786.2704</v>
      </c>
      <c r="E72" s="57">
        <v>1440000</v>
      </c>
      <c r="F72" s="48">
        <v>5940000</v>
      </c>
      <c r="G72" s="58">
        <v>5.818490999999999</v>
      </c>
      <c r="H72" s="58">
        <v>1.4105432727272726</v>
      </c>
      <c r="I72" s="48">
        <v>4623</v>
      </c>
    </row>
    <row r="73" spans="1:9" ht="12.75">
      <c r="A73" s="63">
        <v>1972</v>
      </c>
      <c r="B73" s="48">
        <v>2668.9824</v>
      </c>
      <c r="C73" s="57">
        <v>111685.392</v>
      </c>
      <c r="D73" s="57">
        <v>114354.3744</v>
      </c>
      <c r="E73" s="57">
        <v>1700000</v>
      </c>
      <c r="F73" s="48">
        <v>6540000</v>
      </c>
      <c r="G73" s="58">
        <v>6.726727905882353</v>
      </c>
      <c r="H73" s="58">
        <v>1.7485378348623855</v>
      </c>
      <c r="I73" s="48">
        <v>4420</v>
      </c>
    </row>
    <row r="74" spans="1:9" ht="12.75">
      <c r="A74" s="63">
        <v>1973</v>
      </c>
      <c r="B74" s="48">
        <v>3288.6</v>
      </c>
      <c r="C74" s="57">
        <v>120173.1552</v>
      </c>
      <c r="D74" s="57">
        <v>123461.7552</v>
      </c>
      <c r="E74" s="57">
        <v>1700000</v>
      </c>
      <c r="F74" s="48">
        <v>6920000</v>
      </c>
      <c r="G74" s="58">
        <v>7.262456188235294</v>
      </c>
      <c r="H74" s="58">
        <v>1.7841294104046244</v>
      </c>
      <c r="I74" s="48">
        <v>4811</v>
      </c>
    </row>
    <row r="75" spans="1:9" ht="12.75">
      <c r="A75" s="63">
        <v>1974</v>
      </c>
      <c r="B75" s="48">
        <v>2577.3552</v>
      </c>
      <c r="C75" s="57">
        <v>118962.0432</v>
      </c>
      <c r="D75" s="57">
        <v>121539.3984</v>
      </c>
      <c r="E75" s="57">
        <v>1500000</v>
      </c>
      <c r="F75" s="48">
        <v>7100000</v>
      </c>
      <c r="G75" s="58">
        <v>8.102626560000001</v>
      </c>
      <c r="H75" s="58">
        <v>1.7118225126760565</v>
      </c>
      <c r="I75" s="48">
        <v>5631</v>
      </c>
    </row>
    <row r="76" spans="1:9" ht="12.75">
      <c r="A76" s="63">
        <v>1975</v>
      </c>
      <c r="B76" s="48">
        <v>2895.7824</v>
      </c>
      <c r="C76" s="57">
        <v>79796.4048</v>
      </c>
      <c r="D76" s="57">
        <v>82692.1872</v>
      </c>
      <c r="E76" s="57">
        <v>1310000</v>
      </c>
      <c r="F76" s="48">
        <v>6740000</v>
      </c>
      <c r="G76" s="58">
        <v>6.312380702290077</v>
      </c>
      <c r="H76" s="58">
        <v>1.226887050445104</v>
      </c>
      <c r="I76" s="48">
        <v>4285</v>
      </c>
    </row>
    <row r="77" spans="1:9" ht="12.75">
      <c r="A77" s="63">
        <v>1976</v>
      </c>
      <c r="B77" s="48">
        <v>3050.0064</v>
      </c>
      <c r="C77" s="57">
        <v>82655.8992</v>
      </c>
      <c r="D77" s="57">
        <v>85705.9056</v>
      </c>
      <c r="E77" s="57">
        <v>1400000</v>
      </c>
      <c r="F77" s="48">
        <v>7260000</v>
      </c>
      <c r="G77" s="58">
        <v>6.1218504</v>
      </c>
      <c r="H77" s="58">
        <v>1.1805221157024794</v>
      </c>
      <c r="I77" s="48">
        <v>4393</v>
      </c>
    </row>
    <row r="78" spans="1:9" ht="12.75">
      <c r="A78" s="63">
        <v>1977</v>
      </c>
      <c r="B78" s="48">
        <v>3676</v>
      </c>
      <c r="C78" s="57">
        <v>78202</v>
      </c>
      <c r="D78" s="57">
        <v>81878</v>
      </c>
      <c r="E78" s="57">
        <v>1360000</v>
      </c>
      <c r="F78" s="48">
        <v>7420000</v>
      </c>
      <c r="G78" s="58">
        <v>6.020441176470588</v>
      </c>
      <c r="H78" s="58">
        <v>1.103477088948787</v>
      </c>
      <c r="I78" s="48">
        <v>3960</v>
      </c>
    </row>
    <row r="79" spans="1:9" ht="12.75">
      <c r="A79" s="63">
        <v>1978</v>
      </c>
      <c r="B79" s="48">
        <v>3888</v>
      </c>
      <c r="C79" s="57">
        <v>67325</v>
      </c>
      <c r="D79" s="57">
        <v>71213</v>
      </c>
      <c r="E79" s="57">
        <v>1450000</v>
      </c>
      <c r="F79" s="48">
        <v>7280000</v>
      </c>
      <c r="G79" s="58">
        <v>4.911241379310345</v>
      </c>
      <c r="H79" s="58">
        <v>0.9782005494505494</v>
      </c>
      <c r="I79" s="48">
        <v>3625</v>
      </c>
    </row>
    <row r="80" spans="1:9" ht="12.75">
      <c r="A80" s="63">
        <v>1979</v>
      </c>
      <c r="B80" s="48">
        <v>3618</v>
      </c>
      <c r="C80" s="57">
        <v>69854</v>
      </c>
      <c r="D80" s="57">
        <v>73472</v>
      </c>
      <c r="E80" s="57">
        <v>1520000</v>
      </c>
      <c r="F80" s="48">
        <v>7350000</v>
      </c>
      <c r="G80" s="58">
        <v>4.833684210526315</v>
      </c>
      <c r="H80" s="58">
        <v>0.9996190476190476</v>
      </c>
      <c r="I80" s="48">
        <v>4565</v>
      </c>
    </row>
    <row r="81" spans="1:9" ht="12.75">
      <c r="A81" s="63">
        <v>1980</v>
      </c>
      <c r="B81" s="48">
        <v>3103</v>
      </c>
      <c r="C81" s="57">
        <v>37749</v>
      </c>
      <c r="D81" s="57">
        <v>40852</v>
      </c>
      <c r="E81" s="57">
        <v>1220000</v>
      </c>
      <c r="F81" s="48">
        <v>7200000</v>
      </c>
      <c r="G81" s="58">
        <v>3.3485245901639344</v>
      </c>
      <c r="H81" s="58">
        <v>0.5673888888888889</v>
      </c>
      <c r="I81" s="48">
        <v>4419</v>
      </c>
    </row>
    <row r="82" spans="1:9" ht="12.75">
      <c r="A82" s="63">
        <v>1981</v>
      </c>
      <c r="B82" s="48">
        <v>4245</v>
      </c>
      <c r="C82" s="57">
        <v>62485</v>
      </c>
      <c r="D82" s="57">
        <v>66730</v>
      </c>
      <c r="E82" s="57">
        <v>1540000</v>
      </c>
      <c r="F82" s="48">
        <v>7690000</v>
      </c>
      <c r="G82" s="58">
        <v>4.333116883116883</v>
      </c>
      <c r="H82" s="58">
        <v>0.8677503250975293</v>
      </c>
      <c r="I82" s="48">
        <v>3328</v>
      </c>
    </row>
    <row r="83" spans="1:9" ht="12.75">
      <c r="A83" s="63">
        <v>1982</v>
      </c>
      <c r="B83" s="48">
        <v>3074</v>
      </c>
      <c r="C83" s="57">
        <v>64951</v>
      </c>
      <c r="D83" s="57">
        <v>68025</v>
      </c>
      <c r="E83" s="57">
        <v>1230000</v>
      </c>
      <c r="F83" s="48">
        <v>7580000</v>
      </c>
      <c r="G83" s="58">
        <v>5.530487804878049</v>
      </c>
      <c r="H83" s="58">
        <v>0.8974274406332454</v>
      </c>
      <c r="I83" s="48">
        <v>2711</v>
      </c>
    </row>
    <row r="84" spans="1:9" ht="12.75">
      <c r="A84" s="63">
        <v>1983</v>
      </c>
      <c r="B84" s="48">
        <v>3556</v>
      </c>
      <c r="C84" s="57">
        <v>33337</v>
      </c>
      <c r="D84" s="57">
        <v>36893</v>
      </c>
      <c r="E84" s="57">
        <v>1210000</v>
      </c>
      <c r="F84" s="48">
        <v>7610000</v>
      </c>
      <c r="G84" s="58">
        <v>3.04900826446281</v>
      </c>
      <c r="H84" s="58">
        <v>0.48479632063074907</v>
      </c>
      <c r="I84" s="48">
        <v>2761</v>
      </c>
    </row>
    <row r="85" spans="1:9" ht="12.75">
      <c r="A85" s="63">
        <v>1984</v>
      </c>
      <c r="B85" s="48">
        <v>3701</v>
      </c>
      <c r="C85" s="45">
        <v>17236.515</v>
      </c>
      <c r="D85" s="57">
        <v>20937.515</v>
      </c>
      <c r="E85" s="57">
        <v>1170000</v>
      </c>
      <c r="F85" s="48">
        <v>7810000</v>
      </c>
      <c r="G85" s="58">
        <v>0.31632478632478633</v>
      </c>
      <c r="H85" s="58">
        <v>0.04738796414852753</v>
      </c>
      <c r="I85" s="48">
        <v>2313</v>
      </c>
    </row>
    <row r="86" spans="1:9" ht="12.75">
      <c r="A86" s="63">
        <v>1985</v>
      </c>
      <c r="B86" s="48">
        <v>3551</v>
      </c>
      <c r="C86" s="57">
        <v>15092</v>
      </c>
      <c r="D86" s="57">
        <v>18643</v>
      </c>
      <c r="E86" s="57">
        <v>1060000</v>
      </c>
      <c r="F86" s="48">
        <v>7990000</v>
      </c>
      <c r="G86" s="58">
        <v>1.7587735849056603</v>
      </c>
      <c r="H86" s="58">
        <v>0.23332916145181476</v>
      </c>
      <c r="I86" s="48">
        <v>2238</v>
      </c>
    </row>
    <row r="87" spans="1:9" ht="12.75">
      <c r="A87" s="63">
        <v>1986</v>
      </c>
      <c r="B87" s="48">
        <v>2501.109045</v>
      </c>
      <c r="C87" s="57">
        <v>10955.16606</v>
      </c>
      <c r="D87" s="57">
        <v>13456.275105</v>
      </c>
      <c r="E87" s="57">
        <v>1070000</v>
      </c>
      <c r="F87" s="48">
        <v>7940000</v>
      </c>
      <c r="G87" s="58">
        <v>1.2575958042056075</v>
      </c>
      <c r="H87" s="58">
        <v>0.16947449754408062</v>
      </c>
      <c r="I87" s="48">
        <v>2165</v>
      </c>
    </row>
    <row r="88" spans="1:9" ht="12.75">
      <c r="A88" s="63">
        <v>1987</v>
      </c>
      <c r="B88" s="48">
        <v>2020.300995</v>
      </c>
      <c r="C88" s="57">
        <v>72404.24922</v>
      </c>
      <c r="D88" s="57">
        <v>74424.550215</v>
      </c>
      <c r="E88" s="48">
        <v>1130000</v>
      </c>
      <c r="F88" s="48">
        <v>8240000</v>
      </c>
      <c r="G88" s="58">
        <v>6.586243381858408</v>
      </c>
      <c r="H88" s="58">
        <v>0.9032105608616505</v>
      </c>
      <c r="I88" s="48">
        <v>2609</v>
      </c>
    </row>
    <row r="89" spans="1:9" ht="12.75">
      <c r="A89" s="63">
        <v>1988</v>
      </c>
      <c r="B89" s="48">
        <v>2269</v>
      </c>
      <c r="C89" s="57">
        <v>63189.971175</v>
      </c>
      <c r="D89" s="57">
        <v>65458.971175</v>
      </c>
      <c r="E89" s="48">
        <v>1410000</v>
      </c>
      <c r="F89" s="48">
        <v>8720000</v>
      </c>
      <c r="G89" s="58">
        <v>4.642480225177305</v>
      </c>
      <c r="H89" s="58">
        <v>0.7506762749426605</v>
      </c>
      <c r="I89" s="48">
        <v>3662</v>
      </c>
    </row>
    <row r="90" spans="1:9" ht="12.75">
      <c r="A90" s="63">
        <v>1989</v>
      </c>
      <c r="B90" s="48">
        <v>2950</v>
      </c>
      <c r="C90" s="57">
        <v>61833.7296</v>
      </c>
      <c r="D90" s="57">
        <v>64783.7296</v>
      </c>
      <c r="E90" s="48">
        <v>1480000</v>
      </c>
      <c r="F90" s="48">
        <v>9040000</v>
      </c>
      <c r="G90" s="58">
        <v>4.377279027027027</v>
      </c>
      <c r="H90" s="58">
        <v>0.7166341769911504</v>
      </c>
      <c r="I90" s="48">
        <v>3797</v>
      </c>
    </row>
    <row r="91" spans="1:9" ht="12.75">
      <c r="A91" s="63">
        <v>1990</v>
      </c>
      <c r="B91" s="48">
        <v>2520.1599300000003</v>
      </c>
      <c r="C91" s="57">
        <v>52435.293</v>
      </c>
      <c r="D91" s="57">
        <v>54955.45293</v>
      </c>
      <c r="E91" s="48">
        <v>1580000</v>
      </c>
      <c r="F91" s="48">
        <v>9200000</v>
      </c>
      <c r="G91" s="58">
        <v>3.4781932234177213</v>
      </c>
      <c r="H91" s="58">
        <v>0.5973418796739131</v>
      </c>
      <c r="I91" s="48">
        <v>3383</v>
      </c>
    </row>
    <row r="92" spans="1:9" ht="12.75">
      <c r="A92" s="63">
        <v>1991</v>
      </c>
      <c r="B92" s="48">
        <v>1792.59756</v>
      </c>
      <c r="C92" s="57">
        <v>61325.706</v>
      </c>
      <c r="D92" s="57">
        <v>63118.30356</v>
      </c>
      <c r="E92" s="48">
        <v>1580000</v>
      </c>
      <c r="F92" s="48">
        <v>9330000</v>
      </c>
      <c r="G92" s="58">
        <v>3.994829339240506</v>
      </c>
      <c r="H92" s="58">
        <v>0.6765091485530547</v>
      </c>
      <c r="I92" s="48">
        <v>2885</v>
      </c>
    </row>
    <row r="93" spans="1:9" ht="12.75">
      <c r="A93" s="63">
        <v>1992</v>
      </c>
      <c r="B93" s="48">
        <v>1000.625055</v>
      </c>
      <c r="C93" s="57">
        <v>59420.6175</v>
      </c>
      <c r="D93" s="57">
        <v>60421.242555</v>
      </c>
      <c r="E93" s="48">
        <v>1710000</v>
      </c>
      <c r="F93" s="48">
        <v>9470000</v>
      </c>
      <c r="G93" s="58">
        <v>3.533405997368421</v>
      </c>
      <c r="H93" s="58">
        <v>0.6380279044878564</v>
      </c>
      <c r="I93" s="48">
        <v>2751</v>
      </c>
    </row>
    <row r="94" spans="1:9" ht="12.75">
      <c r="A94" s="63">
        <v>1993</v>
      </c>
      <c r="B94" s="48">
        <v>368.31711</v>
      </c>
      <c r="C94" s="57">
        <v>46084.998</v>
      </c>
      <c r="D94" s="57">
        <v>46453.31511</v>
      </c>
      <c r="E94" s="48">
        <v>1790000</v>
      </c>
      <c r="F94" s="48">
        <v>9490000</v>
      </c>
      <c r="G94" s="58">
        <v>2.595157268715084</v>
      </c>
      <c r="H94" s="58">
        <v>0.48949752486828246</v>
      </c>
      <c r="I94" s="48">
        <v>2278</v>
      </c>
    </row>
    <row r="95" spans="1:9" ht="12.75">
      <c r="A95" s="63">
        <v>1994</v>
      </c>
      <c r="B95" s="48">
        <v>374.66740500000003</v>
      </c>
      <c r="C95" s="57">
        <v>50893.0785</v>
      </c>
      <c r="D95" s="57">
        <v>51267.745905</v>
      </c>
      <c r="E95" s="48">
        <v>1840000</v>
      </c>
      <c r="F95" s="48">
        <v>9500000</v>
      </c>
      <c r="G95" s="58">
        <v>2.786290538315218</v>
      </c>
      <c r="H95" s="58">
        <v>0.5396604832105263</v>
      </c>
      <c r="I95" s="48">
        <v>2692</v>
      </c>
    </row>
    <row r="96" spans="1:9" ht="12.75">
      <c r="A96" s="63">
        <v>1995</v>
      </c>
      <c r="B96" s="48">
        <v>332.02971</v>
      </c>
      <c r="C96" s="57">
        <v>51165.234000000004</v>
      </c>
      <c r="D96" s="57">
        <v>51497.26371000001</v>
      </c>
      <c r="E96" s="48">
        <v>1930000</v>
      </c>
      <c r="F96" s="48">
        <v>10000000</v>
      </c>
      <c r="G96" s="58">
        <v>2.6682520056994825</v>
      </c>
      <c r="H96" s="58">
        <v>0.5149726371000001</v>
      </c>
      <c r="I96" s="48">
        <v>3262</v>
      </c>
    </row>
    <row r="97" spans="1:9" ht="12.75">
      <c r="A97" s="63">
        <v>1996</v>
      </c>
      <c r="B97" s="48">
        <v>943.4724</v>
      </c>
      <c r="C97" s="57">
        <v>47536.494</v>
      </c>
      <c r="D97" s="57">
        <v>48479.9664</v>
      </c>
      <c r="E97" s="48">
        <v>2010000</v>
      </c>
      <c r="F97" s="48">
        <v>11000000</v>
      </c>
      <c r="G97" s="58">
        <v>2.4119386268656715</v>
      </c>
      <c r="H97" s="58">
        <v>0.440726967272727</v>
      </c>
      <c r="I97" s="48">
        <v>2498</v>
      </c>
    </row>
    <row r="98" spans="1:9" ht="12.75">
      <c r="A98" s="63">
        <v>1997</v>
      </c>
      <c r="B98" s="48">
        <v>1622.953965</v>
      </c>
      <c r="C98" s="57">
        <v>41458.3545</v>
      </c>
      <c r="D98" s="57">
        <v>43081.308465</v>
      </c>
      <c r="E98" s="48">
        <v>2070000</v>
      </c>
      <c r="F98" s="48">
        <v>11400000</v>
      </c>
      <c r="G98" s="58">
        <v>2.0812226311594206</v>
      </c>
      <c r="H98" s="58">
        <v>0.3779062146052632</v>
      </c>
      <c r="I98" s="48">
        <v>2395</v>
      </c>
    </row>
    <row r="99" spans="1:9" ht="12.75">
      <c r="A99" s="63">
        <v>1998</v>
      </c>
      <c r="B99" s="48">
        <v>1670.127585</v>
      </c>
      <c r="C99" s="57">
        <v>44633.502</v>
      </c>
      <c r="D99" s="57">
        <v>46303.629585</v>
      </c>
      <c r="E99" s="48">
        <v>2140000</v>
      </c>
      <c r="F99" s="48">
        <v>12100000</v>
      </c>
      <c r="G99" s="58">
        <v>2.1637210086448597</v>
      </c>
      <c r="H99" s="58">
        <v>0.38267462466942154</v>
      </c>
      <c r="I99" s="48">
        <v>1734</v>
      </c>
    </row>
    <row r="100" spans="1:9" ht="12.75">
      <c r="A100" s="64">
        <v>1999</v>
      </c>
      <c r="B100" s="48">
        <v>560.6403300000001</v>
      </c>
      <c r="C100" s="57">
        <v>38646.081</v>
      </c>
      <c r="D100" s="57">
        <v>39206.72133</v>
      </c>
      <c r="E100" s="48">
        <v>1890000</v>
      </c>
      <c r="F100" s="48">
        <v>12700000</v>
      </c>
      <c r="G100" s="58">
        <v>2.0744297</v>
      </c>
      <c r="H100" s="58">
        <v>0.30871434118110236</v>
      </c>
      <c r="I100" s="48">
        <v>1638</v>
      </c>
    </row>
    <row r="101" spans="1:9" ht="12.75">
      <c r="A101" s="64">
        <v>2000</v>
      </c>
      <c r="B101" s="48">
        <v>462.66435</v>
      </c>
      <c r="C101" s="57" t="s">
        <v>6</v>
      </c>
      <c r="D101" s="65">
        <v>463</v>
      </c>
      <c r="E101" s="48">
        <v>1590000</v>
      </c>
      <c r="F101" s="48">
        <v>13200000</v>
      </c>
      <c r="G101" s="58" t="s">
        <v>6</v>
      </c>
      <c r="H101" s="58" t="s">
        <v>6</v>
      </c>
      <c r="I101" s="48">
        <v>1841</v>
      </c>
    </row>
    <row r="102" spans="1:9" ht="12.75">
      <c r="A102" s="64">
        <v>2001</v>
      </c>
      <c r="B102" s="48" t="s">
        <v>9</v>
      </c>
      <c r="C102" s="48" t="s">
        <v>9</v>
      </c>
      <c r="D102" s="48" t="s">
        <v>9</v>
      </c>
      <c r="E102" s="48" t="s">
        <v>9</v>
      </c>
      <c r="F102" s="48" t="s">
        <v>9</v>
      </c>
      <c r="G102" s="48" t="s">
        <v>9</v>
      </c>
      <c r="H102" s="48" t="s">
        <v>9</v>
      </c>
      <c r="I102" s="48" t="s">
        <v>9</v>
      </c>
    </row>
    <row r="103" spans="1:9" ht="12.75">
      <c r="A103" s="2"/>
      <c r="B103" s="2"/>
      <c r="C103" s="2"/>
      <c r="D103" s="2"/>
      <c r="E103" s="2"/>
      <c r="F103" s="2"/>
      <c r="G103" s="2"/>
      <c r="H103" s="2"/>
      <c r="I103" s="2"/>
    </row>
    <row r="104" spans="1:9" ht="12.75">
      <c r="A104" s="2"/>
      <c r="B104" s="2"/>
      <c r="C104" s="2"/>
      <c r="D104" s="2"/>
      <c r="E104" s="2"/>
      <c r="F104" s="2"/>
      <c r="G104" s="2"/>
      <c r="H104" s="2"/>
      <c r="I104" s="2"/>
    </row>
  </sheetData>
  <mergeCells count="6">
    <mergeCell ref="A2:H2"/>
    <mergeCell ref="A1:I1"/>
    <mergeCell ref="A4:A5"/>
    <mergeCell ref="B4:F4"/>
    <mergeCell ref="G4:H4"/>
    <mergeCell ref="I4:I5"/>
  </mergeCells>
  <hyperlinks>
    <hyperlink ref="F3" location="'Explanation &amp; Commodity Index'!A1" display="Return to Index"/>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04"/>
  <sheetViews>
    <sheetView workbookViewId="0" topLeftCell="A1">
      <pane ySplit="5" topLeftCell="BM6" activePane="bottomLeft" state="frozen"/>
      <selection pane="topLeft" activeCell="A1" sqref="A1"/>
      <selection pane="bottomLeft" activeCell="A1" sqref="A1:I1"/>
    </sheetView>
  </sheetViews>
  <sheetFormatPr defaultColWidth="9.140625" defaultRowHeight="12.75"/>
  <cols>
    <col min="1" max="1" width="14.00390625" style="0" customWidth="1"/>
    <col min="2" max="2" width="10.421875" style="0" customWidth="1"/>
    <col min="3" max="3" width="11.7109375" style="0" customWidth="1"/>
    <col min="4" max="4" width="12.421875" style="0" customWidth="1"/>
    <col min="5" max="5" width="11.00390625" style="0" customWidth="1"/>
    <col min="6" max="6" width="9.57421875" style="0" customWidth="1"/>
    <col min="7" max="7" width="11.28125" style="0" customWidth="1"/>
  </cols>
  <sheetData>
    <row r="1" spans="1:9" s="25" customFormat="1" ht="21" customHeight="1">
      <c r="A1" s="164" t="s">
        <v>57</v>
      </c>
      <c r="B1" s="165"/>
      <c r="C1" s="165"/>
      <c r="D1" s="165"/>
      <c r="E1" s="165"/>
      <c r="F1" s="165"/>
      <c r="G1" s="166"/>
      <c r="H1" s="166"/>
      <c r="I1" s="166"/>
    </row>
    <row r="2" spans="1:9" s="16" customFormat="1" ht="35.25" customHeight="1">
      <c r="A2" s="156" t="s">
        <v>84</v>
      </c>
      <c r="B2" s="157"/>
      <c r="C2" s="157"/>
      <c r="D2" s="157"/>
      <c r="E2" s="157"/>
      <c r="F2" s="157"/>
      <c r="G2" s="157"/>
      <c r="H2" s="157"/>
      <c r="I2" s="157"/>
    </row>
    <row r="3" spans="1:6" ht="18" customHeight="1">
      <c r="A3" s="30" t="s">
        <v>28</v>
      </c>
      <c r="B3" s="31"/>
      <c r="C3" s="32"/>
      <c r="D3" s="33"/>
      <c r="E3" s="52" t="s">
        <v>29</v>
      </c>
      <c r="F3" s="33"/>
    </row>
    <row r="4" spans="1:7" ht="42" customHeight="1">
      <c r="A4" s="169" t="s">
        <v>0</v>
      </c>
      <c r="B4" s="149" t="s">
        <v>36</v>
      </c>
      <c r="C4" s="173"/>
      <c r="D4" s="174"/>
      <c r="E4" s="171" t="s">
        <v>56</v>
      </c>
      <c r="F4" s="172"/>
      <c r="G4" s="167" t="s">
        <v>21</v>
      </c>
    </row>
    <row r="5" spans="1:7" ht="36.75" customHeight="1">
      <c r="A5" s="170"/>
      <c r="B5" s="27" t="s">
        <v>2</v>
      </c>
      <c r="C5" s="27" t="s">
        <v>37</v>
      </c>
      <c r="D5" s="55" t="s">
        <v>4</v>
      </c>
      <c r="E5" s="54" t="s">
        <v>37</v>
      </c>
      <c r="F5" s="42" t="s">
        <v>4</v>
      </c>
      <c r="G5" s="168"/>
    </row>
    <row r="6" spans="1:7" ht="12.75">
      <c r="A6" s="62">
        <v>1905</v>
      </c>
      <c r="B6" s="68">
        <v>0</v>
      </c>
      <c r="C6" s="69">
        <v>52000</v>
      </c>
      <c r="D6" s="69">
        <v>0</v>
      </c>
      <c r="E6" s="70">
        <v>0</v>
      </c>
      <c r="F6" s="71">
        <v>0</v>
      </c>
      <c r="G6" s="69">
        <v>126</v>
      </c>
    </row>
    <row r="7" spans="1:7" ht="12.75">
      <c r="A7" s="62">
        <v>1906</v>
      </c>
      <c r="B7" s="68">
        <v>0</v>
      </c>
      <c r="C7" s="69">
        <v>37000</v>
      </c>
      <c r="D7" s="69">
        <v>0</v>
      </c>
      <c r="E7" s="70">
        <v>0</v>
      </c>
      <c r="F7" s="71">
        <v>0</v>
      </c>
      <c r="G7" s="69">
        <v>120</v>
      </c>
    </row>
    <row r="8" spans="1:7" ht="12.75">
      <c r="A8" s="62">
        <v>1907</v>
      </c>
      <c r="B8" s="68">
        <v>0</v>
      </c>
      <c r="C8" s="69">
        <v>44800</v>
      </c>
      <c r="D8" s="69">
        <v>0</v>
      </c>
      <c r="E8" s="70">
        <v>0</v>
      </c>
      <c r="F8" s="71">
        <v>0</v>
      </c>
      <c r="G8" s="69">
        <v>112</v>
      </c>
    </row>
    <row r="9" spans="1:7" ht="12.75">
      <c r="A9" s="62">
        <v>1908</v>
      </c>
      <c r="B9" s="68">
        <v>0</v>
      </c>
      <c r="C9" s="69">
        <v>35100</v>
      </c>
      <c r="D9" s="69">
        <v>0</v>
      </c>
      <c r="E9" s="70">
        <v>0</v>
      </c>
      <c r="F9" s="71">
        <v>0</v>
      </c>
      <c r="G9" s="69">
        <v>117</v>
      </c>
    </row>
    <row r="10" spans="1:7" ht="12.75">
      <c r="A10" s="62">
        <v>1909</v>
      </c>
      <c r="B10" s="68">
        <v>0</v>
      </c>
      <c r="C10" s="69">
        <v>46000</v>
      </c>
      <c r="D10" s="69">
        <v>0</v>
      </c>
      <c r="E10" s="70">
        <v>0</v>
      </c>
      <c r="F10" s="71">
        <v>0</v>
      </c>
      <c r="G10" s="69">
        <v>115</v>
      </c>
    </row>
    <row r="11" spans="1:7" ht="12.75">
      <c r="A11" s="62">
        <v>1910</v>
      </c>
      <c r="B11" s="68">
        <v>0</v>
      </c>
      <c r="C11" s="69">
        <v>63000</v>
      </c>
      <c r="D11" s="69">
        <v>0</v>
      </c>
      <c r="E11" s="70">
        <v>0</v>
      </c>
      <c r="F11" s="71">
        <v>0</v>
      </c>
      <c r="G11" s="69">
        <v>120</v>
      </c>
    </row>
    <row r="12" spans="1:7" ht="12.75">
      <c r="A12" s="62">
        <v>1911</v>
      </c>
      <c r="B12" s="68">
        <v>0</v>
      </c>
      <c r="C12" s="69">
        <v>78900</v>
      </c>
      <c r="D12" s="69">
        <v>0</v>
      </c>
      <c r="E12" s="70">
        <v>0</v>
      </c>
      <c r="F12" s="71">
        <v>0</v>
      </c>
      <c r="G12" s="69">
        <v>136</v>
      </c>
    </row>
    <row r="13" spans="1:7" ht="12.75">
      <c r="A13" s="62">
        <v>1912</v>
      </c>
      <c r="B13" s="68">
        <v>0</v>
      </c>
      <c r="C13" s="69">
        <v>106000</v>
      </c>
      <c r="D13" s="69">
        <v>0</v>
      </c>
      <c r="E13" s="70">
        <v>0</v>
      </c>
      <c r="F13" s="71">
        <v>0</v>
      </c>
      <c r="G13" s="69">
        <v>123</v>
      </c>
    </row>
    <row r="14" spans="1:7" ht="12.75">
      <c r="A14" s="62">
        <v>1913</v>
      </c>
      <c r="B14" s="68">
        <v>0</v>
      </c>
      <c r="C14" s="69">
        <v>105000</v>
      </c>
      <c r="D14" s="69">
        <v>171000</v>
      </c>
      <c r="E14" s="70">
        <v>0</v>
      </c>
      <c r="F14" s="71">
        <v>0</v>
      </c>
      <c r="G14" s="69">
        <v>115</v>
      </c>
    </row>
    <row r="15" spans="1:7" ht="12.75">
      <c r="A15" s="62">
        <v>1914</v>
      </c>
      <c r="B15" s="68">
        <v>0</v>
      </c>
      <c r="C15" s="69">
        <v>86300</v>
      </c>
      <c r="D15" s="69">
        <v>121000</v>
      </c>
      <c r="E15" s="70">
        <v>0</v>
      </c>
      <c r="F15" s="71">
        <v>0</v>
      </c>
      <c r="G15" s="69">
        <v>107</v>
      </c>
    </row>
    <row r="16" spans="1:7" ht="12.75">
      <c r="A16" s="62">
        <v>1915</v>
      </c>
      <c r="B16" s="68">
        <v>0</v>
      </c>
      <c r="C16" s="69">
        <v>124000</v>
      </c>
      <c r="D16" s="69">
        <v>163000</v>
      </c>
      <c r="E16" s="70">
        <v>0</v>
      </c>
      <c r="F16" s="71">
        <v>0</v>
      </c>
      <c r="G16" s="72">
        <v>99</v>
      </c>
    </row>
    <row r="17" spans="1:7" ht="12.75">
      <c r="A17" s="62">
        <v>1916</v>
      </c>
      <c r="B17" s="68">
        <v>0</v>
      </c>
      <c r="C17" s="69">
        <v>141000</v>
      </c>
      <c r="D17" s="69">
        <v>201000</v>
      </c>
      <c r="E17" s="70">
        <v>0</v>
      </c>
      <c r="F17" s="71">
        <v>0</v>
      </c>
      <c r="G17" s="72">
        <v>97</v>
      </c>
    </row>
    <row r="18" spans="1:7" ht="12.75">
      <c r="A18" s="62">
        <v>1917</v>
      </c>
      <c r="B18" s="68">
        <v>0</v>
      </c>
      <c r="C18" s="69">
        <v>198000</v>
      </c>
      <c r="D18" s="69">
        <v>279000</v>
      </c>
      <c r="E18" s="70">
        <v>0</v>
      </c>
      <c r="F18" s="71">
        <v>0</v>
      </c>
      <c r="G18" s="69">
        <v>147</v>
      </c>
    </row>
    <row r="19" spans="1:7" ht="12.75">
      <c r="A19" s="62">
        <v>1918</v>
      </c>
      <c r="B19" s="68">
        <v>0</v>
      </c>
      <c r="C19" s="69">
        <v>239000</v>
      </c>
      <c r="D19" s="69">
        <v>313000</v>
      </c>
      <c r="E19" s="70">
        <v>0</v>
      </c>
      <c r="F19" s="71">
        <v>0</v>
      </c>
      <c r="G19" s="69">
        <v>247</v>
      </c>
    </row>
    <row r="20" spans="1:7" ht="12.75">
      <c r="A20" s="62">
        <v>1919</v>
      </c>
      <c r="B20" s="68">
        <v>0</v>
      </c>
      <c r="C20" s="69">
        <v>125000</v>
      </c>
      <c r="D20" s="69">
        <v>196000</v>
      </c>
      <c r="E20" s="70">
        <v>0</v>
      </c>
      <c r="F20" s="71">
        <v>0</v>
      </c>
      <c r="G20" s="69">
        <v>265</v>
      </c>
    </row>
    <row r="21" spans="1:7" ht="12.75">
      <c r="A21" s="62">
        <v>1920</v>
      </c>
      <c r="B21" s="68">
        <v>0</v>
      </c>
      <c r="C21" s="69">
        <v>169000</v>
      </c>
      <c r="D21" s="69">
        <v>264000</v>
      </c>
      <c r="E21" s="70">
        <v>0</v>
      </c>
      <c r="F21" s="71">
        <v>0</v>
      </c>
      <c r="G21" s="69">
        <v>226</v>
      </c>
    </row>
    <row r="22" spans="1:7" ht="12.75">
      <c r="A22" s="62">
        <v>1921</v>
      </c>
      <c r="B22" s="68">
        <v>0</v>
      </c>
      <c r="C22" s="69">
        <v>31700</v>
      </c>
      <c r="D22" s="69">
        <v>92500</v>
      </c>
      <c r="E22" s="70">
        <v>0</v>
      </c>
      <c r="F22" s="71">
        <v>0</v>
      </c>
      <c r="G22" s="69">
        <v>208</v>
      </c>
    </row>
    <row r="23" spans="1:7" ht="12.75">
      <c r="A23" s="62">
        <v>1922</v>
      </c>
      <c r="B23" s="68">
        <v>0</v>
      </c>
      <c r="C23" s="69">
        <v>128000</v>
      </c>
      <c r="D23" s="69">
        <v>208000</v>
      </c>
      <c r="E23" s="70">
        <v>0</v>
      </c>
      <c r="F23" s="71">
        <v>0</v>
      </c>
      <c r="G23" s="69">
        <v>191</v>
      </c>
    </row>
    <row r="24" spans="1:7" ht="12.75">
      <c r="A24" s="62">
        <v>1923</v>
      </c>
      <c r="B24" s="68">
        <v>0</v>
      </c>
      <c r="C24" s="69">
        <v>110000</v>
      </c>
      <c r="D24" s="69">
        <v>215000</v>
      </c>
      <c r="E24" s="70">
        <v>0</v>
      </c>
      <c r="F24" s="71">
        <v>0</v>
      </c>
      <c r="G24" s="69">
        <v>217</v>
      </c>
    </row>
    <row r="25" spans="1:7" ht="12.75">
      <c r="A25" s="62">
        <v>1924</v>
      </c>
      <c r="B25" s="68">
        <v>0</v>
      </c>
      <c r="C25" s="69">
        <v>113000</v>
      </c>
      <c r="D25" s="69">
        <v>255000</v>
      </c>
      <c r="E25" s="70">
        <v>0</v>
      </c>
      <c r="F25" s="71">
        <v>0</v>
      </c>
      <c r="G25" s="69">
        <v>206</v>
      </c>
    </row>
    <row r="26" spans="1:7" ht="12.75">
      <c r="A26" s="62">
        <v>1925</v>
      </c>
      <c r="B26" s="68">
        <v>0</v>
      </c>
      <c r="C26" s="69">
        <v>103000</v>
      </c>
      <c r="D26" s="69">
        <v>263000</v>
      </c>
      <c r="E26" s="70">
        <v>0</v>
      </c>
      <c r="F26" s="71">
        <v>0</v>
      </c>
      <c r="G26" s="69">
        <v>184</v>
      </c>
    </row>
    <row r="27" spans="1:7" ht="12.75">
      <c r="A27" s="62">
        <v>1926</v>
      </c>
      <c r="B27" s="68">
        <v>0</v>
      </c>
      <c r="C27" s="69">
        <v>117000</v>
      </c>
      <c r="D27" s="69">
        <v>310000</v>
      </c>
      <c r="E27" s="70">
        <v>0</v>
      </c>
      <c r="F27" s="71">
        <v>0</v>
      </c>
      <c r="G27" s="69">
        <v>184</v>
      </c>
    </row>
    <row r="28" spans="1:7" ht="12.75">
      <c r="A28" s="62">
        <v>1927</v>
      </c>
      <c r="B28" s="68">
        <v>0</v>
      </c>
      <c r="C28" s="69">
        <v>102000</v>
      </c>
      <c r="D28" s="69">
        <v>317000</v>
      </c>
      <c r="E28" s="70">
        <v>0</v>
      </c>
      <c r="F28" s="71">
        <v>0</v>
      </c>
      <c r="G28" s="69">
        <v>186</v>
      </c>
    </row>
    <row r="29" spans="1:7" ht="12.75">
      <c r="A29" s="62">
        <v>1928</v>
      </c>
      <c r="B29" s="68">
        <v>0</v>
      </c>
      <c r="C29" s="69">
        <v>127000</v>
      </c>
      <c r="D29" s="69">
        <v>345000</v>
      </c>
      <c r="E29" s="70">
        <v>0</v>
      </c>
      <c r="F29" s="71">
        <v>0</v>
      </c>
      <c r="G29" s="69">
        <v>199</v>
      </c>
    </row>
    <row r="30" spans="1:7" ht="12.75">
      <c r="A30" s="62">
        <v>1929</v>
      </c>
      <c r="B30" s="68">
        <v>0</v>
      </c>
      <c r="C30" s="69">
        <v>133000</v>
      </c>
      <c r="D30" s="69">
        <v>376000</v>
      </c>
      <c r="E30" s="70">
        <v>0</v>
      </c>
      <c r="F30" s="71">
        <v>0</v>
      </c>
      <c r="G30" s="69">
        <v>200</v>
      </c>
    </row>
    <row r="31" spans="1:7" ht="12.75">
      <c r="A31" s="62">
        <v>1930</v>
      </c>
      <c r="B31" s="68">
        <v>0</v>
      </c>
      <c r="C31" s="69">
        <v>86900</v>
      </c>
      <c r="D31" s="69">
        <v>291000</v>
      </c>
      <c r="E31" s="70">
        <v>0</v>
      </c>
      <c r="F31" s="71">
        <v>0</v>
      </c>
      <c r="G31" s="69">
        <v>197</v>
      </c>
    </row>
    <row r="32" spans="1:7" ht="12.75">
      <c r="A32" s="62">
        <v>1931</v>
      </c>
      <c r="B32" s="68">
        <v>0</v>
      </c>
      <c r="C32" s="69">
        <v>48400</v>
      </c>
      <c r="D32" s="69">
        <v>166000</v>
      </c>
      <c r="E32" s="70">
        <v>0</v>
      </c>
      <c r="F32" s="71">
        <v>0</v>
      </c>
      <c r="G32" s="69">
        <v>205</v>
      </c>
    </row>
    <row r="33" spans="1:7" ht="12.75">
      <c r="A33" s="62">
        <v>1932</v>
      </c>
      <c r="B33" s="68">
        <v>0</v>
      </c>
      <c r="C33" s="69">
        <v>22900</v>
      </c>
      <c r="D33" s="69">
        <v>128000</v>
      </c>
      <c r="E33" s="70">
        <v>0</v>
      </c>
      <c r="F33" s="71">
        <v>0</v>
      </c>
      <c r="G33" s="69">
        <v>204</v>
      </c>
    </row>
    <row r="34" spans="1:7" ht="12.75">
      <c r="A34" s="62">
        <v>1933</v>
      </c>
      <c r="B34" s="68">
        <v>0</v>
      </c>
      <c r="C34" s="69">
        <v>66100</v>
      </c>
      <c r="D34" s="69">
        <v>229000</v>
      </c>
      <c r="E34" s="70">
        <v>0</v>
      </c>
      <c r="F34" s="71">
        <v>0</v>
      </c>
      <c r="G34" s="69">
        <v>198</v>
      </c>
    </row>
    <row r="35" spans="1:7" ht="12.75">
      <c r="A35" s="62">
        <v>1934</v>
      </c>
      <c r="B35" s="68">
        <v>0</v>
      </c>
      <c r="C35" s="69">
        <v>77700</v>
      </c>
      <c r="D35" s="69">
        <v>286000</v>
      </c>
      <c r="E35" s="70">
        <v>0</v>
      </c>
      <c r="F35" s="71">
        <v>0</v>
      </c>
      <c r="G35" s="69">
        <v>218</v>
      </c>
    </row>
    <row r="36" spans="1:7" ht="12.75">
      <c r="A36" s="62">
        <v>1935</v>
      </c>
      <c r="B36" s="68">
        <v>0</v>
      </c>
      <c r="C36" s="69">
        <v>112000</v>
      </c>
      <c r="D36" s="69">
        <v>340000</v>
      </c>
      <c r="E36" s="70">
        <v>0</v>
      </c>
      <c r="F36" s="71">
        <v>0</v>
      </c>
      <c r="G36" s="69">
        <v>197</v>
      </c>
    </row>
    <row r="37" spans="1:7" ht="12.75">
      <c r="A37" s="62">
        <v>1936</v>
      </c>
      <c r="B37" s="68">
        <v>0</v>
      </c>
      <c r="C37" s="69">
        <v>160000</v>
      </c>
      <c r="D37" s="69">
        <v>455000</v>
      </c>
      <c r="E37" s="70">
        <v>0</v>
      </c>
      <c r="F37" s="71">
        <v>0</v>
      </c>
      <c r="G37" s="69">
        <v>229</v>
      </c>
    </row>
    <row r="38" spans="1:7" ht="12.75">
      <c r="A38" s="62">
        <v>1937</v>
      </c>
      <c r="B38" s="68">
        <v>0</v>
      </c>
      <c r="C38" s="69">
        <v>164000</v>
      </c>
      <c r="D38" s="69">
        <v>519000</v>
      </c>
      <c r="E38" s="70">
        <v>0</v>
      </c>
      <c r="F38" s="71">
        <v>0</v>
      </c>
      <c r="G38" s="69">
        <v>253</v>
      </c>
    </row>
    <row r="39" spans="1:7" ht="12.75">
      <c r="A39" s="62">
        <v>1938</v>
      </c>
      <c r="B39" s="68">
        <v>0</v>
      </c>
      <c r="C39" s="69">
        <v>72900</v>
      </c>
      <c r="D39" s="69">
        <v>456000</v>
      </c>
      <c r="E39" s="70">
        <v>0</v>
      </c>
      <c r="F39" s="71">
        <v>0</v>
      </c>
      <c r="G39" s="69">
        <v>254</v>
      </c>
    </row>
    <row r="40" spans="1:7" ht="12.75">
      <c r="A40" s="62">
        <v>1939</v>
      </c>
      <c r="B40" s="68">
        <v>0</v>
      </c>
      <c r="C40" s="69">
        <v>166000</v>
      </c>
      <c r="D40" s="69">
        <v>577000</v>
      </c>
      <c r="E40" s="70">
        <v>0</v>
      </c>
      <c r="F40" s="71">
        <v>0</v>
      </c>
      <c r="G40" s="69">
        <v>262</v>
      </c>
    </row>
    <row r="41" spans="1:7" ht="12.75">
      <c r="A41" s="62">
        <v>1940</v>
      </c>
      <c r="B41" s="68">
        <v>0</v>
      </c>
      <c r="C41" s="69">
        <v>212000</v>
      </c>
      <c r="D41" s="69">
        <v>616000</v>
      </c>
      <c r="E41" s="70">
        <v>0</v>
      </c>
      <c r="F41" s="71">
        <v>0</v>
      </c>
      <c r="G41" s="69">
        <v>260</v>
      </c>
    </row>
    <row r="42" spans="1:7" ht="12.75">
      <c r="A42" s="62">
        <v>1941</v>
      </c>
      <c r="B42" s="68">
        <v>0</v>
      </c>
      <c r="C42" s="69">
        <v>291000</v>
      </c>
      <c r="D42" s="69">
        <v>698000</v>
      </c>
      <c r="E42" s="70">
        <v>0</v>
      </c>
      <c r="F42" s="71">
        <v>0</v>
      </c>
      <c r="G42" s="69">
        <v>256</v>
      </c>
    </row>
    <row r="43" spans="1:7" ht="12.75">
      <c r="A43" s="62">
        <v>1942</v>
      </c>
      <c r="B43" s="68">
        <v>0</v>
      </c>
      <c r="C43" s="69">
        <v>327000</v>
      </c>
      <c r="D43" s="69">
        <v>883000</v>
      </c>
      <c r="E43" s="70">
        <v>0</v>
      </c>
      <c r="F43" s="71">
        <v>0</v>
      </c>
      <c r="G43" s="69">
        <v>272</v>
      </c>
    </row>
    <row r="44" spans="1:7" ht="12.75">
      <c r="A44" s="62">
        <v>1943</v>
      </c>
      <c r="B44" s="68">
        <v>0</v>
      </c>
      <c r="C44" s="69">
        <v>368000</v>
      </c>
      <c r="D44" s="69">
        <v>1040000</v>
      </c>
      <c r="E44" s="70">
        <v>0</v>
      </c>
      <c r="F44" s="71">
        <v>0</v>
      </c>
      <c r="G44" s="69">
        <v>302</v>
      </c>
    </row>
    <row r="45" spans="1:7" ht="12.75">
      <c r="A45" s="62">
        <v>1944</v>
      </c>
      <c r="B45" s="68">
        <v>0</v>
      </c>
      <c r="C45" s="69">
        <v>375000</v>
      </c>
      <c r="D45" s="69">
        <v>1040000</v>
      </c>
      <c r="E45" s="70">
        <v>0</v>
      </c>
      <c r="F45" s="71">
        <v>0</v>
      </c>
      <c r="G45" s="69">
        <v>308</v>
      </c>
    </row>
    <row r="46" spans="1:7" ht="12.75">
      <c r="A46" s="62">
        <v>1945</v>
      </c>
      <c r="B46" s="68">
        <v>0</v>
      </c>
      <c r="C46" s="69">
        <v>294000</v>
      </c>
      <c r="D46" s="69">
        <v>674000</v>
      </c>
      <c r="E46" s="70">
        <v>0</v>
      </c>
      <c r="F46" s="71">
        <v>0</v>
      </c>
      <c r="G46" s="69">
        <v>306</v>
      </c>
    </row>
    <row r="47" spans="1:7" ht="12.75">
      <c r="A47" s="62">
        <v>1946</v>
      </c>
      <c r="B47" s="68">
        <v>0</v>
      </c>
      <c r="C47" s="69">
        <v>252000</v>
      </c>
      <c r="D47" s="69">
        <v>524000</v>
      </c>
      <c r="E47" s="70">
        <v>0</v>
      </c>
      <c r="F47" s="71">
        <v>0</v>
      </c>
      <c r="G47" s="69">
        <v>299</v>
      </c>
    </row>
    <row r="48" spans="1:7" ht="12.75">
      <c r="A48" s="62">
        <v>1947</v>
      </c>
      <c r="B48" s="68">
        <v>0</v>
      </c>
      <c r="C48" s="69">
        <v>299000</v>
      </c>
      <c r="D48" s="69">
        <v>655000</v>
      </c>
      <c r="E48" s="70">
        <v>0</v>
      </c>
      <c r="F48" s="71">
        <v>0</v>
      </c>
      <c r="G48" s="69">
        <v>268</v>
      </c>
    </row>
    <row r="49" spans="1:7" ht="12.75">
      <c r="A49" s="62">
        <v>1948</v>
      </c>
      <c r="B49" s="56">
        <v>288.4896</v>
      </c>
      <c r="C49" s="69">
        <v>301000</v>
      </c>
      <c r="D49" s="69">
        <v>795000</v>
      </c>
      <c r="E49" s="50">
        <f>B49/C49*100</f>
        <v>0.09584372093023256</v>
      </c>
      <c r="F49" s="73">
        <f>B49/D49*100</f>
        <v>0.036288</v>
      </c>
      <c r="G49" s="69">
        <v>252</v>
      </c>
    </row>
    <row r="50" spans="1:7" ht="12.75">
      <c r="A50" s="62">
        <v>1949</v>
      </c>
      <c r="B50" s="56">
        <v>382.8384</v>
      </c>
      <c r="C50" s="69">
        <v>215000</v>
      </c>
      <c r="D50" s="69">
        <v>710000</v>
      </c>
      <c r="E50" s="50">
        <f>B50/C50*100</f>
        <v>0.17806437209302325</v>
      </c>
      <c r="F50" s="73">
        <f>B50/D50*100</f>
        <v>0.053920901408450704</v>
      </c>
      <c r="G50" s="69">
        <v>264</v>
      </c>
    </row>
    <row r="51" spans="1:7" ht="12.75">
      <c r="A51" s="62">
        <v>1950</v>
      </c>
      <c r="B51" s="56">
        <v>37.1952</v>
      </c>
      <c r="C51" s="69">
        <v>273000</v>
      </c>
      <c r="D51" s="69">
        <v>844000</v>
      </c>
      <c r="E51" s="50">
        <f>B51/C51*100</f>
        <v>0.013624615384615386</v>
      </c>
      <c r="F51" s="73">
        <f>B51/D51*100</f>
        <v>0.004407014218009478</v>
      </c>
      <c r="G51" s="69">
        <v>263</v>
      </c>
    </row>
    <row r="52" spans="1:7" ht="12.75">
      <c r="A52" s="62">
        <v>1951</v>
      </c>
      <c r="B52" s="56">
        <v>0</v>
      </c>
      <c r="C52" s="69">
        <v>315000</v>
      </c>
      <c r="D52" s="69">
        <v>1030000</v>
      </c>
      <c r="E52" s="50">
        <v>0</v>
      </c>
      <c r="F52" s="73">
        <v>0</v>
      </c>
      <c r="G52" s="69">
        <v>287</v>
      </c>
    </row>
    <row r="53" spans="1:7" ht="12.75">
      <c r="A53" s="62">
        <v>1952</v>
      </c>
      <c r="B53" s="56">
        <v>14660.352</v>
      </c>
      <c r="C53" s="69">
        <v>301000</v>
      </c>
      <c r="D53" s="69">
        <v>1180000</v>
      </c>
      <c r="E53" s="50">
        <f aca="true" t="shared" si="0" ref="E53:E62">B53/C53*100</f>
        <v>4.870548837209303</v>
      </c>
      <c r="F53" s="73">
        <f aca="true" t="shared" si="1" ref="F53:F62">B53/D53*100</f>
        <v>1.242402711864407</v>
      </c>
      <c r="G53" s="69">
        <v>313</v>
      </c>
    </row>
    <row r="54" spans="1:7" ht="12.75">
      <c r="A54" s="62">
        <v>1953</v>
      </c>
      <c r="B54" s="56">
        <v>5381.5104</v>
      </c>
      <c r="C54" s="69">
        <v>288000</v>
      </c>
      <c r="D54" s="69">
        <v>1210000</v>
      </c>
      <c r="E54" s="50">
        <f t="shared" si="0"/>
        <v>1.86858</v>
      </c>
      <c r="F54" s="73">
        <f t="shared" si="1"/>
        <v>0.4447529256198347</v>
      </c>
      <c r="G54" s="69">
        <v>333</v>
      </c>
    </row>
    <row r="55" spans="1:7" ht="12.75">
      <c r="A55" s="62">
        <v>1954</v>
      </c>
      <c r="B55" s="56">
        <v>13700.5344</v>
      </c>
      <c r="C55" s="69">
        <v>223000</v>
      </c>
      <c r="D55" s="69">
        <v>1220000</v>
      </c>
      <c r="E55" s="50">
        <f t="shared" si="0"/>
        <v>6.14373739910314</v>
      </c>
      <c r="F55" s="73">
        <f t="shared" si="1"/>
        <v>1.1229946229508196</v>
      </c>
      <c r="G55" s="69">
        <v>335</v>
      </c>
    </row>
    <row r="56" spans="1:7" ht="12.75">
      <c r="A56" s="62">
        <v>1955</v>
      </c>
      <c r="B56" s="56">
        <v>22882.3056</v>
      </c>
      <c r="C56" s="69">
        <v>254000</v>
      </c>
      <c r="D56" s="69">
        <v>1410000</v>
      </c>
      <c r="E56" s="50">
        <f t="shared" si="0"/>
        <v>9.008781732283465</v>
      </c>
      <c r="F56" s="73">
        <f t="shared" si="1"/>
        <v>1.6228585531914894</v>
      </c>
      <c r="G56" s="69">
        <v>303</v>
      </c>
    </row>
    <row r="57" spans="1:7" ht="12.75">
      <c r="A57" s="62">
        <v>1956</v>
      </c>
      <c r="B57" s="56">
        <v>54227.88</v>
      </c>
      <c r="C57" s="69">
        <v>299000</v>
      </c>
      <c r="D57" s="69">
        <v>1700000</v>
      </c>
      <c r="E57" s="50">
        <f t="shared" si="0"/>
        <v>18.136414715719063</v>
      </c>
      <c r="F57" s="73">
        <f t="shared" si="1"/>
        <v>3.1898752941176465</v>
      </c>
      <c r="G57" s="69">
        <v>285</v>
      </c>
    </row>
    <row r="58" spans="1:7" ht="12.75">
      <c r="A58" s="62">
        <v>1957</v>
      </c>
      <c r="B58" s="56">
        <v>58368.3408</v>
      </c>
      <c r="C58" s="69">
        <v>298000</v>
      </c>
      <c r="D58" s="69">
        <v>1830000</v>
      </c>
      <c r="E58" s="50">
        <f t="shared" si="0"/>
        <v>19.58669154362416</v>
      </c>
      <c r="F58" s="73">
        <f t="shared" si="1"/>
        <v>3.189526819672131</v>
      </c>
      <c r="G58" s="69">
        <v>306</v>
      </c>
    </row>
    <row r="59" spans="1:7" ht="12.75">
      <c r="A59" s="62">
        <v>1958</v>
      </c>
      <c r="B59" s="56">
        <v>48674.9088</v>
      </c>
      <c r="C59" s="69">
        <v>290000</v>
      </c>
      <c r="D59" s="69">
        <v>1840000</v>
      </c>
      <c r="E59" s="50">
        <f t="shared" si="0"/>
        <v>16.784451310344828</v>
      </c>
      <c r="F59" s="73">
        <f t="shared" si="1"/>
        <v>2.645375478260869</v>
      </c>
      <c r="G59" s="69">
        <v>294</v>
      </c>
    </row>
    <row r="60" spans="1:7" ht="12.75">
      <c r="A60" s="62">
        <v>1959</v>
      </c>
      <c r="B60" s="56">
        <v>16821.3024</v>
      </c>
      <c r="C60" s="69">
        <v>168000</v>
      </c>
      <c r="D60" s="69">
        <v>1720000</v>
      </c>
      <c r="E60" s="50">
        <f t="shared" si="0"/>
        <v>10.01268</v>
      </c>
      <c r="F60" s="73">
        <f t="shared" si="1"/>
        <v>0.9779826976744186</v>
      </c>
      <c r="G60" s="69">
        <v>289</v>
      </c>
    </row>
    <row r="61" spans="1:7" ht="12.75">
      <c r="A61" s="62">
        <v>1960</v>
      </c>
      <c r="B61" s="56">
        <v>28370.8656</v>
      </c>
      <c r="C61" s="69">
        <v>208000</v>
      </c>
      <c r="D61" s="69">
        <v>2020000</v>
      </c>
      <c r="E61" s="50">
        <f t="shared" si="0"/>
        <v>13.639839230769232</v>
      </c>
      <c r="F61" s="73">
        <f t="shared" si="1"/>
        <v>1.4044982970297029</v>
      </c>
      <c r="G61" s="69">
        <v>274</v>
      </c>
    </row>
    <row r="62" spans="1:7" ht="12.75">
      <c r="A62" s="62">
        <v>1961</v>
      </c>
      <c r="B62" s="56">
        <v>13521.816</v>
      </c>
      <c r="C62" s="69">
        <v>179000</v>
      </c>
      <c r="D62" s="69">
        <v>2060000</v>
      </c>
      <c r="E62" s="50">
        <f t="shared" si="0"/>
        <v>7.554087150837989</v>
      </c>
      <c r="F62" s="73">
        <f t="shared" si="1"/>
        <v>0.6563988349514563</v>
      </c>
      <c r="G62" s="69">
        <v>271</v>
      </c>
    </row>
    <row r="63" spans="1:7" ht="12.75">
      <c r="A63" s="62">
        <v>1962</v>
      </c>
      <c r="B63" s="47" t="s">
        <v>6</v>
      </c>
      <c r="C63" s="69">
        <v>187000</v>
      </c>
      <c r="D63" s="69">
        <v>2150000</v>
      </c>
      <c r="E63" s="49" t="s">
        <v>6</v>
      </c>
      <c r="F63" s="47" t="s">
        <v>6</v>
      </c>
      <c r="G63" s="69">
        <v>264</v>
      </c>
    </row>
    <row r="64" spans="1:7" ht="12.75">
      <c r="A64" s="62">
        <v>1963</v>
      </c>
      <c r="B64" s="47" t="s">
        <v>6</v>
      </c>
      <c r="C64" s="69">
        <v>181000</v>
      </c>
      <c r="D64" s="69">
        <v>2150000</v>
      </c>
      <c r="E64" s="49" t="s">
        <v>6</v>
      </c>
      <c r="F64" s="47" t="s">
        <v>6</v>
      </c>
      <c r="G64" s="69">
        <v>264</v>
      </c>
    </row>
    <row r="65" spans="1:7" ht="12.75">
      <c r="A65" s="62">
        <v>1964</v>
      </c>
      <c r="B65" s="47" t="s">
        <v>6</v>
      </c>
      <c r="C65" s="69">
        <v>197000</v>
      </c>
      <c r="D65" s="69">
        <v>2460000</v>
      </c>
      <c r="E65" s="49" t="s">
        <v>6</v>
      </c>
      <c r="F65" s="47" t="s">
        <v>6</v>
      </c>
      <c r="G65" s="69">
        <v>260</v>
      </c>
    </row>
    <row r="66" spans="1:7" ht="12.75">
      <c r="A66" s="62">
        <v>1965</v>
      </c>
      <c r="B66" s="47" t="s">
        <v>6</v>
      </c>
      <c r="C66" s="69">
        <v>219000</v>
      </c>
      <c r="D66" s="69">
        <v>2770000</v>
      </c>
      <c r="E66" s="49" t="s">
        <v>6</v>
      </c>
      <c r="F66" s="47" t="s">
        <v>6</v>
      </c>
      <c r="G66" s="69">
        <v>257</v>
      </c>
    </row>
    <row r="67" spans="1:7" ht="12.75">
      <c r="A67" s="62">
        <v>1966</v>
      </c>
      <c r="B67" s="47" t="s">
        <v>6</v>
      </c>
      <c r="C67" s="69">
        <v>230000</v>
      </c>
      <c r="D67" s="69">
        <v>2840000</v>
      </c>
      <c r="E67" s="49" t="s">
        <v>6</v>
      </c>
      <c r="F67" s="47" t="s">
        <v>6</v>
      </c>
      <c r="G67" s="69">
        <v>237</v>
      </c>
    </row>
    <row r="68" spans="1:7" ht="12.75">
      <c r="A68" s="62">
        <v>1967</v>
      </c>
      <c r="B68" s="47" t="s">
        <v>6</v>
      </c>
      <c r="C68" s="69">
        <v>268000</v>
      </c>
      <c r="D68" s="69">
        <v>3170000</v>
      </c>
      <c r="E68" s="49" t="s">
        <v>6</v>
      </c>
      <c r="F68" s="47" t="s">
        <v>6</v>
      </c>
      <c r="G68" s="69">
        <v>239</v>
      </c>
    </row>
    <row r="69" spans="1:7" ht="12.75">
      <c r="A69" s="62">
        <v>1968</v>
      </c>
      <c r="B69" s="47" t="s">
        <v>6</v>
      </c>
      <c r="C69" s="69">
        <v>229000</v>
      </c>
      <c r="D69" s="69">
        <v>3640000</v>
      </c>
      <c r="E69" s="49" t="s">
        <v>6</v>
      </c>
      <c r="F69" s="47" t="s">
        <v>6</v>
      </c>
      <c r="G69" s="69">
        <v>239</v>
      </c>
    </row>
    <row r="70" spans="1:7" ht="12.75">
      <c r="A70" s="62">
        <v>1969</v>
      </c>
      <c r="B70" s="47" t="s">
        <v>6</v>
      </c>
      <c r="C70" s="69">
        <v>166000</v>
      </c>
      <c r="D70" s="69">
        <v>3890000</v>
      </c>
      <c r="E70" s="49" t="s">
        <v>6</v>
      </c>
      <c r="F70" s="47" t="s">
        <v>6</v>
      </c>
      <c r="G70" s="69">
        <v>226</v>
      </c>
    </row>
    <row r="71" spans="1:7" ht="12.75">
      <c r="A71" s="62">
        <v>1970</v>
      </c>
      <c r="B71" s="47" t="s">
        <v>6</v>
      </c>
      <c r="C71" s="69">
        <v>244000</v>
      </c>
      <c r="D71" s="69">
        <v>4190000</v>
      </c>
      <c r="E71" s="49" t="s">
        <v>6</v>
      </c>
      <c r="F71" s="47" t="s">
        <v>6</v>
      </c>
      <c r="G71" s="69">
        <v>239</v>
      </c>
    </row>
    <row r="72" spans="1:7" ht="12.75">
      <c r="A72" s="62">
        <v>1971</v>
      </c>
      <c r="B72" s="47" t="s">
        <v>6</v>
      </c>
      <c r="C72" s="69">
        <v>247000</v>
      </c>
      <c r="D72" s="69">
        <v>4760000</v>
      </c>
      <c r="E72" s="49" t="s">
        <v>6</v>
      </c>
      <c r="F72" s="47" t="s">
        <v>6</v>
      </c>
      <c r="G72" s="69">
        <v>282</v>
      </c>
    </row>
    <row r="73" spans="1:7" ht="12.75">
      <c r="A73" s="62">
        <v>1972</v>
      </c>
      <c r="B73" s="47" t="s">
        <v>6</v>
      </c>
      <c r="C73" s="69">
        <v>227000</v>
      </c>
      <c r="D73" s="69">
        <v>4530000</v>
      </c>
      <c r="E73" s="49" t="s">
        <v>6</v>
      </c>
      <c r="F73" s="47" t="s">
        <v>6</v>
      </c>
      <c r="G73" s="69">
        <v>297</v>
      </c>
    </row>
    <row r="74" spans="1:7" ht="12.75">
      <c r="A74" s="62">
        <v>1973</v>
      </c>
      <c r="B74" s="47" t="s">
        <v>6</v>
      </c>
      <c r="C74" s="69">
        <v>226000</v>
      </c>
      <c r="D74" s="69">
        <v>4580000</v>
      </c>
      <c r="E74" s="49" t="s">
        <v>6</v>
      </c>
      <c r="F74" s="47" t="s">
        <v>6</v>
      </c>
      <c r="G74" s="69">
        <v>283</v>
      </c>
    </row>
    <row r="75" spans="1:7" ht="12.75">
      <c r="A75" s="62">
        <v>1974</v>
      </c>
      <c r="B75" s="47" t="s">
        <v>6</v>
      </c>
      <c r="C75" s="69">
        <v>182000</v>
      </c>
      <c r="D75" s="69">
        <v>4860000</v>
      </c>
      <c r="E75" s="49" t="s">
        <v>6</v>
      </c>
      <c r="F75" s="47" t="s">
        <v>6</v>
      </c>
      <c r="G75" s="69">
        <v>259</v>
      </c>
    </row>
    <row r="76" spans="1:7" ht="12.75">
      <c r="A76" s="51">
        <v>1975</v>
      </c>
      <c r="B76" s="47" t="s">
        <v>6</v>
      </c>
      <c r="C76" s="69">
        <v>127000</v>
      </c>
      <c r="D76" s="69">
        <v>4520000</v>
      </c>
      <c r="E76" s="49" t="s">
        <v>6</v>
      </c>
      <c r="F76" s="47" t="s">
        <v>6</v>
      </c>
      <c r="G76" s="69">
        <v>260</v>
      </c>
    </row>
    <row r="77" spans="1:7" ht="12.75">
      <c r="A77" s="51">
        <v>1976</v>
      </c>
      <c r="B77" s="47" t="s">
        <v>6</v>
      </c>
      <c r="C77" s="69">
        <v>171000</v>
      </c>
      <c r="D77" s="69">
        <v>4320000</v>
      </c>
      <c r="E77" s="49" t="s">
        <v>6</v>
      </c>
      <c r="F77" s="47" t="s">
        <v>6</v>
      </c>
      <c r="G77" s="69">
        <v>301</v>
      </c>
    </row>
    <row r="78" spans="1:7" ht="12.75">
      <c r="A78" s="51">
        <v>1977</v>
      </c>
      <c r="B78" s="47" t="s">
        <v>6</v>
      </c>
      <c r="C78" s="69">
        <v>154000</v>
      </c>
      <c r="D78" s="69">
        <v>4380000</v>
      </c>
      <c r="E78" s="49" t="s">
        <v>6</v>
      </c>
      <c r="F78" s="47" t="s">
        <v>6</v>
      </c>
      <c r="G78" s="69">
        <v>288</v>
      </c>
    </row>
    <row r="79" spans="1:7" ht="12.75">
      <c r="A79" s="51">
        <v>1978</v>
      </c>
      <c r="B79" s="68">
        <v>0</v>
      </c>
      <c r="C79" s="69">
        <v>117000</v>
      </c>
      <c r="D79" s="69">
        <v>4670000</v>
      </c>
      <c r="E79" s="70">
        <v>0</v>
      </c>
      <c r="F79" s="71">
        <v>0</v>
      </c>
      <c r="G79" s="69">
        <v>282</v>
      </c>
    </row>
    <row r="80" spans="1:7" ht="12.75">
      <c r="A80" s="51">
        <v>1979</v>
      </c>
      <c r="B80" s="68">
        <v>0</v>
      </c>
      <c r="C80" s="69">
        <v>99200</v>
      </c>
      <c r="D80" s="69">
        <v>4610000</v>
      </c>
      <c r="E80" s="70">
        <v>0</v>
      </c>
      <c r="F80" s="71">
        <v>0</v>
      </c>
      <c r="G80" s="69">
        <v>276</v>
      </c>
    </row>
    <row r="81" spans="1:7" ht="12.75">
      <c r="A81" s="51">
        <v>1980</v>
      </c>
      <c r="B81" s="68">
        <v>0</v>
      </c>
      <c r="C81" s="69">
        <v>84000</v>
      </c>
      <c r="D81" s="69">
        <v>5010000</v>
      </c>
      <c r="E81" s="70">
        <v>0</v>
      </c>
      <c r="F81" s="71">
        <v>0</v>
      </c>
      <c r="G81" s="69">
        <v>297</v>
      </c>
    </row>
    <row r="82" spans="1:7" ht="12.75">
      <c r="A82" s="51">
        <v>1981</v>
      </c>
      <c r="B82" s="68">
        <v>0</v>
      </c>
      <c r="C82" s="69">
        <v>105000</v>
      </c>
      <c r="D82" s="69">
        <v>5100000</v>
      </c>
      <c r="E82" s="70">
        <v>0</v>
      </c>
      <c r="F82" s="71">
        <v>0</v>
      </c>
      <c r="G82" s="69">
        <v>315</v>
      </c>
    </row>
    <row r="83" spans="1:7" ht="12.75">
      <c r="A83" s="51">
        <v>1982</v>
      </c>
      <c r="B83" s="68">
        <v>0</v>
      </c>
      <c r="C83" s="69">
        <v>69900</v>
      </c>
      <c r="D83" s="69">
        <v>4530000</v>
      </c>
      <c r="E83" s="70">
        <v>0</v>
      </c>
      <c r="F83" s="71">
        <v>0</v>
      </c>
      <c r="G83" s="69">
        <v>321</v>
      </c>
    </row>
    <row r="84" spans="1:7" ht="12.75">
      <c r="A84" s="51">
        <v>1983</v>
      </c>
      <c r="B84" s="68">
        <v>0</v>
      </c>
      <c r="C84" s="69">
        <v>55300</v>
      </c>
      <c r="D84" s="69">
        <v>4230000</v>
      </c>
      <c r="E84" s="70">
        <v>0</v>
      </c>
      <c r="F84" s="71">
        <v>0</v>
      </c>
      <c r="G84" s="69">
        <v>296</v>
      </c>
    </row>
    <row r="85" spans="1:7" ht="12.75">
      <c r="A85" s="51">
        <v>1984</v>
      </c>
      <c r="B85" s="68">
        <v>0</v>
      </c>
      <c r="C85" s="69">
        <v>65300</v>
      </c>
      <c r="D85" s="69">
        <v>4830000</v>
      </c>
      <c r="E85" s="70">
        <v>0</v>
      </c>
      <c r="F85" s="71">
        <v>0</v>
      </c>
      <c r="G85" s="69">
        <v>299</v>
      </c>
    </row>
    <row r="86" spans="1:7" ht="12.75">
      <c r="A86" s="51">
        <v>1985</v>
      </c>
      <c r="B86" s="68">
        <v>0</v>
      </c>
      <c r="C86" s="69">
        <v>59900</v>
      </c>
      <c r="D86" s="69">
        <v>4980000</v>
      </c>
      <c r="E86" s="70">
        <v>0</v>
      </c>
      <c r="F86" s="71">
        <v>0</v>
      </c>
      <c r="G86" s="69">
        <v>289</v>
      </c>
    </row>
    <row r="87" spans="1:7" ht="12.75">
      <c r="A87" s="51">
        <v>1986</v>
      </c>
      <c r="B87" s="68">
        <v>0</v>
      </c>
      <c r="C87" s="69">
        <v>70800</v>
      </c>
      <c r="D87" s="69">
        <v>4850000</v>
      </c>
      <c r="E87" s="70">
        <v>0</v>
      </c>
      <c r="F87" s="71">
        <v>0</v>
      </c>
      <c r="G87" s="69">
        <v>284</v>
      </c>
    </row>
    <row r="88" spans="1:7" ht="12.75">
      <c r="A88" s="51">
        <v>1987</v>
      </c>
      <c r="B88" s="68">
        <v>0</v>
      </c>
      <c r="C88" s="69">
        <v>63500</v>
      </c>
      <c r="D88" s="69">
        <v>4600000</v>
      </c>
      <c r="E88" s="70">
        <v>0</v>
      </c>
      <c r="F88" s="71">
        <v>0</v>
      </c>
      <c r="G88" s="69">
        <v>274</v>
      </c>
    </row>
    <row r="89" spans="1:7" ht="12.75">
      <c r="A89" s="51">
        <v>1988</v>
      </c>
      <c r="B89" s="68">
        <v>0</v>
      </c>
      <c r="C89" s="69">
        <v>63500</v>
      </c>
      <c r="D89" s="69">
        <v>5280000</v>
      </c>
      <c r="E89" s="70">
        <v>0</v>
      </c>
      <c r="F89" s="71">
        <v>0</v>
      </c>
      <c r="G89" s="69">
        <v>259</v>
      </c>
    </row>
    <row r="90" spans="1:7" ht="12.75">
      <c r="A90" s="62">
        <v>1989</v>
      </c>
      <c r="B90" s="68">
        <v>0</v>
      </c>
      <c r="C90" s="69">
        <v>66000</v>
      </c>
      <c r="D90" s="69">
        <v>5560000</v>
      </c>
      <c r="E90" s="70">
        <v>0</v>
      </c>
      <c r="F90" s="71">
        <v>0</v>
      </c>
      <c r="G90" s="69">
        <v>247</v>
      </c>
    </row>
    <row r="91" spans="1:7" ht="12.75">
      <c r="A91" s="62">
        <v>1990</v>
      </c>
      <c r="B91" s="68">
        <v>0</v>
      </c>
      <c r="C91" s="69">
        <v>63500</v>
      </c>
      <c r="D91" s="69">
        <v>5120000</v>
      </c>
      <c r="E91" s="70">
        <v>0</v>
      </c>
      <c r="F91" s="71">
        <v>0</v>
      </c>
      <c r="G91" s="69">
        <v>240</v>
      </c>
    </row>
    <row r="92" spans="1:7" ht="12.75">
      <c r="A92" s="62">
        <v>1991</v>
      </c>
      <c r="B92" s="68">
        <v>0</v>
      </c>
      <c r="C92" s="69">
        <v>58000</v>
      </c>
      <c r="D92" s="69">
        <v>4300000</v>
      </c>
      <c r="E92" s="70">
        <v>0</v>
      </c>
      <c r="F92" s="71">
        <v>0</v>
      </c>
      <c r="G92" s="69">
        <v>230</v>
      </c>
    </row>
    <row r="93" spans="1:7" ht="12.75">
      <c r="A93" s="62">
        <v>1992</v>
      </c>
      <c r="B93" s="68">
        <v>0</v>
      </c>
      <c r="C93" s="69">
        <v>51000</v>
      </c>
      <c r="D93" s="69">
        <v>4120000</v>
      </c>
      <c r="E93" s="70">
        <v>0</v>
      </c>
      <c r="F93" s="71">
        <v>0</v>
      </c>
      <c r="G93" s="69">
        <v>224</v>
      </c>
    </row>
    <row r="94" spans="1:7" ht="12.75">
      <c r="A94" s="62">
        <v>1993</v>
      </c>
      <c r="B94" s="68">
        <v>0</v>
      </c>
      <c r="C94" s="69">
        <v>60000</v>
      </c>
      <c r="D94" s="69">
        <v>4180000</v>
      </c>
      <c r="E94" s="70">
        <v>0</v>
      </c>
      <c r="F94" s="71">
        <v>0</v>
      </c>
      <c r="G94" s="69">
        <v>107</v>
      </c>
    </row>
    <row r="95" spans="1:7" ht="12.75">
      <c r="A95" s="62">
        <v>1994</v>
      </c>
      <c r="B95" s="68">
        <v>0</v>
      </c>
      <c r="C95" s="69">
        <v>49000</v>
      </c>
      <c r="D95" s="69">
        <v>3750000</v>
      </c>
      <c r="E95" s="70">
        <v>0</v>
      </c>
      <c r="F95" s="71">
        <v>0</v>
      </c>
      <c r="G95" s="69">
        <v>106</v>
      </c>
    </row>
    <row r="96" spans="1:7" ht="12.75">
      <c r="A96" s="62">
        <v>1995</v>
      </c>
      <c r="B96" s="68">
        <v>0</v>
      </c>
      <c r="C96" s="69">
        <v>51000</v>
      </c>
      <c r="D96" s="69">
        <v>4170000</v>
      </c>
      <c r="E96" s="70">
        <v>0</v>
      </c>
      <c r="F96" s="71">
        <v>0</v>
      </c>
      <c r="G96" s="69">
        <v>129</v>
      </c>
    </row>
    <row r="97" spans="1:7" ht="12.75">
      <c r="A97" s="62">
        <v>1996</v>
      </c>
      <c r="B97" s="68">
        <v>0</v>
      </c>
      <c r="C97" s="69">
        <v>8200</v>
      </c>
      <c r="D97" s="69">
        <v>4040000</v>
      </c>
      <c r="E97" s="70">
        <v>0</v>
      </c>
      <c r="F97" s="71">
        <v>0</v>
      </c>
      <c r="G97" s="69">
        <v>144</v>
      </c>
    </row>
    <row r="98" spans="1:7" ht="12.75">
      <c r="A98" s="62">
        <v>1997</v>
      </c>
      <c r="B98" s="68">
        <v>0</v>
      </c>
      <c r="C98" s="69">
        <v>0</v>
      </c>
      <c r="D98" s="69">
        <v>4170000</v>
      </c>
      <c r="E98" s="70">
        <v>0</v>
      </c>
      <c r="F98" s="71">
        <v>0</v>
      </c>
      <c r="G98" s="69">
        <v>131</v>
      </c>
    </row>
    <row r="99" spans="1:7" ht="12.75">
      <c r="A99" s="62">
        <v>1998</v>
      </c>
      <c r="B99" s="68">
        <v>0</v>
      </c>
      <c r="C99" s="69">
        <v>0</v>
      </c>
      <c r="D99" s="69">
        <v>4370000</v>
      </c>
      <c r="E99" s="70">
        <v>0</v>
      </c>
      <c r="F99" s="71">
        <v>0</v>
      </c>
      <c r="G99" s="69">
        <v>125</v>
      </c>
    </row>
    <row r="100" spans="1:7" ht="12.75">
      <c r="A100" s="62">
        <v>1999</v>
      </c>
      <c r="B100" s="68">
        <v>0</v>
      </c>
      <c r="C100" s="69">
        <v>0</v>
      </c>
      <c r="D100" s="69">
        <v>4420000</v>
      </c>
      <c r="E100" s="70">
        <v>0</v>
      </c>
      <c r="F100" s="71">
        <v>0</v>
      </c>
      <c r="G100" s="69">
        <v>116</v>
      </c>
    </row>
    <row r="101" spans="1:7" ht="12.75">
      <c r="A101" s="62">
        <v>2000</v>
      </c>
      <c r="B101" s="68">
        <v>0</v>
      </c>
      <c r="C101" s="69">
        <v>0</v>
      </c>
      <c r="D101" s="69">
        <v>4520000</v>
      </c>
      <c r="E101" s="70">
        <v>0</v>
      </c>
      <c r="F101" s="71">
        <v>0</v>
      </c>
      <c r="G101" s="69">
        <v>119</v>
      </c>
    </row>
    <row r="102" spans="1:7" ht="12.75">
      <c r="A102" s="62">
        <v>2001</v>
      </c>
      <c r="B102" s="47" t="s">
        <v>9</v>
      </c>
      <c r="C102" s="47" t="s">
        <v>9</v>
      </c>
      <c r="D102" s="47" t="s">
        <v>9</v>
      </c>
      <c r="E102" s="47" t="s">
        <v>9</v>
      </c>
      <c r="F102" s="47" t="s">
        <v>9</v>
      </c>
      <c r="G102" s="47" t="s">
        <v>9</v>
      </c>
    </row>
    <row r="103" spans="1:7" ht="12.75">
      <c r="A103" s="2"/>
      <c r="B103" s="2"/>
      <c r="C103" s="2"/>
      <c r="D103" s="2"/>
      <c r="E103" s="2"/>
      <c r="F103" s="2"/>
      <c r="G103" s="2"/>
    </row>
    <row r="104" spans="1:7" ht="12.75">
      <c r="A104" s="2"/>
      <c r="B104" s="2"/>
      <c r="C104" s="2"/>
      <c r="D104" s="2"/>
      <c r="E104" s="2"/>
      <c r="F104" s="2"/>
      <c r="G104" s="2"/>
    </row>
  </sheetData>
  <mergeCells count="6">
    <mergeCell ref="A1:I1"/>
    <mergeCell ref="A2:I2"/>
    <mergeCell ref="G4:G5"/>
    <mergeCell ref="A4:A5"/>
    <mergeCell ref="E4:F4"/>
    <mergeCell ref="B4:D4"/>
  </mergeCells>
  <hyperlinks>
    <hyperlink ref="E3" location="'Explanation &amp; Commodity Index'!A1" display="Return to Index"/>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102"/>
  <sheetViews>
    <sheetView workbookViewId="0" topLeftCell="A1">
      <pane ySplit="5" topLeftCell="BM6" activePane="bottomLeft" state="frozen"/>
      <selection pane="topLeft" activeCell="A1" sqref="A1"/>
      <selection pane="bottomLeft" activeCell="A1" sqref="A1:J1"/>
    </sheetView>
  </sheetViews>
  <sheetFormatPr defaultColWidth="9.140625" defaultRowHeight="12.75"/>
  <cols>
    <col min="1" max="1" width="14.28125" style="0" customWidth="1"/>
    <col min="2" max="2" width="10.28125" style="0" customWidth="1"/>
    <col min="3" max="3" width="10.421875" style="0" customWidth="1"/>
    <col min="4" max="4" width="13.00390625" style="0" customWidth="1"/>
    <col min="5" max="5" width="11.140625" style="0" customWidth="1"/>
    <col min="6" max="6" width="11.57421875" style="0" customWidth="1"/>
    <col min="7" max="7" width="11.28125" style="0" customWidth="1"/>
    <col min="8" max="8" width="10.7109375" style="0" customWidth="1"/>
    <col min="9" max="9" width="13.00390625" style="0" customWidth="1"/>
  </cols>
  <sheetData>
    <row r="1" spans="1:10" s="25" customFormat="1" ht="21.75" customHeight="1">
      <c r="A1" s="164" t="s">
        <v>59</v>
      </c>
      <c r="B1" s="165"/>
      <c r="C1" s="165"/>
      <c r="D1" s="165"/>
      <c r="E1" s="165"/>
      <c r="F1" s="165"/>
      <c r="G1" s="166"/>
      <c r="H1" s="166"/>
      <c r="I1" s="157"/>
      <c r="J1" s="157"/>
    </row>
    <row r="2" spans="1:8" s="16" customFormat="1" ht="27.75" customHeight="1">
      <c r="A2" s="156" t="s">
        <v>61</v>
      </c>
      <c r="B2" s="157"/>
      <c r="C2" s="157"/>
      <c r="D2" s="157"/>
      <c r="E2" s="157"/>
      <c r="F2" s="157"/>
      <c r="G2" s="157"/>
      <c r="H2" s="157"/>
    </row>
    <row r="3" spans="1:6" ht="18" customHeight="1">
      <c r="A3" s="30" t="s">
        <v>28</v>
      </c>
      <c r="B3" s="31"/>
      <c r="C3" s="32"/>
      <c r="D3" s="33"/>
      <c r="F3" s="52" t="s">
        <v>29</v>
      </c>
    </row>
    <row r="4" spans="1:9" ht="41.25" customHeight="1">
      <c r="A4" s="140" t="s">
        <v>0</v>
      </c>
      <c r="B4" s="175" t="s">
        <v>36</v>
      </c>
      <c r="C4" s="139"/>
      <c r="D4" s="139"/>
      <c r="E4" s="139"/>
      <c r="F4" s="139"/>
      <c r="G4" s="171" t="s">
        <v>27</v>
      </c>
      <c r="H4" s="172"/>
      <c r="I4" s="142" t="s">
        <v>22</v>
      </c>
    </row>
    <row r="5" spans="1:9" ht="38.25">
      <c r="A5" s="141"/>
      <c r="B5" s="78" t="s">
        <v>1</v>
      </c>
      <c r="C5" s="78" t="s">
        <v>2</v>
      </c>
      <c r="D5" s="27" t="s">
        <v>3</v>
      </c>
      <c r="E5" s="27" t="s">
        <v>37</v>
      </c>
      <c r="F5" s="55" t="s">
        <v>4</v>
      </c>
      <c r="G5" s="54" t="s">
        <v>37</v>
      </c>
      <c r="H5" s="79" t="s">
        <v>4</v>
      </c>
      <c r="I5" s="143"/>
    </row>
    <row r="6" spans="1:9" ht="12.75">
      <c r="A6" s="77">
        <v>1905</v>
      </c>
      <c r="B6" s="74">
        <v>1.6184084155</v>
      </c>
      <c r="C6" s="58">
        <v>6.653474099</v>
      </c>
      <c r="D6" s="58">
        <v>8.2718825145</v>
      </c>
      <c r="E6" s="57">
        <v>133</v>
      </c>
      <c r="F6" s="57">
        <v>575</v>
      </c>
      <c r="G6" s="58">
        <v>6.219460537218045</v>
      </c>
      <c r="H6" s="49">
        <v>1.4385882633913043</v>
      </c>
      <c r="I6" s="57">
        <v>11000000</v>
      </c>
    </row>
    <row r="7" spans="1:9" ht="12.75">
      <c r="A7" s="77">
        <v>1906</v>
      </c>
      <c r="B7" s="74">
        <v>1.7289729600550001</v>
      </c>
      <c r="C7" s="58">
        <v>6.724234561499999</v>
      </c>
      <c r="D7" s="58">
        <v>8.453207521554999</v>
      </c>
      <c r="E7" s="57">
        <v>146</v>
      </c>
      <c r="F7" s="57">
        <v>608</v>
      </c>
      <c r="G7" s="58">
        <v>5.789868165448629</v>
      </c>
      <c r="H7" s="49">
        <v>1.3903301844662828</v>
      </c>
      <c r="I7" s="57">
        <v>11000000</v>
      </c>
    </row>
    <row r="8" spans="1:9" ht="12.75">
      <c r="A8" s="77">
        <v>1907</v>
      </c>
      <c r="B8" s="74">
        <v>1.889662039</v>
      </c>
      <c r="C8" s="58">
        <v>5.2249836545</v>
      </c>
      <c r="D8" s="58">
        <v>7.1146456935</v>
      </c>
      <c r="E8" s="57">
        <v>132</v>
      </c>
      <c r="F8" s="57">
        <v>623</v>
      </c>
      <c r="G8" s="58">
        <v>5.3898831011363635</v>
      </c>
      <c r="H8" s="49">
        <v>1.141997703611557</v>
      </c>
      <c r="I8" s="57">
        <v>10600000</v>
      </c>
    </row>
    <row r="9" spans="1:9" ht="12.75">
      <c r="A9" s="77">
        <v>1908</v>
      </c>
      <c r="B9" s="74">
        <v>2.1719263015</v>
      </c>
      <c r="C9" s="58">
        <v>4.7546365275</v>
      </c>
      <c r="D9" s="58">
        <v>6.926562829</v>
      </c>
      <c r="E9" s="57">
        <v>138</v>
      </c>
      <c r="F9" s="57">
        <v>668</v>
      </c>
      <c r="G9" s="58">
        <v>5.019248426811594</v>
      </c>
      <c r="H9" s="49">
        <v>1.0369106031437125</v>
      </c>
      <c r="I9" s="57">
        <v>11000000</v>
      </c>
    </row>
    <row r="10" spans="1:9" ht="12.75">
      <c r="A10" s="77">
        <v>1909</v>
      </c>
      <c r="B10" s="74">
        <v>2.022536191</v>
      </c>
      <c r="C10" s="58">
        <v>5.642517038499999</v>
      </c>
      <c r="D10" s="58">
        <v>7.6650532295</v>
      </c>
      <c r="E10" s="57">
        <v>150</v>
      </c>
      <c r="F10" s="57">
        <v>687</v>
      </c>
      <c r="G10" s="58">
        <v>5.110035486333333</v>
      </c>
      <c r="H10" s="49">
        <v>1.115728272125182</v>
      </c>
      <c r="I10" s="57">
        <v>11000000</v>
      </c>
    </row>
    <row r="11" spans="1:9" ht="12.75">
      <c r="A11" s="77">
        <v>1910</v>
      </c>
      <c r="B11" s="74">
        <v>1.558658592</v>
      </c>
      <c r="C11" s="58">
        <v>5.5978524125</v>
      </c>
      <c r="D11" s="58">
        <v>7.1565110045</v>
      </c>
      <c r="E11" s="57">
        <v>143</v>
      </c>
      <c r="F11" s="57">
        <v>689</v>
      </c>
      <c r="G11" s="58">
        <v>5.0045531500000004</v>
      </c>
      <c r="H11" s="49">
        <v>1.0386808424528302</v>
      </c>
      <c r="I11" s="57">
        <v>10600000</v>
      </c>
    </row>
    <row r="12" spans="1:9" ht="12.75">
      <c r="A12" s="77">
        <v>1911</v>
      </c>
      <c r="B12" s="74">
        <v>2.043126708</v>
      </c>
      <c r="C12" s="58">
        <v>5.491447339</v>
      </c>
      <c r="D12" s="58">
        <v>7.5345740469999996</v>
      </c>
      <c r="E12" s="57">
        <v>146</v>
      </c>
      <c r="F12" s="57">
        <v>699</v>
      </c>
      <c r="G12" s="58">
        <v>5.160667155479452</v>
      </c>
      <c r="H12" s="49">
        <v>1.077907588984263</v>
      </c>
      <c r="I12" s="57">
        <v>10600000</v>
      </c>
    </row>
    <row r="13" spans="1:9" ht="12.75">
      <c r="A13" s="77">
        <v>1912</v>
      </c>
      <c r="B13" s="74">
        <v>2.078211456</v>
      </c>
      <c r="C13" s="58">
        <v>5.4546518985</v>
      </c>
      <c r="D13" s="58">
        <v>7.5328633545</v>
      </c>
      <c r="E13" s="57">
        <v>140</v>
      </c>
      <c r="F13" s="57">
        <v>705</v>
      </c>
      <c r="G13" s="58">
        <v>5.380616681785714</v>
      </c>
      <c r="H13" s="49">
        <v>1.06849125595745</v>
      </c>
      <c r="I13" s="57">
        <v>10300000</v>
      </c>
    </row>
    <row r="14" spans="1:9" ht="12.75">
      <c r="A14" s="77">
        <v>1913</v>
      </c>
      <c r="B14" s="74">
        <v>2.0230649505000002</v>
      </c>
      <c r="C14" s="58">
        <v>5.2563359825</v>
      </c>
      <c r="D14" s="58">
        <v>7.279400933</v>
      </c>
      <c r="E14" s="57">
        <v>135</v>
      </c>
      <c r="F14" s="57">
        <v>694</v>
      </c>
      <c r="G14" s="58">
        <v>5.392148839259259</v>
      </c>
      <c r="H14" s="49">
        <v>1.048905033573487</v>
      </c>
      <c r="I14" s="57">
        <v>10000000</v>
      </c>
    </row>
    <row r="15" spans="1:9" ht="12.75">
      <c r="A15" s="77">
        <v>1914</v>
      </c>
      <c r="B15" s="74">
        <v>1.7338024005</v>
      </c>
      <c r="C15" s="58">
        <v>6.195941614</v>
      </c>
      <c r="D15" s="58">
        <v>7.9297440145</v>
      </c>
      <c r="E15" s="57">
        <v>139</v>
      </c>
      <c r="F15" s="57">
        <v>663</v>
      </c>
      <c r="G15" s="58">
        <v>5.704851808992806</v>
      </c>
      <c r="H15" s="49">
        <v>1.1960398211915535</v>
      </c>
      <c r="I15" s="57">
        <v>9900000</v>
      </c>
    </row>
    <row r="16" spans="1:9" ht="12.75">
      <c r="A16" s="77">
        <v>1915</v>
      </c>
      <c r="B16" s="74">
        <v>1.7750456415</v>
      </c>
      <c r="C16" s="58">
        <v>7.529473073</v>
      </c>
      <c r="D16" s="58">
        <v>9.3045187145</v>
      </c>
      <c r="E16" s="57">
        <v>150</v>
      </c>
      <c r="F16" s="57">
        <v>704</v>
      </c>
      <c r="G16" s="58">
        <v>6.203012476333333</v>
      </c>
      <c r="H16" s="49">
        <v>1.321664590127841</v>
      </c>
      <c r="I16" s="57">
        <v>9890000</v>
      </c>
    </row>
    <row r="17" spans="1:9" ht="12.75">
      <c r="A17" s="77">
        <v>1916</v>
      </c>
      <c r="B17" s="74">
        <v>1.6788736195</v>
      </c>
      <c r="C17" s="58">
        <v>6.846813455</v>
      </c>
      <c r="D17" s="58">
        <v>8.5256870745</v>
      </c>
      <c r="E17" s="57">
        <v>140</v>
      </c>
      <c r="F17" s="57">
        <v>685</v>
      </c>
      <c r="G17" s="58">
        <v>6.089776481785714</v>
      </c>
      <c r="H17" s="49">
        <v>1.244625850291971</v>
      </c>
      <c r="I17" s="57">
        <v>9300000</v>
      </c>
    </row>
    <row r="18" spans="1:9" ht="12.75">
      <c r="A18" s="77">
        <v>1917</v>
      </c>
      <c r="B18" s="74">
        <v>1.2109525655</v>
      </c>
      <c r="C18" s="58">
        <v>5.2921672145</v>
      </c>
      <c r="D18" s="58">
        <v>6.5031197800000005</v>
      </c>
      <c r="E18" s="57">
        <v>123</v>
      </c>
      <c r="F18" s="57">
        <v>631</v>
      </c>
      <c r="G18" s="58">
        <v>5.287089252032521</v>
      </c>
      <c r="H18" s="49">
        <v>1.03060535340729</v>
      </c>
      <c r="I18" s="57">
        <v>8000000</v>
      </c>
    </row>
    <row r="19" spans="1:9" ht="12.75">
      <c r="A19" s="77">
        <v>1918</v>
      </c>
      <c r="B19" s="74">
        <v>1.0574878965</v>
      </c>
      <c r="C19" s="58">
        <v>4.6715279755</v>
      </c>
      <c r="D19" s="58">
        <v>5.729015872</v>
      </c>
      <c r="E19" s="57">
        <v>102</v>
      </c>
      <c r="F19" s="57">
        <v>578</v>
      </c>
      <c r="G19" s="58">
        <v>5.61668222745098</v>
      </c>
      <c r="H19" s="49">
        <v>0.9911792166089965</v>
      </c>
      <c r="I19" s="57">
        <v>6870000</v>
      </c>
    </row>
    <row r="20" spans="1:9" ht="12.75">
      <c r="A20" s="77">
        <v>1919</v>
      </c>
      <c r="B20" s="74">
        <v>1.0731640605</v>
      </c>
      <c r="C20" s="58">
        <v>3.354699096</v>
      </c>
      <c r="D20" s="58">
        <v>4.4278631565</v>
      </c>
      <c r="E20" s="75">
        <v>85.6</v>
      </c>
      <c r="F20" s="57">
        <v>550</v>
      </c>
      <c r="G20" s="58">
        <v>5.172737332359813</v>
      </c>
      <c r="H20" s="49">
        <v>0.8050660284545454</v>
      </c>
      <c r="I20" s="57">
        <v>6040000</v>
      </c>
    </row>
    <row r="21" spans="1:9" ht="12.75">
      <c r="A21" s="77">
        <v>1920</v>
      </c>
      <c r="B21" s="74">
        <v>0.730621215</v>
      </c>
      <c r="C21" s="58">
        <v>2.785318425</v>
      </c>
      <c r="D21" s="58">
        <v>3.51593964</v>
      </c>
      <c r="E21" s="75">
        <v>74.1</v>
      </c>
      <c r="F21" s="57">
        <v>507</v>
      </c>
      <c r="G21" s="58">
        <v>4.744857813765183</v>
      </c>
      <c r="H21" s="49">
        <v>0.6934792189349113</v>
      </c>
      <c r="I21" s="57">
        <v>5370000</v>
      </c>
    </row>
    <row r="22" spans="1:9" ht="12.75">
      <c r="A22" s="77">
        <v>1921</v>
      </c>
      <c r="B22" s="74">
        <v>0.8211324</v>
      </c>
      <c r="C22" s="58">
        <v>2.228005912</v>
      </c>
      <c r="D22" s="58">
        <v>3.049138312</v>
      </c>
      <c r="E22" s="75">
        <v>72.9</v>
      </c>
      <c r="F22" s="57">
        <v>498</v>
      </c>
      <c r="G22" s="58">
        <v>4.182631429355281</v>
      </c>
      <c r="H22" s="49">
        <v>0.6122767694779117</v>
      </c>
      <c r="I22" s="57">
        <v>6030000</v>
      </c>
    </row>
    <row r="23" spans="1:9" ht="12.75">
      <c r="A23" s="77">
        <v>1922</v>
      </c>
      <c r="B23" s="74">
        <v>0.7544153925</v>
      </c>
      <c r="C23" s="58">
        <v>2.492821111</v>
      </c>
      <c r="D23" s="58">
        <v>3.2472365035</v>
      </c>
      <c r="E23" s="75">
        <v>71.3</v>
      </c>
      <c r="F23" s="57">
        <v>481</v>
      </c>
      <c r="G23" s="58">
        <v>4.554328896914446</v>
      </c>
      <c r="H23" s="49">
        <v>0.6751011441787942</v>
      </c>
      <c r="I23" s="57">
        <v>6490000</v>
      </c>
    </row>
    <row r="24" spans="1:9" ht="12.75">
      <c r="A24" s="77">
        <v>1923</v>
      </c>
      <c r="B24" s="74">
        <v>1.154686334</v>
      </c>
      <c r="C24" s="58">
        <v>2.6462546765</v>
      </c>
      <c r="D24" s="58">
        <v>3.8009410105</v>
      </c>
      <c r="E24" s="75">
        <v>74.8</v>
      </c>
      <c r="F24" s="57">
        <v>554</v>
      </c>
      <c r="G24" s="58">
        <v>5.081471939171123</v>
      </c>
      <c r="H24" s="49">
        <v>0.6860904351083033</v>
      </c>
      <c r="I24" s="57">
        <v>6350000</v>
      </c>
    </row>
    <row r="25" spans="1:9" ht="12.75">
      <c r="A25" s="77">
        <v>1924</v>
      </c>
      <c r="B25" s="74">
        <v>0.837368427</v>
      </c>
      <c r="C25" s="58">
        <v>3.043601889</v>
      </c>
      <c r="D25" s="58">
        <v>3.880970316</v>
      </c>
      <c r="E25" s="75">
        <v>76</v>
      </c>
      <c r="F25" s="57">
        <v>592</v>
      </c>
      <c r="G25" s="58">
        <v>5.106539889473685</v>
      </c>
      <c r="H25" s="49">
        <v>0.6555693101351351</v>
      </c>
      <c r="I25" s="57">
        <v>6340000</v>
      </c>
    </row>
    <row r="26" spans="1:9" ht="12.75">
      <c r="A26" s="77">
        <v>1925</v>
      </c>
      <c r="B26" s="74">
        <v>0.6496588045</v>
      </c>
      <c r="C26" s="58">
        <v>2.5543127305</v>
      </c>
      <c r="D26" s="58">
        <v>3.203971535</v>
      </c>
      <c r="E26" s="75">
        <v>71.8</v>
      </c>
      <c r="F26" s="57">
        <v>591</v>
      </c>
      <c r="G26" s="58">
        <v>4.462355898328691</v>
      </c>
      <c r="H26" s="49">
        <v>0.5421271632825719</v>
      </c>
      <c r="I26" s="57">
        <v>6180000</v>
      </c>
    </row>
    <row r="27" spans="1:9" ht="12.75">
      <c r="A27" s="77">
        <v>1926</v>
      </c>
      <c r="B27" s="74">
        <v>0.4251537415</v>
      </c>
      <c r="C27" s="58">
        <v>1.8818861640000002</v>
      </c>
      <c r="D27" s="58">
        <v>2.3070399055000004</v>
      </c>
      <c r="E27" s="75">
        <v>69.4</v>
      </c>
      <c r="F27" s="57">
        <v>602</v>
      </c>
      <c r="G27" s="58">
        <v>3.3242649935158504</v>
      </c>
      <c r="H27" s="49">
        <v>0.3832292201827243</v>
      </c>
      <c r="I27" s="57">
        <v>6110000</v>
      </c>
    </row>
    <row r="28" spans="1:9" ht="12.75">
      <c r="A28" s="77">
        <v>1927</v>
      </c>
      <c r="B28" s="74">
        <v>0.476381206</v>
      </c>
      <c r="C28" s="58">
        <v>1.6653124935</v>
      </c>
      <c r="D28" s="58">
        <v>2.1416936995</v>
      </c>
      <c r="E28" s="75">
        <v>65.5</v>
      </c>
      <c r="F28" s="57">
        <v>597</v>
      </c>
      <c r="G28" s="58">
        <v>3.2697613732824435</v>
      </c>
      <c r="H28" s="49">
        <v>0.3587426632328308</v>
      </c>
      <c r="I28" s="57">
        <v>6240000</v>
      </c>
    </row>
    <row r="29" spans="1:9" ht="12.75">
      <c r="A29" s="77">
        <v>1928</v>
      </c>
      <c r="B29" s="74">
        <v>0.65255143</v>
      </c>
      <c r="C29" s="58">
        <v>1.810099286</v>
      </c>
      <c r="D29" s="58">
        <v>2.462650716</v>
      </c>
      <c r="E29" s="75">
        <v>66.8</v>
      </c>
      <c r="F29" s="57">
        <v>603</v>
      </c>
      <c r="G29" s="58">
        <v>3.6866028682634737</v>
      </c>
      <c r="H29" s="49">
        <v>0.4083997870646766</v>
      </c>
      <c r="I29" s="57">
        <v>6330000</v>
      </c>
    </row>
    <row r="30" spans="1:9" ht="12.75">
      <c r="A30" s="77">
        <v>1929</v>
      </c>
      <c r="B30" s="74">
        <v>0.6297525645</v>
      </c>
      <c r="C30" s="58">
        <v>1.703165453</v>
      </c>
      <c r="D30" s="58">
        <v>2.3329180175</v>
      </c>
      <c r="E30" s="75">
        <v>64</v>
      </c>
      <c r="F30" s="57">
        <v>609</v>
      </c>
      <c r="G30" s="58">
        <v>3.64518440234375</v>
      </c>
      <c r="H30" s="49">
        <v>0.38307356609195403</v>
      </c>
      <c r="I30" s="57">
        <v>6310000</v>
      </c>
    </row>
    <row r="31" spans="1:9" ht="12.75">
      <c r="A31" s="77">
        <v>1930</v>
      </c>
      <c r="B31" s="74">
        <v>0.6670145575</v>
      </c>
      <c r="C31" s="58">
        <v>1.3526601115</v>
      </c>
      <c r="D31" s="58">
        <v>2.019674669</v>
      </c>
      <c r="E31" s="75">
        <v>66.5</v>
      </c>
      <c r="F31" s="57">
        <v>648</v>
      </c>
      <c r="G31" s="58">
        <v>3.0371047654135337</v>
      </c>
      <c r="H31" s="49">
        <v>0.3116781896604938</v>
      </c>
      <c r="I31" s="57">
        <v>6470000</v>
      </c>
    </row>
    <row r="32" spans="1:9" ht="12.75">
      <c r="A32" s="77">
        <v>1931</v>
      </c>
      <c r="B32" s="74">
        <v>0.5710913635</v>
      </c>
      <c r="C32" s="58">
        <v>1.247934627</v>
      </c>
      <c r="D32" s="58">
        <v>1.8190259905000001</v>
      </c>
      <c r="E32" s="75">
        <v>69.2</v>
      </c>
      <c r="F32" s="57">
        <v>695</v>
      </c>
      <c r="G32" s="58">
        <v>2.6286502752890173</v>
      </c>
      <c r="H32" s="49">
        <v>0.26173035834532377</v>
      </c>
      <c r="I32" s="57">
        <v>7740000</v>
      </c>
    </row>
    <row r="33" spans="1:9" ht="12.75">
      <c r="A33" s="77">
        <v>1932</v>
      </c>
      <c r="B33" s="74">
        <v>1.4582875974999998</v>
      </c>
      <c r="C33" s="58">
        <v>1.262864307</v>
      </c>
      <c r="D33" s="58">
        <v>2.7211519045</v>
      </c>
      <c r="E33" s="75">
        <v>72.5</v>
      </c>
      <c r="F33" s="57">
        <v>754</v>
      </c>
      <c r="G33" s="58">
        <v>3.7533129717241382</v>
      </c>
      <c r="H33" s="49">
        <v>0.3608954780503979</v>
      </c>
      <c r="I33" s="57">
        <v>7940000</v>
      </c>
    </row>
    <row r="34" spans="1:9" ht="12.75">
      <c r="A34" s="77">
        <v>1933</v>
      </c>
      <c r="B34" s="74">
        <v>2.009037272</v>
      </c>
      <c r="C34" s="58">
        <v>1.7984665770000001</v>
      </c>
      <c r="D34" s="58">
        <v>3.807503849</v>
      </c>
      <c r="E34" s="75">
        <v>71.7</v>
      </c>
      <c r="F34" s="57">
        <v>793</v>
      </c>
      <c r="G34" s="58">
        <v>5.310326149232915</v>
      </c>
      <c r="H34" s="49">
        <v>0.4801391991172762</v>
      </c>
      <c r="I34" s="57">
        <v>10700000</v>
      </c>
    </row>
    <row r="35" spans="1:9" ht="12.75">
      <c r="A35" s="77">
        <v>1934</v>
      </c>
      <c r="B35" s="74">
        <v>2.6381055595</v>
      </c>
      <c r="C35" s="58">
        <v>3.0309116609999998</v>
      </c>
      <c r="D35" s="58">
        <v>5.6690172205</v>
      </c>
      <c r="E35" s="75">
        <v>86.4</v>
      </c>
      <c r="F35" s="57">
        <v>841</v>
      </c>
      <c r="G35" s="58">
        <v>6.56136252372685</v>
      </c>
      <c r="H35" s="49">
        <v>0.6740805256242568</v>
      </c>
      <c r="I35" s="57">
        <v>13600000</v>
      </c>
    </row>
    <row r="36" spans="1:9" ht="12.75">
      <c r="A36" s="77">
        <v>1935</v>
      </c>
      <c r="B36" s="74">
        <v>2.6071886805</v>
      </c>
      <c r="C36" s="58">
        <v>4.699365608</v>
      </c>
      <c r="D36" s="58">
        <v>7.3065542885</v>
      </c>
      <c r="E36" s="57">
        <v>101</v>
      </c>
      <c r="F36" s="57">
        <v>924</v>
      </c>
      <c r="G36" s="58">
        <v>7.234212166831683</v>
      </c>
      <c r="H36" s="49">
        <v>0.7907526286255412</v>
      </c>
      <c r="I36" s="57">
        <v>13300000</v>
      </c>
    </row>
    <row r="37" spans="1:9" ht="12.75">
      <c r="A37" s="77">
        <v>1936</v>
      </c>
      <c r="B37" s="74">
        <v>2.4973311185</v>
      </c>
      <c r="C37" s="58">
        <v>5.6051306315</v>
      </c>
      <c r="D37" s="58">
        <v>8.10246175</v>
      </c>
      <c r="E37" s="57">
        <v>118</v>
      </c>
      <c r="F37" s="57">
        <v>1030</v>
      </c>
      <c r="G37" s="58">
        <v>6.866493008474577</v>
      </c>
      <c r="H37" s="49">
        <v>0.7866467718446601</v>
      </c>
      <c r="I37" s="57">
        <v>13200000</v>
      </c>
    </row>
    <row r="38" spans="1:9" ht="12.75">
      <c r="A38" s="77">
        <v>1937</v>
      </c>
      <c r="B38" s="74">
        <v>2.5461636135</v>
      </c>
      <c r="C38" s="58">
        <v>6.290745082000001</v>
      </c>
      <c r="D38" s="58">
        <v>8.8369086955</v>
      </c>
      <c r="E38" s="57">
        <v>128</v>
      </c>
      <c r="F38" s="57">
        <v>1100</v>
      </c>
      <c r="G38" s="58">
        <v>6.903834918359375</v>
      </c>
      <c r="H38" s="49">
        <v>0.8033553359545454</v>
      </c>
      <c r="I38" s="57">
        <v>12700000</v>
      </c>
    </row>
    <row r="39" spans="1:9" ht="12.75">
      <c r="A39" s="77">
        <v>1938</v>
      </c>
      <c r="B39" s="74">
        <v>3.2196165955</v>
      </c>
      <c r="C39" s="58">
        <v>6.323745895499999</v>
      </c>
      <c r="D39" s="58">
        <v>9.543362491</v>
      </c>
      <c r="E39" s="57">
        <v>161</v>
      </c>
      <c r="F39" s="57">
        <v>1170</v>
      </c>
      <c r="G39" s="58">
        <v>5.927554342236025</v>
      </c>
      <c r="H39" s="49">
        <v>0.8156720077777778</v>
      </c>
      <c r="I39" s="57">
        <v>13000000</v>
      </c>
    </row>
    <row r="40" spans="1:9" ht="12.75">
      <c r="A40" s="77">
        <v>1939</v>
      </c>
      <c r="B40" s="74">
        <v>3.628596517</v>
      </c>
      <c r="C40" s="58">
        <v>8.2167049055</v>
      </c>
      <c r="D40" s="58">
        <v>11.8453014225</v>
      </c>
      <c r="E40" s="57">
        <v>145</v>
      </c>
      <c r="F40" s="57">
        <v>1230</v>
      </c>
      <c r="G40" s="58">
        <v>8.169173394827586</v>
      </c>
      <c r="H40" s="49">
        <v>0.9630326359756098</v>
      </c>
      <c r="I40" s="57">
        <v>13000000</v>
      </c>
    </row>
    <row r="41" spans="1:9" ht="12.75">
      <c r="A41" s="77">
        <v>1940</v>
      </c>
      <c r="B41" s="74">
        <v>4.55604068</v>
      </c>
      <c r="C41" s="58">
        <v>8.478876307</v>
      </c>
      <c r="D41" s="58">
        <v>13.034916986999999</v>
      </c>
      <c r="E41" s="57">
        <v>151</v>
      </c>
      <c r="F41" s="57">
        <v>1310</v>
      </c>
      <c r="G41" s="58">
        <v>8.632395355629138</v>
      </c>
      <c r="H41" s="49">
        <v>0.9950318310687023</v>
      </c>
      <c r="I41" s="57">
        <v>12700000</v>
      </c>
    </row>
    <row r="42" spans="1:9" ht="12.75">
      <c r="A42" s="77">
        <v>1941</v>
      </c>
      <c r="B42" s="74">
        <v>4.659801956</v>
      </c>
      <c r="C42" s="58">
        <v>7.6662351625</v>
      </c>
      <c r="D42" s="58">
        <v>12.3260371185</v>
      </c>
      <c r="E42" s="57">
        <v>148</v>
      </c>
      <c r="F42" s="57">
        <v>1080</v>
      </c>
      <c r="G42" s="58">
        <v>8.328403458445946</v>
      </c>
      <c r="H42" s="49">
        <v>1.1412997331944446</v>
      </c>
      <c r="I42" s="57">
        <v>12000000</v>
      </c>
    </row>
    <row r="43" spans="1:9" ht="12.75">
      <c r="A43" s="77">
        <v>1942</v>
      </c>
      <c r="B43" s="74">
        <v>2.9554545699999997</v>
      </c>
      <c r="C43" s="58">
        <v>4.568855322</v>
      </c>
      <c r="D43" s="58">
        <v>7.524309892</v>
      </c>
      <c r="E43" s="57">
        <v>108</v>
      </c>
      <c r="F43" s="57">
        <v>1120</v>
      </c>
      <c r="G43" s="58">
        <v>6.966953603703703</v>
      </c>
      <c r="H43" s="49">
        <v>0.6718133832142856</v>
      </c>
      <c r="I43" s="57">
        <v>10900000</v>
      </c>
    </row>
    <row r="44" spans="1:9" ht="12.75">
      <c r="A44" s="77">
        <v>1943</v>
      </c>
      <c r="B44" s="74">
        <v>0.958236628</v>
      </c>
      <c r="C44" s="58">
        <v>1.8533331510000002</v>
      </c>
      <c r="D44" s="58">
        <v>2.811569779</v>
      </c>
      <c r="E44" s="75">
        <v>42.4</v>
      </c>
      <c r="F44" s="57">
        <v>896</v>
      </c>
      <c r="G44" s="58">
        <v>6.631060799528302</v>
      </c>
      <c r="H44" s="49">
        <v>0.3137912699776786</v>
      </c>
      <c r="I44" s="57">
        <v>10300000</v>
      </c>
    </row>
    <row r="45" spans="1:9" ht="12.75">
      <c r="A45" s="77">
        <v>1944</v>
      </c>
      <c r="B45" s="74">
        <v>0.777836328</v>
      </c>
      <c r="C45" s="58">
        <v>1.5558281735000001</v>
      </c>
      <c r="D45" s="58">
        <v>2.3336645015000004</v>
      </c>
      <c r="E45" s="75">
        <v>31.1</v>
      </c>
      <c r="F45" s="57">
        <v>813</v>
      </c>
      <c r="G45" s="58">
        <v>7.503744377813505</v>
      </c>
      <c r="H45" s="49">
        <v>0.28704360412054125</v>
      </c>
      <c r="I45" s="57">
        <v>10100000</v>
      </c>
    </row>
    <row r="46" spans="1:9" ht="12.75">
      <c r="A46" s="77">
        <v>1945</v>
      </c>
      <c r="B46" s="74">
        <v>0.55302023</v>
      </c>
      <c r="C46" s="58">
        <v>1.3871227895</v>
      </c>
      <c r="D46" s="58">
        <v>1.9401430195</v>
      </c>
      <c r="E46" s="75">
        <v>29.7</v>
      </c>
      <c r="F46" s="57">
        <v>762</v>
      </c>
      <c r="G46" s="58">
        <v>6.532468079124579</v>
      </c>
      <c r="H46" s="49">
        <v>0.254611944816273</v>
      </c>
      <c r="I46" s="57">
        <v>10100000</v>
      </c>
    </row>
    <row r="47" spans="1:9" ht="12.75">
      <c r="A47" s="77">
        <v>1946</v>
      </c>
      <c r="B47" s="74">
        <v>1.3366729125</v>
      </c>
      <c r="C47" s="58">
        <v>2.1930144745</v>
      </c>
      <c r="D47" s="58">
        <v>3.529687387</v>
      </c>
      <c r="E47" s="75">
        <v>49</v>
      </c>
      <c r="F47" s="57">
        <v>860</v>
      </c>
      <c r="G47" s="58">
        <v>7.2034436469387755</v>
      </c>
      <c r="H47" s="49">
        <v>0.41042876593023253</v>
      </c>
      <c r="I47" s="57">
        <v>9320000</v>
      </c>
    </row>
    <row r="48" spans="1:9" ht="12.75">
      <c r="A48" s="77">
        <v>1947</v>
      </c>
      <c r="B48" s="74">
        <v>2.021167637</v>
      </c>
      <c r="C48" s="58">
        <v>2.8031718340000005</v>
      </c>
      <c r="D48" s="58">
        <v>4.824339471</v>
      </c>
      <c r="E48" s="75">
        <v>65.6</v>
      </c>
      <c r="F48" s="57">
        <v>900</v>
      </c>
      <c r="G48" s="58">
        <v>7.354176022865855</v>
      </c>
      <c r="H48" s="49">
        <v>0.5360377190000001</v>
      </c>
      <c r="I48" s="57">
        <v>8150000</v>
      </c>
    </row>
    <row r="49" spans="1:9" ht="12.75">
      <c r="A49" s="77">
        <v>1948</v>
      </c>
      <c r="B49" s="74">
        <v>1.818123989</v>
      </c>
      <c r="C49" s="58">
        <v>2.2733859185000003</v>
      </c>
      <c r="D49" s="58">
        <v>4.091509907500001</v>
      </c>
      <c r="E49" s="75">
        <v>62.7</v>
      </c>
      <c r="F49" s="57">
        <v>932</v>
      </c>
      <c r="G49" s="58">
        <v>6.525534142743222</v>
      </c>
      <c r="H49" s="49">
        <v>0.43900320895922756</v>
      </c>
      <c r="I49" s="57">
        <v>7560000</v>
      </c>
    </row>
    <row r="50" spans="1:9" ht="12.75">
      <c r="A50" s="77">
        <v>1949</v>
      </c>
      <c r="B50" s="74">
        <v>2.4207543015</v>
      </c>
      <c r="C50" s="58">
        <v>1.6399009340000001</v>
      </c>
      <c r="D50" s="58">
        <v>4.0606552355000005</v>
      </c>
      <c r="E50" s="75">
        <v>62</v>
      </c>
      <c r="F50" s="57">
        <v>964</v>
      </c>
      <c r="G50" s="58">
        <v>6.549443928225808</v>
      </c>
      <c r="H50" s="49">
        <v>0.42122979621369305</v>
      </c>
      <c r="I50" s="57">
        <v>6970000</v>
      </c>
    </row>
    <row r="51" spans="1:9" ht="12.75">
      <c r="A51" s="77">
        <v>1950</v>
      </c>
      <c r="B51" s="74">
        <v>2.477455982</v>
      </c>
      <c r="C51" s="58">
        <v>1.610041574</v>
      </c>
      <c r="D51" s="58">
        <v>4.087497556</v>
      </c>
      <c r="E51" s="75">
        <v>74.5</v>
      </c>
      <c r="F51" s="57">
        <v>879</v>
      </c>
      <c r="G51" s="58">
        <v>5.48657390067114</v>
      </c>
      <c r="H51" s="49">
        <v>0.4650167868031854</v>
      </c>
      <c r="I51" s="57">
        <v>7560000</v>
      </c>
    </row>
    <row r="52" spans="1:9" ht="12.75">
      <c r="A52" s="77">
        <v>1951</v>
      </c>
      <c r="B52" s="74">
        <v>1.401648124</v>
      </c>
      <c r="C52" s="58">
        <v>0.9487189570000001</v>
      </c>
      <c r="D52" s="58">
        <v>2.350367081</v>
      </c>
      <c r="E52" s="75">
        <v>61.6</v>
      </c>
      <c r="F52" s="57">
        <v>883</v>
      </c>
      <c r="G52" s="58">
        <v>3.8155309756493505</v>
      </c>
      <c r="H52" s="49">
        <v>0.26617973737259343</v>
      </c>
      <c r="I52" s="57">
        <v>7010000</v>
      </c>
    </row>
    <row r="53" spans="1:9" ht="12.75">
      <c r="A53" s="77">
        <v>1952</v>
      </c>
      <c r="B53" s="74">
        <v>1.0263221894999999</v>
      </c>
      <c r="C53" s="58">
        <v>0.7514916635000001</v>
      </c>
      <c r="D53" s="58">
        <v>1.777813853</v>
      </c>
      <c r="E53" s="75">
        <v>58.9</v>
      </c>
      <c r="F53" s="57">
        <v>868</v>
      </c>
      <c r="G53" s="58">
        <v>3.0183596825127337</v>
      </c>
      <c r="H53" s="49">
        <v>0.20481726417050694</v>
      </c>
      <c r="I53" s="57">
        <v>6830000</v>
      </c>
    </row>
    <row r="54" spans="1:9" ht="12.75">
      <c r="A54" s="77">
        <v>1953</v>
      </c>
      <c r="B54" s="74">
        <v>0.5483547049999999</v>
      </c>
      <c r="C54" s="58">
        <v>0.770371488</v>
      </c>
      <c r="D54" s="58">
        <v>1.3187261929999998</v>
      </c>
      <c r="E54" s="75">
        <v>60.9</v>
      </c>
      <c r="F54" s="57">
        <v>864</v>
      </c>
      <c r="G54" s="58">
        <v>2.1653960476190472</v>
      </c>
      <c r="H54" s="49">
        <v>0.15263034641203702</v>
      </c>
      <c r="I54" s="57">
        <v>6830000</v>
      </c>
    </row>
    <row r="55" spans="1:9" ht="12.75">
      <c r="A55" s="77">
        <v>1954</v>
      </c>
      <c r="B55" s="74">
        <v>0.4119658575</v>
      </c>
      <c r="C55" s="58">
        <v>0.7359088100000001</v>
      </c>
      <c r="D55" s="58">
        <v>1.1478746675</v>
      </c>
      <c r="E55" s="75">
        <v>57.1</v>
      </c>
      <c r="F55" s="57">
        <v>965</v>
      </c>
      <c r="G55" s="58">
        <v>2.0102883844133097</v>
      </c>
      <c r="H55" s="49">
        <v>0.11895074274611399</v>
      </c>
      <c r="I55" s="57">
        <v>6830000</v>
      </c>
    </row>
    <row r="56" spans="1:9" ht="12.75">
      <c r="A56" s="77">
        <v>1955</v>
      </c>
      <c r="B56" s="74">
        <v>0.328826202</v>
      </c>
      <c r="C56" s="58">
        <v>0.8747237305000001</v>
      </c>
      <c r="D56" s="58">
        <v>1.2035499325</v>
      </c>
      <c r="E56" s="75">
        <v>58.5</v>
      </c>
      <c r="F56" s="57">
        <v>947</v>
      </c>
      <c r="G56" s="58">
        <v>2.057350311965812</v>
      </c>
      <c r="H56" s="49">
        <v>0.12709080596620909</v>
      </c>
      <c r="I56" s="57">
        <v>6860000</v>
      </c>
    </row>
    <row r="57" spans="1:9" ht="12.75">
      <c r="A57" s="77">
        <v>1956</v>
      </c>
      <c r="B57" s="74">
        <v>0.286463235</v>
      </c>
      <c r="C57" s="58">
        <v>1.1856965235</v>
      </c>
      <c r="D57" s="58">
        <v>1.4721597585000001</v>
      </c>
      <c r="E57" s="75">
        <v>56.8</v>
      </c>
      <c r="F57" s="57">
        <v>978</v>
      </c>
      <c r="G57" s="58">
        <v>2.591830560739437</v>
      </c>
      <c r="H57" s="49">
        <v>0.15052758266871166</v>
      </c>
      <c r="I57" s="57">
        <v>6750000</v>
      </c>
    </row>
    <row r="58" spans="1:9" ht="12.75">
      <c r="A58" s="77">
        <v>1957</v>
      </c>
      <c r="B58" s="74">
        <v>0.3826041535</v>
      </c>
      <c r="C58" s="58">
        <v>1.019137281</v>
      </c>
      <c r="D58" s="58">
        <v>1.4017414344999999</v>
      </c>
      <c r="E58" s="75">
        <v>55.8</v>
      </c>
      <c r="F58" s="57">
        <v>1020</v>
      </c>
      <c r="G58" s="58">
        <v>2.5120814238351254</v>
      </c>
      <c r="H58" s="49">
        <v>0.1374256308333333</v>
      </c>
      <c r="I58" s="57">
        <v>6510000</v>
      </c>
    </row>
    <row r="59" spans="1:9" ht="12.75">
      <c r="A59" s="77">
        <v>1958</v>
      </c>
      <c r="B59" s="74">
        <v>0.49442123600000004</v>
      </c>
      <c r="C59" s="58">
        <v>0.8087843105</v>
      </c>
      <c r="D59" s="58">
        <v>1.3032055465</v>
      </c>
      <c r="E59" s="75">
        <v>54.1</v>
      </c>
      <c r="F59" s="57">
        <v>1050</v>
      </c>
      <c r="G59" s="58">
        <v>2.408882710720887</v>
      </c>
      <c r="H59" s="49">
        <v>0.12411481395238097</v>
      </c>
      <c r="I59" s="57">
        <v>6360000</v>
      </c>
    </row>
    <row r="60" spans="1:9" ht="12.75">
      <c r="A60" s="77">
        <v>1959</v>
      </c>
      <c r="B60" s="74">
        <v>0.32593357650000004</v>
      </c>
      <c r="C60" s="58">
        <v>0.8880360285</v>
      </c>
      <c r="D60" s="58">
        <v>1.213969605</v>
      </c>
      <c r="E60" s="75">
        <v>49.9</v>
      </c>
      <c r="F60" s="57">
        <v>1130</v>
      </c>
      <c r="G60" s="58">
        <v>2.4328048196392786</v>
      </c>
      <c r="H60" s="49">
        <v>0.10743093849557522</v>
      </c>
      <c r="I60" s="57">
        <v>6310000</v>
      </c>
    </row>
    <row r="61" spans="1:9" ht="12.75">
      <c r="A61" s="77">
        <v>1960</v>
      </c>
      <c r="B61" s="74">
        <v>0.1908199725</v>
      </c>
      <c r="C61" s="58">
        <v>1.4283349269999999</v>
      </c>
      <c r="D61" s="58">
        <v>1.6191548994999998</v>
      </c>
      <c r="E61" s="75">
        <v>51.8</v>
      </c>
      <c r="F61" s="57">
        <v>1190</v>
      </c>
      <c r="G61" s="58">
        <v>3.1257816592664094</v>
      </c>
      <c r="H61" s="49">
        <v>0.1360634369327731</v>
      </c>
      <c r="I61" s="57">
        <v>6240000</v>
      </c>
    </row>
    <row r="62" spans="1:9" ht="12.75">
      <c r="A62" s="77">
        <v>1961</v>
      </c>
      <c r="B62" s="74">
        <v>0.177849813</v>
      </c>
      <c r="C62" s="58">
        <v>1.1003485195</v>
      </c>
      <c r="D62" s="58">
        <v>1.2781983325</v>
      </c>
      <c r="E62" s="75">
        <v>48.2</v>
      </c>
      <c r="F62" s="57">
        <v>1230</v>
      </c>
      <c r="G62" s="58">
        <v>2.6518637603734434</v>
      </c>
      <c r="H62" s="49">
        <v>0.10391856361788618</v>
      </c>
      <c r="I62" s="57">
        <v>6160000</v>
      </c>
    </row>
    <row r="63" spans="1:9" ht="12.75">
      <c r="A63" s="77">
        <v>1962</v>
      </c>
      <c r="B63" s="74">
        <v>0.1817999575</v>
      </c>
      <c r="C63" s="58">
        <v>0.7585210545</v>
      </c>
      <c r="D63" s="58">
        <v>0.940321012</v>
      </c>
      <c r="E63" s="75">
        <v>48</v>
      </c>
      <c r="F63" s="57">
        <v>1290</v>
      </c>
      <c r="G63" s="58">
        <v>1.9590021083333333</v>
      </c>
      <c r="H63" s="49">
        <v>0.07289310170542636</v>
      </c>
      <c r="I63" s="57">
        <v>6090000</v>
      </c>
    </row>
    <row r="64" spans="1:9" ht="12.75">
      <c r="A64" s="77">
        <v>1963</v>
      </c>
      <c r="B64" s="74">
        <v>0.1703538695</v>
      </c>
      <c r="C64" s="58">
        <v>0.5760368199999999</v>
      </c>
      <c r="D64" s="58">
        <v>0.7463906894999999</v>
      </c>
      <c r="E64" s="75">
        <v>45.2</v>
      </c>
      <c r="F64" s="57">
        <v>1340</v>
      </c>
      <c r="G64" s="58">
        <v>1.6513068351769906</v>
      </c>
      <c r="H64" s="49">
        <v>0.05570079772388059</v>
      </c>
      <c r="I64" s="57">
        <v>6010000</v>
      </c>
    </row>
    <row r="65" spans="1:9" ht="12.75">
      <c r="A65" s="77">
        <v>1964</v>
      </c>
      <c r="B65" s="74">
        <v>0.1765745695</v>
      </c>
      <c r="C65" s="58">
        <v>0.9055784025</v>
      </c>
      <c r="D65" s="58">
        <v>1.082152972</v>
      </c>
      <c r="E65" s="75">
        <v>45.3</v>
      </c>
      <c r="F65" s="57">
        <v>1390</v>
      </c>
      <c r="G65" s="58">
        <v>2.3888586578366446</v>
      </c>
      <c r="H65" s="49">
        <v>0.07785273179856116</v>
      </c>
      <c r="I65" s="57">
        <v>5930000</v>
      </c>
    </row>
    <row r="66" spans="1:9" ht="12.75">
      <c r="A66" s="77">
        <v>1965</v>
      </c>
      <c r="B66" s="74">
        <v>0.157943573</v>
      </c>
      <c r="C66" s="58">
        <v>0.708288902</v>
      </c>
      <c r="D66" s="58">
        <v>0.8662324750000001</v>
      </c>
      <c r="E66" s="75">
        <v>53</v>
      </c>
      <c r="F66" s="57">
        <v>1440</v>
      </c>
      <c r="G66" s="58">
        <v>1.6344008962264154</v>
      </c>
      <c r="H66" s="49">
        <v>0.060155032986111114</v>
      </c>
      <c r="I66" s="57">
        <v>5840000</v>
      </c>
    </row>
    <row r="67" spans="1:9" ht="12.75">
      <c r="A67" s="77">
        <v>1966</v>
      </c>
      <c r="B67" s="74">
        <v>0.157259296</v>
      </c>
      <c r="C67" s="58">
        <v>0.7778674315</v>
      </c>
      <c r="D67" s="58">
        <v>0.9351267275</v>
      </c>
      <c r="E67" s="75">
        <v>56.1</v>
      </c>
      <c r="F67" s="57">
        <v>1450</v>
      </c>
      <c r="G67" s="58">
        <v>1.666892562388592</v>
      </c>
      <c r="H67" s="49">
        <v>0.06449149844827587</v>
      </c>
      <c r="I67" s="57">
        <v>5680000</v>
      </c>
    </row>
    <row r="68" spans="1:9" ht="12.75">
      <c r="A68" s="77">
        <v>1967</v>
      </c>
      <c r="B68" s="74">
        <v>0.150478733</v>
      </c>
      <c r="C68" s="58">
        <v>0.304378851</v>
      </c>
      <c r="D68" s="58">
        <v>0.454857584</v>
      </c>
      <c r="E68" s="75">
        <v>49.3</v>
      </c>
      <c r="F68" s="57">
        <v>1420</v>
      </c>
      <c r="G68" s="58">
        <v>0.9226320162271805</v>
      </c>
      <c r="H68" s="49">
        <v>0.03203222422535211</v>
      </c>
      <c r="I68" s="57">
        <v>5530000</v>
      </c>
    </row>
    <row r="69" spans="1:9" ht="12.75">
      <c r="A69" s="77">
        <v>1968</v>
      </c>
      <c r="B69" s="74">
        <v>0.1003709945</v>
      </c>
      <c r="C69" s="58">
        <v>0.4163203475</v>
      </c>
      <c r="D69" s="58">
        <v>0.516691342</v>
      </c>
      <c r="E69" s="75">
        <v>46</v>
      </c>
      <c r="F69" s="57">
        <v>1440</v>
      </c>
      <c r="G69" s="58">
        <v>1.123242047826087</v>
      </c>
      <c r="H69" s="49">
        <v>0.03588134319444444</v>
      </c>
      <c r="I69" s="57">
        <v>6040000</v>
      </c>
    </row>
    <row r="70" spans="1:9" ht="12.75">
      <c r="A70" s="77">
        <v>1969</v>
      </c>
      <c r="B70" s="74">
        <v>0.1058452105</v>
      </c>
      <c r="C70" s="58">
        <v>0.7523625614999999</v>
      </c>
      <c r="D70" s="58">
        <v>0.8582077719999999</v>
      </c>
      <c r="E70" s="75">
        <v>53.9</v>
      </c>
      <c r="F70" s="57">
        <v>1450</v>
      </c>
      <c r="G70" s="58">
        <v>1.5922222115027826</v>
      </c>
      <c r="H70" s="49">
        <v>0.059186742896551715</v>
      </c>
      <c r="I70" s="57">
        <v>5940000</v>
      </c>
    </row>
    <row r="71" spans="1:9" ht="12.75">
      <c r="A71" s="77">
        <v>1970</v>
      </c>
      <c r="B71" s="74">
        <v>0.09729174800000001</v>
      </c>
      <c r="C71" s="58">
        <v>0.698460196</v>
      </c>
      <c r="D71" s="58">
        <v>0.795751944</v>
      </c>
      <c r="E71" s="75">
        <v>54.2</v>
      </c>
      <c r="F71" s="57">
        <v>1480</v>
      </c>
      <c r="G71" s="58">
        <v>1.4681770184501846</v>
      </c>
      <c r="H71" s="49">
        <v>0.05376702324324324</v>
      </c>
      <c r="I71" s="57">
        <v>4920000</v>
      </c>
    </row>
    <row r="72" spans="1:9" ht="12.75">
      <c r="A72" s="77">
        <v>1971</v>
      </c>
      <c r="B72" s="74">
        <v>0.111848186</v>
      </c>
      <c r="C72" s="58">
        <v>0.4856189455</v>
      </c>
      <c r="D72" s="58">
        <v>0.5974671315</v>
      </c>
      <c r="E72" s="75">
        <v>46.5</v>
      </c>
      <c r="F72" s="57">
        <v>1450</v>
      </c>
      <c r="G72" s="58">
        <v>1.2848755516129031</v>
      </c>
      <c r="H72" s="49">
        <v>0.04120462975862069</v>
      </c>
      <c r="I72" s="57">
        <v>5340000</v>
      </c>
    </row>
    <row r="73" spans="1:9" ht="12.75">
      <c r="A73" s="77">
        <v>1972</v>
      </c>
      <c r="B73" s="74">
        <v>0.08970249400000001</v>
      </c>
      <c r="C73" s="58">
        <v>0.7379305374999999</v>
      </c>
      <c r="D73" s="58">
        <v>0.8276330314999999</v>
      </c>
      <c r="E73" s="75">
        <v>45.1</v>
      </c>
      <c r="F73" s="57">
        <v>1390</v>
      </c>
      <c r="G73" s="58">
        <v>1.8351064999999995</v>
      </c>
      <c r="H73" s="49">
        <v>0.05954194471223021</v>
      </c>
      <c r="I73" s="57">
        <v>7340000</v>
      </c>
    </row>
    <row r="74" spans="1:9" ht="12.75">
      <c r="A74" s="77">
        <v>1973</v>
      </c>
      <c r="B74" s="74">
        <v>0.08385503600000001</v>
      </c>
      <c r="C74" s="58">
        <v>0.864863921</v>
      </c>
      <c r="D74" s="58">
        <v>0.948718957</v>
      </c>
      <c r="E74" s="75">
        <v>36.6</v>
      </c>
      <c r="F74" s="57">
        <v>1350</v>
      </c>
      <c r="G74" s="58">
        <v>2.5921282978142073</v>
      </c>
      <c r="H74" s="49">
        <v>0.0702754782962963</v>
      </c>
      <c r="I74" s="57">
        <v>11500000</v>
      </c>
    </row>
    <row r="75" spans="1:9" ht="12.75">
      <c r="A75" s="77">
        <v>1974</v>
      </c>
      <c r="B75" s="74">
        <v>0.090137943</v>
      </c>
      <c r="C75" s="58">
        <v>0.879233738</v>
      </c>
      <c r="D75" s="58">
        <v>0.969371681</v>
      </c>
      <c r="E75" s="75">
        <v>35.1</v>
      </c>
      <c r="F75" s="57">
        <v>1250</v>
      </c>
      <c r="G75" s="58">
        <v>2.7617426809116807</v>
      </c>
      <c r="H75" s="49">
        <v>0.07754973448000001</v>
      </c>
      <c r="I75" s="57">
        <v>17000000</v>
      </c>
    </row>
    <row r="76" spans="1:9" ht="12.75">
      <c r="A76" s="77">
        <v>1975</v>
      </c>
      <c r="B76" s="74">
        <v>0.0786607515</v>
      </c>
      <c r="C76" s="58">
        <v>0.5368153065000001</v>
      </c>
      <c r="D76" s="58">
        <v>0.615476058</v>
      </c>
      <c r="E76" s="75">
        <v>32.7</v>
      </c>
      <c r="F76" s="57">
        <v>1200</v>
      </c>
      <c r="G76" s="58">
        <v>1.882189779816514</v>
      </c>
      <c r="H76" s="49">
        <v>0.05128967150000001</v>
      </c>
      <c r="I76" s="57">
        <v>15700000</v>
      </c>
    </row>
    <row r="77" spans="1:9" ht="12.75">
      <c r="A77" s="77">
        <v>1976</v>
      </c>
      <c r="B77" s="74">
        <v>0.0856901425</v>
      </c>
      <c r="C77" s="58">
        <v>0.7488167625</v>
      </c>
      <c r="D77" s="58">
        <v>0.8345069049999999</v>
      </c>
      <c r="E77" s="75">
        <v>32.6</v>
      </c>
      <c r="F77" s="57">
        <v>1210</v>
      </c>
      <c r="G77" s="58">
        <v>2.55983713190184</v>
      </c>
      <c r="H77" s="49">
        <v>0.06896751280991735</v>
      </c>
      <c r="I77" s="57">
        <v>11500000</v>
      </c>
    </row>
    <row r="78" spans="1:9" ht="12.75">
      <c r="A78" s="77">
        <v>1977</v>
      </c>
      <c r="B78" s="74">
        <v>0.401048529</v>
      </c>
      <c r="C78" s="58">
        <v>0.695101018</v>
      </c>
      <c r="D78" s="58">
        <v>1.096149547</v>
      </c>
      <c r="E78" s="75">
        <v>34.2</v>
      </c>
      <c r="F78" s="57">
        <v>1210</v>
      </c>
      <c r="G78" s="58">
        <v>3.2051156345029237</v>
      </c>
      <c r="H78" s="49">
        <v>0.09059087165289256</v>
      </c>
      <c r="I78" s="57">
        <v>12800000</v>
      </c>
    </row>
    <row r="79" spans="1:9" ht="12.75">
      <c r="A79" s="77">
        <v>1978</v>
      </c>
      <c r="B79" s="74">
        <v>0.6373729220000001</v>
      </c>
      <c r="C79" s="58">
        <v>0.6210435845</v>
      </c>
      <c r="D79" s="58">
        <v>1.2584165065000001</v>
      </c>
      <c r="E79" s="75">
        <v>31.1</v>
      </c>
      <c r="F79" s="57">
        <v>1210</v>
      </c>
      <c r="G79" s="58">
        <v>4.04635532636656</v>
      </c>
      <c r="H79" s="49">
        <v>0.10400136417355374</v>
      </c>
      <c r="I79" s="57">
        <v>15600000</v>
      </c>
    </row>
    <row r="80" spans="1:9" ht="12.75">
      <c r="A80" s="77">
        <v>1979</v>
      </c>
      <c r="B80" s="74">
        <v>0.75083849</v>
      </c>
      <c r="C80" s="58">
        <v>0.7480391750000001</v>
      </c>
      <c r="D80" s="58">
        <v>1.4988776650000002</v>
      </c>
      <c r="E80" s="75">
        <v>30</v>
      </c>
      <c r="F80" s="57">
        <v>1210</v>
      </c>
      <c r="G80" s="58">
        <v>4.996258883333335</v>
      </c>
      <c r="H80" s="49">
        <v>0.12387418719008265</v>
      </c>
      <c r="I80" s="57">
        <v>22200000</v>
      </c>
    </row>
    <row r="81" spans="1:9" ht="12.75">
      <c r="A81" s="77">
        <v>1980</v>
      </c>
      <c r="B81" s="74">
        <v>0.79</v>
      </c>
      <c r="C81" s="58">
        <v>1.504351881</v>
      </c>
      <c r="D81" s="58">
        <f>B81+C81</f>
        <v>2.294351881</v>
      </c>
      <c r="E81" s="75">
        <v>30.2</v>
      </c>
      <c r="F81" s="57">
        <v>1220</v>
      </c>
      <c r="G81" s="58">
        <f>(D81/E81)*100</f>
        <v>7.597191658940397</v>
      </c>
      <c r="H81" s="49">
        <f>(D81/F81)*100</f>
        <v>0.18806162959016393</v>
      </c>
      <c r="I81" s="57">
        <v>39000000</v>
      </c>
    </row>
    <row r="82" spans="1:9" ht="12.75">
      <c r="A82" s="77">
        <v>1981</v>
      </c>
      <c r="B82" s="74">
        <v>0.874</v>
      </c>
      <c r="C82" s="58">
        <v>1.6878936345</v>
      </c>
      <c r="D82" s="58">
        <f aca="true" t="shared" si="0" ref="D82:D101">B82+C82</f>
        <v>2.5618936345</v>
      </c>
      <c r="E82" s="75">
        <v>42.9</v>
      </c>
      <c r="F82" s="57">
        <v>1280</v>
      </c>
      <c r="G82" s="58">
        <f aca="true" t="shared" si="1" ref="G82:G101">(D82/E82)*100</f>
        <v>5.971780033799535</v>
      </c>
      <c r="H82" s="49">
        <f aca="true" t="shared" si="2" ref="H82:H101">(D82/F82)*100</f>
        <v>0.20014794019531248</v>
      </c>
      <c r="I82" s="57">
        <v>26500000</v>
      </c>
    </row>
    <row r="83" spans="1:9" ht="12.75">
      <c r="A83" s="77">
        <v>1982</v>
      </c>
      <c r="B83" s="74">
        <v>1.101</v>
      </c>
      <c r="C83" s="58">
        <v>2.3380811985</v>
      </c>
      <c r="D83" s="58">
        <f t="shared" si="0"/>
        <v>3.4390811985</v>
      </c>
      <c r="E83" s="75">
        <v>45.6</v>
      </c>
      <c r="F83" s="57">
        <v>1340</v>
      </c>
      <c r="G83" s="58">
        <f t="shared" si="1"/>
        <v>7.541844733552631</v>
      </c>
      <c r="H83" s="49">
        <f t="shared" si="2"/>
        <v>0.2566478506343283</v>
      </c>
      <c r="I83" s="57">
        <v>20400000</v>
      </c>
    </row>
    <row r="84" spans="1:9" ht="12.75">
      <c r="A84" s="77">
        <v>1983</v>
      </c>
      <c r="B84" s="74">
        <v>1.886</v>
      </c>
      <c r="C84" s="58">
        <v>5.021224626</v>
      </c>
      <c r="D84" s="58">
        <f t="shared" si="0"/>
        <v>6.9072246260000005</v>
      </c>
      <c r="E84" s="75">
        <v>62.3</v>
      </c>
      <c r="F84" s="57">
        <v>1400</v>
      </c>
      <c r="G84" s="58">
        <f t="shared" si="1"/>
        <v>11.087037922953453</v>
      </c>
      <c r="H84" s="49">
        <f t="shared" si="2"/>
        <v>0.4933731875714286</v>
      </c>
      <c r="I84" s="57">
        <v>22300000</v>
      </c>
    </row>
    <row r="85" spans="1:9" ht="12.75">
      <c r="A85" s="77">
        <v>1984</v>
      </c>
      <c r="B85" s="74">
        <v>1.41</v>
      </c>
      <c r="C85" s="58">
        <v>5.635643165</v>
      </c>
      <c r="D85" s="58">
        <f t="shared" si="0"/>
        <v>7.045643165</v>
      </c>
      <c r="E85" s="75">
        <v>64.9</v>
      </c>
      <c r="F85" s="57">
        <v>1460</v>
      </c>
      <c r="G85" s="58">
        <f t="shared" si="1"/>
        <v>10.85615279661017</v>
      </c>
      <c r="H85" s="49">
        <f t="shared" si="2"/>
        <v>0.48257829897260274</v>
      </c>
      <c r="I85" s="57">
        <v>18200000</v>
      </c>
    </row>
    <row r="86" spans="1:9" ht="12.75">
      <c r="A86" s="77">
        <v>1985</v>
      </c>
      <c r="B86" s="74">
        <v>1.378071671</v>
      </c>
      <c r="C86" s="58">
        <v>4.9847091169999995</v>
      </c>
      <c r="D86" s="58">
        <f t="shared" si="0"/>
        <v>6.362780787999999</v>
      </c>
      <c r="E86" s="75">
        <v>75.5</v>
      </c>
      <c r="F86" s="57">
        <v>1530</v>
      </c>
      <c r="G86" s="58">
        <f t="shared" si="1"/>
        <v>8.427524222516555</v>
      </c>
      <c r="H86" s="49">
        <f t="shared" si="2"/>
        <v>0.4158680253594771</v>
      </c>
      <c r="I86" s="57">
        <v>15500000</v>
      </c>
    </row>
    <row r="87" spans="1:9" ht="12.75">
      <c r="A87" s="77">
        <v>1986</v>
      </c>
      <c r="B87" s="74">
        <v>2.19093054</v>
      </c>
      <c r="C87" s="58">
        <v>5.555</v>
      </c>
      <c r="D87" s="58">
        <f t="shared" si="0"/>
        <v>7.74593054</v>
      </c>
      <c r="E87" s="57">
        <v>116</v>
      </c>
      <c r="F87" s="57">
        <v>1610</v>
      </c>
      <c r="G87" s="58">
        <f t="shared" si="1"/>
        <v>6.677526327586207</v>
      </c>
      <c r="H87" s="49">
        <f t="shared" si="2"/>
        <v>0.4811136981366459</v>
      </c>
      <c r="I87" s="57">
        <v>17600000</v>
      </c>
    </row>
    <row r="88" spans="1:9" ht="12.75">
      <c r="A88" s="77">
        <v>1987</v>
      </c>
      <c r="B88" s="74">
        <v>3.041</v>
      </c>
      <c r="C88" s="58">
        <v>7.2895717775</v>
      </c>
      <c r="D88" s="58">
        <f t="shared" si="0"/>
        <v>10.3305717775</v>
      </c>
      <c r="E88" s="57">
        <v>154</v>
      </c>
      <c r="F88" s="57">
        <v>1660</v>
      </c>
      <c r="G88" s="58">
        <f t="shared" si="1"/>
        <v>6.708163491883116</v>
      </c>
      <c r="H88" s="49">
        <f t="shared" si="2"/>
        <v>0.6223236010542169</v>
      </c>
      <c r="I88" s="57">
        <v>22000000</v>
      </c>
    </row>
    <row r="89" spans="1:9" ht="12.75">
      <c r="A89" s="77">
        <v>1988</v>
      </c>
      <c r="B89" s="74">
        <v>3.218</v>
      </c>
      <c r="C89" s="58">
        <v>9.174786016</v>
      </c>
      <c r="D89" s="58">
        <f t="shared" si="0"/>
        <v>12.392786016</v>
      </c>
      <c r="E89" s="57">
        <v>201</v>
      </c>
      <c r="F89" s="57">
        <v>1870</v>
      </c>
      <c r="G89" s="58">
        <f t="shared" si="1"/>
        <v>6.165565182089552</v>
      </c>
      <c r="H89" s="49">
        <f t="shared" si="2"/>
        <v>0.6627158297326203</v>
      </c>
      <c r="I89" s="57">
        <v>19400000</v>
      </c>
    </row>
    <row r="90" spans="1:9" ht="12.75">
      <c r="A90" s="77">
        <v>1989</v>
      </c>
      <c r="B90" s="74">
        <v>3.057</v>
      </c>
      <c r="C90" s="58">
        <v>12.434</v>
      </c>
      <c r="D90" s="58">
        <f t="shared" si="0"/>
        <v>15.491</v>
      </c>
      <c r="E90" s="57">
        <v>266</v>
      </c>
      <c r="F90" s="57">
        <v>2010</v>
      </c>
      <c r="G90" s="58">
        <f t="shared" si="1"/>
        <v>5.823684210526316</v>
      </c>
      <c r="H90" s="49">
        <f t="shared" si="2"/>
        <v>0.7706965174129353</v>
      </c>
      <c r="I90" s="57">
        <v>16200000</v>
      </c>
    </row>
    <row r="91" spans="1:9" ht="12.75">
      <c r="A91" s="77">
        <v>1990</v>
      </c>
      <c r="B91" s="74">
        <v>4.218</v>
      </c>
      <c r="C91" s="58">
        <v>13.012</v>
      </c>
      <c r="D91" s="58">
        <f t="shared" si="0"/>
        <v>17.23</v>
      </c>
      <c r="E91" s="57">
        <v>294</v>
      </c>
      <c r="F91" s="57">
        <v>2180</v>
      </c>
      <c r="G91" s="58">
        <f t="shared" si="1"/>
        <v>5.860544217687075</v>
      </c>
      <c r="H91" s="49">
        <f t="shared" si="2"/>
        <v>0.7903669724770643</v>
      </c>
      <c r="I91" s="57">
        <v>15400000</v>
      </c>
    </row>
    <row r="92" spans="1:9" ht="12.75">
      <c r="A92" s="77">
        <v>1991</v>
      </c>
      <c r="B92" s="74">
        <v>3.348</v>
      </c>
      <c r="C92" s="58">
        <v>18.511</v>
      </c>
      <c r="D92" s="58">
        <f t="shared" si="0"/>
        <v>21.858999999999998</v>
      </c>
      <c r="E92" s="57">
        <v>294</v>
      </c>
      <c r="F92" s="57">
        <v>2160</v>
      </c>
      <c r="G92" s="58">
        <f t="shared" si="1"/>
        <v>7.435034013605442</v>
      </c>
      <c r="H92" s="49">
        <f t="shared" si="2"/>
        <v>1.0119907407407407</v>
      </c>
      <c r="I92" s="57">
        <v>14000000</v>
      </c>
    </row>
    <row r="93" spans="1:9" ht="12.75">
      <c r="A93" s="77">
        <v>1992</v>
      </c>
      <c r="B93" s="74">
        <v>4.037</v>
      </c>
      <c r="C93" s="58">
        <v>13.994</v>
      </c>
      <c r="D93" s="58">
        <f t="shared" si="0"/>
        <v>18.031</v>
      </c>
      <c r="E93" s="57">
        <v>330</v>
      </c>
      <c r="F93" s="57">
        <v>2260</v>
      </c>
      <c r="G93" s="58">
        <f t="shared" si="1"/>
        <v>5.463939393939394</v>
      </c>
      <c r="H93" s="49">
        <f t="shared" si="2"/>
        <v>0.7978318584070795</v>
      </c>
      <c r="I93" s="57">
        <v>12900000</v>
      </c>
    </row>
    <row r="94" spans="1:9" ht="12.75">
      <c r="A94" s="77">
        <v>1993</v>
      </c>
      <c r="B94" s="74">
        <v>3.527</v>
      </c>
      <c r="C94" s="58">
        <v>14.325</v>
      </c>
      <c r="D94" s="58">
        <f t="shared" si="0"/>
        <v>17.852</v>
      </c>
      <c r="E94" s="57">
        <v>331</v>
      </c>
      <c r="F94" s="57">
        <v>2280</v>
      </c>
      <c r="G94" s="58">
        <f t="shared" si="1"/>
        <v>5.393353474320241</v>
      </c>
      <c r="H94" s="49">
        <f t="shared" si="2"/>
        <v>0.782982456140351</v>
      </c>
      <c r="I94" s="57">
        <v>13100000</v>
      </c>
    </row>
    <row r="95" spans="1:9" ht="12.75">
      <c r="A95" s="77">
        <v>1994</v>
      </c>
      <c r="B95" s="74">
        <v>5.6</v>
      </c>
      <c r="C95" s="58">
        <v>12.6</v>
      </c>
      <c r="D95" s="58">
        <f t="shared" si="0"/>
        <v>18.2</v>
      </c>
      <c r="E95" s="57">
        <v>327</v>
      </c>
      <c r="F95" s="57">
        <v>2260</v>
      </c>
      <c r="G95" s="58">
        <f t="shared" si="1"/>
        <v>5.565749235474006</v>
      </c>
      <c r="H95" s="49">
        <f t="shared" si="2"/>
        <v>0.8053097345132743</v>
      </c>
      <c r="I95" s="57">
        <v>13600000</v>
      </c>
    </row>
    <row r="96" spans="1:9" ht="12.75">
      <c r="A96" s="77">
        <v>1995</v>
      </c>
      <c r="B96" s="74">
        <v>8.85</v>
      </c>
      <c r="C96" s="58">
        <v>12.4</v>
      </c>
      <c r="D96" s="58">
        <f t="shared" si="0"/>
        <v>21.25</v>
      </c>
      <c r="E96" s="57">
        <v>317</v>
      </c>
      <c r="F96" s="57">
        <v>2230</v>
      </c>
      <c r="G96" s="58">
        <f t="shared" si="1"/>
        <v>6.703470031545741</v>
      </c>
      <c r="H96" s="49">
        <f t="shared" si="2"/>
        <v>0.952914798206278</v>
      </c>
      <c r="I96" s="57">
        <v>13300000</v>
      </c>
    </row>
    <row r="97" spans="1:9" ht="12.75">
      <c r="A97" s="77">
        <v>1996</v>
      </c>
      <c r="B97" s="74">
        <v>10.8</v>
      </c>
      <c r="C97" s="58">
        <v>9.44</v>
      </c>
      <c r="D97" s="58">
        <f t="shared" si="0"/>
        <v>20.240000000000002</v>
      </c>
      <c r="E97" s="57">
        <v>326</v>
      </c>
      <c r="F97" s="57">
        <v>2300</v>
      </c>
      <c r="G97" s="58">
        <f t="shared" si="1"/>
        <v>6.208588957055215</v>
      </c>
      <c r="H97" s="49">
        <f t="shared" si="2"/>
        <v>0.88</v>
      </c>
      <c r="I97" s="57">
        <v>13000000</v>
      </c>
    </row>
    <row r="98" spans="1:9" ht="12.75">
      <c r="A98" s="77">
        <v>1997</v>
      </c>
      <c r="B98" s="74">
        <v>7.49</v>
      </c>
      <c r="C98" s="58">
        <v>10.2</v>
      </c>
      <c r="D98" s="58">
        <f t="shared" si="0"/>
        <v>17.689999999999998</v>
      </c>
      <c r="E98" s="57">
        <v>362</v>
      </c>
      <c r="F98" s="57">
        <v>2450</v>
      </c>
      <c r="G98" s="58">
        <f t="shared" si="1"/>
        <v>4.886740331491712</v>
      </c>
      <c r="H98" s="49">
        <f t="shared" si="2"/>
        <v>0.7220408163265305</v>
      </c>
      <c r="I98" s="57">
        <v>10900000</v>
      </c>
    </row>
    <row r="99" spans="1:9" ht="12.75">
      <c r="A99" s="77">
        <v>1998</v>
      </c>
      <c r="B99" s="74">
        <v>4.99</v>
      </c>
      <c r="C99" s="58">
        <v>8.2</v>
      </c>
      <c r="D99" s="58">
        <f t="shared" si="0"/>
        <v>13.19</v>
      </c>
      <c r="E99" s="57">
        <v>366</v>
      </c>
      <c r="F99" s="57">
        <v>2520</v>
      </c>
      <c r="G99" s="58">
        <f t="shared" si="1"/>
        <v>3.6038251366120218</v>
      </c>
      <c r="H99" s="49">
        <f t="shared" si="2"/>
        <v>0.5234126984126984</v>
      </c>
      <c r="I99" s="57">
        <v>9490000</v>
      </c>
    </row>
    <row r="100" spans="1:9" ht="12.75">
      <c r="A100" s="77">
        <v>1999</v>
      </c>
      <c r="B100" s="74">
        <v>4.171</v>
      </c>
      <c r="C100" s="58">
        <v>7.54</v>
      </c>
      <c r="D100" s="58">
        <f t="shared" si="0"/>
        <v>11.711</v>
      </c>
      <c r="E100" s="57">
        <v>341</v>
      </c>
      <c r="F100" s="57">
        <v>2540</v>
      </c>
      <c r="G100" s="58">
        <f t="shared" si="1"/>
        <v>3.4343108504398825</v>
      </c>
      <c r="H100" s="49">
        <f t="shared" si="2"/>
        <v>0.46106299212598423</v>
      </c>
      <c r="I100" s="57">
        <v>8780000</v>
      </c>
    </row>
    <row r="101" spans="1:9" ht="12.75">
      <c r="A101" s="77">
        <v>2000</v>
      </c>
      <c r="B101" s="74">
        <v>2.264</v>
      </c>
      <c r="C101" s="58">
        <v>9.31</v>
      </c>
      <c r="D101" s="58">
        <f t="shared" si="0"/>
        <v>11.574</v>
      </c>
      <c r="E101" s="57">
        <v>330</v>
      </c>
      <c r="F101" s="57">
        <v>2450</v>
      </c>
      <c r="G101" s="58">
        <f t="shared" si="1"/>
        <v>3.507272727272727</v>
      </c>
      <c r="H101" s="49">
        <f t="shared" si="2"/>
        <v>0.4724081632653061</v>
      </c>
      <c r="I101" s="57">
        <v>8590000</v>
      </c>
    </row>
    <row r="102" spans="1:9" ht="12.75">
      <c r="A102" s="77">
        <v>2001</v>
      </c>
      <c r="B102" s="74">
        <v>0.589</v>
      </c>
      <c r="C102" s="58">
        <v>8.276</v>
      </c>
      <c r="D102" s="58">
        <f>B102+C102</f>
        <v>8.865</v>
      </c>
      <c r="E102" s="65" t="s">
        <v>9</v>
      </c>
      <c r="F102" s="65" t="s">
        <v>9</v>
      </c>
      <c r="G102" s="58" t="s">
        <v>6</v>
      </c>
      <c r="H102" s="76" t="s">
        <v>9</v>
      </c>
      <c r="I102" s="65" t="s">
        <v>9</v>
      </c>
    </row>
  </sheetData>
  <mergeCells count="6">
    <mergeCell ref="A2:H2"/>
    <mergeCell ref="A1:J1"/>
    <mergeCell ref="B4:F4"/>
    <mergeCell ref="A4:A5"/>
    <mergeCell ref="I4:I5"/>
    <mergeCell ref="G4:H4"/>
  </mergeCells>
  <hyperlinks>
    <hyperlink ref="F3" location="'Explanation &amp; Commodity Index'!A1" display="Return to Index"/>
  </hyperlink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104"/>
  <sheetViews>
    <sheetView workbookViewId="0" topLeftCell="A1">
      <pane ySplit="5" topLeftCell="BM6" activePane="bottomLeft" state="frozen"/>
      <selection pane="topLeft" activeCell="A1" sqref="A1"/>
      <selection pane="bottomLeft" activeCell="A1" sqref="A1:H1"/>
    </sheetView>
  </sheetViews>
  <sheetFormatPr defaultColWidth="9.140625" defaultRowHeight="12.75"/>
  <cols>
    <col min="1" max="1" width="14.140625" style="0" customWidth="1"/>
    <col min="2" max="2" width="11.00390625" style="0" customWidth="1"/>
    <col min="3" max="3" width="13.8515625" style="0" customWidth="1"/>
    <col min="4" max="4" width="14.8515625" style="0" customWidth="1"/>
    <col min="5" max="5" width="11.00390625" style="0" customWidth="1"/>
    <col min="6" max="6" width="11.7109375" style="0" customWidth="1"/>
    <col min="7" max="7" width="10.28125" style="0" customWidth="1"/>
  </cols>
  <sheetData>
    <row r="1" spans="1:8" ht="22.5" customHeight="1">
      <c r="A1" s="164" t="s">
        <v>60</v>
      </c>
      <c r="B1" s="165"/>
      <c r="C1" s="165"/>
      <c r="D1" s="165"/>
      <c r="E1" s="165"/>
      <c r="F1" s="166"/>
      <c r="G1" s="157"/>
      <c r="H1" s="157"/>
    </row>
    <row r="2" spans="1:8" ht="37.5" customHeight="1">
      <c r="A2" s="156" t="s">
        <v>85</v>
      </c>
      <c r="B2" s="157"/>
      <c r="C2" s="157"/>
      <c r="D2" s="157"/>
      <c r="E2" s="157"/>
      <c r="F2" s="157"/>
      <c r="G2" s="157"/>
      <c r="H2" s="16"/>
    </row>
    <row r="3" spans="1:6" ht="21" customHeight="1">
      <c r="A3" s="30" t="s">
        <v>28</v>
      </c>
      <c r="B3" s="31"/>
      <c r="C3" s="32"/>
      <c r="D3" s="33"/>
      <c r="F3" s="52" t="s">
        <v>29</v>
      </c>
    </row>
    <row r="4" spans="1:7" ht="43.5" customHeight="1">
      <c r="A4" s="160" t="s">
        <v>0</v>
      </c>
      <c r="B4" s="149" t="s">
        <v>36</v>
      </c>
      <c r="C4" s="158"/>
      <c r="D4" s="159"/>
      <c r="E4" s="152" t="s">
        <v>62</v>
      </c>
      <c r="F4" s="162"/>
      <c r="G4" s="144" t="s">
        <v>23</v>
      </c>
    </row>
    <row r="5" spans="1:7" ht="42" customHeight="1">
      <c r="A5" s="135"/>
      <c r="B5" s="27" t="s">
        <v>2</v>
      </c>
      <c r="C5" s="27" t="s">
        <v>37</v>
      </c>
      <c r="D5" s="80" t="s">
        <v>4</v>
      </c>
      <c r="E5" s="27" t="s">
        <v>37</v>
      </c>
      <c r="F5" s="27" t="s">
        <v>4</v>
      </c>
      <c r="G5" s="134"/>
    </row>
    <row r="6" spans="1:7" ht="12.75">
      <c r="A6" s="64">
        <v>1905</v>
      </c>
      <c r="B6" s="57" t="s">
        <v>5</v>
      </c>
      <c r="C6" s="57">
        <v>43209000</v>
      </c>
      <c r="D6" s="81">
        <v>115567600</v>
      </c>
      <c r="E6" s="57" t="s">
        <v>5</v>
      </c>
      <c r="F6" s="57" t="s">
        <v>5</v>
      </c>
      <c r="G6" s="82">
        <v>32</v>
      </c>
    </row>
    <row r="7" spans="1:7" ht="12.75">
      <c r="A7" s="64">
        <v>1906</v>
      </c>
      <c r="B7" s="57" t="s">
        <v>5</v>
      </c>
      <c r="C7" s="57">
        <v>48516000</v>
      </c>
      <c r="D7" s="57" t="s">
        <v>5</v>
      </c>
      <c r="E7" s="57" t="s">
        <v>5</v>
      </c>
      <c r="F7" s="57" t="s">
        <v>5</v>
      </c>
      <c r="G7" s="82">
        <v>38</v>
      </c>
    </row>
    <row r="8" spans="1:7" ht="12.75">
      <c r="A8" s="64">
        <v>1907</v>
      </c>
      <c r="B8" s="57" t="s">
        <v>5</v>
      </c>
      <c r="C8" s="57">
        <v>52551000</v>
      </c>
      <c r="D8" s="57" t="s">
        <v>5</v>
      </c>
      <c r="E8" s="57" t="s">
        <v>5</v>
      </c>
      <c r="F8" s="57" t="s">
        <v>5</v>
      </c>
      <c r="G8" s="82">
        <v>44</v>
      </c>
    </row>
    <row r="9" spans="1:7" ht="12.75">
      <c r="A9" s="64">
        <v>1908</v>
      </c>
      <c r="B9" s="57" t="s">
        <v>5</v>
      </c>
      <c r="C9" s="57">
        <v>36561000</v>
      </c>
      <c r="D9" s="57" t="s">
        <v>5</v>
      </c>
      <c r="E9" s="57" t="s">
        <v>5</v>
      </c>
      <c r="F9" s="57" t="s">
        <v>5</v>
      </c>
      <c r="G9" s="82">
        <v>41</v>
      </c>
    </row>
    <row r="10" spans="1:7" ht="12.75">
      <c r="A10" s="64">
        <v>1909</v>
      </c>
      <c r="B10" s="57" t="s">
        <v>5</v>
      </c>
      <c r="C10" s="57">
        <v>51976000</v>
      </c>
      <c r="D10" s="57" t="s">
        <v>5</v>
      </c>
      <c r="E10" s="57" t="s">
        <v>5</v>
      </c>
      <c r="F10" s="57" t="s">
        <v>5</v>
      </c>
      <c r="G10" s="82">
        <v>39</v>
      </c>
    </row>
    <row r="11" spans="1:7" ht="12.75">
      <c r="A11" s="64">
        <v>1910</v>
      </c>
      <c r="B11" s="57" t="s">
        <v>5</v>
      </c>
      <c r="C11" s="57">
        <v>57803000</v>
      </c>
      <c r="D11" s="81">
        <v>160074200</v>
      </c>
      <c r="E11" s="57" t="s">
        <v>5</v>
      </c>
      <c r="F11" s="57" t="s">
        <v>5</v>
      </c>
      <c r="G11" s="82">
        <v>43</v>
      </c>
    </row>
    <row r="12" spans="1:7" ht="12.75">
      <c r="A12" s="64">
        <v>1911</v>
      </c>
      <c r="B12" s="57" t="s">
        <v>5</v>
      </c>
      <c r="C12" s="57">
        <v>44581000</v>
      </c>
      <c r="D12" s="81">
        <v>130974700</v>
      </c>
      <c r="E12" s="57" t="s">
        <v>5</v>
      </c>
      <c r="F12" s="57" t="s">
        <v>5</v>
      </c>
      <c r="G12" s="82">
        <v>35</v>
      </c>
    </row>
    <row r="13" spans="1:7" ht="12.75">
      <c r="A13" s="64">
        <v>1912</v>
      </c>
      <c r="B13" s="48" t="s">
        <v>6</v>
      </c>
      <c r="C13" s="57">
        <v>56056000</v>
      </c>
      <c r="D13" s="81">
        <v>149053100</v>
      </c>
      <c r="E13" s="83" t="s">
        <v>6</v>
      </c>
      <c r="F13" s="47" t="s">
        <v>6</v>
      </c>
      <c r="G13" s="82">
        <v>33</v>
      </c>
    </row>
    <row r="14" spans="1:7" ht="12.75">
      <c r="A14" s="64">
        <v>1913</v>
      </c>
      <c r="B14" s="57">
        <v>2514.7160775</v>
      </c>
      <c r="C14" s="57">
        <v>62975000</v>
      </c>
      <c r="D14" s="81">
        <v>180419900</v>
      </c>
      <c r="E14" s="84">
        <v>0.003993197423580786</v>
      </c>
      <c r="F14" s="76">
        <v>0.0013938130314338942</v>
      </c>
      <c r="G14" s="82">
        <v>34.9</v>
      </c>
    </row>
    <row r="15" spans="1:7" ht="12.75">
      <c r="A15" s="64">
        <v>1914</v>
      </c>
      <c r="B15" s="48" t="s">
        <v>6</v>
      </c>
      <c r="C15" s="57">
        <v>42105000</v>
      </c>
      <c r="D15" s="81">
        <v>115739600</v>
      </c>
      <c r="E15" s="85" t="s">
        <v>6</v>
      </c>
      <c r="F15" s="76" t="s">
        <v>6</v>
      </c>
      <c r="G15" s="82">
        <v>28.6</v>
      </c>
    </row>
    <row r="16" spans="1:7" ht="12.75">
      <c r="A16" s="64">
        <v>1915</v>
      </c>
      <c r="B16" s="57" t="s">
        <v>5</v>
      </c>
      <c r="C16" s="57">
        <v>56418000</v>
      </c>
      <c r="D16" s="81">
        <v>139304500</v>
      </c>
      <c r="E16" s="57" t="s">
        <v>5</v>
      </c>
      <c r="F16" s="57" t="s">
        <v>5</v>
      </c>
      <c r="G16" s="82">
        <v>29.4</v>
      </c>
    </row>
    <row r="17" spans="1:7" ht="12.75">
      <c r="A17" s="64">
        <v>1916</v>
      </c>
      <c r="B17" s="57" t="s">
        <v>5</v>
      </c>
      <c r="C17" s="57">
        <v>76374000</v>
      </c>
      <c r="D17" s="81">
        <v>141959100</v>
      </c>
      <c r="E17" s="57" t="s">
        <v>5</v>
      </c>
      <c r="F17" s="57" t="s">
        <v>5</v>
      </c>
      <c r="G17" s="82">
        <v>35.8</v>
      </c>
    </row>
    <row r="18" spans="1:7" ht="12.75">
      <c r="A18" s="64">
        <v>1917</v>
      </c>
      <c r="B18" s="48" t="s">
        <v>6</v>
      </c>
      <c r="C18" s="57">
        <v>76497000</v>
      </c>
      <c r="D18" s="81">
        <v>126849200</v>
      </c>
      <c r="E18" s="85" t="s">
        <v>6</v>
      </c>
      <c r="F18" s="76" t="s">
        <v>6</v>
      </c>
      <c r="G18" s="82">
        <v>39.7</v>
      </c>
    </row>
    <row r="19" spans="1:7" ht="12.75">
      <c r="A19" s="64">
        <v>1918</v>
      </c>
      <c r="B19" s="57">
        <v>1437.7063635000002</v>
      </c>
      <c r="C19" s="57">
        <v>70776000</v>
      </c>
      <c r="D19" s="81">
        <v>110411180</v>
      </c>
      <c r="E19" s="84">
        <v>0.002031347297812818</v>
      </c>
      <c r="F19" s="76">
        <v>0.001302138391691856</v>
      </c>
      <c r="G19" s="82">
        <v>37.4</v>
      </c>
    </row>
    <row r="20" spans="1:7" ht="12.75">
      <c r="A20" s="64">
        <v>1919</v>
      </c>
      <c r="B20" s="57">
        <v>3493.1692422</v>
      </c>
      <c r="C20" s="57">
        <v>61944000</v>
      </c>
      <c r="D20" s="81">
        <v>124085500</v>
      </c>
      <c r="E20" s="84">
        <v>0.005639237443820225</v>
      </c>
      <c r="F20" s="76">
        <v>0.0028151308913611983</v>
      </c>
      <c r="G20" s="82">
        <v>30.2</v>
      </c>
    </row>
    <row r="21" spans="1:7" ht="12.75">
      <c r="A21" s="64">
        <v>1920</v>
      </c>
      <c r="B21" s="57">
        <v>10976.3546607</v>
      </c>
      <c r="C21" s="57">
        <v>68690000</v>
      </c>
      <c r="D21" s="81">
        <v>124085500</v>
      </c>
      <c r="E21" s="84">
        <v>0.015979552570534284</v>
      </c>
      <c r="F21" s="76">
        <v>0.008845799598422056</v>
      </c>
      <c r="G21" s="82">
        <v>33.7</v>
      </c>
    </row>
    <row r="22" spans="1:7" ht="12.75">
      <c r="A22" s="64">
        <v>1921</v>
      </c>
      <c r="B22" s="57">
        <v>26594.011560600004</v>
      </c>
      <c r="C22" s="57">
        <v>29964000</v>
      </c>
      <c r="D22" s="81">
        <v>104230200</v>
      </c>
      <c r="E22" s="84">
        <v>0.08875320905286345</v>
      </c>
      <c r="F22" s="76">
        <v>0.02551468917895198</v>
      </c>
      <c r="G22" s="82">
        <v>27.3</v>
      </c>
    </row>
    <row r="23" spans="1:7" ht="12.75">
      <c r="A23" s="64">
        <v>1922</v>
      </c>
      <c r="B23" s="57">
        <v>22074.634949400002</v>
      </c>
      <c r="C23" s="57">
        <v>47885000</v>
      </c>
      <c r="D23" s="81">
        <v>132067900</v>
      </c>
      <c r="E23" s="84">
        <v>0.04609926897650622</v>
      </c>
      <c r="F23" s="76">
        <v>0.016714610400710546</v>
      </c>
      <c r="G23" s="82">
        <v>32.2</v>
      </c>
    </row>
    <row r="24" spans="1:7" ht="12.75">
      <c r="A24" s="64">
        <v>1923</v>
      </c>
      <c r="B24" s="57">
        <v>18035.848521900003</v>
      </c>
      <c r="C24" s="57">
        <v>70465000</v>
      </c>
      <c r="D24" s="81">
        <v>129711400</v>
      </c>
      <c r="E24" s="84">
        <v>0.025595470832186197</v>
      </c>
      <c r="F24" s="76">
        <v>0.013904597839434315</v>
      </c>
      <c r="G24" s="82">
        <v>32.8</v>
      </c>
    </row>
    <row r="25" spans="1:7" ht="12.75">
      <c r="A25" s="64">
        <v>1924</v>
      </c>
      <c r="B25" s="57">
        <v>3975.7915197</v>
      </c>
      <c r="C25" s="57">
        <v>55138000</v>
      </c>
      <c r="D25" s="81">
        <v>151267000</v>
      </c>
      <c r="E25" s="84">
        <v>0.007210619753527513</v>
      </c>
      <c r="F25" s="76">
        <v>0.0026283270770888563</v>
      </c>
      <c r="G25" s="82">
        <v>27</v>
      </c>
    </row>
    <row r="26" spans="1:7" ht="12.75">
      <c r="A26" s="64">
        <v>1925</v>
      </c>
      <c r="B26" s="57">
        <v>3730.9242168000005</v>
      </c>
      <c r="C26" s="57">
        <v>62902000</v>
      </c>
      <c r="D26" s="81">
        <v>154903000</v>
      </c>
      <c r="E26" s="84">
        <v>0.005931328442338877</v>
      </c>
      <c r="F26" s="76">
        <v>0.002408555171171637</v>
      </c>
      <c r="G26" s="82">
        <v>23.8</v>
      </c>
    </row>
    <row r="27" spans="1:7" ht="12.75">
      <c r="A27" s="64">
        <v>1926</v>
      </c>
      <c r="B27" s="57">
        <v>735.6179556000001</v>
      </c>
      <c r="C27" s="57">
        <v>68708000</v>
      </c>
      <c r="D27" s="81">
        <v>171300000</v>
      </c>
      <c r="E27" s="84">
        <v>0.0010706438196425453</v>
      </c>
      <c r="F27" s="76">
        <v>0.0004294325485113836</v>
      </c>
      <c r="G27" s="82">
        <v>23.1</v>
      </c>
    </row>
    <row r="28" spans="1:7" ht="12.75">
      <c r="A28" s="64">
        <v>1927</v>
      </c>
      <c r="B28" s="57">
        <v>2882.5250553</v>
      </c>
      <c r="C28" s="57">
        <v>60158000</v>
      </c>
      <c r="D28" s="81">
        <v>171380000</v>
      </c>
      <c r="E28" s="84">
        <v>0.00479159057033146</v>
      </c>
      <c r="F28" s="76">
        <v>0.0016819495012836971</v>
      </c>
      <c r="G28" s="82">
        <v>23.4</v>
      </c>
    </row>
    <row r="29" spans="1:7" ht="12.75">
      <c r="A29" s="64">
        <v>1928</v>
      </c>
      <c r="B29" s="57">
        <v>1666.3169160000002</v>
      </c>
      <c r="C29" s="57">
        <v>63195000</v>
      </c>
      <c r="D29" s="81">
        <v>199500000</v>
      </c>
      <c r="E29" s="84">
        <v>0.002636786005221932</v>
      </c>
      <c r="F29" s="76">
        <v>0.0008352465744360904</v>
      </c>
      <c r="G29" s="82">
        <v>23.3</v>
      </c>
    </row>
    <row r="30" spans="1:7" ht="12.75">
      <c r="A30" s="64">
        <v>1929</v>
      </c>
      <c r="B30" s="57" t="s">
        <v>5</v>
      </c>
      <c r="C30" s="57">
        <v>74200000</v>
      </c>
      <c r="D30" s="81">
        <v>178400000</v>
      </c>
      <c r="E30" s="57" t="s">
        <v>5</v>
      </c>
      <c r="F30" s="57" t="s">
        <v>5</v>
      </c>
      <c r="G30" s="82">
        <v>25.2</v>
      </c>
    </row>
    <row r="31" spans="1:7" ht="12.75">
      <c r="A31" s="64">
        <v>1930</v>
      </c>
      <c r="B31" s="57" t="s">
        <v>5</v>
      </c>
      <c r="C31" s="57">
        <v>59346000</v>
      </c>
      <c r="D31" s="81">
        <v>118780000</v>
      </c>
      <c r="E31" s="57" t="s">
        <v>5</v>
      </c>
      <c r="F31" s="57" t="s">
        <v>5</v>
      </c>
      <c r="G31" s="82">
        <v>24.2</v>
      </c>
    </row>
    <row r="32" spans="1:7" ht="12.75">
      <c r="A32" s="64">
        <v>1931</v>
      </c>
      <c r="B32" s="57" t="s">
        <v>5</v>
      </c>
      <c r="C32" s="57">
        <v>31631000</v>
      </c>
      <c r="D32" s="81">
        <v>118780000</v>
      </c>
      <c r="E32" s="57" t="s">
        <v>5</v>
      </c>
      <c r="F32" s="57" t="s">
        <v>5</v>
      </c>
      <c r="G32" s="82">
        <v>25.3</v>
      </c>
    </row>
    <row r="33" spans="1:7" ht="12.75">
      <c r="A33" s="64">
        <v>1932</v>
      </c>
      <c r="B33" s="57" t="s">
        <v>5</v>
      </c>
      <c r="C33" s="57">
        <v>9639200</v>
      </c>
      <c r="D33" s="81">
        <v>76200000</v>
      </c>
      <c r="E33" s="57" t="s">
        <v>5</v>
      </c>
      <c r="F33" s="57" t="s">
        <v>5</v>
      </c>
      <c r="G33" s="82">
        <v>16.8</v>
      </c>
    </row>
    <row r="34" spans="1:7" ht="12.75">
      <c r="A34" s="64">
        <v>1933</v>
      </c>
      <c r="B34" s="57" t="s">
        <v>5</v>
      </c>
      <c r="C34" s="57">
        <v>17835000</v>
      </c>
      <c r="D34" s="81">
        <v>91200000</v>
      </c>
      <c r="E34" s="57" t="s">
        <v>5</v>
      </c>
      <c r="F34" s="57" t="s">
        <v>5</v>
      </c>
      <c r="G34" s="82">
        <v>44.3</v>
      </c>
    </row>
    <row r="35" spans="1:7" ht="12.75">
      <c r="A35" s="64">
        <v>1934</v>
      </c>
      <c r="B35" s="57" t="s">
        <v>5</v>
      </c>
      <c r="C35" s="57">
        <v>24982000</v>
      </c>
      <c r="D35" s="81">
        <v>120100000</v>
      </c>
      <c r="E35" s="57" t="s">
        <v>5</v>
      </c>
      <c r="F35" s="57" t="s">
        <v>5</v>
      </c>
      <c r="G35" s="82">
        <v>32.2</v>
      </c>
    </row>
    <row r="36" spans="1:7" ht="12.75">
      <c r="A36" s="64">
        <v>1935</v>
      </c>
      <c r="B36" s="57" t="s">
        <v>5</v>
      </c>
      <c r="C36" s="57">
        <v>31030000</v>
      </c>
      <c r="D36" s="81">
        <v>140900000</v>
      </c>
      <c r="E36" s="57" t="s">
        <v>5</v>
      </c>
      <c r="F36" s="57" t="s">
        <v>5</v>
      </c>
      <c r="G36" s="82">
        <v>31.6</v>
      </c>
    </row>
    <row r="37" spans="1:7" ht="12.75">
      <c r="A37" s="64">
        <v>1936</v>
      </c>
      <c r="B37" s="57" t="s">
        <v>5</v>
      </c>
      <c r="C37" s="57">
        <v>49572000</v>
      </c>
      <c r="D37" s="81">
        <v>170000000</v>
      </c>
      <c r="E37" s="57" t="s">
        <v>5</v>
      </c>
      <c r="F37" s="57" t="s">
        <v>5</v>
      </c>
      <c r="G37" s="82">
        <v>31.1</v>
      </c>
    </row>
    <row r="38" spans="1:7" ht="12.75">
      <c r="A38" s="64">
        <v>1937</v>
      </c>
      <c r="B38" s="57" t="s">
        <v>5</v>
      </c>
      <c r="C38" s="57">
        <v>73251000</v>
      </c>
      <c r="D38" s="81">
        <v>211000000</v>
      </c>
      <c r="E38" s="57" t="s">
        <v>5</v>
      </c>
      <c r="F38" s="57" t="s">
        <v>5</v>
      </c>
      <c r="G38" s="82">
        <v>32</v>
      </c>
    </row>
    <row r="39" spans="1:7" ht="12.75">
      <c r="A39" s="64">
        <v>1938</v>
      </c>
      <c r="B39" s="57" t="s">
        <v>5</v>
      </c>
      <c r="C39" s="57">
        <v>28904000</v>
      </c>
      <c r="D39" s="81">
        <v>162000000</v>
      </c>
      <c r="E39" s="57" t="s">
        <v>5</v>
      </c>
      <c r="F39" s="57" t="s">
        <v>5</v>
      </c>
      <c r="G39" s="82">
        <v>29.6</v>
      </c>
    </row>
    <row r="40" spans="1:7" ht="12.75">
      <c r="A40" s="64">
        <v>1939</v>
      </c>
      <c r="B40" s="57" t="s">
        <v>5</v>
      </c>
      <c r="C40" s="57">
        <v>52562000</v>
      </c>
      <c r="D40" s="81">
        <v>200000000</v>
      </c>
      <c r="E40" s="57" t="s">
        <v>5</v>
      </c>
      <c r="F40" s="57" t="s">
        <v>5</v>
      </c>
      <c r="G40" s="82">
        <v>35.1</v>
      </c>
    </row>
    <row r="41" spans="1:7" ht="12.75">
      <c r="A41" s="64">
        <v>1940</v>
      </c>
      <c r="B41" s="57" t="s">
        <v>5</v>
      </c>
      <c r="C41" s="57">
        <v>74879000</v>
      </c>
      <c r="D41" s="81">
        <v>203600000</v>
      </c>
      <c r="E41" s="57" t="s">
        <v>5</v>
      </c>
      <c r="F41" s="57" t="s">
        <v>5</v>
      </c>
      <c r="G41" s="82">
        <v>29.3</v>
      </c>
    </row>
    <row r="42" spans="1:7" ht="12.75">
      <c r="A42" s="64">
        <v>1941</v>
      </c>
      <c r="B42" s="57" t="s">
        <v>5</v>
      </c>
      <c r="C42" s="57">
        <v>93893000</v>
      </c>
      <c r="D42" s="81">
        <v>219540000</v>
      </c>
      <c r="E42" s="57" t="s">
        <v>5</v>
      </c>
      <c r="F42" s="57" t="s">
        <v>5</v>
      </c>
      <c r="G42" s="82">
        <v>29.3</v>
      </c>
    </row>
    <row r="43" spans="1:7" ht="12.75">
      <c r="A43" s="64">
        <v>1942</v>
      </c>
      <c r="B43" s="57" t="s">
        <v>5</v>
      </c>
      <c r="C43" s="57">
        <v>107220000</v>
      </c>
      <c r="D43" s="81">
        <v>235000000</v>
      </c>
      <c r="E43" s="57" t="s">
        <v>5</v>
      </c>
      <c r="F43" s="57" t="s">
        <v>5</v>
      </c>
      <c r="G43" s="82">
        <v>26.1</v>
      </c>
    </row>
    <row r="44" spans="1:7" ht="12.75">
      <c r="A44" s="64">
        <v>1943</v>
      </c>
      <c r="B44" s="57" t="s">
        <v>5</v>
      </c>
      <c r="C44" s="57">
        <v>102870000</v>
      </c>
      <c r="D44" s="81">
        <v>231000000</v>
      </c>
      <c r="E44" s="57" t="s">
        <v>5</v>
      </c>
      <c r="F44" s="57" t="s">
        <v>5</v>
      </c>
      <c r="G44" s="82">
        <v>24.7</v>
      </c>
    </row>
    <row r="45" spans="1:7" ht="12.75">
      <c r="A45" s="64">
        <v>1944</v>
      </c>
      <c r="B45" s="57" t="s">
        <v>5</v>
      </c>
      <c r="C45" s="57">
        <v>95628000</v>
      </c>
      <c r="D45" s="81">
        <v>203000000</v>
      </c>
      <c r="E45" s="57" t="s">
        <v>5</v>
      </c>
      <c r="F45" s="57" t="s">
        <v>5</v>
      </c>
      <c r="G45" s="82">
        <v>24.9</v>
      </c>
    </row>
    <row r="46" spans="1:7" ht="12.75">
      <c r="A46" s="64">
        <v>1945</v>
      </c>
      <c r="B46" s="57" t="s">
        <v>5</v>
      </c>
      <c r="C46" s="57">
        <v>89795000</v>
      </c>
      <c r="D46" s="81">
        <v>162000000</v>
      </c>
      <c r="E46" s="57" t="s">
        <v>5</v>
      </c>
      <c r="F46" s="57" t="s">
        <v>5</v>
      </c>
      <c r="G46" s="82">
        <v>24.7</v>
      </c>
    </row>
    <row r="47" spans="1:7" ht="12.75">
      <c r="A47" s="64">
        <v>1946</v>
      </c>
      <c r="B47" s="57" t="s">
        <v>5</v>
      </c>
      <c r="C47" s="57">
        <v>71980000</v>
      </c>
      <c r="D47" s="81">
        <v>154000000</v>
      </c>
      <c r="E47" s="57" t="s">
        <v>5</v>
      </c>
      <c r="F47" s="57" t="s">
        <v>5</v>
      </c>
      <c r="G47" s="82">
        <v>25.1</v>
      </c>
    </row>
    <row r="48" spans="1:7" ht="12.75">
      <c r="A48" s="64">
        <v>1947</v>
      </c>
      <c r="B48" s="57" t="s">
        <v>5</v>
      </c>
      <c r="C48" s="57">
        <v>94586000</v>
      </c>
      <c r="D48" s="81">
        <v>187000000</v>
      </c>
      <c r="E48" s="57" t="s">
        <v>5</v>
      </c>
      <c r="F48" s="57" t="s">
        <v>5</v>
      </c>
      <c r="G48" s="82">
        <v>25.1</v>
      </c>
    </row>
    <row r="49" spans="1:7" ht="12.75">
      <c r="A49" s="64">
        <v>1948</v>
      </c>
      <c r="B49" s="57" t="s">
        <v>5</v>
      </c>
      <c r="C49" s="57">
        <v>102620000</v>
      </c>
      <c r="D49" s="81">
        <v>219000000</v>
      </c>
      <c r="E49" s="57" t="s">
        <v>5</v>
      </c>
      <c r="F49" s="57" t="s">
        <v>5</v>
      </c>
      <c r="G49" s="82">
        <v>26.2</v>
      </c>
    </row>
    <row r="50" spans="1:7" ht="12.75">
      <c r="A50" s="64">
        <v>1949</v>
      </c>
      <c r="B50" s="57" t="s">
        <v>5</v>
      </c>
      <c r="C50" s="57">
        <v>86301000</v>
      </c>
      <c r="D50" s="81">
        <v>223000000</v>
      </c>
      <c r="E50" s="57" t="s">
        <v>5</v>
      </c>
      <c r="F50" s="57" t="s">
        <v>5</v>
      </c>
      <c r="G50" s="82">
        <v>30.5</v>
      </c>
    </row>
    <row r="51" spans="1:7" ht="12.75">
      <c r="A51" s="64">
        <v>1950</v>
      </c>
      <c r="B51" s="57" t="s">
        <v>5</v>
      </c>
      <c r="C51" s="57">
        <v>99619000</v>
      </c>
      <c r="D51" s="81">
        <v>294272000</v>
      </c>
      <c r="E51" s="57" t="s">
        <v>5</v>
      </c>
      <c r="F51" s="57" t="s">
        <v>5</v>
      </c>
      <c r="G51" s="82">
        <v>33.2</v>
      </c>
    </row>
    <row r="52" spans="1:7" ht="12.75">
      <c r="A52" s="64">
        <v>1951</v>
      </c>
      <c r="B52" s="57" t="s">
        <v>5</v>
      </c>
      <c r="C52" s="57">
        <v>118370000</v>
      </c>
      <c r="D52" s="81">
        <v>297295300</v>
      </c>
      <c r="E52" s="57" t="s">
        <v>5</v>
      </c>
      <c r="F52" s="57" t="s">
        <v>5</v>
      </c>
      <c r="G52" s="82">
        <v>34</v>
      </c>
    </row>
    <row r="53" spans="1:7" ht="12.75">
      <c r="A53" s="64">
        <v>1952</v>
      </c>
      <c r="B53" s="57" t="s">
        <v>5</v>
      </c>
      <c r="C53" s="57">
        <v>99490000</v>
      </c>
      <c r="D53" s="81">
        <v>338103800</v>
      </c>
      <c r="E53" s="57" t="s">
        <v>5</v>
      </c>
      <c r="F53" s="57" t="s">
        <v>5</v>
      </c>
      <c r="G53" s="82">
        <v>38.1</v>
      </c>
    </row>
    <row r="54" spans="1:7" ht="12.75">
      <c r="A54" s="64">
        <v>1953</v>
      </c>
      <c r="B54" s="57">
        <v>6816.658652100001</v>
      </c>
      <c r="C54" s="57">
        <v>119890000</v>
      </c>
      <c r="D54" s="81">
        <v>305762000</v>
      </c>
      <c r="E54" s="84">
        <v>0.005685760824172158</v>
      </c>
      <c r="F54" s="76">
        <v>0.0022294002041130033</v>
      </c>
      <c r="G54" s="82">
        <v>41.5</v>
      </c>
    </row>
    <row r="55" spans="1:7" ht="12.75">
      <c r="A55" s="64">
        <v>1954</v>
      </c>
      <c r="B55" s="57">
        <v>6096.281400000001</v>
      </c>
      <c r="C55" s="57">
        <v>79383000</v>
      </c>
      <c r="D55" s="81">
        <v>305762000</v>
      </c>
      <c r="E55" s="84">
        <v>0.007679580514719777</v>
      </c>
      <c r="F55" s="76">
        <v>0.0019937995565178146</v>
      </c>
      <c r="G55" s="82">
        <v>41</v>
      </c>
    </row>
    <row r="56" spans="1:7" ht="12.75">
      <c r="A56" s="64">
        <v>1955</v>
      </c>
      <c r="B56" s="57">
        <v>7112.328300000001</v>
      </c>
      <c r="C56" s="57">
        <v>104660000</v>
      </c>
      <c r="D56" s="81">
        <v>369248700</v>
      </c>
      <c r="E56" s="84">
        <v>0.006795650965029621</v>
      </c>
      <c r="F56" s="76">
        <v>0.0019261620420058354</v>
      </c>
      <c r="G56" s="82">
        <v>44</v>
      </c>
    </row>
    <row r="57" spans="1:7" ht="12.75">
      <c r="A57" s="64">
        <v>1956</v>
      </c>
      <c r="B57" s="57">
        <v>12192.562800000002</v>
      </c>
      <c r="C57" s="57">
        <v>99448000</v>
      </c>
      <c r="D57" s="81">
        <v>394511700</v>
      </c>
      <c r="E57" s="84">
        <v>0.012260239321052208</v>
      </c>
      <c r="F57" s="76">
        <v>0.003090545299416976</v>
      </c>
      <c r="G57" s="82">
        <v>46</v>
      </c>
    </row>
    <row r="58" spans="1:7" ht="12.75">
      <c r="A58" s="64">
        <v>1957</v>
      </c>
      <c r="B58" s="57">
        <v>36577.68840000001</v>
      </c>
      <c r="C58" s="57">
        <v>107850000</v>
      </c>
      <c r="D58" s="81">
        <v>433523800</v>
      </c>
      <c r="E58" s="84">
        <v>0.03391533463143255</v>
      </c>
      <c r="F58" s="76">
        <v>0.008437296499061876</v>
      </c>
      <c r="G58" s="82">
        <v>46.8</v>
      </c>
    </row>
    <row r="59" spans="1:7" ht="12.75">
      <c r="A59" s="64">
        <v>1958</v>
      </c>
      <c r="B59" s="57">
        <v>14224.656600000002</v>
      </c>
      <c r="C59" s="57">
        <v>68796000</v>
      </c>
      <c r="D59" s="81">
        <v>398740000</v>
      </c>
      <c r="E59" s="84">
        <v>0.020676575091575094</v>
      </c>
      <c r="F59" s="76">
        <v>0.003567401464613533</v>
      </c>
      <c r="G59" s="82">
        <v>46.7</v>
      </c>
    </row>
    <row r="60" spans="1:7" ht="12.75">
      <c r="A60" s="64">
        <v>1959</v>
      </c>
      <c r="B60" s="57">
        <v>50802.345</v>
      </c>
      <c r="C60" s="57">
        <v>61243000</v>
      </c>
      <c r="D60" s="81">
        <v>432182000</v>
      </c>
      <c r="E60" s="84">
        <v>0.08295208431984064</v>
      </c>
      <c r="F60" s="76">
        <v>0.011754849808645431</v>
      </c>
      <c r="G60" s="82">
        <v>47.4</v>
      </c>
    </row>
    <row r="61" spans="1:7" ht="12.75">
      <c r="A61" s="64">
        <v>1960</v>
      </c>
      <c r="B61" s="57">
        <v>55882.57950000001</v>
      </c>
      <c r="C61" s="57">
        <v>90209000</v>
      </c>
      <c r="D61" s="81">
        <v>513926000</v>
      </c>
      <c r="E61" s="84">
        <v>0.06194789821414716</v>
      </c>
      <c r="F61" s="76">
        <v>0.010873662647929858</v>
      </c>
      <c r="G61" s="82">
        <v>45.9</v>
      </c>
    </row>
    <row r="62" spans="1:7" ht="12.75">
      <c r="A62" s="64">
        <v>1961</v>
      </c>
      <c r="B62" s="57">
        <v>34545.594600000004</v>
      </c>
      <c r="C62" s="57">
        <v>72474000</v>
      </c>
      <c r="D62" s="81">
        <v>494604000</v>
      </c>
      <c r="E62" s="84">
        <v>0.04766619008196043</v>
      </c>
      <c r="F62" s="76">
        <v>0.006984495596477182</v>
      </c>
      <c r="G62" s="82">
        <v>49.6</v>
      </c>
    </row>
    <row r="63" spans="1:7" ht="12.75">
      <c r="A63" s="64">
        <v>1962</v>
      </c>
      <c r="B63" s="57">
        <v>9144.422100000002</v>
      </c>
      <c r="C63" s="57">
        <v>72982000</v>
      </c>
      <c r="D63" s="81">
        <v>499710000</v>
      </c>
      <c r="E63" s="84">
        <v>0.012529695130306103</v>
      </c>
      <c r="F63" s="76">
        <v>0.0018299457885573636</v>
      </c>
      <c r="G63" s="82">
        <v>47.4</v>
      </c>
    </row>
    <row r="64" spans="1:7" ht="12.75">
      <c r="A64" s="64">
        <v>1963</v>
      </c>
      <c r="B64" s="57">
        <v>13208.6097</v>
      </c>
      <c r="C64" s="57">
        <v>74780000</v>
      </c>
      <c r="D64" s="81">
        <v>515135000</v>
      </c>
      <c r="E64" s="84">
        <v>0.01766329192297406</v>
      </c>
      <c r="F64" s="76">
        <v>0.0025641064381181633</v>
      </c>
      <c r="G64" s="82">
        <v>49</v>
      </c>
    </row>
    <row r="65" spans="1:7" ht="12.75">
      <c r="A65" s="64">
        <v>1964</v>
      </c>
      <c r="B65" s="57">
        <v>15240.703500000001</v>
      </c>
      <c r="C65" s="57">
        <v>86198000</v>
      </c>
      <c r="D65" s="81">
        <v>573449000</v>
      </c>
      <c r="E65" s="84">
        <v>0.017681040743404722</v>
      </c>
      <c r="F65" s="76">
        <v>0.0026577260575918697</v>
      </c>
      <c r="G65" s="82">
        <v>49.8</v>
      </c>
    </row>
    <row r="66" spans="1:7" ht="12.75">
      <c r="A66" s="64">
        <v>1965</v>
      </c>
      <c r="B66" s="57">
        <v>9144.422100000002</v>
      </c>
      <c r="C66" s="57">
        <v>88842000</v>
      </c>
      <c r="D66" s="81">
        <v>611187000</v>
      </c>
      <c r="E66" s="84">
        <v>0.010292904369554942</v>
      </c>
      <c r="F66" s="76">
        <v>0.0014961741823697168</v>
      </c>
      <c r="G66" s="82">
        <v>47.7</v>
      </c>
    </row>
    <row r="67" spans="1:7" ht="12.75">
      <c r="A67" s="64">
        <v>1966</v>
      </c>
      <c r="B67" s="57">
        <v>12192.562800000002</v>
      </c>
      <c r="C67" s="57">
        <v>91594000</v>
      </c>
      <c r="D67" s="81">
        <v>625799000</v>
      </c>
      <c r="E67" s="84">
        <v>0.013311530012882943</v>
      </c>
      <c r="F67" s="76">
        <v>0.001948319316585677</v>
      </c>
      <c r="G67" s="82">
        <v>47.7</v>
      </c>
    </row>
    <row r="68" spans="1:7" ht="12.75">
      <c r="A68" s="64">
        <v>1967</v>
      </c>
      <c r="B68" s="57">
        <v>10160.469000000001</v>
      </c>
      <c r="C68" s="57">
        <v>85530000</v>
      </c>
      <c r="D68" s="81">
        <v>612820000</v>
      </c>
      <c r="E68" s="84">
        <v>0.011879421255699756</v>
      </c>
      <c r="F68" s="76">
        <v>0.0016579858686074215</v>
      </c>
      <c r="G68" s="82">
        <v>47</v>
      </c>
    </row>
    <row r="69" spans="1:7" ht="12.75">
      <c r="A69" s="64">
        <v>1968</v>
      </c>
      <c r="B69" s="57">
        <v>12192.562800000002</v>
      </c>
      <c r="C69" s="57">
        <v>87243000</v>
      </c>
      <c r="D69" s="81">
        <v>668142000</v>
      </c>
      <c r="E69" s="84">
        <v>0.013975405247412403</v>
      </c>
      <c r="F69" s="76">
        <v>0.0018248460357229454</v>
      </c>
      <c r="G69" s="82">
        <v>45.9</v>
      </c>
    </row>
    <row r="70" spans="1:7" ht="12.75">
      <c r="A70" s="64">
        <v>1969</v>
      </c>
      <c r="B70" s="57">
        <v>13208.6097</v>
      </c>
      <c r="C70" s="57">
        <v>89746000</v>
      </c>
      <c r="D70" s="81">
        <v>701495000</v>
      </c>
      <c r="E70" s="84">
        <v>0.014717769817039202</v>
      </c>
      <c r="F70" s="76">
        <v>0.0018829228576112446</v>
      </c>
      <c r="G70" s="82">
        <v>45.13</v>
      </c>
    </row>
    <row r="71" spans="1:7" ht="12.75">
      <c r="A71" s="64">
        <v>1970</v>
      </c>
      <c r="B71" s="57">
        <v>14224.656600000002</v>
      </c>
      <c r="C71" s="57">
        <v>91201000</v>
      </c>
      <c r="D71" s="81">
        <v>757013000</v>
      </c>
      <c r="E71" s="84">
        <v>0.01559704016403329</v>
      </c>
      <c r="F71" s="76">
        <v>0.0018790505050771916</v>
      </c>
      <c r="G71" s="82">
        <v>43.62</v>
      </c>
    </row>
    <row r="72" spans="1:7" ht="12.75">
      <c r="A72" s="64">
        <v>1971</v>
      </c>
      <c r="B72" s="57">
        <v>14224.656600000002</v>
      </c>
      <c r="C72" s="57">
        <v>82058000</v>
      </c>
      <c r="D72" s="81">
        <v>774677000</v>
      </c>
      <c r="E72" s="84">
        <v>0.017334880937873214</v>
      </c>
      <c r="F72" s="76">
        <v>0.0018362048440834055</v>
      </c>
      <c r="G72" s="82">
        <v>43.96</v>
      </c>
    </row>
    <row r="73" spans="1:7" ht="12.75">
      <c r="A73" s="64">
        <v>1972</v>
      </c>
      <c r="B73" s="57">
        <v>9144.422100000002</v>
      </c>
      <c r="C73" s="57">
        <v>76645000</v>
      </c>
      <c r="D73" s="81">
        <v>765465000</v>
      </c>
      <c r="E73" s="84">
        <v>0.011930878857068304</v>
      </c>
      <c r="F73" s="76">
        <v>0.0011946231506339286</v>
      </c>
      <c r="G73" s="82">
        <v>47.12</v>
      </c>
    </row>
    <row r="74" spans="1:7" ht="12.75">
      <c r="A74" s="64">
        <v>1973</v>
      </c>
      <c r="B74" s="57">
        <v>13208.6097</v>
      </c>
      <c r="C74" s="57">
        <v>89076000</v>
      </c>
      <c r="D74" s="81">
        <v>832343000</v>
      </c>
      <c r="E74" s="84">
        <v>0.014828471978984238</v>
      </c>
      <c r="F74" s="76">
        <v>0.0015869190586092516</v>
      </c>
      <c r="G74" s="82">
        <v>46.77</v>
      </c>
    </row>
    <row r="75" spans="1:7" ht="12.75">
      <c r="A75" s="64">
        <v>1974</v>
      </c>
      <c r="B75" s="57">
        <v>30481.407000000003</v>
      </c>
      <c r="C75" s="57">
        <v>85709000</v>
      </c>
      <c r="D75" s="81">
        <v>881244000</v>
      </c>
      <c r="E75" s="84">
        <v>0.035563834603133865</v>
      </c>
      <c r="F75" s="76">
        <v>0.003458906613832265</v>
      </c>
      <c r="G75" s="82">
        <v>51.24</v>
      </c>
    </row>
    <row r="76" spans="1:7" ht="12.75">
      <c r="A76" s="77">
        <v>1975</v>
      </c>
      <c r="B76" s="57">
        <v>18288.844200000003</v>
      </c>
      <c r="C76" s="57">
        <v>80132000</v>
      </c>
      <c r="D76" s="81">
        <v>901551000</v>
      </c>
      <c r="E76" s="84">
        <v>0.02282339664553487</v>
      </c>
      <c r="F76" s="76">
        <v>0.0020285978497056744</v>
      </c>
      <c r="G76" s="82">
        <v>58.89</v>
      </c>
    </row>
    <row r="77" spans="1:7" ht="12.75">
      <c r="A77" s="77">
        <v>1976</v>
      </c>
      <c r="B77" s="57">
        <v>18288.844200000003</v>
      </c>
      <c r="C77" s="57">
        <v>81277000</v>
      </c>
      <c r="D77" s="81">
        <v>855098000</v>
      </c>
      <c r="E77" s="84">
        <v>0.022501869163477985</v>
      </c>
      <c r="F77" s="76">
        <v>0.0021388009561477167</v>
      </c>
      <c r="G77" s="82">
        <v>64.6</v>
      </c>
    </row>
    <row r="78" spans="1:7" ht="12.75">
      <c r="A78" s="77">
        <v>1977</v>
      </c>
      <c r="B78" s="48" t="s">
        <v>6</v>
      </c>
      <c r="C78" s="57">
        <v>56645000</v>
      </c>
      <c r="D78" s="81">
        <v>827816000</v>
      </c>
      <c r="E78" s="83" t="s">
        <v>6</v>
      </c>
      <c r="F78" s="47" t="s">
        <v>6</v>
      </c>
      <c r="G78" s="82">
        <v>67.26</v>
      </c>
    </row>
    <row r="79" spans="1:7" ht="12.75">
      <c r="A79" s="77">
        <v>1978</v>
      </c>
      <c r="B79" s="48" t="s">
        <v>6</v>
      </c>
      <c r="C79" s="57">
        <v>82892000</v>
      </c>
      <c r="D79" s="81">
        <v>833274000</v>
      </c>
      <c r="E79" s="83" t="s">
        <v>6</v>
      </c>
      <c r="F79" s="47" t="s">
        <v>6</v>
      </c>
      <c r="G79" s="82">
        <v>69.32</v>
      </c>
    </row>
    <row r="80" spans="1:7" ht="12.75">
      <c r="A80" s="77">
        <v>1979</v>
      </c>
      <c r="B80" s="48" t="s">
        <v>6</v>
      </c>
      <c r="C80" s="57">
        <v>87092000</v>
      </c>
      <c r="D80" s="81">
        <v>888789000</v>
      </c>
      <c r="E80" s="83" t="s">
        <v>6</v>
      </c>
      <c r="F80" s="47" t="s">
        <v>6</v>
      </c>
      <c r="G80" s="82">
        <v>69.16</v>
      </c>
    </row>
    <row r="81" spans="1:7" ht="12.75">
      <c r="A81" s="77">
        <v>1980</v>
      </c>
      <c r="B81" s="57" t="s">
        <v>5</v>
      </c>
      <c r="C81" s="57">
        <v>70730000</v>
      </c>
      <c r="D81" s="81">
        <v>877152000</v>
      </c>
      <c r="E81" s="57" t="s">
        <v>5</v>
      </c>
      <c r="F81" s="57" t="s">
        <v>5</v>
      </c>
      <c r="G81" s="82">
        <v>68.22</v>
      </c>
    </row>
    <row r="82" spans="1:7" ht="12.75">
      <c r="A82" s="77">
        <v>1981</v>
      </c>
      <c r="B82" s="48" t="s">
        <v>6</v>
      </c>
      <c r="C82" s="57">
        <v>74348000</v>
      </c>
      <c r="D82" s="81">
        <v>844606000</v>
      </c>
      <c r="E82" s="83" t="s">
        <v>6</v>
      </c>
      <c r="F82" s="47" t="s">
        <v>6</v>
      </c>
      <c r="G82" s="82">
        <v>67.14</v>
      </c>
    </row>
    <row r="83" spans="1:7" ht="12.75">
      <c r="A83" s="77">
        <v>1982</v>
      </c>
      <c r="B83" s="48" t="s">
        <v>6</v>
      </c>
      <c r="C83" s="57">
        <v>36002000</v>
      </c>
      <c r="D83" s="81">
        <v>768566000</v>
      </c>
      <c r="E83" s="83" t="s">
        <v>6</v>
      </c>
      <c r="F83" s="47" t="s">
        <v>6</v>
      </c>
      <c r="G83" s="82">
        <v>65.33</v>
      </c>
    </row>
    <row r="84" spans="1:7" ht="12.75">
      <c r="A84" s="77">
        <v>1983</v>
      </c>
      <c r="B84" s="48" t="s">
        <v>6</v>
      </c>
      <c r="C84" s="57">
        <v>38165000</v>
      </c>
      <c r="D84" s="81">
        <v>728247000</v>
      </c>
      <c r="E84" s="83" t="s">
        <v>6</v>
      </c>
      <c r="F84" s="47" t="s">
        <v>6</v>
      </c>
      <c r="G84" s="82">
        <v>75.78</v>
      </c>
    </row>
    <row r="85" spans="1:7" ht="12.75">
      <c r="A85" s="77">
        <v>1984</v>
      </c>
      <c r="B85" s="48" t="s">
        <v>6</v>
      </c>
      <c r="C85" s="57">
        <v>52092000</v>
      </c>
      <c r="D85" s="81">
        <v>860556000</v>
      </c>
      <c r="E85" s="83" t="s">
        <v>6</v>
      </c>
      <c r="F85" s="47" t="s">
        <v>6</v>
      </c>
      <c r="G85" s="82">
        <v>62.66</v>
      </c>
    </row>
    <row r="86" spans="1:7" ht="12.75">
      <c r="A86" s="77">
        <v>1985</v>
      </c>
      <c r="B86" s="48" t="s">
        <v>6</v>
      </c>
      <c r="C86" s="57">
        <v>49533000</v>
      </c>
      <c r="D86" s="81">
        <v>863650000</v>
      </c>
      <c r="E86" s="83" t="s">
        <v>6</v>
      </c>
      <c r="F86" s="47" t="s">
        <v>6</v>
      </c>
      <c r="G86" s="82">
        <v>58.47</v>
      </c>
    </row>
    <row r="87" spans="1:7" ht="12.75">
      <c r="A87" s="77">
        <v>1986</v>
      </c>
      <c r="B87" s="48" t="s">
        <v>6</v>
      </c>
      <c r="C87" s="57">
        <v>39486000</v>
      </c>
      <c r="D87" s="81">
        <v>902737000</v>
      </c>
      <c r="E87" s="83" t="s">
        <v>6</v>
      </c>
      <c r="F87" s="47" t="s">
        <v>6</v>
      </c>
      <c r="G87" s="82">
        <v>50.88</v>
      </c>
    </row>
    <row r="88" spans="1:7" ht="12.75">
      <c r="A88" s="77">
        <v>1987</v>
      </c>
      <c r="B88" s="48" t="s">
        <v>6</v>
      </c>
      <c r="C88" s="57">
        <v>47648000</v>
      </c>
      <c r="D88" s="81">
        <v>967218000</v>
      </c>
      <c r="E88" s="83" t="s">
        <v>6</v>
      </c>
      <c r="F88" s="47" t="s">
        <v>6</v>
      </c>
      <c r="G88" s="82">
        <v>42.52</v>
      </c>
    </row>
    <row r="89" spans="1:7" ht="12.75">
      <c r="A89" s="77">
        <v>1988</v>
      </c>
      <c r="B89" s="48" t="s">
        <v>6</v>
      </c>
      <c r="C89" s="57">
        <v>57515000</v>
      </c>
      <c r="D89" s="81">
        <v>1013383000</v>
      </c>
      <c r="E89" s="83" t="s">
        <v>6</v>
      </c>
      <c r="F89" s="47" t="s">
        <v>6</v>
      </c>
      <c r="G89" s="82">
        <v>39.04</v>
      </c>
    </row>
    <row r="90" spans="1:7" ht="12.75">
      <c r="A90" s="64">
        <v>1989</v>
      </c>
      <c r="B90" s="48" t="s">
        <v>6</v>
      </c>
      <c r="C90" s="57">
        <v>59032000</v>
      </c>
      <c r="D90" s="81">
        <v>983000000</v>
      </c>
      <c r="E90" s="83" t="s">
        <v>6</v>
      </c>
      <c r="F90" s="47" t="s">
        <v>6</v>
      </c>
      <c r="G90" s="82">
        <v>41.18</v>
      </c>
    </row>
    <row r="91" spans="1:7" ht="12.75">
      <c r="A91" s="64">
        <v>1990</v>
      </c>
      <c r="B91" s="48" t="s">
        <v>6</v>
      </c>
      <c r="C91" s="57">
        <v>56400000</v>
      </c>
      <c r="D91" s="81">
        <v>955618000</v>
      </c>
      <c r="E91" s="83" t="s">
        <v>6</v>
      </c>
      <c r="F91" s="47" t="s">
        <v>6</v>
      </c>
      <c r="G91" s="82">
        <v>38.54</v>
      </c>
    </row>
    <row r="92" spans="1:7" ht="12.75">
      <c r="A92" s="64">
        <v>1991</v>
      </c>
      <c r="B92" s="48" t="s">
        <v>6</v>
      </c>
      <c r="C92" s="57">
        <v>56761000</v>
      </c>
      <c r="D92" s="81">
        <v>924887000</v>
      </c>
      <c r="E92" s="83" t="s">
        <v>6</v>
      </c>
      <c r="F92" s="47" t="s">
        <v>6</v>
      </c>
      <c r="G92" s="82">
        <v>36.03</v>
      </c>
    </row>
    <row r="93" spans="1:7" ht="12.75">
      <c r="A93" s="64">
        <v>1992</v>
      </c>
      <c r="B93" s="48" t="s">
        <v>6</v>
      </c>
      <c r="C93" s="57">
        <v>55593000</v>
      </c>
      <c r="D93" s="81">
        <v>953316000</v>
      </c>
      <c r="E93" s="83" t="s">
        <v>6</v>
      </c>
      <c r="F93" s="47" t="s">
        <v>6</v>
      </c>
      <c r="G93" s="82">
        <v>33.21</v>
      </c>
    </row>
    <row r="94" spans="1:7" ht="12.75">
      <c r="A94" s="64">
        <v>1993</v>
      </c>
      <c r="B94" s="48" t="s">
        <v>6</v>
      </c>
      <c r="C94" s="57">
        <v>55676000</v>
      </c>
      <c r="D94" s="81">
        <v>991858000</v>
      </c>
      <c r="E94" s="83" t="s">
        <v>6</v>
      </c>
      <c r="F94" s="47" t="s">
        <v>6</v>
      </c>
      <c r="G94" s="82">
        <v>29.11</v>
      </c>
    </row>
    <row r="95" spans="1:7" ht="12.75">
      <c r="A95" s="64">
        <v>1994</v>
      </c>
      <c r="B95" s="48" t="s">
        <v>6</v>
      </c>
      <c r="C95" s="57">
        <v>58454000</v>
      </c>
      <c r="D95" s="81">
        <v>991858000</v>
      </c>
      <c r="E95" s="83" t="s">
        <v>6</v>
      </c>
      <c r="F95" s="47" t="s">
        <v>6</v>
      </c>
      <c r="G95" s="82">
        <v>27.67</v>
      </c>
    </row>
    <row r="96" spans="1:7" ht="12.75">
      <c r="A96" s="64">
        <v>1995</v>
      </c>
      <c r="B96" s="57">
        <v>5000</v>
      </c>
      <c r="C96" s="57">
        <v>62581000</v>
      </c>
      <c r="D96" s="81">
        <v>1034539000</v>
      </c>
      <c r="E96" s="84">
        <v>0.00798964541953628</v>
      </c>
      <c r="F96" s="76">
        <v>0.00048330705753963846</v>
      </c>
      <c r="G96" s="82">
        <v>29.66</v>
      </c>
    </row>
    <row r="97" spans="1:7" ht="12.75">
      <c r="A97" s="64">
        <v>1996</v>
      </c>
      <c r="B97" s="48" t="s">
        <v>6</v>
      </c>
      <c r="C97" s="57">
        <v>62083000</v>
      </c>
      <c r="D97" s="81">
        <v>1018436000</v>
      </c>
      <c r="E97" s="83" t="s">
        <v>6</v>
      </c>
      <c r="F97" s="47" t="s">
        <v>6</v>
      </c>
      <c r="G97" s="82">
        <v>30.03</v>
      </c>
    </row>
    <row r="98" spans="1:7" ht="12.75">
      <c r="A98" s="64">
        <v>1997</v>
      </c>
      <c r="B98" s="57" t="s">
        <v>5</v>
      </c>
      <c r="C98" s="57">
        <v>62971000</v>
      </c>
      <c r="D98" s="81">
        <v>1068727000</v>
      </c>
      <c r="E98" s="57" t="s">
        <v>5</v>
      </c>
      <c r="F98" s="57" t="s">
        <v>5</v>
      </c>
      <c r="G98" s="82">
        <v>30.39</v>
      </c>
    </row>
    <row r="99" spans="1:7" ht="12.75">
      <c r="A99" s="64">
        <v>1998</v>
      </c>
      <c r="B99" s="48" t="s">
        <v>6</v>
      </c>
      <c r="C99" s="57">
        <v>62931000</v>
      </c>
      <c r="D99" s="81">
        <v>1050688000</v>
      </c>
      <c r="E99" s="83" t="s">
        <v>6</v>
      </c>
      <c r="F99" s="47" t="s">
        <v>6</v>
      </c>
      <c r="G99" s="82">
        <v>31.16</v>
      </c>
    </row>
    <row r="100" spans="1:7" ht="12.75">
      <c r="A100" s="64">
        <v>1999</v>
      </c>
      <c r="B100" s="48" t="s">
        <v>6</v>
      </c>
      <c r="C100" s="57">
        <v>57749000</v>
      </c>
      <c r="D100" s="81">
        <v>1019051000</v>
      </c>
      <c r="E100" s="83" t="s">
        <v>6</v>
      </c>
      <c r="F100" s="47" t="s">
        <v>6</v>
      </c>
      <c r="G100" s="82">
        <v>26.19</v>
      </c>
    </row>
    <row r="101" spans="1:7" ht="12.75">
      <c r="A101" s="64">
        <v>2000</v>
      </c>
      <c r="B101" s="48" t="s">
        <v>6</v>
      </c>
      <c r="C101" s="57">
        <v>63089000</v>
      </c>
      <c r="D101" s="81">
        <v>1061148000</v>
      </c>
      <c r="E101" s="83" t="s">
        <v>6</v>
      </c>
      <c r="F101" s="47" t="s">
        <v>6</v>
      </c>
      <c r="G101" s="82">
        <v>24.44</v>
      </c>
    </row>
    <row r="102" spans="1:7" ht="12.75">
      <c r="A102" s="64">
        <v>2001</v>
      </c>
      <c r="B102" s="57" t="s">
        <v>5</v>
      </c>
      <c r="C102" s="48" t="s">
        <v>9</v>
      </c>
      <c r="D102" s="86" t="s">
        <v>9</v>
      </c>
      <c r="E102" s="65" t="s">
        <v>9</v>
      </c>
      <c r="F102" s="47" t="s">
        <v>9</v>
      </c>
      <c r="G102" s="87" t="s">
        <v>9</v>
      </c>
    </row>
    <row r="103" spans="1:7" ht="12.75">
      <c r="A103" s="2"/>
      <c r="B103" s="2"/>
      <c r="C103" s="2"/>
      <c r="D103" s="2"/>
      <c r="E103" s="2"/>
      <c r="F103" s="2"/>
      <c r="G103" s="2"/>
    </row>
    <row r="104" spans="1:7" ht="12.75">
      <c r="A104" s="2"/>
      <c r="B104" s="2"/>
      <c r="C104" s="2"/>
      <c r="D104" s="2"/>
      <c r="E104" s="2"/>
      <c r="F104" s="2"/>
      <c r="G104" s="2"/>
    </row>
  </sheetData>
  <mergeCells count="6">
    <mergeCell ref="A1:H1"/>
    <mergeCell ref="G4:G5"/>
    <mergeCell ref="A4:A5"/>
    <mergeCell ref="B4:D4"/>
    <mergeCell ref="E4:F4"/>
    <mergeCell ref="A2:G2"/>
  </mergeCells>
  <hyperlinks>
    <hyperlink ref="F3" location="'Explanation &amp; Commodity Index'!A1" display="Return to Index"/>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102"/>
  <sheetViews>
    <sheetView workbookViewId="0" topLeftCell="A1">
      <pane ySplit="5" topLeftCell="BM6" activePane="bottomLeft" state="frozen"/>
      <selection pane="topLeft" activeCell="A1" sqref="A1"/>
      <selection pane="bottomLeft" activeCell="A1" sqref="A1:J1"/>
    </sheetView>
  </sheetViews>
  <sheetFormatPr defaultColWidth="9.140625" defaultRowHeight="12.75"/>
  <cols>
    <col min="1" max="1" width="14.28125" style="0" customWidth="1"/>
    <col min="2" max="2" width="10.28125" style="0" customWidth="1"/>
    <col min="3" max="3" width="10.57421875" style="0" customWidth="1"/>
    <col min="4" max="4" width="12.421875" style="0" customWidth="1"/>
    <col min="5" max="5" width="11.28125" style="0" customWidth="1"/>
    <col min="6" max="6" width="11.8515625" style="0" customWidth="1"/>
    <col min="7" max="7" width="12.00390625" style="0" customWidth="1"/>
    <col min="8" max="8" width="13.00390625" style="0" customWidth="1"/>
    <col min="9" max="9" width="10.28125" style="0" customWidth="1"/>
  </cols>
  <sheetData>
    <row r="1" spans="1:10" ht="24" customHeight="1">
      <c r="A1" s="164" t="s">
        <v>63</v>
      </c>
      <c r="B1" s="165"/>
      <c r="C1" s="165"/>
      <c r="D1" s="165"/>
      <c r="E1" s="165"/>
      <c r="F1" s="166"/>
      <c r="G1" s="157"/>
      <c r="H1" s="157"/>
      <c r="I1" s="157"/>
      <c r="J1" s="136"/>
    </row>
    <row r="2" spans="1:10" ht="36.75" customHeight="1">
      <c r="A2" s="156" t="s">
        <v>65</v>
      </c>
      <c r="B2" s="157"/>
      <c r="C2" s="157"/>
      <c r="D2" s="157"/>
      <c r="E2" s="157"/>
      <c r="F2" s="157"/>
      <c r="G2" s="157"/>
      <c r="H2" s="157"/>
      <c r="I2" s="157"/>
      <c r="J2" s="157"/>
    </row>
    <row r="3" spans="1:6" ht="21" customHeight="1">
      <c r="A3" s="30" t="s">
        <v>28</v>
      </c>
      <c r="B3" s="31"/>
      <c r="C3" s="32"/>
      <c r="D3" s="33"/>
      <c r="F3" s="52" t="s">
        <v>29</v>
      </c>
    </row>
    <row r="4" spans="1:9" ht="42" customHeight="1">
      <c r="A4" s="177" t="s">
        <v>0</v>
      </c>
      <c r="B4" s="149" t="s">
        <v>36</v>
      </c>
      <c r="C4" s="138"/>
      <c r="D4" s="138"/>
      <c r="E4" s="138"/>
      <c r="F4" s="176"/>
      <c r="G4" s="171" t="s">
        <v>27</v>
      </c>
      <c r="H4" s="137"/>
      <c r="I4" s="167" t="s">
        <v>64</v>
      </c>
    </row>
    <row r="5" spans="1:9" ht="39.75" customHeight="1">
      <c r="A5" s="178"/>
      <c r="B5" s="88" t="s">
        <v>1</v>
      </c>
      <c r="C5" s="88" t="s">
        <v>2</v>
      </c>
      <c r="D5" s="27" t="s">
        <v>3</v>
      </c>
      <c r="E5" s="55" t="s">
        <v>37</v>
      </c>
      <c r="F5" s="55" t="s">
        <v>4</v>
      </c>
      <c r="G5" s="54" t="s">
        <v>37</v>
      </c>
      <c r="H5" s="27" t="s">
        <v>4</v>
      </c>
      <c r="I5" s="134"/>
    </row>
    <row r="6" spans="1:9" ht="12.75">
      <c r="A6" s="91">
        <v>1905</v>
      </c>
      <c r="B6" s="48">
        <v>85345.7472</v>
      </c>
      <c r="C6" s="57">
        <v>1902.3984</v>
      </c>
      <c r="D6" s="57">
        <v>87248.1456</v>
      </c>
      <c r="E6" s="46">
        <v>366000</v>
      </c>
      <c r="F6" s="48" t="s">
        <v>9</v>
      </c>
      <c r="G6" s="89">
        <v>23.838291147540986</v>
      </c>
      <c r="H6" s="48" t="s">
        <v>9</v>
      </c>
      <c r="I6" s="48">
        <v>1800</v>
      </c>
    </row>
    <row r="7" spans="1:9" ht="12.75">
      <c r="A7" s="91">
        <v>1906</v>
      </c>
      <c r="B7" s="48">
        <v>106248.5424</v>
      </c>
      <c r="C7" s="57">
        <v>2254.392</v>
      </c>
      <c r="D7" s="57">
        <v>108502.9344</v>
      </c>
      <c r="E7" s="46">
        <v>378000</v>
      </c>
      <c r="F7" s="90">
        <v>1040000</v>
      </c>
      <c r="G7" s="89">
        <v>28.70448</v>
      </c>
      <c r="H7" s="58">
        <v>10.432974461538462</v>
      </c>
      <c r="I7" s="48">
        <v>2300</v>
      </c>
    </row>
    <row r="8" spans="1:9" ht="12.75">
      <c r="A8" s="91">
        <v>1907</v>
      </c>
      <c r="B8" s="48">
        <v>102122.5968</v>
      </c>
      <c r="C8" s="57">
        <v>1846.152</v>
      </c>
      <c r="D8" s="57">
        <v>103968.7488</v>
      </c>
      <c r="E8" s="46">
        <v>410000</v>
      </c>
      <c r="F8" s="90">
        <v>993000</v>
      </c>
      <c r="G8" s="89">
        <v>25.358231414634147</v>
      </c>
      <c r="H8" s="58">
        <v>10.470166042296073</v>
      </c>
      <c r="I8" s="48">
        <v>2100</v>
      </c>
    </row>
    <row r="9" spans="1:9" ht="12.75">
      <c r="A9" s="91">
        <v>1908</v>
      </c>
      <c r="B9" s="48">
        <v>89326.5408</v>
      </c>
      <c r="C9" s="57">
        <v>2104.704</v>
      </c>
      <c r="D9" s="57">
        <v>91431.2448</v>
      </c>
      <c r="E9" s="46">
        <v>422000</v>
      </c>
      <c r="F9" s="90">
        <v>1280000</v>
      </c>
      <c r="G9" s="89">
        <v>21.666171753554504</v>
      </c>
      <c r="H9" s="58">
        <v>7.143066000000001</v>
      </c>
      <c r="I9" s="48">
        <v>1700</v>
      </c>
    </row>
    <row r="10" spans="1:9" ht="12.75">
      <c r="A10" s="91">
        <v>1909</v>
      </c>
      <c r="B10" s="48">
        <v>88164.4176</v>
      </c>
      <c r="C10" s="57">
        <v>1248.3072</v>
      </c>
      <c r="D10" s="57">
        <v>89412.7248</v>
      </c>
      <c r="E10" s="46">
        <v>426000</v>
      </c>
      <c r="F10" s="90">
        <v>1060000</v>
      </c>
      <c r="G10" s="89">
        <v>20.988902535211267</v>
      </c>
      <c r="H10" s="58">
        <v>8.435162716981132</v>
      </c>
      <c r="I10" s="48">
        <v>1700</v>
      </c>
    </row>
    <row r="11" spans="1:9" ht="12.75">
      <c r="A11" s="91">
        <v>1910</v>
      </c>
      <c r="B11" s="48">
        <v>90651.0528</v>
      </c>
      <c r="C11" s="57">
        <v>1623.888</v>
      </c>
      <c r="D11" s="57">
        <v>92274.94080000001</v>
      </c>
      <c r="E11" s="46">
        <v>449000</v>
      </c>
      <c r="F11" s="90">
        <v>1100000</v>
      </c>
      <c r="G11" s="89">
        <v>20.55121175946548</v>
      </c>
      <c r="H11" s="58">
        <v>8.388630981818183</v>
      </c>
      <c r="I11" s="48">
        <v>1700</v>
      </c>
    </row>
    <row r="12" spans="1:9" ht="12.75">
      <c r="A12" s="91">
        <v>1911</v>
      </c>
      <c r="B12" s="48">
        <v>106286.6448</v>
      </c>
      <c r="C12" s="57">
        <v>2267.0928</v>
      </c>
      <c r="D12" s="57">
        <v>108553.7376</v>
      </c>
      <c r="E12" s="46">
        <v>465000</v>
      </c>
      <c r="F12" s="90">
        <v>1110000</v>
      </c>
      <c r="G12" s="89">
        <v>23.34488980645161</v>
      </c>
      <c r="H12" s="58">
        <v>9.779615999999999</v>
      </c>
      <c r="I12" s="48">
        <v>1700</v>
      </c>
    </row>
    <row r="13" spans="1:9" ht="12.75">
      <c r="A13" s="91">
        <v>1912</v>
      </c>
      <c r="B13" s="48">
        <v>128906.7696</v>
      </c>
      <c r="C13" s="57">
        <v>3377.5056</v>
      </c>
      <c r="D13" s="57">
        <v>132284.2752</v>
      </c>
      <c r="E13" s="46">
        <v>457000</v>
      </c>
      <c r="F13" s="90">
        <v>1160000</v>
      </c>
      <c r="G13" s="89">
        <v>28.946230897155363</v>
      </c>
      <c r="H13" s="58">
        <v>11.403816827586208</v>
      </c>
      <c r="I13" s="48">
        <v>1700</v>
      </c>
    </row>
    <row r="14" spans="1:9" ht="12.75">
      <c r="A14" s="91">
        <v>1913</v>
      </c>
      <c r="B14" s="48">
        <v>144186.7392</v>
      </c>
      <c r="C14" s="57">
        <v>4960.5696</v>
      </c>
      <c r="D14" s="57">
        <v>149147.3088</v>
      </c>
      <c r="E14" s="46">
        <v>455000</v>
      </c>
      <c r="F14" s="90">
        <v>1150000</v>
      </c>
      <c r="G14" s="89">
        <v>32.77962830769231</v>
      </c>
      <c r="H14" s="58">
        <v>12.969331200000001</v>
      </c>
      <c r="I14" s="48">
        <v>1600</v>
      </c>
    </row>
    <row r="15" spans="1:9" ht="12.75">
      <c r="A15" s="91">
        <v>1914</v>
      </c>
      <c r="B15" s="48">
        <v>158091.3936</v>
      </c>
      <c r="C15" s="57">
        <v>4379.9616</v>
      </c>
      <c r="D15" s="57">
        <v>162471.35520000002</v>
      </c>
      <c r="E15" s="46">
        <v>524000</v>
      </c>
      <c r="F15" s="48" t="s">
        <v>9</v>
      </c>
      <c r="G15" s="89">
        <v>31.005983816793897</v>
      </c>
      <c r="H15" s="48" t="s">
        <v>9</v>
      </c>
      <c r="I15" s="48">
        <v>1400</v>
      </c>
    </row>
    <row r="16" spans="1:9" ht="12.75">
      <c r="A16" s="91">
        <v>1915</v>
      </c>
      <c r="B16" s="48">
        <v>156945.6</v>
      </c>
      <c r="C16" s="57">
        <v>6239.7216</v>
      </c>
      <c r="D16" s="57">
        <v>163185.3216</v>
      </c>
      <c r="E16" s="46">
        <v>544000</v>
      </c>
      <c r="F16" s="48" t="s">
        <v>9</v>
      </c>
      <c r="G16" s="89">
        <v>29.99730176470588</v>
      </c>
      <c r="H16" s="48" t="s">
        <v>9</v>
      </c>
      <c r="I16" s="48">
        <v>1680</v>
      </c>
    </row>
    <row r="17" spans="1:9" ht="12.75">
      <c r="A17" s="91">
        <v>1916</v>
      </c>
      <c r="B17" s="48">
        <v>170137.1952</v>
      </c>
      <c r="C17" s="57">
        <v>6167.1456</v>
      </c>
      <c r="D17" s="57">
        <v>176304.34079999998</v>
      </c>
      <c r="E17" s="46">
        <v>517000</v>
      </c>
      <c r="F17" s="48" t="s">
        <v>9</v>
      </c>
      <c r="G17" s="89">
        <v>34.10141988394584</v>
      </c>
      <c r="H17" s="48" t="s">
        <v>9</v>
      </c>
      <c r="I17" s="48">
        <v>2270</v>
      </c>
    </row>
    <row r="18" spans="1:9" ht="12.75">
      <c r="A18" s="91">
        <v>1917</v>
      </c>
      <c r="B18" s="48">
        <v>178518.816</v>
      </c>
      <c r="C18" s="57">
        <v>9957.4272</v>
      </c>
      <c r="D18" s="57">
        <v>188476.2432</v>
      </c>
      <c r="E18" s="46">
        <v>597000</v>
      </c>
      <c r="F18" s="48" t="s">
        <v>9</v>
      </c>
      <c r="G18" s="89">
        <v>31.570559999999997</v>
      </c>
      <c r="H18" s="48" t="s">
        <v>9</v>
      </c>
      <c r="I18" s="48">
        <v>2420</v>
      </c>
    </row>
    <row r="19" spans="1:9" ht="12.75">
      <c r="A19" s="91">
        <v>1918</v>
      </c>
      <c r="B19" s="48">
        <v>133674.1056</v>
      </c>
      <c r="C19" s="57">
        <v>16844.8896</v>
      </c>
      <c r="D19" s="57">
        <v>150518.9952</v>
      </c>
      <c r="E19" s="46">
        <v>611000</v>
      </c>
      <c r="F19" s="48" t="s">
        <v>9</v>
      </c>
      <c r="G19" s="89">
        <v>24.634860098199674</v>
      </c>
      <c r="H19" s="48" t="s">
        <v>9</v>
      </c>
      <c r="I19" s="48">
        <v>1700</v>
      </c>
    </row>
    <row r="20" spans="1:9" ht="12.75">
      <c r="A20" s="91">
        <v>1919</v>
      </c>
      <c r="B20" s="48">
        <v>82710.3312</v>
      </c>
      <c r="C20" s="57">
        <v>15621.0768</v>
      </c>
      <c r="D20" s="57">
        <v>98331.408</v>
      </c>
      <c r="E20" s="46">
        <v>452000</v>
      </c>
      <c r="F20" s="90">
        <v>764000</v>
      </c>
      <c r="G20" s="89">
        <v>21.754736283185842</v>
      </c>
      <c r="H20" s="58">
        <v>12.870603141361256</v>
      </c>
      <c r="I20" s="48">
        <v>1210</v>
      </c>
    </row>
    <row r="21" spans="1:9" ht="12.75">
      <c r="A21" s="91">
        <v>1920</v>
      </c>
      <c r="B21" s="48">
        <v>113223.096</v>
      </c>
      <c r="C21" s="57">
        <v>14176.8144</v>
      </c>
      <c r="D21" s="57">
        <v>127399.91040000001</v>
      </c>
      <c r="E21" s="46">
        <v>506000</v>
      </c>
      <c r="F21" s="90">
        <v>804000</v>
      </c>
      <c r="G21" s="89">
        <v>25.17784790513834</v>
      </c>
      <c r="H21" s="58">
        <v>15.84576</v>
      </c>
      <c r="I21" s="48">
        <v>1470</v>
      </c>
    </row>
    <row r="22" spans="1:9" ht="12.75">
      <c r="A22" s="91">
        <v>1921</v>
      </c>
      <c r="B22" s="48">
        <v>90025.992</v>
      </c>
      <c r="C22" s="57">
        <v>9238.0176</v>
      </c>
      <c r="D22" s="57">
        <v>99264.00959999999</v>
      </c>
      <c r="E22" s="46">
        <v>412000</v>
      </c>
      <c r="F22" s="90">
        <v>783000</v>
      </c>
      <c r="G22" s="89">
        <v>24.09320621359223</v>
      </c>
      <c r="H22" s="58">
        <v>12.677395862068963</v>
      </c>
      <c r="I22" s="48">
        <v>945</v>
      </c>
    </row>
    <row r="23" spans="1:9" ht="12.75">
      <c r="A23" s="91">
        <v>1922</v>
      </c>
      <c r="B23" s="48">
        <v>88830.3024</v>
      </c>
      <c r="C23" s="57">
        <v>13502.7648</v>
      </c>
      <c r="D23" s="57">
        <v>102333.0672</v>
      </c>
      <c r="E23" s="46">
        <v>501000</v>
      </c>
      <c r="F23" s="90">
        <v>972000</v>
      </c>
      <c r="G23" s="89">
        <v>20.425761916167666</v>
      </c>
      <c r="H23" s="58">
        <v>10.528093333333334</v>
      </c>
      <c r="I23" s="48">
        <v>1220</v>
      </c>
    </row>
    <row r="24" spans="1:9" ht="12.75">
      <c r="A24" s="91">
        <v>1923</v>
      </c>
      <c r="B24" s="48">
        <v>109932.6816</v>
      </c>
      <c r="C24" s="57">
        <v>16305.1056</v>
      </c>
      <c r="D24" s="57">
        <v>126237.78719999999</v>
      </c>
      <c r="E24" s="46">
        <v>581000</v>
      </c>
      <c r="F24" s="90">
        <v>1080000</v>
      </c>
      <c r="G24" s="89">
        <v>21.727674216867467</v>
      </c>
      <c r="H24" s="58">
        <v>11.688683999999999</v>
      </c>
      <c r="I24" s="48">
        <v>1550</v>
      </c>
    </row>
    <row r="25" spans="1:9" ht="12.75">
      <c r="A25" s="91">
        <v>1924</v>
      </c>
      <c r="B25" s="48">
        <v>112923.72</v>
      </c>
      <c r="C25" s="57">
        <v>17906.3136</v>
      </c>
      <c r="D25" s="57">
        <v>130830.0336</v>
      </c>
      <c r="E25" s="46">
        <v>657000</v>
      </c>
      <c r="F25" s="90">
        <v>1220000</v>
      </c>
      <c r="G25" s="89">
        <v>19.913247123287668</v>
      </c>
      <c r="H25" s="58">
        <v>10.723773245901638</v>
      </c>
      <c r="I25" s="48">
        <v>1740</v>
      </c>
    </row>
    <row r="26" spans="1:9" ht="12.75">
      <c r="A26" s="91">
        <v>1925</v>
      </c>
      <c r="B26" s="48">
        <v>114779.8512</v>
      </c>
      <c r="C26" s="57">
        <v>17023.608</v>
      </c>
      <c r="D26" s="57">
        <v>131803.4592</v>
      </c>
      <c r="E26" s="46">
        <v>711000</v>
      </c>
      <c r="F26" s="90">
        <v>1410000</v>
      </c>
      <c r="G26" s="89">
        <v>18.537757974683547</v>
      </c>
      <c r="H26" s="58">
        <v>9.347763063829788</v>
      </c>
      <c r="I26" s="48">
        <v>1880</v>
      </c>
    </row>
    <row r="27" spans="1:9" ht="12.75">
      <c r="A27" s="91">
        <v>1926</v>
      </c>
      <c r="B27" s="48">
        <v>123823.728</v>
      </c>
      <c r="C27" s="57">
        <v>19190.0016</v>
      </c>
      <c r="D27" s="57">
        <v>143013.7296</v>
      </c>
      <c r="E27" s="46">
        <v>744000</v>
      </c>
      <c r="F27" s="48" t="s">
        <v>9</v>
      </c>
      <c r="G27" s="89">
        <v>19.222275483870966</v>
      </c>
      <c r="H27" s="48" t="s">
        <v>9</v>
      </c>
      <c r="I27" s="48">
        <v>1710</v>
      </c>
    </row>
    <row r="28" spans="1:9" ht="12.75">
      <c r="A28" s="91">
        <v>1927</v>
      </c>
      <c r="B28" s="48">
        <v>137004.4368</v>
      </c>
      <c r="C28" s="57">
        <v>16283.3328</v>
      </c>
      <c r="D28" s="57">
        <v>153287.7696</v>
      </c>
      <c r="E28" s="46">
        <v>736000</v>
      </c>
      <c r="F28" s="90">
        <v>1540000</v>
      </c>
      <c r="G28" s="89">
        <v>20.827142608695652</v>
      </c>
      <c r="H28" s="58">
        <v>9.953751272727272</v>
      </c>
      <c r="I28" s="48">
        <v>1400</v>
      </c>
    </row>
    <row r="29" spans="1:9" ht="12.75">
      <c r="A29" s="91">
        <v>1928</v>
      </c>
      <c r="B29" s="48">
        <v>131837.0256</v>
      </c>
      <c r="C29" s="57">
        <v>15313.536</v>
      </c>
      <c r="D29" s="57">
        <v>147150.5616</v>
      </c>
      <c r="E29" s="46">
        <v>735000</v>
      </c>
      <c r="F29" s="90">
        <v>1680000</v>
      </c>
      <c r="G29" s="89">
        <v>20.02048457142857</v>
      </c>
      <c r="H29" s="58">
        <v>8.758961999999999</v>
      </c>
      <c r="I29" s="48">
        <v>1320</v>
      </c>
    </row>
    <row r="30" spans="1:9" ht="12.75">
      <c r="A30" s="91">
        <v>1929</v>
      </c>
      <c r="B30" s="48">
        <v>134896.104</v>
      </c>
      <c r="C30" s="57">
        <v>17787.4704</v>
      </c>
      <c r="D30" s="57">
        <v>152683.57439999998</v>
      </c>
      <c r="E30" s="46">
        <v>724000</v>
      </c>
      <c r="F30" s="90">
        <v>1610000</v>
      </c>
      <c r="G30" s="89">
        <v>21.088891491712705</v>
      </c>
      <c r="H30" s="58">
        <v>9.483451826086956</v>
      </c>
      <c r="I30" s="48">
        <v>1440</v>
      </c>
    </row>
    <row r="31" spans="1:9" ht="12.75">
      <c r="A31" s="91">
        <v>1930</v>
      </c>
      <c r="B31" s="48">
        <v>121617.4176</v>
      </c>
      <c r="C31" s="57">
        <v>9664.4016</v>
      </c>
      <c r="D31" s="57">
        <v>131281.8192</v>
      </c>
      <c r="E31" s="46">
        <v>603000</v>
      </c>
      <c r="F31" s="90">
        <v>1520000</v>
      </c>
      <c r="G31" s="89">
        <v>21.77144597014925</v>
      </c>
      <c r="H31" s="58">
        <v>8.636961789473684</v>
      </c>
      <c r="I31" s="48">
        <v>1200</v>
      </c>
    </row>
    <row r="32" spans="1:9" ht="12.75">
      <c r="A32" s="91">
        <v>1931</v>
      </c>
      <c r="B32" s="48">
        <v>90143.928</v>
      </c>
      <c r="C32" s="57">
        <v>4018.896</v>
      </c>
      <c r="D32" s="57">
        <v>94162.824</v>
      </c>
      <c r="E32" s="46">
        <v>419000</v>
      </c>
      <c r="F32" s="90">
        <v>1260000</v>
      </c>
      <c r="G32" s="89">
        <v>22.473227684964197</v>
      </c>
      <c r="H32" s="58">
        <v>7.473239999999999</v>
      </c>
      <c r="I32" s="48">
        <v>1010</v>
      </c>
    </row>
    <row r="33" spans="1:9" ht="12.75">
      <c r="A33" s="91">
        <v>1932</v>
      </c>
      <c r="B33" s="48">
        <v>65425.4496</v>
      </c>
      <c r="C33" s="57">
        <v>978.8688</v>
      </c>
      <c r="D33" s="57">
        <v>66404.3184</v>
      </c>
      <c r="E33" s="46">
        <v>278000</v>
      </c>
      <c r="F33" s="90">
        <v>1050000</v>
      </c>
      <c r="G33" s="89">
        <v>23.8864454676259</v>
      </c>
      <c r="H33" s="58">
        <v>6.324220800000001</v>
      </c>
      <c r="I33" s="48">
        <v>833</v>
      </c>
    </row>
    <row r="34" spans="1:9" ht="12.75">
      <c r="A34" s="91">
        <v>1933</v>
      </c>
      <c r="B34" s="48">
        <v>67462.1136</v>
      </c>
      <c r="C34" s="57">
        <v>5971.1904</v>
      </c>
      <c r="D34" s="57">
        <v>73433.304</v>
      </c>
      <c r="E34" s="46">
        <v>263000</v>
      </c>
      <c r="F34" s="90">
        <v>1040000</v>
      </c>
      <c r="G34" s="89">
        <v>27.921408365019012</v>
      </c>
      <c r="H34" s="58">
        <v>7.060894615384616</v>
      </c>
      <c r="I34" s="48">
        <v>1070</v>
      </c>
    </row>
    <row r="35" spans="1:9" ht="12.75">
      <c r="A35" s="91">
        <v>1934</v>
      </c>
      <c r="B35" s="48">
        <v>64705.1328</v>
      </c>
      <c r="C35" s="57">
        <v>9076.536</v>
      </c>
      <c r="D35" s="57">
        <v>73781.6688</v>
      </c>
      <c r="E35" s="46">
        <v>295000</v>
      </c>
      <c r="F35" s="90">
        <v>1200000</v>
      </c>
      <c r="G35" s="89">
        <v>25.01073518644068</v>
      </c>
      <c r="H35" s="58">
        <v>6.1484724</v>
      </c>
      <c r="I35" s="48">
        <v>1030</v>
      </c>
    </row>
    <row r="36" spans="1:9" ht="12.75">
      <c r="A36" s="91">
        <v>1935</v>
      </c>
      <c r="B36" s="48">
        <v>71686.944</v>
      </c>
      <c r="C36" s="57">
        <v>14142.3408</v>
      </c>
      <c r="D36" s="57">
        <v>85829.28480000001</v>
      </c>
      <c r="E36" s="46">
        <v>308000</v>
      </c>
      <c r="F36" s="90">
        <v>1380000</v>
      </c>
      <c r="G36" s="89">
        <v>27.86665090909091</v>
      </c>
      <c r="H36" s="58">
        <v>6.219513391304349</v>
      </c>
      <c r="I36" s="48">
        <v>1070</v>
      </c>
    </row>
    <row r="37" spans="1:9" ht="12.75">
      <c r="A37" s="91">
        <v>1936</v>
      </c>
      <c r="B37" s="48">
        <v>82862.7408</v>
      </c>
      <c r="C37" s="57">
        <v>17290.3248</v>
      </c>
      <c r="D37" s="57">
        <v>100153.0656</v>
      </c>
      <c r="E37" s="46">
        <v>371000</v>
      </c>
      <c r="F37" s="90">
        <v>1470000</v>
      </c>
      <c r="G37" s="89">
        <v>26.995435471698116</v>
      </c>
      <c r="H37" s="58">
        <v>6.813133714285715</v>
      </c>
      <c r="I37" s="48">
        <v>1220</v>
      </c>
    </row>
    <row r="38" spans="1:9" ht="12.75">
      <c r="A38" s="91">
        <v>1937</v>
      </c>
      <c r="B38" s="48">
        <v>94086.6192</v>
      </c>
      <c r="C38" s="57">
        <v>16290.590400000001</v>
      </c>
      <c r="D38" s="57">
        <v>110377.2096</v>
      </c>
      <c r="E38" s="46">
        <v>447000</v>
      </c>
      <c r="F38" s="48" t="s">
        <v>9</v>
      </c>
      <c r="G38" s="89">
        <v>24.692888053691277</v>
      </c>
      <c r="H38" s="48" t="s">
        <v>9</v>
      </c>
      <c r="I38" s="48">
        <v>1490</v>
      </c>
    </row>
    <row r="39" spans="1:9" ht="12.75">
      <c r="A39" s="91">
        <v>1938</v>
      </c>
      <c r="B39" s="48">
        <v>83622.9744</v>
      </c>
      <c r="C39" s="57">
        <v>8461.4544</v>
      </c>
      <c r="D39" s="57">
        <v>92084.42880000001</v>
      </c>
      <c r="E39" s="46">
        <v>367000</v>
      </c>
      <c r="F39" s="90">
        <v>1700000</v>
      </c>
      <c r="G39" s="89">
        <v>25.091125013623984</v>
      </c>
      <c r="H39" s="58">
        <v>5.416731105882353</v>
      </c>
      <c r="I39" s="48">
        <v>1200</v>
      </c>
    </row>
    <row r="40" spans="1:9" ht="12.75">
      <c r="A40" s="91">
        <v>1939</v>
      </c>
      <c r="B40" s="48">
        <v>82537.9632</v>
      </c>
      <c r="C40" s="57">
        <v>15018.696</v>
      </c>
      <c r="D40" s="57">
        <v>97556.6592</v>
      </c>
      <c r="E40" s="46">
        <v>457000</v>
      </c>
      <c r="F40" s="90">
        <v>1740000</v>
      </c>
      <c r="G40" s="89">
        <v>21.34719019693654</v>
      </c>
      <c r="H40" s="58">
        <v>5.606704551724138</v>
      </c>
      <c r="I40" s="48">
        <v>1300</v>
      </c>
    </row>
    <row r="41" spans="1:9" ht="12.75">
      <c r="A41" s="91">
        <v>1940</v>
      </c>
      <c r="B41" s="48">
        <v>95105.4048</v>
      </c>
      <c r="C41" s="57">
        <v>20898.2592</v>
      </c>
      <c r="D41" s="57">
        <v>116003.664</v>
      </c>
      <c r="E41" s="46">
        <v>508000</v>
      </c>
      <c r="F41" s="48" t="s">
        <v>9</v>
      </c>
      <c r="G41" s="89">
        <v>22.835366929133862</v>
      </c>
      <c r="H41" s="48" t="s">
        <v>9</v>
      </c>
      <c r="I41" s="48">
        <v>1330</v>
      </c>
    </row>
    <row r="42" spans="1:9" ht="12.75">
      <c r="A42" s="91">
        <v>1941</v>
      </c>
      <c r="B42" s="48">
        <v>95177.9808</v>
      </c>
      <c r="C42" s="57">
        <v>19286.1648</v>
      </c>
      <c r="D42" s="57">
        <v>114464.1456</v>
      </c>
      <c r="E42" s="46">
        <v>551000</v>
      </c>
      <c r="F42" s="48" t="s">
        <v>9</v>
      </c>
      <c r="G42" s="89">
        <v>20.77389212341198</v>
      </c>
      <c r="H42" s="48" t="s">
        <v>9</v>
      </c>
      <c r="I42" s="48">
        <v>1420</v>
      </c>
    </row>
    <row r="43" spans="1:9" ht="12.75">
      <c r="A43" s="91">
        <v>1942</v>
      </c>
      <c r="B43" s="48">
        <v>103338.2448</v>
      </c>
      <c r="C43" s="57">
        <v>18189.36</v>
      </c>
      <c r="D43" s="57">
        <v>121527.6048</v>
      </c>
      <c r="E43" s="46">
        <v>558000</v>
      </c>
      <c r="F43" s="48" t="s">
        <v>9</v>
      </c>
      <c r="G43" s="89">
        <v>21.77914064516129</v>
      </c>
      <c r="H43" s="48" t="s">
        <v>9</v>
      </c>
      <c r="I43" s="48">
        <v>1430</v>
      </c>
    </row>
    <row r="44" spans="1:9" ht="12.75">
      <c r="A44" s="91">
        <v>1943</v>
      </c>
      <c r="B44" s="48">
        <v>87505.7904</v>
      </c>
      <c r="C44" s="57">
        <v>14809.1328</v>
      </c>
      <c r="D44" s="57">
        <v>102314.92319999999</v>
      </c>
      <c r="E44" s="46">
        <v>481000</v>
      </c>
      <c r="F44" s="48" t="s">
        <v>9</v>
      </c>
      <c r="G44" s="89">
        <v>21.2712938045738</v>
      </c>
      <c r="H44" s="48" t="s">
        <v>9</v>
      </c>
      <c r="I44" s="48">
        <v>1350</v>
      </c>
    </row>
    <row r="45" spans="1:9" ht="12.75">
      <c r="A45" s="91">
        <v>1944</v>
      </c>
      <c r="B45" s="48">
        <v>75778.416</v>
      </c>
      <c r="C45" s="57">
        <v>11888.856</v>
      </c>
      <c r="D45" s="57">
        <v>87667.272</v>
      </c>
      <c r="E45" s="46">
        <v>470000</v>
      </c>
      <c r="F45" s="48" t="s">
        <v>9</v>
      </c>
      <c r="G45" s="89">
        <v>18.652611063829784</v>
      </c>
      <c r="H45" s="48" t="s">
        <v>9</v>
      </c>
      <c r="I45" s="48">
        <v>1320</v>
      </c>
    </row>
    <row r="46" spans="1:9" ht="12.75">
      <c r="A46" s="91">
        <v>1945</v>
      </c>
      <c r="B46" s="48">
        <v>62095.1184</v>
      </c>
      <c r="C46" s="57">
        <v>9071.0928</v>
      </c>
      <c r="D46" s="57">
        <v>71166.2112</v>
      </c>
      <c r="E46" s="46">
        <v>450000</v>
      </c>
      <c r="F46" s="90">
        <v>1250000</v>
      </c>
      <c r="G46" s="89">
        <v>15.814713600000003</v>
      </c>
      <c r="H46" s="58">
        <v>5.6932968960000006</v>
      </c>
      <c r="I46" s="48">
        <v>1300</v>
      </c>
    </row>
    <row r="47" spans="1:9" ht="12.75">
      <c r="A47" s="91">
        <v>1946</v>
      </c>
      <c r="B47" s="48">
        <v>54420.2064</v>
      </c>
      <c r="C47" s="57">
        <v>7511.616</v>
      </c>
      <c r="D47" s="57">
        <v>61931.822400000005</v>
      </c>
      <c r="E47" s="46">
        <v>350000</v>
      </c>
      <c r="F47" s="90">
        <v>1030000</v>
      </c>
      <c r="G47" s="89">
        <v>17.6948064</v>
      </c>
      <c r="H47" s="58">
        <v>6.012798291262136</v>
      </c>
      <c r="I47" s="48">
        <v>1490</v>
      </c>
    </row>
    <row r="48" spans="1:9" ht="12.75">
      <c r="A48" s="91">
        <v>1947</v>
      </c>
      <c r="B48" s="48">
        <v>71617.9968</v>
      </c>
      <c r="C48" s="57">
        <v>14613.1776</v>
      </c>
      <c r="D48" s="57">
        <v>86231.17439999999</v>
      </c>
      <c r="E48" s="46">
        <v>474000</v>
      </c>
      <c r="F48" s="90">
        <v>1310000</v>
      </c>
      <c r="G48" s="89">
        <v>18.192230886075947</v>
      </c>
      <c r="H48" s="58">
        <v>6.582532396946564</v>
      </c>
      <c r="I48" s="48">
        <v>2360</v>
      </c>
    </row>
    <row r="49" spans="1:9" ht="12.75">
      <c r="A49" s="91">
        <v>1948</v>
      </c>
      <c r="B49" s="48">
        <v>80327.1168</v>
      </c>
      <c r="C49" s="57">
        <v>16702.4592</v>
      </c>
      <c r="D49" s="57">
        <v>97029.576</v>
      </c>
      <c r="E49" s="46">
        <v>455000</v>
      </c>
      <c r="F49" s="90">
        <v>1380000</v>
      </c>
      <c r="G49" s="89">
        <v>21.32518153846154</v>
      </c>
      <c r="H49" s="58">
        <v>7.031128695652174</v>
      </c>
      <c r="I49" s="48">
        <v>2690</v>
      </c>
    </row>
    <row r="50" spans="1:9" ht="12.75">
      <c r="A50" s="91">
        <v>1949</v>
      </c>
      <c r="B50" s="48">
        <v>71940.0528</v>
      </c>
      <c r="C50" s="57">
        <v>16325.9712</v>
      </c>
      <c r="D50" s="57">
        <v>88266.024</v>
      </c>
      <c r="E50" s="46">
        <v>515000</v>
      </c>
      <c r="F50" s="90">
        <v>1370000</v>
      </c>
      <c r="G50" s="89">
        <v>17.13903378640777</v>
      </c>
      <c r="H50" s="58">
        <v>6.442775474452556</v>
      </c>
      <c r="I50" s="48">
        <v>2320</v>
      </c>
    </row>
    <row r="51" spans="1:9" ht="12.75">
      <c r="A51" s="91">
        <v>1950</v>
      </c>
      <c r="B51" s="48">
        <v>90742.68</v>
      </c>
      <c r="C51" s="57">
        <v>17796.5424</v>
      </c>
      <c r="D51" s="57">
        <v>108539.2224</v>
      </c>
      <c r="E51" s="46">
        <v>510000</v>
      </c>
      <c r="F51" s="90">
        <v>1640000</v>
      </c>
      <c r="G51" s="89">
        <v>21.282200470588236</v>
      </c>
      <c r="H51" s="58">
        <v>6.618245268292683</v>
      </c>
      <c r="I51" s="48">
        <v>1980</v>
      </c>
    </row>
    <row r="52" spans="1:9" ht="12.75">
      <c r="A52" s="91">
        <v>1951</v>
      </c>
      <c r="B52" s="48">
        <v>69594.0336</v>
      </c>
      <c r="C52" s="57">
        <v>19325.1744</v>
      </c>
      <c r="D52" s="57">
        <v>88919.208</v>
      </c>
      <c r="E52" s="46">
        <v>434000</v>
      </c>
      <c r="F52" s="90">
        <v>1600000</v>
      </c>
      <c r="G52" s="89">
        <v>20.48829677419355</v>
      </c>
      <c r="H52" s="58">
        <v>5.5574505</v>
      </c>
      <c r="I52" s="48">
        <v>2410</v>
      </c>
    </row>
    <row r="53" spans="1:9" ht="12.75">
      <c r="A53" s="91">
        <v>1952</v>
      </c>
      <c r="B53" s="48">
        <v>66877.8768</v>
      </c>
      <c r="C53" s="57">
        <v>19304.3088</v>
      </c>
      <c r="D53" s="57">
        <v>86182.1856</v>
      </c>
      <c r="E53" s="46">
        <v>478000</v>
      </c>
      <c r="F53" s="90">
        <v>1810000</v>
      </c>
      <c r="G53" s="89">
        <v>18.029745941422593</v>
      </c>
      <c r="H53" s="58">
        <v>4.761446718232044</v>
      </c>
      <c r="I53" s="48">
        <v>2230</v>
      </c>
    </row>
    <row r="54" spans="1:9" ht="12.75">
      <c r="A54" s="91">
        <v>1953</v>
      </c>
      <c r="B54" s="48">
        <v>67686.192</v>
      </c>
      <c r="C54" s="57">
        <v>18097.7328</v>
      </c>
      <c r="D54" s="57">
        <v>85783.9248</v>
      </c>
      <c r="E54" s="46">
        <v>477000</v>
      </c>
      <c r="F54" s="90">
        <v>1870000</v>
      </c>
      <c r="G54" s="89">
        <v>17.984051320754716</v>
      </c>
      <c r="H54" s="58">
        <v>4.58737565775401</v>
      </c>
      <c r="I54" s="48">
        <v>1810</v>
      </c>
    </row>
    <row r="55" spans="1:9" ht="12.75">
      <c r="A55" s="91">
        <v>1954</v>
      </c>
      <c r="B55" s="48">
        <v>54705.9744</v>
      </c>
      <c r="C55" s="57">
        <v>13444.704</v>
      </c>
      <c r="D55" s="57">
        <v>68150.6784</v>
      </c>
      <c r="E55" s="46">
        <v>493000</v>
      </c>
      <c r="F55" s="90">
        <v>2000000</v>
      </c>
      <c r="G55" s="89">
        <v>13.823667018255579</v>
      </c>
      <c r="H55" s="58">
        <v>3.4075339199999997</v>
      </c>
      <c r="I55" s="48">
        <v>1880</v>
      </c>
    </row>
    <row r="56" spans="1:9" ht="12.75">
      <c r="A56" s="91">
        <v>1955</v>
      </c>
      <c r="B56" s="48">
        <v>58208.6736</v>
      </c>
      <c r="C56" s="57">
        <v>15447.8016</v>
      </c>
      <c r="D56" s="57">
        <v>73656.4752</v>
      </c>
      <c r="E56" s="46">
        <v>490000</v>
      </c>
      <c r="F56" s="90">
        <v>2010000</v>
      </c>
      <c r="G56" s="89">
        <v>15.031933714285714</v>
      </c>
      <c r="H56" s="58">
        <v>3.6645012537313435</v>
      </c>
      <c r="I56" s="48">
        <v>2040</v>
      </c>
    </row>
    <row r="57" spans="1:9" ht="12.75">
      <c r="A57" s="91">
        <v>1956</v>
      </c>
      <c r="B57" s="48">
        <v>58352.0112</v>
      </c>
      <c r="C57" s="57">
        <v>16912.0224</v>
      </c>
      <c r="D57" s="57">
        <v>75264.0336</v>
      </c>
      <c r="E57" s="46">
        <v>504000</v>
      </c>
      <c r="F57" s="90">
        <v>2400000</v>
      </c>
      <c r="G57" s="89">
        <v>14.933339999999998</v>
      </c>
      <c r="H57" s="58">
        <v>3.1360014</v>
      </c>
      <c r="I57" s="48">
        <v>2110</v>
      </c>
    </row>
    <row r="58" spans="1:9" ht="12.75">
      <c r="A58" s="91">
        <v>1957</v>
      </c>
      <c r="B58" s="48">
        <v>64989.0864</v>
      </c>
      <c r="C58" s="57">
        <v>12065.76</v>
      </c>
      <c r="D58" s="57">
        <v>77054.8464</v>
      </c>
      <c r="E58" s="46">
        <v>502000</v>
      </c>
      <c r="F58" s="90">
        <v>2380000</v>
      </c>
      <c r="G58" s="89">
        <v>15.349570996015935</v>
      </c>
      <c r="H58" s="58">
        <v>3.2375985882352936</v>
      </c>
      <c r="I58" s="48">
        <v>1880</v>
      </c>
    </row>
    <row r="59" spans="1:9" ht="12.75">
      <c r="A59" s="91">
        <v>1958</v>
      </c>
      <c r="B59" s="48">
        <v>48628.6416</v>
      </c>
      <c r="C59" s="57">
        <v>7651.3248</v>
      </c>
      <c r="D59" s="57">
        <v>56279.966400000005</v>
      </c>
      <c r="E59" s="46">
        <v>441000</v>
      </c>
      <c r="F59" s="90">
        <v>2350000</v>
      </c>
      <c r="G59" s="89">
        <v>12.761897142857142</v>
      </c>
      <c r="H59" s="58">
        <v>2.3948921872340425</v>
      </c>
      <c r="I59" s="48">
        <v>1510</v>
      </c>
    </row>
    <row r="60" spans="1:9" ht="12.75">
      <c r="A60" s="91">
        <v>1959</v>
      </c>
      <c r="B60" s="48">
        <v>56604.744</v>
      </c>
      <c r="C60" s="57">
        <v>6960.0384</v>
      </c>
      <c r="D60" s="57">
        <v>63564.7824</v>
      </c>
      <c r="E60" s="46">
        <v>321000</v>
      </c>
      <c r="F60" s="90">
        <v>2320000</v>
      </c>
      <c r="G60" s="89">
        <v>19.80211289719626</v>
      </c>
      <c r="H60" s="58">
        <v>2.7398613103448275</v>
      </c>
      <c r="I60" s="48">
        <v>1500</v>
      </c>
    </row>
    <row r="61" spans="1:9" ht="12.75">
      <c r="A61" s="91">
        <v>1960</v>
      </c>
      <c r="B61" s="48">
        <v>38925.2304</v>
      </c>
      <c r="C61" s="57">
        <v>4426.2288</v>
      </c>
      <c r="D61" s="57">
        <v>43351.4592</v>
      </c>
      <c r="E61" s="46">
        <v>210000</v>
      </c>
      <c r="F61" s="90">
        <v>2390000</v>
      </c>
      <c r="G61" s="89">
        <v>20.643552</v>
      </c>
      <c r="H61" s="58">
        <v>1.8138685857740584</v>
      </c>
      <c r="I61" s="48">
        <v>1450</v>
      </c>
    </row>
    <row r="62" spans="1:9" ht="12.75">
      <c r="A62" s="91">
        <v>1961</v>
      </c>
      <c r="B62" s="48">
        <v>64843.027200000004</v>
      </c>
      <c r="C62" s="57">
        <v>2397.7296</v>
      </c>
      <c r="D62" s="57">
        <v>67240.7568</v>
      </c>
      <c r="E62" s="46">
        <v>430000</v>
      </c>
      <c r="F62" s="90">
        <v>2390000</v>
      </c>
      <c r="G62" s="89">
        <v>15.637385302325582</v>
      </c>
      <c r="H62" s="58">
        <v>2.8134207866108785</v>
      </c>
      <c r="I62" s="48">
        <v>1310</v>
      </c>
    </row>
    <row r="63" spans="1:9" ht="12.75">
      <c r="A63" s="91">
        <v>1962</v>
      </c>
      <c r="B63" s="48">
        <v>76257.4176</v>
      </c>
      <c r="C63" s="57">
        <v>5552.9712</v>
      </c>
      <c r="D63" s="57">
        <v>81810.3888</v>
      </c>
      <c r="E63" s="46">
        <v>366000</v>
      </c>
      <c r="F63" s="90">
        <v>2510000</v>
      </c>
      <c r="G63" s="89">
        <v>22.35256524590164</v>
      </c>
      <c r="H63" s="58">
        <v>3.2593780398406373</v>
      </c>
      <c r="I63" s="48">
        <v>1150</v>
      </c>
    </row>
    <row r="64" spans="1:9" ht="12.75">
      <c r="A64" s="91">
        <v>1963</v>
      </c>
      <c r="B64" s="48">
        <v>68728.56480000001</v>
      </c>
      <c r="C64" s="57">
        <v>4536</v>
      </c>
      <c r="D64" s="57">
        <v>73264.56480000001</v>
      </c>
      <c r="E64" s="46">
        <v>366000</v>
      </c>
      <c r="F64" s="90">
        <v>2560000</v>
      </c>
      <c r="G64" s="89">
        <v>20.017640655737708</v>
      </c>
      <c r="H64" s="58">
        <v>2.8618970625</v>
      </c>
      <c r="I64" s="48">
        <v>1310</v>
      </c>
    </row>
    <row r="65" spans="1:9" ht="12.75">
      <c r="A65" s="91">
        <v>1964</v>
      </c>
      <c r="B65" s="48">
        <v>64694.2464</v>
      </c>
      <c r="C65" s="57">
        <v>4116.8736</v>
      </c>
      <c r="D65" s="57">
        <v>68811.12</v>
      </c>
      <c r="E65" s="46">
        <v>408000</v>
      </c>
      <c r="F65" s="90">
        <v>2530000</v>
      </c>
      <c r="G65" s="89">
        <v>16.865470588235294</v>
      </c>
      <c r="H65" s="58">
        <v>2.7198071146245058</v>
      </c>
      <c r="I65" s="48">
        <v>1580</v>
      </c>
    </row>
    <row r="66" spans="1:9" ht="12.75">
      <c r="A66" s="91">
        <v>1965</v>
      </c>
      <c r="B66" s="48">
        <v>60424.9632</v>
      </c>
      <c r="C66" s="57">
        <v>6333.1632</v>
      </c>
      <c r="D66" s="57">
        <v>66758.1264</v>
      </c>
      <c r="E66" s="46">
        <v>385000</v>
      </c>
      <c r="F66" s="90">
        <v>2700000</v>
      </c>
      <c r="G66" s="89">
        <v>17.339773090909087</v>
      </c>
      <c r="H66" s="58">
        <v>2.4725231999999995</v>
      </c>
      <c r="I66" s="48">
        <v>1830</v>
      </c>
    </row>
    <row r="67" spans="1:9" ht="12.75">
      <c r="A67" s="91">
        <v>1966</v>
      </c>
      <c r="B67" s="48">
        <v>65621.4048</v>
      </c>
      <c r="C67" s="57">
        <v>3999.8448</v>
      </c>
      <c r="D67" s="57">
        <v>69621.24960000001</v>
      </c>
      <c r="E67" s="46">
        <v>410000</v>
      </c>
      <c r="F67" s="90">
        <v>2850000</v>
      </c>
      <c r="G67" s="89">
        <v>16.980792585365855</v>
      </c>
      <c r="H67" s="58">
        <v>2.442850863157895</v>
      </c>
      <c r="I67" s="48">
        <v>1670</v>
      </c>
    </row>
    <row r="68" spans="1:9" ht="12.75">
      <c r="A68" s="91">
        <v>1967</v>
      </c>
      <c r="B68" s="48">
        <v>55690.2864</v>
      </c>
      <c r="C68" s="57">
        <v>814.6656</v>
      </c>
      <c r="D68" s="57">
        <v>56504.952</v>
      </c>
      <c r="E68" s="46">
        <v>386000</v>
      </c>
      <c r="F68" s="90">
        <v>2870000</v>
      </c>
      <c r="G68" s="89">
        <v>14.638588601036268</v>
      </c>
      <c r="H68" s="58">
        <v>1.9688136585365852</v>
      </c>
      <c r="I68" s="48">
        <v>1510</v>
      </c>
    </row>
    <row r="69" spans="1:9" ht="12.75">
      <c r="A69" s="91">
        <v>1968</v>
      </c>
      <c r="B69" s="48">
        <v>49705.488</v>
      </c>
      <c r="C69" s="57">
        <v>1696.464</v>
      </c>
      <c r="D69" s="57">
        <v>51401.952</v>
      </c>
      <c r="E69" s="46">
        <v>487000</v>
      </c>
      <c r="F69" s="90">
        <v>3010000</v>
      </c>
      <c r="G69" s="89">
        <v>10.554815605749486</v>
      </c>
      <c r="H69" s="58">
        <v>1.7077060465116276</v>
      </c>
      <c r="I69" s="48">
        <v>1370</v>
      </c>
    </row>
    <row r="70" spans="1:9" ht="12.75">
      <c r="A70" s="91">
        <v>1969</v>
      </c>
      <c r="B70" s="48">
        <v>59509.5984</v>
      </c>
      <c r="C70" s="57">
        <v>1590.3216</v>
      </c>
      <c r="D70" s="57">
        <v>61099.92</v>
      </c>
      <c r="E70" s="46">
        <v>594000</v>
      </c>
      <c r="F70" s="90">
        <v>3240000</v>
      </c>
      <c r="G70" s="89">
        <v>10.286181818181818</v>
      </c>
      <c r="H70" s="58">
        <v>1.8858</v>
      </c>
      <c r="I70" s="48">
        <v>1460</v>
      </c>
    </row>
    <row r="71" spans="1:9" ht="12.75">
      <c r="A71" s="91">
        <v>1970</v>
      </c>
      <c r="B71" s="48">
        <v>55530.6192</v>
      </c>
      <c r="C71" s="57">
        <v>903.5712</v>
      </c>
      <c r="D71" s="57">
        <v>56434.1904</v>
      </c>
      <c r="E71" s="46">
        <v>677000</v>
      </c>
      <c r="F71" s="90">
        <v>3390000</v>
      </c>
      <c r="G71" s="89">
        <v>8.335921772525849</v>
      </c>
      <c r="H71" s="58">
        <v>1.6647253805309732</v>
      </c>
      <c r="I71" s="48">
        <v>1450</v>
      </c>
    </row>
    <row r="72" spans="1:9" ht="12.75">
      <c r="A72" s="91">
        <v>1971</v>
      </c>
      <c r="B72" s="48">
        <v>60428.592</v>
      </c>
      <c r="C72" s="57">
        <v>557.928</v>
      </c>
      <c r="D72" s="57">
        <v>60986.52</v>
      </c>
      <c r="E72" s="46">
        <v>604000</v>
      </c>
      <c r="F72" s="90">
        <v>3490000</v>
      </c>
      <c r="G72" s="89">
        <v>10.0971059602649</v>
      </c>
      <c r="H72" s="58">
        <v>1.7474647564469914</v>
      </c>
      <c r="I72" s="48">
        <v>1230</v>
      </c>
    </row>
    <row r="73" spans="1:9" ht="12.75">
      <c r="A73" s="91">
        <v>1972</v>
      </c>
      <c r="B73" s="48">
        <v>55708.4304</v>
      </c>
      <c r="C73" s="57">
        <v>260.3664</v>
      </c>
      <c r="D73" s="57">
        <v>55968.7968</v>
      </c>
      <c r="E73" s="46">
        <v>625000</v>
      </c>
      <c r="F73" s="90">
        <v>3450000</v>
      </c>
      <c r="G73" s="89">
        <v>8.955007488</v>
      </c>
      <c r="H73" s="58">
        <v>1.622283965217391</v>
      </c>
      <c r="I73" s="48">
        <v>1290</v>
      </c>
    </row>
    <row r="74" spans="1:9" ht="12.75">
      <c r="A74" s="91">
        <v>1973</v>
      </c>
      <c r="B74" s="48">
        <v>56014.1568</v>
      </c>
      <c r="C74" s="57">
        <v>159.6672</v>
      </c>
      <c r="D74" s="57">
        <v>56173.824</v>
      </c>
      <c r="E74" s="46">
        <v>633000</v>
      </c>
      <c r="F74" s="90">
        <v>3490000</v>
      </c>
      <c r="G74" s="89">
        <v>8.874221800947868</v>
      </c>
      <c r="H74" s="58">
        <v>1.6095651575931231</v>
      </c>
      <c r="I74" s="48">
        <v>1320</v>
      </c>
    </row>
    <row r="75" spans="1:9" ht="12.75">
      <c r="A75" s="91">
        <v>1974</v>
      </c>
      <c r="B75" s="48">
        <v>46917.6624</v>
      </c>
      <c r="C75" s="57">
        <v>139.7088</v>
      </c>
      <c r="D75" s="57">
        <v>47057.3712</v>
      </c>
      <c r="E75" s="46">
        <v>620000</v>
      </c>
      <c r="F75" s="90">
        <v>3490000</v>
      </c>
      <c r="G75" s="89">
        <v>7.589898580645162</v>
      </c>
      <c r="H75" s="58">
        <v>1.3483487449856735</v>
      </c>
      <c r="I75" s="48">
        <v>1640</v>
      </c>
    </row>
    <row r="76" spans="1:9" ht="12.75">
      <c r="A76" s="91">
        <v>1975</v>
      </c>
      <c r="B76" s="48">
        <v>45718.344</v>
      </c>
      <c r="C76" s="57">
        <v>185.976</v>
      </c>
      <c r="D76" s="57">
        <v>45904.32</v>
      </c>
      <c r="E76" s="46">
        <v>579000</v>
      </c>
      <c r="F76" s="90">
        <v>3440000</v>
      </c>
      <c r="G76" s="89">
        <v>7.92820725388601</v>
      </c>
      <c r="H76" s="58">
        <v>1.3344279069767442</v>
      </c>
      <c r="I76" s="48">
        <v>1440</v>
      </c>
    </row>
    <row r="77" spans="1:9" ht="12.75">
      <c r="A77" s="91">
        <v>1976</v>
      </c>
      <c r="B77" s="48">
        <v>48658.5792</v>
      </c>
      <c r="C77" s="57">
        <v>83.4624</v>
      </c>
      <c r="D77" s="57">
        <v>48742.0416</v>
      </c>
      <c r="E77" s="46">
        <v>596000</v>
      </c>
      <c r="F77" s="90">
        <v>3690000</v>
      </c>
      <c r="G77" s="89">
        <v>8.178194899328858</v>
      </c>
      <c r="H77" s="58">
        <v>1.3209225365853658</v>
      </c>
      <c r="I77" s="48">
        <v>1460</v>
      </c>
    </row>
    <row r="78" spans="1:9" ht="12.75">
      <c r="A78" s="91">
        <v>1977</v>
      </c>
      <c r="B78" s="48">
        <v>42872</v>
      </c>
      <c r="C78" s="57">
        <v>96</v>
      </c>
      <c r="D78" s="57">
        <v>42968</v>
      </c>
      <c r="E78" s="46">
        <v>552000</v>
      </c>
      <c r="F78" s="90">
        <v>3410000</v>
      </c>
      <c r="G78" s="89">
        <v>7.784057971014493</v>
      </c>
      <c r="H78" s="58">
        <v>1.260058651026393</v>
      </c>
      <c r="I78" s="48">
        <v>1820</v>
      </c>
    </row>
    <row r="79" spans="1:9" ht="12.75">
      <c r="A79" s="91">
        <v>1978</v>
      </c>
      <c r="B79" s="48">
        <v>44761</v>
      </c>
      <c r="C79" s="57">
        <v>132</v>
      </c>
      <c r="D79" s="57">
        <v>44893</v>
      </c>
      <c r="E79" s="46">
        <v>568000</v>
      </c>
      <c r="F79" s="90">
        <v>3460000</v>
      </c>
      <c r="G79" s="89">
        <v>7.903697183098592</v>
      </c>
      <c r="H79" s="58">
        <v>1.297485549132948</v>
      </c>
      <c r="I79" s="48">
        <v>1860</v>
      </c>
    </row>
    <row r="80" spans="1:9" ht="12.75">
      <c r="A80" s="91">
        <v>1979</v>
      </c>
      <c r="B80" s="48">
        <v>42636</v>
      </c>
      <c r="C80" s="57">
        <v>258</v>
      </c>
      <c r="D80" s="57">
        <v>42894</v>
      </c>
      <c r="E80" s="46">
        <v>578000</v>
      </c>
      <c r="F80" s="90">
        <v>3510000</v>
      </c>
      <c r="G80" s="89">
        <v>7.421107266435986</v>
      </c>
      <c r="H80" s="58">
        <v>1.222051282051282</v>
      </c>
      <c r="I80" s="48">
        <v>2600</v>
      </c>
    </row>
    <row r="81" spans="1:9" ht="12.75">
      <c r="A81" s="91">
        <v>1980</v>
      </c>
      <c r="B81" s="48">
        <v>38607</v>
      </c>
      <c r="C81" s="57">
        <v>295</v>
      </c>
      <c r="D81" s="57">
        <v>38902</v>
      </c>
      <c r="E81" s="46">
        <v>548000</v>
      </c>
      <c r="F81" s="90">
        <v>3520000</v>
      </c>
      <c r="G81" s="89">
        <v>7.098905109489051</v>
      </c>
      <c r="H81" s="58">
        <v>1.1051704545454546</v>
      </c>
      <c r="I81" s="48">
        <v>1850</v>
      </c>
    </row>
    <row r="82" spans="1:9" ht="12.75">
      <c r="A82" s="91">
        <v>1981</v>
      </c>
      <c r="B82" s="48">
        <v>38397</v>
      </c>
      <c r="C82" s="57">
        <v>194</v>
      </c>
      <c r="D82" s="57">
        <v>38591</v>
      </c>
      <c r="E82" s="46">
        <v>498000</v>
      </c>
      <c r="F82" s="90">
        <v>3350000</v>
      </c>
      <c r="G82" s="89">
        <v>7.749196787148595</v>
      </c>
      <c r="H82" s="58">
        <v>1.1519701492537313</v>
      </c>
      <c r="I82" s="48">
        <v>1440</v>
      </c>
    </row>
    <row r="83" spans="1:9" ht="12.75">
      <c r="A83" s="91">
        <v>1982</v>
      </c>
      <c r="B83" s="48">
        <v>24617.37216</v>
      </c>
      <c r="C83" s="57">
        <v>661</v>
      </c>
      <c r="D83" s="57">
        <f>C83+B83</f>
        <v>25278.37216</v>
      </c>
      <c r="E83" s="46">
        <v>517000</v>
      </c>
      <c r="F83" s="90">
        <v>3450000</v>
      </c>
      <c r="G83" s="74">
        <f aca="true" t="shared" si="0" ref="G83:G96">(D83/E83)*100</f>
        <v>4.8894336866537715</v>
      </c>
      <c r="H83" s="58">
        <f aca="true" t="shared" si="1" ref="H83:H96">(D83/F83)*100</f>
        <v>0.7327064394202898</v>
      </c>
      <c r="I83" s="48">
        <v>949</v>
      </c>
    </row>
    <row r="84" spans="1:9" ht="12.75">
      <c r="A84" s="91">
        <v>1983</v>
      </c>
      <c r="B84" s="48">
        <v>25893</v>
      </c>
      <c r="C84" s="57">
        <v>1163</v>
      </c>
      <c r="D84" s="57">
        <v>27056</v>
      </c>
      <c r="E84" s="46">
        <v>515000</v>
      </c>
      <c r="F84" s="90">
        <v>3350000</v>
      </c>
      <c r="G84" s="74">
        <f t="shared" si="0"/>
        <v>5.253592233009709</v>
      </c>
      <c r="H84" s="58">
        <f t="shared" si="1"/>
        <v>0.8076417910447762</v>
      </c>
      <c r="I84" s="48">
        <v>782</v>
      </c>
    </row>
    <row r="85" spans="1:9" ht="12.75">
      <c r="A85" s="91">
        <v>1984</v>
      </c>
      <c r="B85" s="45">
        <v>29182.32708</v>
      </c>
      <c r="C85" s="57" t="s">
        <v>6</v>
      </c>
      <c r="D85" s="57">
        <v>29182.32708</v>
      </c>
      <c r="E85" s="46">
        <v>389000</v>
      </c>
      <c r="F85" s="90">
        <v>3200000</v>
      </c>
      <c r="G85" s="74">
        <f t="shared" si="0"/>
        <v>7.501883568123394</v>
      </c>
      <c r="H85" s="58">
        <f t="shared" si="1"/>
        <v>0.9119477212499999</v>
      </c>
      <c r="I85" s="48">
        <v>885</v>
      </c>
    </row>
    <row r="86" spans="1:9" ht="12.75">
      <c r="A86" s="91">
        <v>1985</v>
      </c>
      <c r="B86" s="48">
        <v>33707</v>
      </c>
      <c r="C86" s="57">
        <v>846</v>
      </c>
      <c r="D86" s="57">
        <v>34553</v>
      </c>
      <c r="E86" s="46">
        <v>494000</v>
      </c>
      <c r="F86" s="90">
        <v>3390000</v>
      </c>
      <c r="G86" s="74">
        <f t="shared" si="0"/>
        <v>6.994534412955465</v>
      </c>
      <c r="H86" s="58">
        <f t="shared" si="1"/>
        <v>1.0192625368731563</v>
      </c>
      <c r="I86" s="48">
        <v>638</v>
      </c>
    </row>
    <row r="87" spans="1:9" ht="12.75">
      <c r="A87" s="91">
        <v>1986</v>
      </c>
      <c r="B87" s="48">
        <v>9951</v>
      </c>
      <c r="C87" s="57" t="s">
        <v>6</v>
      </c>
      <c r="D87" s="57">
        <v>9951</v>
      </c>
      <c r="E87" s="46">
        <v>370000</v>
      </c>
      <c r="F87" s="90">
        <v>3240000</v>
      </c>
      <c r="G87" s="74">
        <f t="shared" si="0"/>
        <v>2.689459459459459</v>
      </c>
      <c r="H87" s="58">
        <f t="shared" si="1"/>
        <v>0.30712962962962964</v>
      </c>
      <c r="I87" s="48">
        <v>721</v>
      </c>
    </row>
    <row r="88" spans="1:9" ht="12.75">
      <c r="A88" s="91">
        <v>1987</v>
      </c>
      <c r="B88" s="48">
        <v>4125.87738</v>
      </c>
      <c r="C88" s="57" t="s">
        <v>6</v>
      </c>
      <c r="D88" s="48">
        <v>4125.87738</v>
      </c>
      <c r="E88" s="46">
        <v>373000</v>
      </c>
      <c r="F88" s="90">
        <v>3430000</v>
      </c>
      <c r="G88" s="74">
        <f t="shared" si="0"/>
        <v>1.106133345844504</v>
      </c>
      <c r="H88" s="58">
        <f t="shared" si="1"/>
        <v>0.12028797026239067</v>
      </c>
      <c r="I88" s="48">
        <v>1140</v>
      </c>
    </row>
    <row r="89" spans="1:9" ht="12.75">
      <c r="A89" s="91">
        <v>1988</v>
      </c>
      <c r="B89" s="48">
        <v>12286.91364</v>
      </c>
      <c r="C89" s="57">
        <v>8266</v>
      </c>
      <c r="D89" s="57">
        <f>C89+B89</f>
        <v>20552.91364</v>
      </c>
      <c r="E89" s="46">
        <v>392000</v>
      </c>
      <c r="F89" s="90">
        <v>3420000</v>
      </c>
      <c r="G89" s="74">
        <f t="shared" si="0"/>
        <v>5.243090214285714</v>
      </c>
      <c r="H89" s="58">
        <f t="shared" si="1"/>
        <v>0.6009623871345029</v>
      </c>
      <c r="I89" s="48">
        <v>1130</v>
      </c>
    </row>
    <row r="90" spans="1:9" ht="12.75">
      <c r="A90" s="91">
        <v>1989</v>
      </c>
      <c r="B90" s="48">
        <v>17956.81989</v>
      </c>
      <c r="C90" s="57" t="s">
        <v>6</v>
      </c>
      <c r="D90" s="48">
        <v>17956.81989</v>
      </c>
      <c r="E90" s="46">
        <v>396000</v>
      </c>
      <c r="F90" s="90">
        <v>3400000</v>
      </c>
      <c r="G90" s="74">
        <f t="shared" si="0"/>
        <v>4.534550477272727</v>
      </c>
      <c r="H90" s="58">
        <f t="shared" si="1"/>
        <v>0.5281417614705882</v>
      </c>
      <c r="I90" s="48">
        <v>1140</v>
      </c>
    </row>
    <row r="91" spans="1:9" ht="12.75">
      <c r="A91" s="91">
        <v>1990</v>
      </c>
      <c r="B91" s="48">
        <v>25894.68864</v>
      </c>
      <c r="C91" s="57" t="s">
        <v>6</v>
      </c>
      <c r="D91" s="48">
        <v>25894.68864</v>
      </c>
      <c r="E91" s="46">
        <v>404000</v>
      </c>
      <c r="F91" s="90">
        <v>3370000</v>
      </c>
      <c r="G91" s="74">
        <f t="shared" si="0"/>
        <v>6.409576396039604</v>
      </c>
      <c r="H91" s="58">
        <f t="shared" si="1"/>
        <v>0.7683883869436202</v>
      </c>
      <c r="I91" s="48">
        <v>1260</v>
      </c>
    </row>
    <row r="92" spans="1:9" ht="12.75">
      <c r="A92" s="91">
        <v>1991</v>
      </c>
      <c r="B92" s="48">
        <v>17966.798925</v>
      </c>
      <c r="C92" s="57" t="s">
        <v>6</v>
      </c>
      <c r="D92" s="48">
        <v>17966.798925</v>
      </c>
      <c r="E92" s="46">
        <v>346000</v>
      </c>
      <c r="F92" s="90">
        <v>3260000</v>
      </c>
      <c r="G92" s="74">
        <f t="shared" si="0"/>
        <v>5.192716452312139</v>
      </c>
      <c r="H92" s="58">
        <f t="shared" si="1"/>
        <v>0.5511288013803681</v>
      </c>
      <c r="I92" s="48">
        <v>884</v>
      </c>
    </row>
    <row r="93" spans="1:9" ht="12.75">
      <c r="A93" s="91">
        <v>1992</v>
      </c>
      <c r="B93" s="48">
        <v>19355.69916</v>
      </c>
      <c r="C93" s="57" t="s">
        <v>6</v>
      </c>
      <c r="D93" s="48">
        <v>19355.69916</v>
      </c>
      <c r="E93" s="46">
        <v>305000</v>
      </c>
      <c r="F93" s="90">
        <v>3200000</v>
      </c>
      <c r="G93" s="74">
        <f t="shared" si="0"/>
        <v>6.346130872131147</v>
      </c>
      <c r="H93" s="58">
        <f t="shared" si="1"/>
        <v>0.60486559875</v>
      </c>
      <c r="I93" s="48">
        <v>899</v>
      </c>
    </row>
    <row r="94" spans="1:9" ht="12.75">
      <c r="A94" s="91">
        <v>1993</v>
      </c>
      <c r="B94" s="48">
        <v>18121.020375</v>
      </c>
      <c r="C94" s="57" t="s">
        <v>6</v>
      </c>
      <c r="D94" s="48">
        <v>18121.020375</v>
      </c>
      <c r="E94" s="46">
        <v>335000</v>
      </c>
      <c r="F94" s="90">
        <v>2900000</v>
      </c>
      <c r="G94" s="74">
        <f t="shared" si="0"/>
        <v>5.409259813432836</v>
      </c>
      <c r="H94" s="58">
        <f t="shared" si="1"/>
        <v>0.6248627715517241</v>
      </c>
      <c r="I94" s="48">
        <v>788</v>
      </c>
    </row>
    <row r="95" spans="1:9" ht="12.75">
      <c r="A95" s="91">
        <v>1994</v>
      </c>
      <c r="B95" s="48">
        <v>12268.76994</v>
      </c>
      <c r="C95" s="57">
        <v>9940</v>
      </c>
      <c r="D95" s="57">
        <f>C95+B95</f>
        <v>22208.76994</v>
      </c>
      <c r="E95" s="46">
        <v>351000</v>
      </c>
      <c r="F95" s="90">
        <v>2800000</v>
      </c>
      <c r="G95" s="74">
        <f t="shared" si="0"/>
        <v>6.327284883190883</v>
      </c>
      <c r="H95" s="58">
        <f t="shared" si="1"/>
        <v>0.7931703549999999</v>
      </c>
      <c r="I95" s="48">
        <v>902</v>
      </c>
    </row>
    <row r="96" spans="1:9" ht="12.75">
      <c r="A96" s="91">
        <v>1995</v>
      </c>
      <c r="B96" s="48">
        <v>15839.4501</v>
      </c>
      <c r="C96" s="45">
        <v>8350</v>
      </c>
      <c r="D96" s="57">
        <f>C96+B96</f>
        <v>24189.450100000002</v>
      </c>
      <c r="E96" s="46">
        <v>374000</v>
      </c>
      <c r="F96" s="90">
        <v>2710000</v>
      </c>
      <c r="G96" s="74">
        <f t="shared" si="0"/>
        <v>6.467767406417114</v>
      </c>
      <c r="H96" s="58">
        <f t="shared" si="1"/>
        <v>0.8925996346863468</v>
      </c>
      <c r="I96" s="48">
        <v>998</v>
      </c>
    </row>
    <row r="97" spans="1:9" ht="12.75">
      <c r="A97" s="91">
        <v>1996</v>
      </c>
      <c r="B97" s="48">
        <v>20179.42314</v>
      </c>
      <c r="C97" s="57">
        <v>7970</v>
      </c>
      <c r="D97" s="57">
        <f aca="true" t="shared" si="2" ref="D97:D102">C97+B97</f>
        <v>28149.42314</v>
      </c>
      <c r="E97" s="46">
        <v>326000</v>
      </c>
      <c r="F97" s="90">
        <v>2920000</v>
      </c>
      <c r="G97" s="74">
        <f>(D97/E97)*100</f>
        <v>8.634792374233129</v>
      </c>
      <c r="H97" s="58">
        <f>(D97/F97)*100</f>
        <v>0.964021340410959</v>
      </c>
      <c r="I97" s="48">
        <v>1120</v>
      </c>
    </row>
    <row r="98" spans="1:9" ht="12.75">
      <c r="A98" s="91">
        <v>1997</v>
      </c>
      <c r="B98" s="48">
        <v>21656.32032</v>
      </c>
      <c r="C98" s="57">
        <v>9230</v>
      </c>
      <c r="D98" s="57">
        <f t="shared" si="2"/>
        <v>30886.32032</v>
      </c>
      <c r="E98" s="46">
        <v>343000</v>
      </c>
      <c r="F98" s="90">
        <v>3010000</v>
      </c>
      <c r="G98" s="74">
        <f>(D98/E98)*100</f>
        <v>9.004758110787172</v>
      </c>
      <c r="H98" s="58">
        <f>(D98/F98)*100</f>
        <v>1.0261235986710964</v>
      </c>
      <c r="I98" s="48">
        <v>1050</v>
      </c>
    </row>
    <row r="99" spans="1:9" ht="12.75">
      <c r="A99" s="91">
        <v>1998</v>
      </c>
      <c r="B99" s="48">
        <v>30580.299165</v>
      </c>
      <c r="C99" s="57">
        <v>7310</v>
      </c>
      <c r="D99" s="57">
        <f t="shared" si="2"/>
        <v>37890.299165000004</v>
      </c>
      <c r="E99" s="46">
        <v>337000</v>
      </c>
      <c r="F99" s="90">
        <v>3100000</v>
      </c>
      <c r="G99" s="74">
        <f>(D99/E99)*100</f>
        <v>11.243412215133532</v>
      </c>
      <c r="H99" s="58">
        <f>(D99/F99)*100</f>
        <v>1.222267715</v>
      </c>
      <c r="I99" s="48">
        <v>999</v>
      </c>
    </row>
    <row r="100" spans="1:9" ht="12.75">
      <c r="A100" s="91">
        <v>1999</v>
      </c>
      <c r="B100" s="48">
        <v>28209.82476</v>
      </c>
      <c r="C100" s="57">
        <v>7950</v>
      </c>
      <c r="D100" s="57">
        <f t="shared" si="2"/>
        <v>36159.82476</v>
      </c>
      <c r="E100" s="46">
        <v>350000</v>
      </c>
      <c r="F100" s="90">
        <v>3020000</v>
      </c>
      <c r="G100" s="74">
        <f>(D100/E100)*100</f>
        <v>10.331378502857143</v>
      </c>
      <c r="H100" s="58">
        <f>(D100/F100)*100</f>
        <v>1.197345190728477</v>
      </c>
      <c r="I100" s="48">
        <v>942</v>
      </c>
    </row>
    <row r="101" spans="1:9" ht="12.75">
      <c r="A101" s="91">
        <v>2000</v>
      </c>
      <c r="B101" s="48">
        <v>30972.203085</v>
      </c>
      <c r="C101" s="45">
        <v>6020</v>
      </c>
      <c r="D101" s="57">
        <f t="shared" si="2"/>
        <v>36992.203085</v>
      </c>
      <c r="E101" s="46">
        <v>341000</v>
      </c>
      <c r="F101" s="90">
        <v>3100000</v>
      </c>
      <c r="G101" s="74">
        <f>(D101/E101)*100</f>
        <v>10.848153397360704</v>
      </c>
      <c r="H101" s="58">
        <f>(D101/F101)*100</f>
        <v>1.1932968737096774</v>
      </c>
      <c r="I101" s="48">
        <v>910</v>
      </c>
    </row>
    <row r="102" spans="1:9" ht="12.75">
      <c r="A102" s="92">
        <v>2001</v>
      </c>
      <c r="B102" s="48">
        <v>19036.37004</v>
      </c>
      <c r="C102" s="45">
        <v>7290</v>
      </c>
      <c r="D102" s="57">
        <f t="shared" si="2"/>
        <v>26326.37004</v>
      </c>
      <c r="E102" s="65" t="s">
        <v>7</v>
      </c>
      <c r="F102" s="65" t="s">
        <v>7</v>
      </c>
      <c r="G102" s="65" t="s">
        <v>7</v>
      </c>
      <c r="H102" s="65" t="s">
        <v>7</v>
      </c>
      <c r="I102" s="65" t="s">
        <v>7</v>
      </c>
    </row>
  </sheetData>
  <mergeCells count="6">
    <mergeCell ref="A1:J1"/>
    <mergeCell ref="A2:J2"/>
    <mergeCell ref="I4:I5"/>
    <mergeCell ref="G4:H4"/>
    <mergeCell ref="B4:F4"/>
    <mergeCell ref="A4:A5"/>
  </mergeCells>
  <hyperlinks>
    <hyperlink ref="F3" location="'Explanation &amp; Commodity Index'!A1" display="Return to Index"/>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104"/>
  <sheetViews>
    <sheetView workbookViewId="0" topLeftCell="A1">
      <pane ySplit="5" topLeftCell="BM6" activePane="bottomLeft" state="frozen"/>
      <selection pane="topLeft" activeCell="A1" sqref="A1"/>
      <selection pane="bottomLeft" activeCell="A1" sqref="A1:H1"/>
    </sheetView>
  </sheetViews>
  <sheetFormatPr defaultColWidth="9.140625" defaultRowHeight="12.75"/>
  <cols>
    <col min="1" max="1" width="14.28125" style="0" customWidth="1"/>
    <col min="2" max="2" width="10.57421875" style="0" customWidth="1"/>
    <col min="3" max="3" width="10.7109375" style="0" customWidth="1"/>
    <col min="4" max="4" width="12.140625" style="0" customWidth="1"/>
    <col min="5" max="5" width="13.28125" style="0" customWidth="1"/>
    <col min="6" max="6" width="13.57421875" style="0" customWidth="1"/>
    <col min="7" max="8" width="11.140625" style="0" customWidth="1"/>
    <col min="9" max="9" width="10.28125" style="0" customWidth="1"/>
  </cols>
  <sheetData>
    <row r="1" spans="1:8" ht="21.75" customHeight="1">
      <c r="A1" s="164" t="s">
        <v>66</v>
      </c>
      <c r="B1" s="165"/>
      <c r="C1" s="165"/>
      <c r="D1" s="165"/>
      <c r="E1" s="165"/>
      <c r="F1" s="166"/>
      <c r="G1" s="157"/>
      <c r="H1" s="157"/>
    </row>
    <row r="2" spans="1:8" ht="28.5" customHeight="1">
      <c r="A2" s="156" t="s">
        <v>67</v>
      </c>
      <c r="B2" s="157"/>
      <c r="C2" s="157"/>
      <c r="D2" s="157"/>
      <c r="E2" s="157"/>
      <c r="F2" s="157"/>
      <c r="G2" s="157"/>
      <c r="H2" s="157"/>
    </row>
    <row r="3" spans="1:7" ht="21" customHeight="1">
      <c r="A3" s="30" t="s">
        <v>28</v>
      </c>
      <c r="B3" s="31"/>
      <c r="C3" s="32"/>
      <c r="D3" s="33"/>
      <c r="F3" s="179" t="s">
        <v>29</v>
      </c>
      <c r="G3" s="180"/>
    </row>
    <row r="4" spans="1:9" ht="42" customHeight="1">
      <c r="A4" s="154" t="s">
        <v>0</v>
      </c>
      <c r="B4" s="149" t="s">
        <v>36</v>
      </c>
      <c r="C4" s="158"/>
      <c r="D4" s="158"/>
      <c r="E4" s="158"/>
      <c r="F4" s="159"/>
      <c r="G4" s="181" t="s">
        <v>27</v>
      </c>
      <c r="H4" s="172"/>
      <c r="I4" s="147" t="s">
        <v>18</v>
      </c>
    </row>
    <row r="5" spans="1:9" ht="42.75" customHeight="1">
      <c r="A5" s="178"/>
      <c r="B5" s="27" t="s">
        <v>1</v>
      </c>
      <c r="C5" s="55" t="s">
        <v>2</v>
      </c>
      <c r="D5" s="27" t="s">
        <v>3</v>
      </c>
      <c r="E5" s="27" t="s">
        <v>37</v>
      </c>
      <c r="F5" s="28" t="s">
        <v>4</v>
      </c>
      <c r="G5" s="93" t="s">
        <v>37</v>
      </c>
      <c r="H5" s="27" t="s">
        <v>4</v>
      </c>
      <c r="I5" s="178"/>
    </row>
    <row r="6" spans="1:9" ht="12.75">
      <c r="A6" s="51">
        <v>1905</v>
      </c>
      <c r="B6" s="45">
        <v>6072.7968</v>
      </c>
      <c r="C6" s="45">
        <v>3695.0256</v>
      </c>
      <c r="D6" s="45">
        <v>9767.822400000001</v>
      </c>
      <c r="E6" s="48">
        <v>2700000</v>
      </c>
      <c r="F6" s="48" t="s">
        <v>9</v>
      </c>
      <c r="G6" s="74">
        <v>0.3617712</v>
      </c>
      <c r="H6" s="48" t="s">
        <v>9</v>
      </c>
      <c r="I6" s="94">
        <v>76</v>
      </c>
    </row>
    <row r="7" spans="1:9" ht="12.75">
      <c r="A7" s="51">
        <v>1906</v>
      </c>
      <c r="B7" s="45">
        <v>5381.5104</v>
      </c>
      <c r="C7" s="45">
        <v>4304.664</v>
      </c>
      <c r="D7" s="45">
        <v>9686.1744</v>
      </c>
      <c r="E7" s="48">
        <v>2900000</v>
      </c>
      <c r="F7" s="48" t="s">
        <v>9</v>
      </c>
      <c r="G7" s="74">
        <v>0.33400601379310346</v>
      </c>
      <c r="H7" s="48" t="s">
        <v>9</v>
      </c>
      <c r="I7" s="94">
        <v>78</v>
      </c>
    </row>
    <row r="8" spans="1:9" ht="12.75">
      <c r="A8" s="51">
        <v>1907</v>
      </c>
      <c r="B8" s="45">
        <v>5410.5408</v>
      </c>
      <c r="C8" s="45">
        <v>3825.6624</v>
      </c>
      <c r="D8" s="45">
        <v>9236.2032</v>
      </c>
      <c r="E8" s="48">
        <v>2800000</v>
      </c>
      <c r="F8" s="48" t="s">
        <v>9</v>
      </c>
      <c r="G8" s="74">
        <v>0.3298644</v>
      </c>
      <c r="H8" s="48" t="s">
        <v>9</v>
      </c>
      <c r="I8" s="94">
        <v>80</v>
      </c>
    </row>
    <row r="9" spans="1:9" ht="12.75">
      <c r="A9" s="51">
        <v>1908</v>
      </c>
      <c r="B9" s="45">
        <v>6688.7856</v>
      </c>
      <c r="C9" s="45">
        <v>4645.7712</v>
      </c>
      <c r="D9" s="45">
        <v>11334.5568</v>
      </c>
      <c r="E9" s="48">
        <v>2500000</v>
      </c>
      <c r="F9" s="48" t="s">
        <v>9</v>
      </c>
      <c r="G9" s="74">
        <v>0.453382272</v>
      </c>
      <c r="H9" s="48" t="s">
        <v>9</v>
      </c>
      <c r="I9" s="94">
        <v>80</v>
      </c>
    </row>
    <row r="10" spans="1:9" ht="12.75">
      <c r="A10" s="51">
        <v>1909</v>
      </c>
      <c r="B10" s="45">
        <v>11458.8432</v>
      </c>
      <c r="C10" s="45">
        <v>4118.688</v>
      </c>
      <c r="D10" s="45">
        <v>15577.5312</v>
      </c>
      <c r="E10" s="48">
        <v>3200000</v>
      </c>
      <c r="F10" s="48" t="s">
        <v>9</v>
      </c>
      <c r="G10" s="74">
        <v>0.48679785</v>
      </c>
      <c r="H10" s="48" t="s">
        <v>9</v>
      </c>
      <c r="I10" s="94">
        <v>80</v>
      </c>
    </row>
    <row r="11" spans="1:9" ht="12.75">
      <c r="A11" s="51">
        <v>1910</v>
      </c>
      <c r="B11" s="45">
        <v>7342.8768</v>
      </c>
      <c r="C11" s="45">
        <v>4064.256</v>
      </c>
      <c r="D11" s="45">
        <v>11407.1328</v>
      </c>
      <c r="E11" s="48">
        <v>3200000</v>
      </c>
      <c r="F11" s="48" t="s">
        <v>9</v>
      </c>
      <c r="G11" s="74">
        <v>0.3564729</v>
      </c>
      <c r="H11" s="48" t="s">
        <v>9</v>
      </c>
      <c r="I11" s="94">
        <v>78</v>
      </c>
    </row>
    <row r="12" spans="1:9" ht="12.75">
      <c r="A12" s="51">
        <v>1911</v>
      </c>
      <c r="B12" s="45">
        <v>6177.1248</v>
      </c>
      <c r="C12" s="45">
        <v>2812.32</v>
      </c>
      <c r="D12" s="45">
        <v>8989.4448</v>
      </c>
      <c r="E12" s="48">
        <v>3100000</v>
      </c>
      <c r="F12" s="48" t="s">
        <v>9</v>
      </c>
      <c r="G12" s="74">
        <v>0.2899820903225806</v>
      </c>
      <c r="H12" s="48" t="s">
        <v>9</v>
      </c>
      <c r="I12" s="94">
        <v>78</v>
      </c>
    </row>
    <row r="13" spans="1:9" ht="12.75">
      <c r="A13" s="51">
        <v>1912</v>
      </c>
      <c r="B13" s="45">
        <v>6715.0944</v>
      </c>
      <c r="C13" s="47" t="s">
        <v>6</v>
      </c>
      <c r="D13" s="45">
        <v>6715.0944</v>
      </c>
      <c r="E13" s="48">
        <v>3200000</v>
      </c>
      <c r="F13" s="48" t="s">
        <v>9</v>
      </c>
      <c r="G13" s="74">
        <v>0.20984670000000002</v>
      </c>
      <c r="H13" s="48" t="s">
        <v>9</v>
      </c>
      <c r="I13" s="94">
        <v>74</v>
      </c>
    </row>
    <row r="14" spans="1:9" ht="12.75">
      <c r="A14" s="51">
        <v>1913</v>
      </c>
      <c r="B14" s="45">
        <v>3749.4576</v>
      </c>
      <c r="C14" s="47" t="s">
        <v>6</v>
      </c>
      <c r="D14" s="45">
        <v>3749.4576</v>
      </c>
      <c r="E14" s="48">
        <v>3300000</v>
      </c>
      <c r="F14" s="48" t="s">
        <v>9</v>
      </c>
      <c r="G14" s="74">
        <v>0.11361992727272727</v>
      </c>
      <c r="H14" s="48" t="s">
        <v>9</v>
      </c>
      <c r="I14" s="94">
        <v>74.6</v>
      </c>
    </row>
    <row r="15" spans="1:9" ht="12.75">
      <c r="A15" s="51">
        <v>1914</v>
      </c>
      <c r="B15" s="47" t="s">
        <v>6</v>
      </c>
      <c r="C15" s="47" t="s">
        <v>6</v>
      </c>
      <c r="D15" s="47" t="s">
        <v>6</v>
      </c>
      <c r="E15" s="48">
        <v>3100000</v>
      </c>
      <c r="F15" s="48" t="s">
        <v>9</v>
      </c>
      <c r="G15" s="49" t="s">
        <v>6</v>
      </c>
      <c r="H15" s="48" t="s">
        <v>9</v>
      </c>
      <c r="I15" s="94">
        <v>70.2</v>
      </c>
    </row>
    <row r="16" spans="1:9" ht="12.75">
      <c r="A16" s="51">
        <v>1915</v>
      </c>
      <c r="B16" s="45">
        <v>3045.4704</v>
      </c>
      <c r="C16" s="47" t="s">
        <v>6</v>
      </c>
      <c r="D16" s="45">
        <v>3045.4704</v>
      </c>
      <c r="E16" s="48">
        <v>3300000</v>
      </c>
      <c r="F16" s="48" t="s">
        <v>9</v>
      </c>
      <c r="G16" s="74">
        <v>0.09228698181818182</v>
      </c>
      <c r="H16" s="48" t="s">
        <v>9</v>
      </c>
      <c r="I16" s="94">
        <v>70.4</v>
      </c>
    </row>
    <row r="17" spans="1:9" ht="12.75">
      <c r="A17" s="51">
        <v>1916</v>
      </c>
      <c r="B17" s="45">
        <v>3981.7008</v>
      </c>
      <c r="C17" s="47" t="s">
        <v>6</v>
      </c>
      <c r="D17" s="45">
        <v>3981.7008</v>
      </c>
      <c r="E17" s="48">
        <v>3700000</v>
      </c>
      <c r="F17" s="48" t="s">
        <v>9</v>
      </c>
      <c r="G17" s="74">
        <v>0.10761353513513514</v>
      </c>
      <c r="H17" s="48" t="s">
        <v>9</v>
      </c>
      <c r="I17" s="94">
        <v>74.8</v>
      </c>
    </row>
    <row r="18" spans="1:9" ht="12.75">
      <c r="A18" s="51">
        <v>1917</v>
      </c>
      <c r="B18" s="45">
        <v>6557.2416</v>
      </c>
      <c r="C18" s="45">
        <v>4790.9232</v>
      </c>
      <c r="D18" s="45">
        <v>11348.1648</v>
      </c>
      <c r="E18" s="48">
        <v>3400000</v>
      </c>
      <c r="F18" s="48" t="s">
        <v>9</v>
      </c>
      <c r="G18" s="74">
        <v>0.3337695529411765</v>
      </c>
      <c r="H18" s="48" t="s">
        <v>9</v>
      </c>
      <c r="I18" s="94">
        <v>88.2</v>
      </c>
    </row>
    <row r="19" spans="1:9" ht="12.75">
      <c r="A19" s="51">
        <v>1918</v>
      </c>
      <c r="B19" s="47" t="s">
        <v>6</v>
      </c>
      <c r="C19" s="47" t="s">
        <v>6</v>
      </c>
      <c r="D19" s="47" t="s">
        <v>6</v>
      </c>
      <c r="E19" s="48">
        <v>2900000</v>
      </c>
      <c r="F19" s="48" t="s">
        <v>9</v>
      </c>
      <c r="G19" s="49" t="s">
        <v>6</v>
      </c>
      <c r="H19" s="48" t="s">
        <v>9</v>
      </c>
      <c r="I19" s="94">
        <v>99.8</v>
      </c>
    </row>
    <row r="20" spans="1:9" ht="12.75">
      <c r="A20" s="51">
        <v>1919</v>
      </c>
      <c r="B20" s="47" t="s">
        <v>6</v>
      </c>
      <c r="C20" s="45">
        <v>3030.0480000000002</v>
      </c>
      <c r="D20" s="45">
        <v>3030.0480000000002</v>
      </c>
      <c r="E20" s="48">
        <v>3000000</v>
      </c>
      <c r="F20" s="48" t="s">
        <v>9</v>
      </c>
      <c r="G20" s="74">
        <v>0.10100160000000001</v>
      </c>
      <c r="H20" s="48" t="s">
        <v>9</v>
      </c>
      <c r="I20" s="94">
        <v>92</v>
      </c>
    </row>
    <row r="21" spans="1:9" ht="12.75">
      <c r="A21" s="51">
        <v>1920</v>
      </c>
      <c r="B21" s="47" t="s">
        <v>6</v>
      </c>
      <c r="C21" s="45">
        <v>2393.1936</v>
      </c>
      <c r="D21" s="45">
        <v>2393.1936</v>
      </c>
      <c r="E21" s="48">
        <v>3200000</v>
      </c>
      <c r="F21" s="48" t="s">
        <v>9</v>
      </c>
      <c r="G21" s="74">
        <v>0.0747873</v>
      </c>
      <c r="H21" s="48" t="s">
        <v>9</v>
      </c>
      <c r="I21" s="94">
        <v>94.2</v>
      </c>
    </row>
    <row r="22" spans="1:9" ht="12.75">
      <c r="A22" s="51">
        <v>1921</v>
      </c>
      <c r="B22" s="47" t="s">
        <v>6</v>
      </c>
      <c r="C22" s="47" t="s">
        <v>6</v>
      </c>
      <c r="D22" s="47" t="s">
        <v>6</v>
      </c>
      <c r="E22" s="48">
        <v>2300000</v>
      </c>
      <c r="F22" s="48" t="s">
        <v>9</v>
      </c>
      <c r="G22" s="49" t="s">
        <v>6</v>
      </c>
      <c r="H22" s="48" t="s">
        <v>9</v>
      </c>
      <c r="I22" s="94">
        <v>98.5</v>
      </c>
    </row>
    <row r="23" spans="1:9" ht="12.75">
      <c r="A23" s="51">
        <v>1922</v>
      </c>
      <c r="B23" s="47" t="s">
        <v>6</v>
      </c>
      <c r="C23" s="47" t="s">
        <v>6</v>
      </c>
      <c r="D23" s="47" t="s">
        <v>6</v>
      </c>
      <c r="E23" s="48">
        <v>3300000</v>
      </c>
      <c r="F23" s="48" t="s">
        <v>9</v>
      </c>
      <c r="G23" s="49" t="s">
        <v>6</v>
      </c>
      <c r="H23" s="48" t="s">
        <v>9</v>
      </c>
      <c r="I23" s="94">
        <v>97.8</v>
      </c>
    </row>
    <row r="24" spans="1:9" ht="12.75">
      <c r="A24" s="51">
        <v>1923</v>
      </c>
      <c r="B24" s="47" t="s">
        <v>6</v>
      </c>
      <c r="C24" s="47" t="s">
        <v>6</v>
      </c>
      <c r="D24" s="47" t="s">
        <v>6</v>
      </c>
      <c r="E24" s="48">
        <v>3700000</v>
      </c>
      <c r="F24" s="48" t="s">
        <v>9</v>
      </c>
      <c r="G24" s="49" t="s">
        <v>6</v>
      </c>
      <c r="H24" s="48" t="s">
        <v>9</v>
      </c>
      <c r="I24" s="94">
        <v>103</v>
      </c>
    </row>
    <row r="25" spans="1:9" ht="12.75">
      <c r="A25" s="51">
        <v>1924</v>
      </c>
      <c r="B25" s="47" t="s">
        <v>6</v>
      </c>
      <c r="C25" s="45">
        <v>2153.6928</v>
      </c>
      <c r="D25" s="45">
        <v>2153.6928</v>
      </c>
      <c r="E25" s="48">
        <v>3700000</v>
      </c>
      <c r="F25" s="48" t="s">
        <v>9</v>
      </c>
      <c r="G25" s="74">
        <v>0.05820791351351351</v>
      </c>
      <c r="H25" s="48" t="s">
        <v>9</v>
      </c>
      <c r="I25" s="94">
        <v>102</v>
      </c>
    </row>
    <row r="26" spans="1:9" ht="12.75">
      <c r="A26" s="51">
        <v>1925</v>
      </c>
      <c r="B26" s="47" t="s">
        <v>6</v>
      </c>
      <c r="C26" s="45">
        <v>5687.2368</v>
      </c>
      <c r="D26" s="45">
        <v>5687.2368</v>
      </c>
      <c r="E26" s="48">
        <v>4200000</v>
      </c>
      <c r="F26" s="48" t="s">
        <v>9</v>
      </c>
      <c r="G26" s="74">
        <v>0.1354104</v>
      </c>
      <c r="H26" s="48" t="s">
        <v>9</v>
      </c>
      <c r="I26" s="94">
        <v>94.9</v>
      </c>
    </row>
    <row r="27" spans="1:9" ht="12.75">
      <c r="A27" s="51">
        <v>1926</v>
      </c>
      <c r="B27" s="47" t="s">
        <v>6</v>
      </c>
      <c r="C27" s="45">
        <v>7347.4128</v>
      </c>
      <c r="D27" s="45">
        <v>7347.4128</v>
      </c>
      <c r="E27" s="48">
        <v>4100000</v>
      </c>
      <c r="F27" s="48" t="s">
        <v>9</v>
      </c>
      <c r="G27" s="74">
        <v>0.17920519024390244</v>
      </c>
      <c r="H27" s="48" t="s">
        <v>9</v>
      </c>
      <c r="I27" s="94">
        <v>92.2</v>
      </c>
    </row>
    <row r="28" spans="1:9" ht="12.75">
      <c r="A28" s="51">
        <v>1927</v>
      </c>
      <c r="B28" s="47" t="s">
        <v>6</v>
      </c>
      <c r="C28" s="45">
        <v>10529.8704</v>
      </c>
      <c r="D28" s="45">
        <v>10529.8704</v>
      </c>
      <c r="E28" s="48">
        <v>4000000</v>
      </c>
      <c r="F28" s="48" t="s">
        <v>9</v>
      </c>
      <c r="G28" s="74">
        <v>0.26324676</v>
      </c>
      <c r="H28" s="48" t="s">
        <v>9</v>
      </c>
      <c r="I28" s="94">
        <v>90.2</v>
      </c>
    </row>
    <row r="29" spans="1:9" ht="12.75">
      <c r="A29" s="51">
        <v>1928</v>
      </c>
      <c r="B29" s="47" t="s">
        <v>6</v>
      </c>
      <c r="C29" s="47" t="s">
        <v>6</v>
      </c>
      <c r="D29" s="47" t="s">
        <v>6</v>
      </c>
      <c r="E29" s="48">
        <v>4000000</v>
      </c>
      <c r="F29" s="48" t="s">
        <v>9</v>
      </c>
      <c r="G29" s="49" t="s">
        <v>6</v>
      </c>
      <c r="H29" s="48" t="s">
        <v>9</v>
      </c>
      <c r="I29" s="94">
        <v>85.8</v>
      </c>
    </row>
    <row r="30" spans="1:9" ht="12.75">
      <c r="A30" s="51">
        <v>1929</v>
      </c>
      <c r="B30" s="47" t="s">
        <v>6</v>
      </c>
      <c r="C30" s="47" t="s">
        <v>6</v>
      </c>
      <c r="D30" s="47" t="s">
        <v>6</v>
      </c>
      <c r="E30" s="48">
        <v>3900000</v>
      </c>
      <c r="F30" s="48" t="s">
        <v>9</v>
      </c>
      <c r="G30" s="49" t="s">
        <v>6</v>
      </c>
      <c r="H30" s="48" t="s">
        <v>9</v>
      </c>
      <c r="I30" s="94">
        <v>82.3</v>
      </c>
    </row>
    <row r="31" spans="1:9" ht="12.75">
      <c r="A31" s="51">
        <v>1930</v>
      </c>
      <c r="B31" s="45">
        <v>2234.4336</v>
      </c>
      <c r="C31" s="47" t="s">
        <v>6</v>
      </c>
      <c r="D31" s="45">
        <v>2234.4336</v>
      </c>
      <c r="E31" s="48">
        <v>3100000</v>
      </c>
      <c r="F31" s="48" t="s">
        <v>9</v>
      </c>
      <c r="G31" s="74">
        <v>0.07207850322580645</v>
      </c>
      <c r="H31" s="48" t="s">
        <v>9</v>
      </c>
      <c r="I31" s="94">
        <v>81.7</v>
      </c>
    </row>
    <row r="32" spans="1:9" ht="12.75">
      <c r="A32" s="51">
        <v>1931</v>
      </c>
      <c r="B32" s="45">
        <v>798.336</v>
      </c>
      <c r="C32" s="45">
        <v>1839.8016</v>
      </c>
      <c r="D32" s="45">
        <v>2638.1376</v>
      </c>
      <c r="E32" s="48">
        <v>2500000</v>
      </c>
      <c r="F32" s="48" t="s">
        <v>9</v>
      </c>
      <c r="G32" s="74">
        <v>0.105525504</v>
      </c>
      <c r="H32" s="48" t="s">
        <v>9</v>
      </c>
      <c r="I32" s="94">
        <v>81.4</v>
      </c>
    </row>
    <row r="33" spans="1:9" ht="12.75">
      <c r="A33" s="51">
        <v>1932</v>
      </c>
      <c r="B33" s="47" t="s">
        <v>6</v>
      </c>
      <c r="C33" s="45">
        <v>921.7152</v>
      </c>
      <c r="D33" s="45">
        <v>921.7152</v>
      </c>
      <c r="E33" s="48">
        <v>1800000</v>
      </c>
      <c r="F33" s="48" t="s">
        <v>9</v>
      </c>
      <c r="G33" s="74">
        <v>0.0512064</v>
      </c>
      <c r="H33" s="48" t="s">
        <v>9</v>
      </c>
      <c r="I33" s="94">
        <v>82.6</v>
      </c>
    </row>
    <row r="34" spans="1:9" ht="12.75">
      <c r="A34" s="51">
        <v>1933</v>
      </c>
      <c r="B34" s="47" t="s">
        <v>6</v>
      </c>
      <c r="C34" s="45">
        <v>1134.9072</v>
      </c>
      <c r="D34" s="45">
        <v>1134.9072</v>
      </c>
      <c r="E34" s="48">
        <v>2100000</v>
      </c>
      <c r="F34" s="48" t="s">
        <v>9</v>
      </c>
      <c r="G34" s="74">
        <v>0.054043200000000007</v>
      </c>
      <c r="H34" s="48" t="s">
        <v>9</v>
      </c>
      <c r="I34" s="94">
        <v>87.1</v>
      </c>
    </row>
    <row r="35" spans="1:9" ht="12.75">
      <c r="A35" s="51">
        <v>1934</v>
      </c>
      <c r="B35" s="47" t="s">
        <v>6</v>
      </c>
      <c r="C35" s="47" t="s">
        <v>6</v>
      </c>
      <c r="D35" s="47" t="s">
        <v>6</v>
      </c>
      <c r="E35" s="48">
        <v>2200000</v>
      </c>
      <c r="F35" s="48" t="s">
        <v>9</v>
      </c>
      <c r="G35" s="49" t="s">
        <v>6</v>
      </c>
      <c r="H35" s="48" t="s">
        <v>9</v>
      </c>
      <c r="I35" s="94">
        <v>96.1</v>
      </c>
    </row>
    <row r="36" spans="1:9" ht="12.75">
      <c r="A36" s="51">
        <v>1935</v>
      </c>
      <c r="B36" s="47" t="s">
        <v>6</v>
      </c>
      <c r="C36" s="47" t="s">
        <v>6</v>
      </c>
      <c r="D36" s="47" t="s">
        <v>6</v>
      </c>
      <c r="E36" s="48">
        <v>2700000</v>
      </c>
      <c r="F36" s="48" t="s">
        <v>9</v>
      </c>
      <c r="G36" s="49" t="s">
        <v>6</v>
      </c>
      <c r="H36" s="48" t="s">
        <v>9</v>
      </c>
      <c r="I36" s="94">
        <v>95.3</v>
      </c>
    </row>
    <row r="37" spans="1:9" ht="12.75">
      <c r="A37" s="51">
        <v>1936</v>
      </c>
      <c r="B37" s="45" t="s">
        <v>5</v>
      </c>
      <c r="C37" s="45">
        <v>9944.7264</v>
      </c>
      <c r="D37" s="45">
        <v>9944.7264</v>
      </c>
      <c r="E37" s="48">
        <v>3400000</v>
      </c>
      <c r="F37" s="48" t="s">
        <v>9</v>
      </c>
      <c r="G37" s="74">
        <v>0.29249195294117647</v>
      </c>
      <c r="H37" s="48" t="s">
        <v>9</v>
      </c>
      <c r="I37" s="94">
        <v>93.2</v>
      </c>
    </row>
    <row r="38" spans="1:9" ht="12.75">
      <c r="A38" s="51">
        <v>1937</v>
      </c>
      <c r="B38" s="47" t="s">
        <v>6</v>
      </c>
      <c r="C38" s="45">
        <v>12061.224</v>
      </c>
      <c r="D38" s="45">
        <v>12061.224</v>
      </c>
      <c r="E38" s="48">
        <v>3700000</v>
      </c>
      <c r="F38" s="48" t="s">
        <v>9</v>
      </c>
      <c r="G38" s="74">
        <v>0.325979027027027</v>
      </c>
      <c r="H38" s="48" t="s">
        <v>9</v>
      </c>
      <c r="I38" s="94">
        <v>91.3</v>
      </c>
    </row>
    <row r="39" spans="1:9" ht="12.75">
      <c r="A39" s="51">
        <v>1938</v>
      </c>
      <c r="B39" s="47" t="s">
        <v>6</v>
      </c>
      <c r="C39" s="47" t="s">
        <v>6</v>
      </c>
      <c r="D39" s="47" t="s">
        <v>6</v>
      </c>
      <c r="E39" s="48">
        <v>3000000</v>
      </c>
      <c r="F39" s="48" t="s">
        <v>9</v>
      </c>
      <c r="G39" s="49" t="s">
        <v>6</v>
      </c>
      <c r="H39" s="48" t="s">
        <v>9</v>
      </c>
      <c r="I39" s="94">
        <v>92</v>
      </c>
    </row>
    <row r="40" spans="1:9" ht="12.75">
      <c r="A40" s="51">
        <v>1939</v>
      </c>
      <c r="B40" s="47" t="s">
        <v>6</v>
      </c>
      <c r="C40" s="47" t="s">
        <v>6</v>
      </c>
      <c r="D40" s="47" t="s">
        <v>6</v>
      </c>
      <c r="E40" s="48">
        <v>3900000</v>
      </c>
      <c r="F40" s="48" t="s">
        <v>9</v>
      </c>
      <c r="G40" s="49" t="s">
        <v>6</v>
      </c>
      <c r="H40" s="48" t="s">
        <v>9</v>
      </c>
      <c r="I40" s="94">
        <v>91.4</v>
      </c>
    </row>
    <row r="41" spans="1:9" ht="12.75">
      <c r="A41" s="51">
        <v>1940</v>
      </c>
      <c r="B41" s="47" t="s">
        <v>6</v>
      </c>
      <c r="C41" s="45">
        <v>17052.6384</v>
      </c>
      <c r="D41" s="45">
        <v>17052.6384</v>
      </c>
      <c r="E41" s="48">
        <v>4400000</v>
      </c>
      <c r="F41" s="48" t="s">
        <v>9</v>
      </c>
      <c r="G41" s="74">
        <v>0.38755996363636364</v>
      </c>
      <c r="H41" s="48" t="s">
        <v>9</v>
      </c>
      <c r="I41" s="94">
        <v>89.1</v>
      </c>
    </row>
    <row r="42" spans="1:9" ht="12.75">
      <c r="A42" s="51">
        <v>1941</v>
      </c>
      <c r="B42" s="45">
        <v>108.864</v>
      </c>
      <c r="C42" s="47" t="s">
        <v>6</v>
      </c>
      <c r="D42" s="45">
        <v>108.864</v>
      </c>
      <c r="E42" s="48">
        <v>5500000</v>
      </c>
      <c r="F42" s="48" t="s">
        <v>9</v>
      </c>
      <c r="G42" s="74">
        <v>0.0019793454545454546</v>
      </c>
      <c r="H42" s="48" t="s">
        <v>9</v>
      </c>
      <c r="I42" s="94">
        <v>86.2</v>
      </c>
    </row>
    <row r="43" spans="1:9" ht="12.75">
      <c r="A43" s="51">
        <v>1942</v>
      </c>
      <c r="B43" s="45" t="s">
        <v>5</v>
      </c>
      <c r="C43" s="47" t="s">
        <v>6</v>
      </c>
      <c r="D43" s="47" t="s">
        <v>6</v>
      </c>
      <c r="E43" s="48">
        <v>5500000</v>
      </c>
      <c r="F43" s="48" t="s">
        <v>9</v>
      </c>
      <c r="G43" s="49" t="s">
        <v>6</v>
      </c>
      <c r="H43" s="48" t="s">
        <v>9</v>
      </c>
      <c r="I43" s="94">
        <v>80.2</v>
      </c>
    </row>
    <row r="44" spans="1:9" ht="12.75">
      <c r="A44" s="51">
        <v>1943</v>
      </c>
      <c r="B44" s="45" t="s">
        <v>5</v>
      </c>
      <c r="C44" s="47" t="s">
        <v>6</v>
      </c>
      <c r="D44" s="47" t="s">
        <v>6</v>
      </c>
      <c r="E44" s="48">
        <v>5900000</v>
      </c>
      <c r="F44" s="48" t="s">
        <v>9</v>
      </c>
      <c r="G44" s="49" t="s">
        <v>6</v>
      </c>
      <c r="H44" s="48" t="s">
        <v>9</v>
      </c>
      <c r="I44" s="94">
        <v>77.3</v>
      </c>
    </row>
    <row r="45" spans="1:9" ht="12.75">
      <c r="A45" s="51">
        <v>1944</v>
      </c>
      <c r="B45" s="45" t="s">
        <v>5</v>
      </c>
      <c r="C45" s="47" t="s">
        <v>6</v>
      </c>
      <c r="D45" s="47" t="s">
        <v>6</v>
      </c>
      <c r="E45" s="48">
        <v>5900000</v>
      </c>
      <c r="F45" s="48" t="s">
        <v>9</v>
      </c>
      <c r="G45" s="49" t="s">
        <v>6</v>
      </c>
      <c r="H45" s="48" t="s">
        <v>9</v>
      </c>
      <c r="I45" s="94">
        <v>76.8</v>
      </c>
    </row>
    <row r="46" spans="1:9" ht="12.75">
      <c r="A46" s="51">
        <v>1945</v>
      </c>
      <c r="B46" s="45" t="s">
        <v>5</v>
      </c>
      <c r="C46" s="47" t="s">
        <v>6</v>
      </c>
      <c r="D46" s="47" t="s">
        <v>6</v>
      </c>
      <c r="E46" s="48">
        <v>5400000</v>
      </c>
      <c r="F46" s="48" t="s">
        <v>9</v>
      </c>
      <c r="G46" s="49" t="s">
        <v>6</v>
      </c>
      <c r="H46" s="48" t="s">
        <v>9</v>
      </c>
      <c r="I46" s="94">
        <v>77.7</v>
      </c>
    </row>
    <row r="47" spans="1:9" ht="12.75">
      <c r="A47" s="51">
        <v>1946</v>
      </c>
      <c r="B47" s="45" t="s">
        <v>5</v>
      </c>
      <c r="C47" s="47" t="s">
        <v>6</v>
      </c>
      <c r="D47" s="47" t="s">
        <v>6</v>
      </c>
      <c r="E47" s="48">
        <v>5400000</v>
      </c>
      <c r="F47" s="48" t="s">
        <v>9</v>
      </c>
      <c r="G47" s="49" t="s">
        <v>6</v>
      </c>
      <c r="H47" s="48" t="s">
        <v>9</v>
      </c>
      <c r="I47" s="94">
        <v>78.2</v>
      </c>
    </row>
    <row r="48" spans="1:9" ht="12.75">
      <c r="A48" s="51">
        <v>1947</v>
      </c>
      <c r="B48" s="45" t="s">
        <v>5</v>
      </c>
      <c r="C48" s="47" t="s">
        <v>6</v>
      </c>
      <c r="D48" s="47" t="s">
        <v>6</v>
      </c>
      <c r="E48" s="48">
        <v>6200000</v>
      </c>
      <c r="F48" s="48" t="s">
        <v>9</v>
      </c>
      <c r="G48" s="49" t="s">
        <v>6</v>
      </c>
      <c r="H48" s="48" t="s">
        <v>9</v>
      </c>
      <c r="I48" s="94">
        <v>75.8</v>
      </c>
    </row>
    <row r="49" spans="1:9" ht="12.75">
      <c r="A49" s="51">
        <v>1948</v>
      </c>
      <c r="B49" s="45" t="s">
        <v>5</v>
      </c>
      <c r="C49" s="47" t="s">
        <v>6</v>
      </c>
      <c r="D49" s="47" t="s">
        <v>6</v>
      </c>
      <c r="E49" s="48">
        <v>6600000</v>
      </c>
      <c r="F49" s="48" t="s">
        <v>9</v>
      </c>
      <c r="G49" s="49" t="s">
        <v>6</v>
      </c>
      <c r="H49" s="48" t="s">
        <v>9</v>
      </c>
      <c r="I49" s="94">
        <v>77.1</v>
      </c>
    </row>
    <row r="50" spans="1:9" ht="12.75">
      <c r="A50" s="51">
        <v>1949</v>
      </c>
      <c r="B50" s="45" t="s">
        <v>5</v>
      </c>
      <c r="C50" s="47" t="s">
        <v>6</v>
      </c>
      <c r="D50" s="47" t="s">
        <v>6</v>
      </c>
      <c r="E50" s="48">
        <v>5700000</v>
      </c>
      <c r="F50" s="48" t="s">
        <v>9</v>
      </c>
      <c r="G50" s="49" t="s">
        <v>6</v>
      </c>
      <c r="H50" s="48" t="s">
        <v>9</v>
      </c>
      <c r="I50" s="94">
        <v>82.8</v>
      </c>
    </row>
    <row r="51" spans="1:9" ht="12.75">
      <c r="A51" s="51">
        <v>1950</v>
      </c>
      <c r="B51" s="45" t="s">
        <v>5</v>
      </c>
      <c r="C51" s="47" t="s">
        <v>6</v>
      </c>
      <c r="D51" s="47" t="s">
        <v>6</v>
      </c>
      <c r="E51" s="48">
        <v>6800000</v>
      </c>
      <c r="F51" s="48" t="s">
        <v>9</v>
      </c>
      <c r="G51" s="49" t="s">
        <v>6</v>
      </c>
      <c r="H51" s="48" t="s">
        <v>9</v>
      </c>
      <c r="I51" s="94">
        <v>82.9</v>
      </c>
    </row>
    <row r="52" spans="1:9" ht="12.75">
      <c r="A52" s="51">
        <v>1951</v>
      </c>
      <c r="B52" s="45" t="s">
        <v>5</v>
      </c>
      <c r="C52" s="47" t="s">
        <v>6</v>
      </c>
      <c r="D52" s="47" t="s">
        <v>6</v>
      </c>
      <c r="E52" s="48">
        <v>7500000</v>
      </c>
      <c r="F52" s="48" t="s">
        <v>9</v>
      </c>
      <c r="G52" s="49" t="s">
        <v>6</v>
      </c>
      <c r="H52" s="48" t="s">
        <v>9</v>
      </c>
      <c r="I52" s="94">
        <v>81.4</v>
      </c>
    </row>
    <row r="53" spans="1:9" ht="12.75">
      <c r="A53" s="51">
        <v>1952</v>
      </c>
      <c r="B53" s="45" t="s">
        <v>5</v>
      </c>
      <c r="C53" s="47" t="s">
        <v>6</v>
      </c>
      <c r="D53" s="47" t="s">
        <v>6</v>
      </c>
      <c r="E53" s="48">
        <v>7300000</v>
      </c>
      <c r="F53" s="48" t="s">
        <v>9</v>
      </c>
      <c r="G53" s="49" t="s">
        <v>6</v>
      </c>
      <c r="H53" s="48" t="s">
        <v>9</v>
      </c>
      <c r="I53" s="94">
        <v>79.8</v>
      </c>
    </row>
    <row r="54" spans="1:9" ht="12.75">
      <c r="A54" s="51">
        <v>1953</v>
      </c>
      <c r="B54" s="45" t="s">
        <v>5</v>
      </c>
      <c r="C54" s="47" t="s">
        <v>6</v>
      </c>
      <c r="D54" s="47" t="s">
        <v>6</v>
      </c>
      <c r="E54" s="48">
        <v>8800000</v>
      </c>
      <c r="F54" s="48" t="s">
        <v>9</v>
      </c>
      <c r="G54" s="49" t="s">
        <v>6</v>
      </c>
      <c r="H54" s="48" t="s">
        <v>9</v>
      </c>
      <c r="I54" s="94">
        <v>77.9</v>
      </c>
    </row>
    <row r="55" spans="1:9" ht="12.75">
      <c r="A55" s="51">
        <v>1954</v>
      </c>
      <c r="B55" s="45" t="s">
        <v>5</v>
      </c>
      <c r="C55" s="47" t="s">
        <v>6</v>
      </c>
      <c r="D55" s="47" t="s">
        <v>6</v>
      </c>
      <c r="E55" s="48">
        <v>7800000</v>
      </c>
      <c r="F55" s="48" t="s">
        <v>9</v>
      </c>
      <c r="G55" s="49" t="s">
        <v>6</v>
      </c>
      <c r="H55" s="48" t="s">
        <v>9</v>
      </c>
      <c r="I55" s="94">
        <v>78.8</v>
      </c>
    </row>
    <row r="56" spans="1:9" ht="12.75">
      <c r="A56" s="51">
        <v>1955</v>
      </c>
      <c r="B56" s="45" t="s">
        <v>5</v>
      </c>
      <c r="C56" s="47" t="s">
        <v>6</v>
      </c>
      <c r="D56" s="47" t="s">
        <v>6</v>
      </c>
      <c r="E56" s="48">
        <v>9500000</v>
      </c>
      <c r="F56" s="48" t="s">
        <v>9</v>
      </c>
      <c r="G56" s="49" t="s">
        <v>6</v>
      </c>
      <c r="H56" s="48" t="s">
        <v>9</v>
      </c>
      <c r="I56" s="94">
        <v>81.5</v>
      </c>
    </row>
    <row r="57" spans="1:9" ht="12.75">
      <c r="A57" s="51">
        <v>1956</v>
      </c>
      <c r="B57" s="45" t="s">
        <v>5</v>
      </c>
      <c r="C57" s="47" t="s">
        <v>6</v>
      </c>
      <c r="D57" s="47" t="s">
        <v>6</v>
      </c>
      <c r="E57" s="48">
        <v>9600000</v>
      </c>
      <c r="F57" s="48" t="s">
        <v>9</v>
      </c>
      <c r="G57" s="49" t="s">
        <v>6</v>
      </c>
      <c r="H57" s="48" t="s">
        <v>9</v>
      </c>
      <c r="I57" s="94">
        <v>84.7</v>
      </c>
    </row>
    <row r="58" spans="1:9" ht="12.75">
      <c r="A58" s="51">
        <v>1957</v>
      </c>
      <c r="B58" s="45" t="s">
        <v>5</v>
      </c>
      <c r="C58" s="47" t="s">
        <v>6</v>
      </c>
      <c r="D58" s="47" t="s">
        <v>6</v>
      </c>
      <c r="E58" s="48">
        <v>9300000</v>
      </c>
      <c r="F58" s="48" t="s">
        <v>9</v>
      </c>
      <c r="G58" s="49" t="s">
        <v>6</v>
      </c>
      <c r="H58" s="48" t="s">
        <v>9</v>
      </c>
      <c r="I58" s="94">
        <v>83.9</v>
      </c>
    </row>
    <row r="59" spans="1:9" ht="12.75">
      <c r="A59" s="51">
        <v>1958</v>
      </c>
      <c r="B59" s="45" t="s">
        <v>5</v>
      </c>
      <c r="C59" s="47" t="s">
        <v>6</v>
      </c>
      <c r="D59" s="47" t="s">
        <v>6</v>
      </c>
      <c r="E59" s="48">
        <v>8400000</v>
      </c>
      <c r="F59" s="48" t="s">
        <v>9</v>
      </c>
      <c r="G59" s="49" t="s">
        <v>6</v>
      </c>
      <c r="H59" s="48" t="s">
        <v>9</v>
      </c>
      <c r="I59" s="94">
        <v>81.9</v>
      </c>
    </row>
    <row r="60" spans="1:9" ht="12.75">
      <c r="A60" s="51">
        <v>1959</v>
      </c>
      <c r="B60" s="45" t="s">
        <v>5</v>
      </c>
      <c r="C60" s="47" t="s">
        <v>6</v>
      </c>
      <c r="D60" s="47" t="s">
        <v>6</v>
      </c>
      <c r="E60" s="48">
        <v>11300000</v>
      </c>
      <c r="F60" s="48" t="s">
        <v>9</v>
      </c>
      <c r="G60" s="49" t="s">
        <v>6</v>
      </c>
      <c r="H60" s="48" t="s">
        <v>9</v>
      </c>
      <c r="I60" s="94">
        <v>80.8</v>
      </c>
    </row>
    <row r="61" spans="1:9" ht="12.75">
      <c r="A61" s="51">
        <v>1960</v>
      </c>
      <c r="B61" s="45" t="s">
        <v>5</v>
      </c>
      <c r="C61" s="47" t="s">
        <v>6</v>
      </c>
      <c r="D61" s="47" t="s">
        <v>6</v>
      </c>
      <c r="E61" s="48">
        <v>11700000</v>
      </c>
      <c r="F61" s="48" t="s">
        <v>9</v>
      </c>
      <c r="G61" s="49" t="s">
        <v>6</v>
      </c>
      <c r="H61" s="48" t="s">
        <v>9</v>
      </c>
      <c r="I61" s="94">
        <v>80.9</v>
      </c>
    </row>
    <row r="62" spans="1:9" ht="12.75">
      <c r="A62" s="51">
        <v>1961</v>
      </c>
      <c r="B62" s="45">
        <v>42638.4</v>
      </c>
      <c r="C62" s="45">
        <v>107049.6</v>
      </c>
      <c r="D62" s="45">
        <v>149688</v>
      </c>
      <c r="E62" s="48">
        <v>12000000</v>
      </c>
      <c r="F62" s="48" t="s">
        <v>9</v>
      </c>
      <c r="G62" s="74">
        <v>1.2474</v>
      </c>
      <c r="H62" s="48" t="s">
        <v>9</v>
      </c>
      <c r="I62" s="94">
        <v>80.2</v>
      </c>
    </row>
    <row r="63" spans="1:9" ht="12.75">
      <c r="A63" s="51">
        <v>1962</v>
      </c>
      <c r="B63" s="45">
        <v>61689.6</v>
      </c>
      <c r="C63" s="45">
        <v>94348.8</v>
      </c>
      <c r="D63" s="45">
        <v>156038.4</v>
      </c>
      <c r="E63" s="48">
        <v>12500000</v>
      </c>
      <c r="F63" s="48" t="s">
        <v>9</v>
      </c>
      <c r="G63" s="74">
        <v>1.2483072</v>
      </c>
      <c r="H63" s="48" t="s">
        <v>9</v>
      </c>
      <c r="I63" s="94">
        <v>80.5</v>
      </c>
    </row>
    <row r="64" spans="1:9" ht="12.75">
      <c r="A64" s="51">
        <v>1963</v>
      </c>
      <c r="B64" s="45">
        <v>54432</v>
      </c>
      <c r="C64" s="45">
        <v>103420.8</v>
      </c>
      <c r="D64" s="45">
        <v>157852.8</v>
      </c>
      <c r="E64" s="48">
        <v>13200000</v>
      </c>
      <c r="F64" s="48">
        <v>68000000</v>
      </c>
      <c r="G64" s="74">
        <v>1.1958545454545455</v>
      </c>
      <c r="H64" s="50">
        <v>0.23213647058823528</v>
      </c>
      <c r="I64" s="94">
        <v>80.5</v>
      </c>
    </row>
    <row r="65" spans="1:9" ht="12.75">
      <c r="A65" s="51">
        <v>1964</v>
      </c>
      <c r="B65" s="47" t="s">
        <v>6</v>
      </c>
      <c r="C65" s="45">
        <v>123379.2</v>
      </c>
      <c r="D65" s="45">
        <v>123379.2</v>
      </c>
      <c r="E65" s="48">
        <v>14600000</v>
      </c>
      <c r="F65" s="48">
        <v>82000000</v>
      </c>
      <c r="G65" s="74">
        <v>0.8450630136986301</v>
      </c>
      <c r="H65" s="50">
        <v>0.15046243902439024</v>
      </c>
      <c r="I65" s="94">
        <v>80.5</v>
      </c>
    </row>
    <row r="66" spans="1:9" ht="12.75">
      <c r="A66" s="51">
        <v>1965</v>
      </c>
      <c r="B66" s="47" t="s">
        <v>6</v>
      </c>
      <c r="C66" s="45">
        <v>144244.8</v>
      </c>
      <c r="D66" s="45">
        <v>144244.8</v>
      </c>
      <c r="E66" s="48">
        <v>15200000</v>
      </c>
      <c r="F66" s="48">
        <v>75000000</v>
      </c>
      <c r="G66" s="74">
        <v>0.948978947368421</v>
      </c>
      <c r="H66" s="50">
        <v>0.19232639999999998</v>
      </c>
      <c r="I66" s="94">
        <v>78.8</v>
      </c>
    </row>
    <row r="67" spans="1:9" ht="12.75">
      <c r="A67" s="51">
        <v>1966</v>
      </c>
      <c r="B67" s="47" t="s">
        <v>6</v>
      </c>
      <c r="C67" s="45">
        <v>204120</v>
      </c>
      <c r="D67" s="45">
        <v>204120</v>
      </c>
      <c r="E67" s="48">
        <v>16400000</v>
      </c>
      <c r="F67" s="48">
        <v>78000000</v>
      </c>
      <c r="G67" s="74">
        <v>1.2446341463414634</v>
      </c>
      <c r="H67" s="50">
        <v>0.2616923076923077</v>
      </c>
      <c r="I67" s="94">
        <v>73.5</v>
      </c>
    </row>
    <row r="68" spans="1:9" ht="12.75">
      <c r="A68" s="51">
        <v>1967</v>
      </c>
      <c r="B68" s="47" t="s">
        <v>6</v>
      </c>
      <c r="C68" s="45">
        <v>129729.6</v>
      </c>
      <c r="D68" s="45">
        <v>129729.6</v>
      </c>
      <c r="E68" s="48">
        <v>16300000</v>
      </c>
      <c r="F68" s="48">
        <v>82000000</v>
      </c>
      <c r="G68" s="74">
        <v>0.7958871165644171</v>
      </c>
      <c r="H68" s="50">
        <v>0.1582068292682927</v>
      </c>
      <c r="I68" s="94">
        <v>72.1</v>
      </c>
    </row>
    <row r="69" spans="1:9" ht="12.75">
      <c r="A69" s="51">
        <v>1968</v>
      </c>
      <c r="B69" s="47" t="s">
        <v>6</v>
      </c>
      <c r="C69" s="45">
        <v>162388.8</v>
      </c>
      <c r="D69" s="45">
        <v>162388.8</v>
      </c>
      <c r="E69" s="48">
        <v>16900000</v>
      </c>
      <c r="F69" s="48">
        <v>85000000</v>
      </c>
      <c r="G69" s="74">
        <v>0.9608804733727809</v>
      </c>
      <c r="H69" s="50">
        <v>0.19104564705882351</v>
      </c>
      <c r="I69" s="94">
        <v>69.3</v>
      </c>
    </row>
    <row r="70" spans="1:9" ht="12.75">
      <c r="A70" s="51">
        <v>1969</v>
      </c>
      <c r="B70" s="47" t="s">
        <v>6</v>
      </c>
      <c r="C70" s="45">
        <v>231336</v>
      </c>
      <c r="D70" s="45">
        <v>231336</v>
      </c>
      <c r="E70" s="48">
        <v>18300000</v>
      </c>
      <c r="F70" s="48">
        <v>90000000</v>
      </c>
      <c r="G70" s="74">
        <v>1.2641311475409835</v>
      </c>
      <c r="H70" s="50">
        <v>0.25704</v>
      </c>
      <c r="I70" s="94">
        <v>68.3</v>
      </c>
    </row>
    <row r="71" spans="1:9" ht="12.75">
      <c r="A71" s="51">
        <v>1970</v>
      </c>
      <c r="B71" s="47" t="s">
        <v>6</v>
      </c>
      <c r="C71" s="45">
        <v>188697.6</v>
      </c>
      <c r="D71" s="45">
        <v>188697.6</v>
      </c>
      <c r="E71" s="48">
        <v>17900000</v>
      </c>
      <c r="F71" s="48">
        <v>97000000</v>
      </c>
      <c r="G71" s="74">
        <v>1.0541765363128492</v>
      </c>
      <c r="H71" s="50">
        <v>0.1945336082474227</v>
      </c>
      <c r="I71" s="94">
        <v>68.4</v>
      </c>
    </row>
    <row r="72" spans="1:9" ht="12.75">
      <c r="A72" s="51">
        <v>1971</v>
      </c>
      <c r="B72" s="47" t="s">
        <v>6</v>
      </c>
      <c r="C72" s="45">
        <v>180532.8</v>
      </c>
      <c r="D72" s="45">
        <v>180532.8</v>
      </c>
      <c r="E72" s="48">
        <v>17800000</v>
      </c>
      <c r="F72" s="48">
        <v>100000000</v>
      </c>
      <c r="G72" s="74">
        <v>1.0142292134831459</v>
      </c>
      <c r="H72" s="50">
        <v>0.1805328</v>
      </c>
      <c r="I72" s="94">
        <v>70.5</v>
      </c>
    </row>
    <row r="73" spans="1:9" ht="12.75">
      <c r="A73" s="51">
        <v>1972</v>
      </c>
      <c r="B73" s="47" t="s">
        <v>6</v>
      </c>
      <c r="C73" s="45">
        <v>219542.4</v>
      </c>
      <c r="D73" s="45">
        <v>219542.4</v>
      </c>
      <c r="E73" s="48">
        <v>18400000</v>
      </c>
      <c r="F73" s="48">
        <v>102000000</v>
      </c>
      <c r="G73" s="74">
        <v>1.1931652173913043</v>
      </c>
      <c r="H73" s="50">
        <v>0.215237647058824</v>
      </c>
      <c r="I73" s="94">
        <v>72.3</v>
      </c>
    </row>
    <row r="74" spans="1:9" ht="12.75">
      <c r="A74" s="51">
        <v>1973</v>
      </c>
      <c r="B74" s="47" t="s">
        <v>6</v>
      </c>
      <c r="C74" s="45">
        <v>190512</v>
      </c>
      <c r="D74" s="45">
        <v>190512</v>
      </c>
      <c r="E74" s="48">
        <v>19200000</v>
      </c>
      <c r="F74" s="48">
        <v>107000000</v>
      </c>
      <c r="G74" s="74">
        <v>0.9922500000000001</v>
      </c>
      <c r="H74" s="50">
        <v>0.17804859813084112</v>
      </c>
      <c r="I74" s="94">
        <v>70.4</v>
      </c>
    </row>
    <row r="75" spans="1:9" ht="12.75">
      <c r="A75" s="51">
        <v>1974</v>
      </c>
      <c r="B75" s="47" t="s">
        <v>6</v>
      </c>
      <c r="C75" s="45">
        <v>205027.2</v>
      </c>
      <c r="D75" s="45">
        <v>205027.2</v>
      </c>
      <c r="E75" s="48">
        <v>19600000</v>
      </c>
      <c r="F75" s="48">
        <v>110000000</v>
      </c>
      <c r="G75" s="74">
        <v>1.0460571428571428</v>
      </c>
      <c r="H75" s="50">
        <v>0.18638836363636366</v>
      </c>
      <c r="I75" s="94">
        <v>80.2</v>
      </c>
    </row>
    <row r="76" spans="1:9" ht="12.75">
      <c r="A76" s="51">
        <v>1975</v>
      </c>
      <c r="B76" s="47" t="s">
        <v>6</v>
      </c>
      <c r="C76" s="45">
        <v>200491.2</v>
      </c>
      <c r="D76" s="45">
        <v>200491.2</v>
      </c>
      <c r="E76" s="48">
        <v>17400000</v>
      </c>
      <c r="F76" s="48">
        <v>105000000</v>
      </c>
      <c r="G76" s="74">
        <v>1.1522482758620691</v>
      </c>
      <c r="H76" s="50">
        <v>0.190944</v>
      </c>
      <c r="I76" s="94">
        <v>91.7</v>
      </c>
    </row>
    <row r="77" spans="1:9" ht="12.75">
      <c r="A77" s="51">
        <v>1976</v>
      </c>
      <c r="B77" s="47" t="s">
        <v>6</v>
      </c>
      <c r="C77" s="45">
        <v>203212.8</v>
      </c>
      <c r="D77" s="45">
        <v>203212.8</v>
      </c>
      <c r="E77" s="48">
        <v>18400000</v>
      </c>
      <c r="F77" s="48">
        <v>108000000</v>
      </c>
      <c r="G77" s="74">
        <v>1.1044173913043476</v>
      </c>
      <c r="H77" s="50">
        <v>0.18816</v>
      </c>
      <c r="I77" s="94">
        <v>95.3</v>
      </c>
    </row>
    <row r="78" spans="1:9" ht="12.75">
      <c r="A78" s="51">
        <v>1977</v>
      </c>
      <c r="B78" s="47" t="s">
        <v>6</v>
      </c>
      <c r="C78" s="45">
        <v>202305.6</v>
      </c>
      <c r="D78" s="45">
        <v>202305.6</v>
      </c>
      <c r="E78" s="48">
        <v>18100000</v>
      </c>
      <c r="F78" s="48">
        <v>117000000</v>
      </c>
      <c r="G78" s="74">
        <v>1.117710497237569</v>
      </c>
      <c r="H78" s="50">
        <v>0.17291076923076923</v>
      </c>
      <c r="I78" s="94">
        <v>99.3</v>
      </c>
    </row>
    <row r="79" spans="1:9" ht="12.75">
      <c r="A79" s="51">
        <v>1978</v>
      </c>
      <c r="B79" s="47" t="s">
        <v>6</v>
      </c>
      <c r="C79" s="45">
        <v>185068.8</v>
      </c>
      <c r="D79" s="45">
        <v>185068.8</v>
      </c>
      <c r="E79" s="48">
        <v>18500000</v>
      </c>
      <c r="F79" s="48">
        <v>120000000</v>
      </c>
      <c r="G79" s="74">
        <v>1.0003718918918918</v>
      </c>
      <c r="H79" s="50">
        <v>0.15422399999999997</v>
      </c>
      <c r="I79" s="94">
        <v>101</v>
      </c>
    </row>
    <row r="80" spans="1:9" ht="12.75">
      <c r="A80" s="51">
        <v>1979</v>
      </c>
      <c r="B80" s="47" t="s">
        <v>6</v>
      </c>
      <c r="C80" s="45">
        <v>195955.2</v>
      </c>
      <c r="D80" s="45">
        <v>195955.2</v>
      </c>
      <c r="E80" s="48">
        <v>19000000</v>
      </c>
      <c r="F80" s="48">
        <v>118000000</v>
      </c>
      <c r="G80" s="74">
        <v>1.031343157894737</v>
      </c>
      <c r="H80" s="50">
        <v>0.16606372881355932</v>
      </c>
      <c r="I80" s="94">
        <v>102</v>
      </c>
    </row>
    <row r="81" spans="1:9" ht="12.75">
      <c r="A81" s="51">
        <v>1980</v>
      </c>
      <c r="B81" s="47" t="s">
        <v>6</v>
      </c>
      <c r="C81" s="45">
        <v>202305.6</v>
      </c>
      <c r="D81" s="45">
        <v>202305.6</v>
      </c>
      <c r="E81" s="48">
        <v>17200000</v>
      </c>
      <c r="F81" s="48">
        <v>120000000</v>
      </c>
      <c r="G81" s="74">
        <v>1.1761953488372092</v>
      </c>
      <c r="H81" s="50">
        <v>0.16858800000000002</v>
      </c>
      <c r="I81" s="94">
        <v>97</v>
      </c>
    </row>
    <row r="82" spans="1:9" ht="12.75">
      <c r="A82" s="51">
        <v>1981</v>
      </c>
      <c r="B82" s="47" t="s">
        <v>6</v>
      </c>
      <c r="C82" s="45">
        <v>175996.8</v>
      </c>
      <c r="D82" s="45">
        <v>175996.8</v>
      </c>
      <c r="E82" s="48">
        <v>17100000</v>
      </c>
      <c r="F82" s="48">
        <v>117000000</v>
      </c>
      <c r="G82" s="74">
        <v>1.0292210526315788</v>
      </c>
      <c r="H82" s="50">
        <v>0.15042461538461538</v>
      </c>
      <c r="I82" s="94">
        <v>92.9</v>
      </c>
    </row>
    <row r="83" spans="1:9" ht="12.75">
      <c r="A83" s="51">
        <v>1982</v>
      </c>
      <c r="B83" s="47" t="s">
        <v>6</v>
      </c>
      <c r="C83" s="45">
        <v>40824</v>
      </c>
      <c r="D83" s="45">
        <v>40824</v>
      </c>
      <c r="E83" s="48">
        <v>12800000</v>
      </c>
      <c r="F83" s="48">
        <v>109000000</v>
      </c>
      <c r="G83" s="74">
        <v>0.3189375</v>
      </c>
      <c r="H83" s="50">
        <v>0.037453211009174314</v>
      </c>
      <c r="I83" s="94">
        <v>92.1</v>
      </c>
    </row>
    <row r="84" spans="1:9" ht="12.75">
      <c r="A84" s="51">
        <v>1983</v>
      </c>
      <c r="B84" s="45">
        <v>77112</v>
      </c>
      <c r="C84" s="45">
        <v>78019.2</v>
      </c>
      <c r="D84" s="45">
        <v>155131.2</v>
      </c>
      <c r="E84" s="48">
        <v>13500000</v>
      </c>
      <c r="F84" s="48">
        <v>110000000</v>
      </c>
      <c r="G84" s="74">
        <v>1.14912</v>
      </c>
      <c r="H84" s="50">
        <v>0.14102836363636365</v>
      </c>
      <c r="I84" s="94">
        <v>92.2</v>
      </c>
    </row>
    <row r="85" spans="1:9" ht="12.75">
      <c r="A85" s="51">
        <v>1984</v>
      </c>
      <c r="B85" s="45">
        <v>78926.4</v>
      </c>
      <c r="C85" s="45">
        <v>80740.8</v>
      </c>
      <c r="D85" s="45">
        <v>159667.2</v>
      </c>
      <c r="E85" s="48">
        <v>14400000</v>
      </c>
      <c r="F85" s="48">
        <v>117000000</v>
      </c>
      <c r="G85" s="74">
        <v>1.1088</v>
      </c>
      <c r="H85" s="50">
        <v>0.13646769230769232</v>
      </c>
      <c r="I85" s="94">
        <v>88.5</v>
      </c>
    </row>
    <row r="86" spans="1:9" ht="12.75">
      <c r="A86" s="51">
        <v>1985</v>
      </c>
      <c r="B86" s="45">
        <v>84369.6</v>
      </c>
      <c r="C86" s="47" t="s">
        <v>6</v>
      </c>
      <c r="D86" s="45">
        <v>84369.6</v>
      </c>
      <c r="E86" s="48">
        <v>14200000</v>
      </c>
      <c r="F86" s="48">
        <v>123000000</v>
      </c>
      <c r="G86" s="74">
        <v>0.5941521126760564</v>
      </c>
      <c r="H86" s="50">
        <v>0.06859317073170733</v>
      </c>
      <c r="I86" s="94">
        <v>86.4</v>
      </c>
    </row>
    <row r="87" spans="1:9" ht="12.75">
      <c r="A87" s="51">
        <v>1986</v>
      </c>
      <c r="B87" s="45">
        <v>80740.8</v>
      </c>
      <c r="C87" s="47" t="s">
        <v>6</v>
      </c>
      <c r="D87" s="45">
        <v>80740.8</v>
      </c>
      <c r="E87" s="48">
        <v>13100000</v>
      </c>
      <c r="F87" s="48">
        <v>124000000</v>
      </c>
      <c r="G87" s="74">
        <v>0.6163419847328244</v>
      </c>
      <c r="H87" s="50">
        <v>0.06511354838709678</v>
      </c>
      <c r="I87" s="94">
        <v>86.1</v>
      </c>
    </row>
    <row r="88" spans="1:9" ht="12.75">
      <c r="A88" s="51">
        <v>1987</v>
      </c>
      <c r="B88" s="45">
        <v>87998.4</v>
      </c>
      <c r="C88" s="47" t="s">
        <v>6</v>
      </c>
      <c r="D88" s="45">
        <v>87998.4</v>
      </c>
      <c r="E88" s="48">
        <v>14300000</v>
      </c>
      <c r="F88" s="48">
        <v>127000000</v>
      </c>
      <c r="G88" s="74">
        <v>0.6153734265734265</v>
      </c>
      <c r="H88" s="50">
        <v>0.06929007874015748</v>
      </c>
      <c r="I88" s="94">
        <v>79.2</v>
      </c>
    </row>
    <row r="89" spans="1:9" ht="12.75">
      <c r="A89" s="51">
        <v>1988</v>
      </c>
      <c r="B89" s="47" t="s">
        <v>6</v>
      </c>
      <c r="C89" s="47" t="s">
        <v>6</v>
      </c>
      <c r="D89" s="47" t="s">
        <v>6</v>
      </c>
      <c r="E89" s="48">
        <v>15500000</v>
      </c>
      <c r="F89" s="48">
        <v>134000000</v>
      </c>
      <c r="G89" s="49" t="s">
        <v>6</v>
      </c>
      <c r="H89" s="47" t="s">
        <v>6</v>
      </c>
      <c r="I89" s="94">
        <v>73.1</v>
      </c>
    </row>
    <row r="90" spans="1:9" ht="12.75">
      <c r="A90" s="51">
        <v>1989</v>
      </c>
      <c r="B90" s="47" t="s">
        <v>6</v>
      </c>
      <c r="C90" s="47" t="s">
        <v>6</v>
      </c>
      <c r="D90" s="47" t="s">
        <v>6</v>
      </c>
      <c r="E90" s="48">
        <v>15600000</v>
      </c>
      <c r="F90" s="48">
        <v>139000000</v>
      </c>
      <c r="G90" s="49" t="s">
        <v>6</v>
      </c>
      <c r="H90" s="47" t="s">
        <v>6</v>
      </c>
      <c r="I90" s="94">
        <v>72.2</v>
      </c>
    </row>
    <row r="91" spans="1:9" ht="12.75">
      <c r="A91" s="51">
        <v>1990</v>
      </c>
      <c r="B91" s="47" t="s">
        <v>6</v>
      </c>
      <c r="C91" s="47" t="s">
        <v>6</v>
      </c>
      <c r="D91" s="47" t="s">
        <v>6</v>
      </c>
      <c r="E91" s="48">
        <v>15800000</v>
      </c>
      <c r="F91" s="48">
        <v>136000000</v>
      </c>
      <c r="G91" s="49" t="s">
        <v>6</v>
      </c>
      <c r="H91" s="47" t="s">
        <v>6</v>
      </c>
      <c r="I91" s="94">
        <v>71.2</v>
      </c>
    </row>
    <row r="92" spans="1:9" ht="12.75">
      <c r="A92" s="51">
        <v>1991</v>
      </c>
      <c r="B92" s="45">
        <v>136080</v>
      </c>
      <c r="C92" s="47" t="s">
        <v>6</v>
      </c>
      <c r="D92" s="45">
        <v>136080</v>
      </c>
      <c r="E92" s="48">
        <v>15700000</v>
      </c>
      <c r="F92" s="48">
        <v>133000000</v>
      </c>
      <c r="G92" s="74">
        <v>0.8667515923566879</v>
      </c>
      <c r="H92" s="49">
        <v>0.10231578947368422</v>
      </c>
      <c r="I92" s="94">
        <v>68.2</v>
      </c>
    </row>
    <row r="93" spans="1:9" ht="12.75">
      <c r="A93" s="51">
        <v>1992</v>
      </c>
      <c r="B93" s="47" t="s">
        <v>6</v>
      </c>
      <c r="C93" s="47" t="s">
        <v>6</v>
      </c>
      <c r="D93" s="47" t="s">
        <v>6</v>
      </c>
      <c r="E93" s="48">
        <v>16200000</v>
      </c>
      <c r="F93" s="48">
        <v>133000000</v>
      </c>
      <c r="G93" s="47" t="s">
        <v>6</v>
      </c>
      <c r="H93" s="47" t="s">
        <v>6</v>
      </c>
      <c r="I93" s="94">
        <v>68.3</v>
      </c>
    </row>
    <row r="94" spans="1:9" ht="12.75">
      <c r="A94" s="51">
        <v>1993</v>
      </c>
      <c r="B94" s="47" t="s">
        <v>6</v>
      </c>
      <c r="C94" s="47" t="s">
        <v>6</v>
      </c>
      <c r="D94" s="47" t="s">
        <v>6</v>
      </c>
      <c r="E94" s="48">
        <v>17100000</v>
      </c>
      <c r="F94" s="48">
        <v>123000000</v>
      </c>
      <c r="G94" s="47" t="s">
        <v>6</v>
      </c>
      <c r="H94" s="47" t="s">
        <v>6</v>
      </c>
      <c r="I94" s="94">
        <v>64.75</v>
      </c>
    </row>
    <row r="95" spans="1:9" ht="12.75">
      <c r="A95" s="51">
        <v>1994</v>
      </c>
      <c r="B95" s="47" t="s">
        <v>6</v>
      </c>
      <c r="C95" s="47" t="s">
        <v>6</v>
      </c>
      <c r="D95" s="47" t="s">
        <v>6</v>
      </c>
      <c r="E95" s="48">
        <v>17400000</v>
      </c>
      <c r="F95" s="48">
        <v>118000000</v>
      </c>
      <c r="G95" s="47" t="s">
        <v>6</v>
      </c>
      <c r="H95" s="47" t="s">
        <v>6</v>
      </c>
      <c r="I95" s="94">
        <v>64.5</v>
      </c>
    </row>
    <row r="96" spans="1:9" ht="12.75">
      <c r="A96" s="51">
        <v>1995</v>
      </c>
      <c r="B96" s="47" t="s">
        <v>6</v>
      </c>
      <c r="C96" s="47" t="s">
        <v>6</v>
      </c>
      <c r="D96" s="47" t="s">
        <v>6</v>
      </c>
      <c r="E96" s="48">
        <v>18500000</v>
      </c>
      <c r="F96" s="48">
        <v>120000000</v>
      </c>
      <c r="G96" s="47" t="s">
        <v>6</v>
      </c>
      <c r="H96" s="47" t="s">
        <v>6</v>
      </c>
      <c r="I96" s="94">
        <v>63.6</v>
      </c>
    </row>
    <row r="97" spans="1:9" ht="12.75">
      <c r="A97" s="51">
        <v>1996</v>
      </c>
      <c r="B97" s="47" t="s">
        <v>6</v>
      </c>
      <c r="C97" s="47" t="s">
        <v>6</v>
      </c>
      <c r="D97" s="47" t="s">
        <v>6</v>
      </c>
      <c r="E97" s="48">
        <v>19200000</v>
      </c>
      <c r="F97" s="48">
        <v>121000000</v>
      </c>
      <c r="G97" s="47" t="s">
        <v>6</v>
      </c>
      <c r="H97" s="47" t="s">
        <v>6</v>
      </c>
      <c r="I97" s="94">
        <v>63.89</v>
      </c>
    </row>
    <row r="98" spans="1:9" ht="12.75">
      <c r="A98" s="51">
        <v>1997</v>
      </c>
      <c r="B98" s="47" t="s">
        <v>6</v>
      </c>
      <c r="C98" s="47" t="s">
        <v>6</v>
      </c>
      <c r="D98" s="47" t="s">
        <v>6</v>
      </c>
      <c r="E98" s="48">
        <v>19700000</v>
      </c>
      <c r="F98" s="48">
        <v>118000000</v>
      </c>
      <c r="G98" s="47" t="s">
        <v>6</v>
      </c>
      <c r="H98" s="47" t="s">
        <v>6</v>
      </c>
      <c r="I98" s="94">
        <v>61.95</v>
      </c>
    </row>
    <row r="99" spans="1:9" ht="12.75">
      <c r="A99" s="51">
        <v>1998</v>
      </c>
      <c r="B99" s="47" t="s">
        <v>6</v>
      </c>
      <c r="C99" s="47" t="s">
        <v>6</v>
      </c>
      <c r="D99" s="47" t="s">
        <v>6</v>
      </c>
      <c r="E99" s="48">
        <v>20100000</v>
      </c>
      <c r="F99" s="48">
        <v>117000000</v>
      </c>
      <c r="G99" s="47" t="s">
        <v>6</v>
      </c>
      <c r="H99" s="47" t="s">
        <v>6</v>
      </c>
      <c r="I99" s="94">
        <v>60.3</v>
      </c>
    </row>
    <row r="100" spans="1:9" ht="12.75">
      <c r="A100" s="51">
        <v>1999</v>
      </c>
      <c r="B100" s="47" t="s">
        <v>6</v>
      </c>
      <c r="C100" s="47" t="s">
        <v>6</v>
      </c>
      <c r="D100" s="47" t="s">
        <v>6</v>
      </c>
      <c r="E100" s="48">
        <v>19700000</v>
      </c>
      <c r="F100" s="48">
        <v>116000000</v>
      </c>
      <c r="G100" s="47" t="s">
        <v>6</v>
      </c>
      <c r="H100" s="47" t="s">
        <v>6</v>
      </c>
      <c r="I100" s="94">
        <v>59.09</v>
      </c>
    </row>
    <row r="101" spans="1:9" ht="12.75">
      <c r="A101" s="51">
        <v>2000</v>
      </c>
      <c r="B101" s="47" t="s">
        <v>6</v>
      </c>
      <c r="C101" s="47" t="s">
        <v>6</v>
      </c>
      <c r="D101" s="47" t="s">
        <v>6</v>
      </c>
      <c r="E101" s="48">
        <v>19600000</v>
      </c>
      <c r="F101" s="48">
        <v>118000000</v>
      </c>
      <c r="G101" s="47" t="s">
        <v>6</v>
      </c>
      <c r="H101" s="47" t="s">
        <v>6</v>
      </c>
      <c r="I101" s="94">
        <v>57.36</v>
      </c>
    </row>
    <row r="102" spans="1:9" ht="12.75">
      <c r="A102" s="51">
        <v>2001</v>
      </c>
      <c r="B102" s="47" t="s">
        <v>6</v>
      </c>
      <c r="C102" s="47" t="s">
        <v>6</v>
      </c>
      <c r="D102" s="47" t="s">
        <v>6</v>
      </c>
      <c r="E102" s="48">
        <v>18900000</v>
      </c>
      <c r="F102" s="48">
        <v>118000000</v>
      </c>
      <c r="G102" s="47" t="s">
        <v>6</v>
      </c>
      <c r="H102" s="47" t="s">
        <v>6</v>
      </c>
      <c r="I102" s="94">
        <v>56.42</v>
      </c>
    </row>
    <row r="103" spans="1:9" ht="12.75">
      <c r="A103" s="2"/>
      <c r="B103" s="2"/>
      <c r="C103" s="2"/>
      <c r="D103" s="2"/>
      <c r="E103" s="2"/>
      <c r="F103" s="2"/>
      <c r="G103" s="11"/>
      <c r="H103" s="2"/>
      <c r="I103" s="2"/>
    </row>
    <row r="104" spans="1:9" ht="12.75">
      <c r="A104" s="2"/>
      <c r="B104" s="2"/>
      <c r="C104" s="2"/>
      <c r="D104" s="2"/>
      <c r="E104" s="2"/>
      <c r="F104" s="2"/>
      <c r="G104" s="2"/>
      <c r="H104" s="2"/>
      <c r="I104" s="2"/>
    </row>
  </sheetData>
  <mergeCells count="7">
    <mergeCell ref="I4:I5"/>
    <mergeCell ref="A4:A5"/>
    <mergeCell ref="F3:G3"/>
    <mergeCell ref="A1:H1"/>
    <mergeCell ref="A2:H2"/>
    <mergeCell ref="G4:H4"/>
    <mergeCell ref="B4:F4"/>
  </mergeCells>
  <hyperlinks>
    <hyperlink ref="F3" location="'Explanation &amp; Commodity Index'!A1" display="Return to Index"/>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Jerome Larsen</dc:creator>
  <cp:keywords/>
  <dc:description/>
  <cp:lastModifiedBy>Jerome Larsen</cp:lastModifiedBy>
  <dcterms:created xsi:type="dcterms:W3CDTF">2004-07-07T21:45:09Z</dcterms:created>
  <dcterms:modified xsi:type="dcterms:W3CDTF">2004-11-30T18:41:13Z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