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115" windowHeight="5130" activeTab="0"/>
  </bookViews>
  <sheets>
    <sheet name="07s1353" sheetId="1" r:id="rId1"/>
  </sheets>
  <definedNames>
    <definedName name="_xlnm.Print_Area" localSheetId="0">'07s1353'!$B$1:$Z$67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<sst xmlns="http://schemas.openxmlformats.org/spreadsheetml/2006/main" count="71" uniqueCount="40">
  <si>
    <t>factors, see source]</t>
  </si>
  <si>
    <t>2000</t>
  </si>
  <si>
    <t>2001</t>
  </si>
  <si>
    <t>2004 \1</t>
  </si>
  <si>
    <t xml:space="preserve">    World total \2</t>
  </si>
  <si>
    <t>REGION</t>
  </si>
  <si>
    <t>North America</t>
  </si>
  <si>
    <t xml:space="preserve">  United States</t>
  </si>
  <si>
    <t>Central and South</t>
  </si>
  <si>
    <t xml:space="preserve"> </t>
  </si>
  <si>
    <t xml:space="preserve">  America</t>
  </si>
  <si>
    <t>Europe</t>
  </si>
  <si>
    <t>Eurasia</t>
  </si>
  <si>
    <t>Middle East</t>
  </si>
  <si>
    <t>Africa</t>
  </si>
  <si>
    <t>Asia and Oceania</t>
  </si>
  <si>
    <t>TYPE OF FUEL</t>
  </si>
  <si>
    <t>Petroleum</t>
  </si>
  <si>
    <t>Coal</t>
  </si>
  <si>
    <t>Hydroelectric power</t>
  </si>
  <si>
    <t>Nuclear</t>
  </si>
  <si>
    <t>Geothermal, solar, wind, wood, and waste</t>
  </si>
  <si>
    <t xml:space="preserve">    World total</t>
  </si>
  <si>
    <t>(NA)</t>
  </si>
  <si>
    <t>Geothermal, solar and wind</t>
  </si>
  <si>
    <t>FOOTNOTES</t>
  </si>
  <si>
    <t>\1 Preliminary.</t>
  </si>
  <si>
    <t>\2 Includes biomass, geothermal energy, and solar energy produced in the</t>
  </si>
  <si>
    <t>United States and not used for generating electricity, not shown separately by type.</t>
  </si>
  <si>
    <t xml:space="preserve">Source: U.S. Energy Information Administration, </t>
  </si>
  <si>
    <t>International Energy Annual.</t>
  </si>
  <si>
    <t>INTERNET LINK</t>
  </si>
  <si>
    <t>http://www.eia.doe.gov/emeu/iea/contents.html</t>
  </si>
  <si>
    <t>SYMBOL</t>
  </si>
  <si>
    <t>NA Not available.</t>
  </si>
  <si>
    <r>
      <t>[</t>
    </r>
    <r>
      <rPr>
        <b/>
        <sz val="12"/>
        <rFont val="Courier New"/>
        <family val="3"/>
      </rPr>
      <t>In quadrillion Btu (283.6 represents 283,600,000,000,000,000).</t>
    </r>
    <r>
      <rPr>
        <sz val="12"/>
        <rFont val="Courier New"/>
        <family val="3"/>
      </rPr>
      <t xml:space="preserve"> Btu = British thermal unit. For Btu conversion</t>
    </r>
  </si>
  <si>
    <t>Region and type</t>
  </si>
  <si>
    <t>PERCENT CHANGE FROM PRIOR YEAR SHOWN</t>
  </si>
  <si>
    <t>Dry natural gas</t>
  </si>
  <si>
    <r>
      <t>Table 1353.</t>
    </r>
    <r>
      <rPr>
        <b/>
        <sz val="12"/>
        <rFont val="Courier New"/>
        <family val="3"/>
      </rPr>
      <t xml:space="preserve"> World Primary Energy Consumption, by Region and Type: 1980 to 2004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</si>
</sst>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0"/>
    <numFmt numFmtId="166" formatCode="#,##0.0"/>
  </numFmts>
  <fonts count="5">
    <font>
      <sz val="10"/>
      <name val="Arial"/>
      <family val="0"/>
    </font>
    <font>
      <sz val="12"/>
      <name val="Courier New"/>
      <family val="3"/>
    </font>
    <font>
      <b/>
      <sz val="12"/>
      <name val="Courier New"/>
      <family val="3"/>
    </font>
    <font>
      <u val="single"/>
      <sz val="12"/>
      <color indexed="12"/>
      <name val="Courier New"/>
      <family val="3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fill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fill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fill"/>
    </xf>
    <xf numFmtId="0" fontId="1" fillId="0" borderId="0" xfId="0" applyFont="1" applyBorder="1" applyAlignment="1">
      <alignment horizontal="fill"/>
    </xf>
    <xf numFmtId="0" fontId="3" fillId="0" borderId="0" xfId="20" applyFont="1" applyAlignment="1">
      <alignment/>
    </xf>
    <xf numFmtId="166" fontId="2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fill"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fill"/>
    </xf>
    <xf numFmtId="0" fontId="1" fillId="0" borderId="4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iea/contents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0.8515625" style="0" customWidth="1"/>
    <col min="2" max="26" width="15.140625" style="0" customWidth="1"/>
  </cols>
  <sheetData>
    <row r="1" spans="1:26" ht="16.5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>
      <c r="A3" s="1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>
      <c r="A6" s="1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>
      <c r="A7" s="19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2"/>
      <c r="Z7" s="2"/>
    </row>
    <row r="8" spans="1:26" ht="16.5">
      <c r="A8" s="20" t="s">
        <v>36</v>
      </c>
      <c r="B8" s="6">
        <v>1980</v>
      </c>
      <c r="C8" s="6">
        <v>1981</v>
      </c>
      <c r="D8" s="6">
        <v>1982</v>
      </c>
      <c r="E8" s="6">
        <v>1983</v>
      </c>
      <c r="F8" s="6">
        <v>1984</v>
      </c>
      <c r="G8" s="6">
        <v>1985</v>
      </c>
      <c r="H8" s="6">
        <v>1986</v>
      </c>
      <c r="I8" s="6">
        <v>1987</v>
      </c>
      <c r="J8" s="6">
        <v>1988</v>
      </c>
      <c r="K8" s="6">
        <v>1989</v>
      </c>
      <c r="L8" s="6">
        <v>1990</v>
      </c>
      <c r="M8" s="6">
        <v>1991</v>
      </c>
      <c r="N8" s="6">
        <v>1992</v>
      </c>
      <c r="O8" s="6">
        <v>1993</v>
      </c>
      <c r="P8" s="6">
        <v>1994</v>
      </c>
      <c r="Q8" s="6">
        <v>1995</v>
      </c>
      <c r="R8" s="6">
        <v>1996</v>
      </c>
      <c r="S8" s="6">
        <v>1997</v>
      </c>
      <c r="T8" s="6">
        <v>1998</v>
      </c>
      <c r="U8" s="6">
        <v>1999</v>
      </c>
      <c r="V8" s="7" t="s">
        <v>1</v>
      </c>
      <c r="W8" s="7" t="s">
        <v>2</v>
      </c>
      <c r="X8" s="7">
        <v>2002</v>
      </c>
      <c r="Y8" s="7">
        <v>2003</v>
      </c>
      <c r="Z8" s="7" t="s">
        <v>3</v>
      </c>
    </row>
    <row r="9" spans="1:26" ht="15.75">
      <c r="A9" s="19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8"/>
      <c r="X9" s="5"/>
      <c r="Y9" s="2"/>
      <c r="Z9" s="2"/>
    </row>
    <row r="10" spans="1:26" ht="15.75">
      <c r="A10" s="21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6.5">
      <c r="A11" s="22" t="s">
        <v>4</v>
      </c>
      <c r="B11" s="16">
        <v>283.6293235577871</v>
      </c>
      <c r="C11" s="16">
        <v>281.00042088929945</v>
      </c>
      <c r="D11" s="16">
        <v>280.8103452152076</v>
      </c>
      <c r="E11" s="16">
        <v>284.6270287658313</v>
      </c>
      <c r="F11" s="16">
        <v>299.88718972052703</v>
      </c>
      <c r="G11" s="16">
        <v>308.59831947409464</v>
      </c>
      <c r="H11" s="16">
        <v>316.0138736916027</v>
      </c>
      <c r="I11" s="16">
        <v>326.0108437937144</v>
      </c>
      <c r="J11" s="16">
        <v>338.48570035123583</v>
      </c>
      <c r="K11" s="16">
        <v>344.183827354697</v>
      </c>
      <c r="L11" s="16">
        <v>347.3218576345798</v>
      </c>
      <c r="M11" s="16">
        <v>347.85821083628446</v>
      </c>
      <c r="N11" s="16">
        <v>348.39724982913333</v>
      </c>
      <c r="O11" s="16">
        <v>353.3667025673922</v>
      </c>
      <c r="P11" s="16">
        <v>357.3504484237425</v>
      </c>
      <c r="Q11" s="16">
        <v>365.57556699554107</v>
      </c>
      <c r="R11" s="16">
        <v>375.0570203143636</v>
      </c>
      <c r="S11" s="16">
        <v>380.82313262609694</v>
      </c>
      <c r="T11" s="16">
        <v>381.8995836280828</v>
      </c>
      <c r="U11" s="16">
        <v>389.08982518509225</v>
      </c>
      <c r="V11" s="16">
        <v>399.5739427523119</v>
      </c>
      <c r="W11" s="16">
        <v>403.5341455442933</v>
      </c>
      <c r="X11" s="16">
        <v>409.7260602149908</v>
      </c>
      <c r="Y11" s="16">
        <v>425.66343504840194</v>
      </c>
      <c r="Z11" s="16">
        <v>446.4419648706608</v>
      </c>
    </row>
    <row r="12" spans="1:26" ht="15.75">
      <c r="A12" s="2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1"/>
      <c r="Y12" s="11"/>
      <c r="Z12" s="11"/>
    </row>
    <row r="13" spans="1:26" ht="15.75">
      <c r="A13" s="20" t="s">
        <v>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1"/>
      <c r="Y13" s="11"/>
      <c r="Z13" s="11"/>
    </row>
    <row r="14" spans="1:26" ht="15.75">
      <c r="A14" s="22" t="s">
        <v>6</v>
      </c>
      <c r="B14" s="10">
        <v>91.75581390560762</v>
      </c>
      <c r="C14" s="10">
        <v>90.08705774145061</v>
      </c>
      <c r="D14" s="10">
        <v>86.84136172197225</v>
      </c>
      <c r="E14" s="10">
        <v>86.42668885851756</v>
      </c>
      <c r="F14" s="10">
        <v>90.94442661992028</v>
      </c>
      <c r="G14" s="10">
        <v>91.26285685922429</v>
      </c>
      <c r="H14" s="10">
        <v>91.5726960864899</v>
      </c>
      <c r="I14" s="10">
        <v>94.48308419584201</v>
      </c>
      <c r="J14" s="10">
        <v>98.69887535242695</v>
      </c>
      <c r="K14" s="10">
        <v>101.10854441737757</v>
      </c>
      <c r="L14" s="10">
        <v>100.86239299837816</v>
      </c>
      <c r="M14" s="10">
        <v>100.93131741323046</v>
      </c>
      <c r="N14" s="10">
        <v>102.71340347022604</v>
      </c>
      <c r="O14" s="10">
        <v>104.6804045421069</v>
      </c>
      <c r="P14" s="10">
        <v>106.84379007642647</v>
      </c>
      <c r="Q14" s="10">
        <v>108.85608790926764</v>
      </c>
      <c r="R14" s="10">
        <v>112.32117947906256</v>
      </c>
      <c r="S14" s="10">
        <v>113.13687674300688</v>
      </c>
      <c r="T14" s="10">
        <v>113.50771467840366</v>
      </c>
      <c r="U14" s="10">
        <v>115.81202763557712</v>
      </c>
      <c r="V14" s="10">
        <v>118.36488073570325</v>
      </c>
      <c r="W14" s="10">
        <v>115.59522858847049</v>
      </c>
      <c r="X14" s="10">
        <v>117.39224465089269</v>
      </c>
      <c r="Y14" s="10">
        <v>118.3253018415179</v>
      </c>
      <c r="Z14" s="10">
        <v>120.64107416156692</v>
      </c>
    </row>
    <row r="15" spans="1:26" ht="15.75">
      <c r="A15" s="22" t="s">
        <v>7</v>
      </c>
      <c r="B15" s="10">
        <v>78.31242139926333</v>
      </c>
      <c r="C15" s="10">
        <v>76.36910776694467</v>
      </c>
      <c r="D15" s="10">
        <v>73.2995262334327</v>
      </c>
      <c r="E15" s="10">
        <v>73.14395631256274</v>
      </c>
      <c r="F15" s="10">
        <v>76.78311623329745</v>
      </c>
      <c r="G15" s="10">
        <v>76.5609060868727</v>
      </c>
      <c r="H15" s="10">
        <v>76.79843704020512</v>
      </c>
      <c r="I15" s="10">
        <v>79.18731805967818</v>
      </c>
      <c r="J15" s="10">
        <v>82.83238921586802</v>
      </c>
      <c r="K15" s="10">
        <v>84.928193114944</v>
      </c>
      <c r="L15" s="10">
        <v>84.66786554310198</v>
      </c>
      <c r="M15" s="10">
        <v>84.59379488594</v>
      </c>
      <c r="N15" s="10">
        <v>85.93203828292799</v>
      </c>
      <c r="O15" s="10">
        <v>87.65137686115601</v>
      </c>
      <c r="P15" s="10">
        <v>89.29133933926799</v>
      </c>
      <c r="Q15" s="10">
        <v>91.199490075904</v>
      </c>
      <c r="R15" s="10">
        <v>94.226885369358</v>
      </c>
      <c r="S15" s="10">
        <v>94.800046156911</v>
      </c>
      <c r="T15" s="10">
        <v>95.200937209119</v>
      </c>
      <c r="U15" s="10">
        <v>96.836847670244</v>
      </c>
      <c r="V15" s="10">
        <v>98.976245982467</v>
      </c>
      <c r="W15" s="10">
        <v>96.498253857451</v>
      </c>
      <c r="X15" s="10">
        <v>97.96685485630098</v>
      </c>
      <c r="Y15" s="10">
        <v>98.273761853654</v>
      </c>
      <c r="Z15" s="10">
        <v>100.414228145003</v>
      </c>
    </row>
    <row r="16" spans="1:26" ht="15.75">
      <c r="A16" s="22" t="s">
        <v>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 t="s">
        <v>9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1"/>
      <c r="Y16" s="11"/>
      <c r="Z16" s="11"/>
    </row>
    <row r="17" spans="1:26" ht="15.75">
      <c r="A17" s="22" t="s">
        <v>10</v>
      </c>
      <c r="B17" s="10">
        <v>11.54955054138948</v>
      </c>
      <c r="C17" s="10">
        <v>11.507538471366534</v>
      </c>
      <c r="D17" s="10">
        <v>11.50610966491691</v>
      </c>
      <c r="E17" s="10">
        <v>11.373527727053796</v>
      </c>
      <c r="F17" s="10">
        <v>12.11431957081119</v>
      </c>
      <c r="G17" s="10">
        <v>12.375067233041884</v>
      </c>
      <c r="H17" s="10">
        <v>13.16512735516123</v>
      </c>
      <c r="I17" s="10">
        <v>13.473437178467568</v>
      </c>
      <c r="J17" s="10">
        <v>13.801932866401085</v>
      </c>
      <c r="K17" s="10">
        <v>14.215459931044194</v>
      </c>
      <c r="L17" s="10">
        <v>14.535722170831853</v>
      </c>
      <c r="M17" s="10">
        <v>15.155375813798596</v>
      </c>
      <c r="N17" s="10">
        <v>15.373595578292333</v>
      </c>
      <c r="O17" s="10">
        <v>16.139537658287665</v>
      </c>
      <c r="P17" s="10">
        <v>16.84074496201926</v>
      </c>
      <c r="Q17" s="10">
        <v>17.605022275631597</v>
      </c>
      <c r="R17" s="10">
        <v>18.516572125427114</v>
      </c>
      <c r="S17" s="10">
        <v>19.448908987793445</v>
      </c>
      <c r="T17" s="10">
        <v>20.13463287342521</v>
      </c>
      <c r="U17" s="10">
        <v>20.282609398949866</v>
      </c>
      <c r="V17" s="10">
        <v>20.895323539356514</v>
      </c>
      <c r="W17" s="10">
        <v>21.2304325576491</v>
      </c>
      <c r="X17" s="10">
        <v>21.188818322802142</v>
      </c>
      <c r="Y17" s="10">
        <v>21.67271869955296</v>
      </c>
      <c r="Z17" s="10">
        <v>22.51711764586661</v>
      </c>
    </row>
    <row r="18" spans="1:26" ht="15.75">
      <c r="A18" s="22" t="s">
        <v>11</v>
      </c>
      <c r="B18" s="10">
        <v>71.71634091132734</v>
      </c>
      <c r="C18" s="10">
        <v>69.45901428795099</v>
      </c>
      <c r="D18" s="10">
        <v>68.82985177842046</v>
      </c>
      <c r="E18" s="10">
        <v>69.1276653262587</v>
      </c>
      <c r="F18" s="10">
        <v>70.87853238032167</v>
      </c>
      <c r="G18" s="10">
        <v>73.05666640052853</v>
      </c>
      <c r="H18" s="10">
        <v>74.57255802678236</v>
      </c>
      <c r="I18" s="10">
        <v>76.09780064897329</v>
      </c>
      <c r="J18" s="10">
        <v>76.59191239917038</v>
      </c>
      <c r="K18" s="10">
        <v>76.96616041308488</v>
      </c>
      <c r="L18" s="10">
        <v>76.17417840009986</v>
      </c>
      <c r="M18" s="10">
        <v>75.78172164791364</v>
      </c>
      <c r="N18" s="10">
        <v>74.51818151759676</v>
      </c>
      <c r="O18" s="10">
        <v>75.23934644717129</v>
      </c>
      <c r="P18" s="10">
        <v>74.78982364491782</v>
      </c>
      <c r="Q18" s="10">
        <v>76.58292184585643</v>
      </c>
      <c r="R18" s="10">
        <v>79.31195380381212</v>
      </c>
      <c r="S18" s="10">
        <v>79.55213346509355</v>
      </c>
      <c r="T18" s="10">
        <v>80.18022764321489</v>
      </c>
      <c r="U18" s="10">
        <v>80.16507424700755</v>
      </c>
      <c r="V18" s="10">
        <v>81.27690368989937</v>
      </c>
      <c r="W18" s="10">
        <v>82.46396110965867</v>
      </c>
      <c r="X18" s="10">
        <v>82.20445487706549</v>
      </c>
      <c r="Y18" s="10">
        <v>84.01346447349097</v>
      </c>
      <c r="Z18" s="10">
        <v>85.6470442947689</v>
      </c>
    </row>
    <row r="19" spans="1:26" ht="15.75">
      <c r="A19" s="22" t="s">
        <v>12</v>
      </c>
      <c r="B19" s="10">
        <v>46.73512883146602</v>
      </c>
      <c r="C19" s="10">
        <v>47.220926451492936</v>
      </c>
      <c r="D19" s="10">
        <v>49.2620079699525</v>
      </c>
      <c r="E19" s="10">
        <v>50.4183736936157</v>
      </c>
      <c r="F19" s="10">
        <v>53.41548545246256</v>
      </c>
      <c r="G19" s="10">
        <v>55.68860589352845</v>
      </c>
      <c r="H19" s="10">
        <v>57.42333638737001</v>
      </c>
      <c r="I19" s="10">
        <v>58.771408857813384</v>
      </c>
      <c r="J19" s="10">
        <v>60.70835914220936</v>
      </c>
      <c r="K19" s="10">
        <v>60.01944547649427</v>
      </c>
      <c r="L19" s="10">
        <v>60.92766078345773</v>
      </c>
      <c r="M19" s="10">
        <v>57.55561595867784</v>
      </c>
      <c r="N19" s="10">
        <v>53.32121500725593</v>
      </c>
      <c r="O19" s="10">
        <v>49.59124916645963</v>
      </c>
      <c r="P19" s="10">
        <v>44.21768758142144</v>
      </c>
      <c r="Q19" s="10">
        <v>42.43124352507379</v>
      </c>
      <c r="R19" s="10">
        <v>41.18907411223</v>
      </c>
      <c r="S19" s="10">
        <v>38.97277061455587</v>
      </c>
      <c r="T19" s="10">
        <v>38.75452824646676</v>
      </c>
      <c r="U19" s="10">
        <v>39.818548950004725</v>
      </c>
      <c r="V19" s="10">
        <v>40.603664544583474</v>
      </c>
      <c r="W19" s="10">
        <v>41.040714897034405</v>
      </c>
      <c r="X19" s="10">
        <v>41.70617552724407</v>
      </c>
      <c r="Y19" s="10">
        <v>43.422189706838076</v>
      </c>
      <c r="Z19" s="10">
        <v>45.17862493102922</v>
      </c>
    </row>
    <row r="20" spans="1:26" ht="15.75">
      <c r="A20" s="22" t="s">
        <v>13</v>
      </c>
      <c r="B20" s="10">
        <v>5.879505739107319</v>
      </c>
      <c r="C20" s="10">
        <v>6.182578140495932</v>
      </c>
      <c r="D20" s="10">
        <v>6.412217882134548</v>
      </c>
      <c r="E20" s="10">
        <v>7.224868286584951</v>
      </c>
      <c r="F20" s="10">
        <v>7.894809468367762</v>
      </c>
      <c r="G20" s="10">
        <v>8.603624064241181</v>
      </c>
      <c r="H20" s="10">
        <v>9.197536253350522</v>
      </c>
      <c r="I20" s="10">
        <v>9.782252261777142</v>
      </c>
      <c r="J20" s="10">
        <v>10.361170455085482</v>
      </c>
      <c r="K20" s="10">
        <v>10.922175860581078</v>
      </c>
      <c r="L20" s="10">
        <v>11.268012605114789</v>
      </c>
      <c r="M20" s="10">
        <v>11.40630730469829</v>
      </c>
      <c r="N20" s="10">
        <v>12.331625811082434</v>
      </c>
      <c r="O20" s="10">
        <v>13.0029056892179</v>
      </c>
      <c r="P20" s="10">
        <v>13.64613550957123</v>
      </c>
      <c r="Q20" s="10">
        <v>13.86758476848553</v>
      </c>
      <c r="R20" s="10">
        <v>14.620417744526957</v>
      </c>
      <c r="S20" s="10">
        <v>15.669359912308325</v>
      </c>
      <c r="T20" s="10">
        <v>16.358956984593902</v>
      </c>
      <c r="U20" s="10">
        <v>16.763742771381136</v>
      </c>
      <c r="V20" s="10">
        <v>17.32400365131962</v>
      </c>
      <c r="W20" s="10">
        <v>18.059572709546263</v>
      </c>
      <c r="X20" s="10">
        <v>19.07513492901477</v>
      </c>
      <c r="Y20" s="10">
        <v>19.864220103845454</v>
      </c>
      <c r="Z20" s="10">
        <v>21.138829369110436</v>
      </c>
    </row>
    <row r="21" spans="1:26" ht="15.75">
      <c r="A21" s="22" t="s">
        <v>14</v>
      </c>
      <c r="B21" s="10">
        <v>6.795453563150323</v>
      </c>
      <c r="C21" s="10">
        <v>6.997189579336388</v>
      </c>
      <c r="D21" s="10">
        <v>7.564555434584872</v>
      </c>
      <c r="E21" s="10">
        <v>7.915289816511701</v>
      </c>
      <c r="F21" s="10">
        <v>8.32772119803219</v>
      </c>
      <c r="G21" s="10">
        <v>8.507682554715819</v>
      </c>
      <c r="H21" s="10">
        <v>8.741463123829496</v>
      </c>
      <c r="I21" s="10">
        <v>8.965773472227191</v>
      </c>
      <c r="J21" s="10">
        <v>9.314159947718931</v>
      </c>
      <c r="K21" s="10">
        <v>9.266422994472784</v>
      </c>
      <c r="L21" s="10">
        <v>9.453790409794305</v>
      </c>
      <c r="M21" s="10">
        <v>9.831249803437753</v>
      </c>
      <c r="N21" s="10">
        <v>9.926255463162144</v>
      </c>
      <c r="O21" s="10">
        <v>9.957974939120582</v>
      </c>
      <c r="P21" s="10">
        <v>10.385583187479263</v>
      </c>
      <c r="Q21" s="10">
        <v>10.637073534526479</v>
      </c>
      <c r="R21" s="10">
        <v>10.915399997044114</v>
      </c>
      <c r="S21" s="10">
        <v>11.388745352224468</v>
      </c>
      <c r="T21" s="10">
        <v>11.273298629212738</v>
      </c>
      <c r="U21" s="10">
        <v>11.525041594724126</v>
      </c>
      <c r="V21" s="10">
        <v>11.975586102737518</v>
      </c>
      <c r="W21" s="10">
        <v>12.591328959599368</v>
      </c>
      <c r="X21" s="10">
        <v>12.68472233928205</v>
      </c>
      <c r="Y21" s="10">
        <v>13.319519493897129</v>
      </c>
      <c r="Z21" s="10">
        <v>13.706236512948205</v>
      </c>
    </row>
    <row r="22" spans="1:26" ht="15.75">
      <c r="A22" s="22" t="s">
        <v>15</v>
      </c>
      <c r="B22" s="10">
        <v>49.19753006573898</v>
      </c>
      <c r="C22" s="10">
        <v>49.54611621720606</v>
      </c>
      <c r="D22" s="10">
        <v>50.39424076322607</v>
      </c>
      <c r="E22" s="10">
        <v>52.14061505728892</v>
      </c>
      <c r="F22" s="10">
        <v>56.311895030611375</v>
      </c>
      <c r="G22" s="10">
        <v>59.10381646881447</v>
      </c>
      <c r="H22" s="10">
        <v>61.34115645861922</v>
      </c>
      <c r="I22" s="10">
        <v>64.43708717861388</v>
      </c>
      <c r="J22" s="10">
        <v>69.00929018822367</v>
      </c>
      <c r="K22" s="10">
        <v>71.68561826164242</v>
      </c>
      <c r="L22" s="10">
        <v>74.10010026690304</v>
      </c>
      <c r="M22" s="10">
        <v>77.19662289452798</v>
      </c>
      <c r="N22" s="10">
        <v>80.21297298151758</v>
      </c>
      <c r="O22" s="10">
        <v>84.75528412502842</v>
      </c>
      <c r="P22" s="10">
        <v>90.6266834619071</v>
      </c>
      <c r="Q22" s="10">
        <v>95.59563313669959</v>
      </c>
      <c r="R22" s="10">
        <v>98.18242305226059</v>
      </c>
      <c r="S22" s="10">
        <v>102.65433755111452</v>
      </c>
      <c r="T22" s="10">
        <v>101.6902245727655</v>
      </c>
      <c r="U22" s="10">
        <v>104.72278058744766</v>
      </c>
      <c r="V22" s="10">
        <v>109.13358048871204</v>
      </c>
      <c r="W22" s="10">
        <v>112.55290672233485</v>
      </c>
      <c r="X22" s="10">
        <v>115.47450956868948</v>
      </c>
      <c r="Y22" s="10">
        <v>125.04602072925944</v>
      </c>
      <c r="Z22" s="10">
        <v>137.6130379553702</v>
      </c>
    </row>
    <row r="23" spans="1:26" ht="15.75">
      <c r="A23" s="2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1"/>
      <c r="Y23" s="11"/>
      <c r="Z23" s="11"/>
    </row>
    <row r="24" spans="1:26" ht="15.75">
      <c r="A24" s="20" t="s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 t="s">
        <v>9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1"/>
      <c r="Y24" s="11"/>
      <c r="Z24" s="11"/>
    </row>
    <row r="25" spans="1:26" ht="15.75">
      <c r="A25" s="1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1"/>
      <c r="Y25" s="11"/>
      <c r="Z25" s="11"/>
    </row>
    <row r="26" spans="1:26" ht="15.75">
      <c r="A26" s="22" t="s">
        <v>17</v>
      </c>
      <c r="B26" s="10">
        <v>131.01904899131975</v>
      </c>
      <c r="C26" s="10">
        <v>125.9281185042515</v>
      </c>
      <c r="D26" s="10">
        <v>122.65166679951282</v>
      </c>
      <c r="E26" s="10">
        <v>120.84646777364921</v>
      </c>
      <c r="F26" s="10">
        <v>123.33704176032728</v>
      </c>
      <c r="G26" s="10">
        <v>123.13794754413198</v>
      </c>
      <c r="H26" s="10">
        <v>127.22869810971793</v>
      </c>
      <c r="I26" s="10">
        <v>129.69453073087578</v>
      </c>
      <c r="J26" s="10">
        <v>133.69613661259712</v>
      </c>
      <c r="K26" s="10">
        <v>135.372580681002</v>
      </c>
      <c r="L26" s="10">
        <v>136.15687343277853</v>
      </c>
      <c r="M26" s="10">
        <v>137.18912972639163</v>
      </c>
      <c r="N26" s="10">
        <v>137.8917491913282</v>
      </c>
      <c r="O26" s="10">
        <v>137.70134593359415</v>
      </c>
      <c r="P26" s="10">
        <v>140.16033017952697</v>
      </c>
      <c r="Q26" s="10">
        <v>142.38326964347124</v>
      </c>
      <c r="R26" s="10">
        <v>145.6825212621568</v>
      </c>
      <c r="S26" s="10">
        <v>149.14076605292095</v>
      </c>
      <c r="T26" s="10">
        <v>150.4755526716176</v>
      </c>
      <c r="U26" s="10">
        <v>153.408227374051</v>
      </c>
      <c r="V26" s="10">
        <v>155.37691896198257</v>
      </c>
      <c r="W26" s="10">
        <v>156.76421320674098</v>
      </c>
      <c r="X26" s="10">
        <v>158.0745351123312</v>
      </c>
      <c r="Y26" s="10">
        <v>161.4780855383152</v>
      </c>
      <c r="Z26" s="10">
        <v>167.49982165405436</v>
      </c>
    </row>
    <row r="27" spans="1:26" ht="15.75">
      <c r="A27" s="22" t="s">
        <v>38</v>
      </c>
      <c r="B27" s="10">
        <v>53.96452918787411</v>
      </c>
      <c r="C27" s="10">
        <v>54.05781774761314</v>
      </c>
      <c r="D27" s="10">
        <v>54.18272188953692</v>
      </c>
      <c r="E27" s="10">
        <v>55.27104907395683</v>
      </c>
      <c r="F27" s="10">
        <v>60.9539752310352</v>
      </c>
      <c r="G27" s="10">
        <v>63.586840110779924</v>
      </c>
      <c r="H27" s="10">
        <v>64.30835142196432</v>
      </c>
      <c r="I27" s="10">
        <v>67.72589993355403</v>
      </c>
      <c r="J27" s="10">
        <v>71.08902137105056</v>
      </c>
      <c r="K27" s="10">
        <v>74.30450849927183</v>
      </c>
      <c r="L27" s="10">
        <v>75.19499905964265</v>
      </c>
      <c r="M27" s="10">
        <v>76.55483589364</v>
      </c>
      <c r="N27" s="10">
        <v>76.84350515975999</v>
      </c>
      <c r="O27" s="10">
        <v>78.94880489083499</v>
      </c>
      <c r="P27" s="10">
        <v>78.81324547393</v>
      </c>
      <c r="Q27" s="10">
        <v>81.01416703695</v>
      </c>
      <c r="R27" s="10">
        <v>84.592834102605</v>
      </c>
      <c r="S27" s="10">
        <v>84.8064677934195</v>
      </c>
      <c r="T27" s="10">
        <v>85.8299340982925</v>
      </c>
      <c r="U27" s="10">
        <v>88.175652469058</v>
      </c>
      <c r="V27" s="10">
        <v>91.372689053935</v>
      </c>
      <c r="W27" s="10">
        <v>92.83891188246449</v>
      </c>
      <c r="X27" s="10">
        <v>96.09280234104892</v>
      </c>
      <c r="Y27" s="10">
        <v>99.60396237241999</v>
      </c>
      <c r="Z27" s="10">
        <v>103.40294890679499</v>
      </c>
    </row>
    <row r="28" spans="1:26" ht="15.75">
      <c r="A28" s="22" t="s">
        <v>18</v>
      </c>
      <c r="B28" s="10">
        <v>70.2137130589562</v>
      </c>
      <c r="C28" s="10">
        <v>71.10449442474868</v>
      </c>
      <c r="D28" s="10">
        <v>72.46509851392187</v>
      </c>
      <c r="E28" s="10">
        <v>74.54076389827591</v>
      </c>
      <c r="F28" s="10">
        <v>78.72351291963382</v>
      </c>
      <c r="G28" s="10">
        <v>82.39606211385004</v>
      </c>
      <c r="H28" s="10">
        <v>83.58382731104032</v>
      </c>
      <c r="I28" s="10">
        <v>86.28774635928355</v>
      </c>
      <c r="J28" s="10">
        <v>89.06548476596956</v>
      </c>
      <c r="K28" s="10">
        <v>88.96505359604362</v>
      </c>
      <c r="L28" s="10">
        <v>89.38769027873224</v>
      </c>
      <c r="M28" s="10">
        <v>86.14254543399494</v>
      </c>
      <c r="N28" s="10">
        <v>85.45957509966203</v>
      </c>
      <c r="O28" s="10">
        <v>86.55919640401194</v>
      </c>
      <c r="P28" s="10">
        <v>87.44647150464165</v>
      </c>
      <c r="Q28" s="10">
        <v>89.0655448902557</v>
      </c>
      <c r="R28" s="10">
        <v>90.1428017585714</v>
      </c>
      <c r="S28" s="10">
        <v>92.12367397546268</v>
      </c>
      <c r="T28" s="10">
        <v>90.44105485609558</v>
      </c>
      <c r="U28" s="10">
        <v>90.89075874199821</v>
      </c>
      <c r="V28" s="10">
        <v>94.94764680070496</v>
      </c>
      <c r="W28" s="10">
        <v>96.05401891764919</v>
      </c>
      <c r="X28" s="10">
        <v>97.01800576991165</v>
      </c>
      <c r="Y28" s="10">
        <v>105.63863424504177</v>
      </c>
      <c r="Z28" s="10">
        <v>114.50776825867081</v>
      </c>
    </row>
    <row r="29" spans="1:26" ht="15.75">
      <c r="A29" s="22" t="s">
        <v>19</v>
      </c>
      <c r="B29" s="10">
        <v>17.897284489879638</v>
      </c>
      <c r="C29" s="10">
        <v>18.25891443153211</v>
      </c>
      <c r="D29" s="10">
        <v>18.71475929770609</v>
      </c>
      <c r="E29" s="10">
        <v>19.693146634833525</v>
      </c>
      <c r="F29" s="10">
        <v>20.189847075119992</v>
      </c>
      <c r="G29" s="10">
        <v>20.422991990439996</v>
      </c>
      <c r="H29" s="10">
        <v>20.89096861419</v>
      </c>
      <c r="I29" s="10">
        <v>20.899431757631998</v>
      </c>
      <c r="J29" s="10">
        <v>21.483767371891993</v>
      </c>
      <c r="K29" s="10">
        <v>21.532429335936</v>
      </c>
      <c r="L29" s="10">
        <v>22.353088994852</v>
      </c>
      <c r="M29" s="10">
        <v>22.834784220432</v>
      </c>
      <c r="N29" s="10">
        <v>22.712605080251997</v>
      </c>
      <c r="O29" s="10">
        <v>23.938698307797</v>
      </c>
      <c r="P29" s="10">
        <v>24.151341672360005</v>
      </c>
      <c r="Q29" s="10">
        <v>25.339595547415996</v>
      </c>
      <c r="R29" s="10">
        <v>25.79190340716</v>
      </c>
      <c r="S29" s="10">
        <v>26.067171823679004</v>
      </c>
      <c r="T29" s="10">
        <v>26.059655345327997</v>
      </c>
      <c r="U29" s="10">
        <v>26.561947025722</v>
      </c>
      <c r="V29" s="10">
        <v>27.007249418191005</v>
      </c>
      <c r="W29" s="10">
        <v>26.389056510984986</v>
      </c>
      <c r="X29" s="10">
        <v>26.44461290937599</v>
      </c>
      <c r="Y29" s="10">
        <v>26.83341512089701</v>
      </c>
      <c r="Z29" s="10">
        <v>27.529217893360297</v>
      </c>
    </row>
    <row r="30" spans="1:26" ht="15.75">
      <c r="A30" s="22" t="s">
        <v>20</v>
      </c>
      <c r="B30" s="10">
        <v>7.575705103108046</v>
      </c>
      <c r="C30" s="10">
        <v>8.527158955041344</v>
      </c>
      <c r="D30" s="10">
        <v>9.507683683516754</v>
      </c>
      <c r="E30" s="10">
        <v>10.718342801623624</v>
      </c>
      <c r="F30" s="10">
        <v>12.994612774980173</v>
      </c>
      <c r="G30" s="10">
        <v>15.298618046911741</v>
      </c>
      <c r="H30" s="10">
        <v>16.24790447533875</v>
      </c>
      <c r="I30" s="10">
        <v>17.643884346124526</v>
      </c>
      <c r="J30" s="10">
        <v>19.22689650680293</v>
      </c>
      <c r="K30" s="10">
        <v>19.739980830337682</v>
      </c>
      <c r="L30" s="10">
        <v>20.356921461318386</v>
      </c>
      <c r="M30" s="10">
        <v>21.182969710579</v>
      </c>
      <c r="N30" s="10">
        <v>21.279740346971003</v>
      </c>
      <c r="O30" s="10">
        <v>22.008421888930254</v>
      </c>
      <c r="P30" s="10">
        <v>22.405882001608003</v>
      </c>
      <c r="Q30" s="10">
        <v>23.260295501012106</v>
      </c>
      <c r="R30" s="10">
        <v>24.110271318410348</v>
      </c>
      <c r="S30" s="10">
        <v>23.88443627439994</v>
      </c>
      <c r="T30" s="10">
        <v>24.324993969526997</v>
      </c>
      <c r="U30" s="10">
        <v>25.087771569231002</v>
      </c>
      <c r="V30" s="10">
        <v>25.66095380418225</v>
      </c>
      <c r="W30" s="10">
        <v>26.387430667486452</v>
      </c>
      <c r="X30" s="10">
        <v>26.681272121143003</v>
      </c>
      <c r="Y30" s="10">
        <v>26.448480541777</v>
      </c>
      <c r="Z30" s="10">
        <v>27.474138907814</v>
      </c>
    </row>
    <row r="31" spans="1:26" ht="15.75">
      <c r="A31" s="22" t="s">
        <v>21</v>
      </c>
      <c r="B31" s="10">
        <v>0.4710001758772687</v>
      </c>
      <c r="C31" s="10">
        <v>0.510159483676726</v>
      </c>
      <c r="D31" s="10">
        <v>0.6292451300004214</v>
      </c>
      <c r="E31" s="10">
        <v>0.6865400903239061</v>
      </c>
      <c r="F31" s="10">
        <v>0.7707794958719999</v>
      </c>
      <c r="G31" s="10">
        <v>0.8233320371039998</v>
      </c>
      <c r="H31" s="10">
        <v>0.9086585998459998</v>
      </c>
      <c r="I31" s="10">
        <v>0.9887945158970001</v>
      </c>
      <c r="J31" s="10">
        <v>1.016977013976</v>
      </c>
      <c r="K31" s="10">
        <v>1.5880291117959997</v>
      </c>
      <c r="L31" s="10">
        <v>1.6950189432559997</v>
      </c>
      <c r="M31" s="10">
        <v>1.7958848832469998</v>
      </c>
      <c r="N31" s="10">
        <v>1.9496847671600006</v>
      </c>
      <c r="O31" s="10">
        <v>2.0099749302240006</v>
      </c>
      <c r="P31" s="10">
        <v>2.0897737076759997</v>
      </c>
      <c r="Q31" s="10">
        <v>2.1690454604360005</v>
      </c>
      <c r="R31" s="10">
        <v>2.26764355746</v>
      </c>
      <c r="S31" s="10">
        <v>2.427202950215</v>
      </c>
      <c r="T31" s="10">
        <v>2.595518150746</v>
      </c>
      <c r="U31" s="10">
        <v>2.772869693032</v>
      </c>
      <c r="V31" s="10">
        <v>3.010520761315999</v>
      </c>
      <c r="W31" s="10">
        <v>3.138573130967</v>
      </c>
      <c r="X31" s="10">
        <v>3.4369354547719997</v>
      </c>
      <c r="Y31" s="10">
        <v>3.6938312379510014</v>
      </c>
      <c r="Z31" s="10">
        <v>3.936165605966001</v>
      </c>
    </row>
    <row r="32" spans="1:26" ht="15.75">
      <c r="A32" s="2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2"/>
      <c r="Y32" s="2"/>
      <c r="Z32" s="2"/>
    </row>
    <row r="33" spans="1:26" ht="15.75">
      <c r="A33" s="2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2"/>
      <c r="Y33" s="2"/>
      <c r="Z33" s="2"/>
    </row>
    <row r="34" spans="1:26" ht="15.75">
      <c r="A34" s="20" t="s">
        <v>37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2"/>
      <c r="Y34" s="2"/>
      <c r="Z34" s="2"/>
    </row>
    <row r="35" spans="1:26" ht="15.75">
      <c r="A35" s="22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2"/>
      <c r="Y35" s="2"/>
      <c r="Z35" s="2"/>
    </row>
    <row r="36" spans="1:26" ht="15.75">
      <c r="A36" s="22" t="s">
        <v>22</v>
      </c>
      <c r="B36" s="12" t="s">
        <v>23</v>
      </c>
      <c r="C36" s="10">
        <f aca="true" t="shared" si="0" ref="C36:Z36">(C11-B11)/B11*100</f>
        <v>-0.9268797159303628</v>
      </c>
      <c r="D36" s="10">
        <f t="shared" si="0"/>
        <v>-0.06764248732807163</v>
      </c>
      <c r="E36" s="10">
        <f t="shared" si="0"/>
        <v>1.3591677143157617</v>
      </c>
      <c r="F36" s="10">
        <f t="shared" si="0"/>
        <v>5.3614588259116385</v>
      </c>
      <c r="G36" s="10">
        <f t="shared" si="0"/>
        <v>2.904802223024512</v>
      </c>
      <c r="H36" s="10">
        <f t="shared" si="0"/>
        <v>2.4029794556708817</v>
      </c>
      <c r="I36" s="10">
        <f t="shared" si="0"/>
        <v>3.1634592447886316</v>
      </c>
      <c r="J36" s="10">
        <f t="shared" si="0"/>
        <v>3.8265158337539793</v>
      </c>
      <c r="K36" s="10">
        <f t="shared" si="0"/>
        <v>1.683417348959904</v>
      </c>
      <c r="L36" s="10">
        <f t="shared" si="0"/>
        <v>0.9117308921807571</v>
      </c>
      <c r="M36" s="10">
        <f t="shared" si="0"/>
        <v>0.15442540972152977</v>
      </c>
      <c r="N36" s="10">
        <f t="shared" si="0"/>
        <v>0.15495939898988487</v>
      </c>
      <c r="O36" s="10">
        <f t="shared" si="0"/>
        <v>1.4263754207865</v>
      </c>
      <c r="P36" s="10">
        <f t="shared" si="0"/>
        <v>1.127368772271489</v>
      </c>
      <c r="Q36" s="10">
        <f t="shared" si="0"/>
        <v>2.3016953268365086</v>
      </c>
      <c r="R36" s="10">
        <f t="shared" si="0"/>
        <v>2.5935686557899</v>
      </c>
      <c r="S36" s="10">
        <f t="shared" si="0"/>
        <v>1.5373961822925737</v>
      </c>
      <c r="T36" s="10">
        <f t="shared" si="0"/>
        <v>0.2826642894728602</v>
      </c>
      <c r="U36" s="10">
        <f t="shared" si="0"/>
        <v>1.8827571082171615</v>
      </c>
      <c r="V36" s="10">
        <f t="shared" si="0"/>
        <v>2.6945237034230556</v>
      </c>
      <c r="W36" s="10">
        <f t="shared" si="0"/>
        <v>0.99110636812378</v>
      </c>
      <c r="X36" s="10">
        <f t="shared" si="0"/>
        <v>1.5344214954463722</v>
      </c>
      <c r="Y36" s="10">
        <f t="shared" si="0"/>
        <v>3.88976352274212</v>
      </c>
      <c r="Z36" s="10">
        <f t="shared" si="0"/>
        <v>4.881445788242569</v>
      </c>
    </row>
    <row r="37" spans="1:26" ht="15.75">
      <c r="A37" s="2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>
      <c r="A38" s="20" t="s">
        <v>5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>
      <c r="A39" s="22" t="s">
        <v>6</v>
      </c>
      <c r="B39" s="12" t="s">
        <v>23</v>
      </c>
      <c r="C39" s="10">
        <f aca="true" t="shared" si="1" ref="C39:Z40">(C14-B14)/B14*100</f>
        <v>-1.8186925635837354</v>
      </c>
      <c r="D39" s="10">
        <f t="shared" si="1"/>
        <v>-3.602843849993958</v>
      </c>
      <c r="E39" s="10">
        <f t="shared" si="1"/>
        <v>-0.477506173593043</v>
      </c>
      <c r="F39" s="10">
        <f t="shared" si="1"/>
        <v>5.227248458862461</v>
      </c>
      <c r="G39" s="10">
        <f t="shared" si="1"/>
        <v>0.35013716743171897</v>
      </c>
      <c r="H39" s="10">
        <f t="shared" si="1"/>
        <v>0.33950200325588004</v>
      </c>
      <c r="I39" s="10">
        <f t="shared" si="1"/>
        <v>3.1782269538108467</v>
      </c>
      <c r="J39" s="10">
        <f t="shared" si="1"/>
        <v>4.46195336706681</v>
      </c>
      <c r="K39" s="10">
        <f t="shared" si="1"/>
        <v>2.4414351798299063</v>
      </c>
      <c r="L39" s="10">
        <f t="shared" si="1"/>
        <v>-0.2434526383678326</v>
      </c>
      <c r="M39" s="10">
        <f t="shared" si="1"/>
        <v>0.0683350977538405</v>
      </c>
      <c r="N39" s="10">
        <f t="shared" si="1"/>
        <v>1.7656423225899345</v>
      </c>
      <c r="O39" s="10">
        <f t="shared" si="1"/>
        <v>1.9150383547080505</v>
      </c>
      <c r="P39" s="10">
        <f t="shared" si="1"/>
        <v>2.066657598222567</v>
      </c>
      <c r="Q39" s="10">
        <f t="shared" si="1"/>
        <v>1.8834017694446752</v>
      </c>
      <c r="R39" s="10">
        <f t="shared" si="1"/>
        <v>3.183185834018857</v>
      </c>
      <c r="S39" s="10">
        <f t="shared" si="1"/>
        <v>0.7262185704668165</v>
      </c>
      <c r="T39" s="10">
        <f t="shared" si="1"/>
        <v>0.3277781268782466</v>
      </c>
      <c r="U39" s="10">
        <f t="shared" si="1"/>
        <v>2.0300936933689244</v>
      </c>
      <c r="V39" s="10">
        <f t="shared" si="1"/>
        <v>2.2043074042008217</v>
      </c>
      <c r="W39" s="10">
        <f t="shared" si="1"/>
        <v>-2.339927290947991</v>
      </c>
      <c r="X39" s="10">
        <f t="shared" si="1"/>
        <v>1.5545763301526416</v>
      </c>
      <c r="Y39" s="10">
        <f t="shared" si="1"/>
        <v>0.7948201292172078</v>
      </c>
      <c r="Z39" s="10">
        <f t="shared" si="1"/>
        <v>1.9571235264210114</v>
      </c>
    </row>
    <row r="40" spans="1:26" ht="15.75">
      <c r="A40" s="22" t="s">
        <v>7</v>
      </c>
      <c r="B40" s="12" t="s">
        <v>23</v>
      </c>
      <c r="C40" s="10">
        <f t="shared" si="1"/>
        <v>-2.4814883738698232</v>
      </c>
      <c r="D40" s="10">
        <f t="shared" si="1"/>
        <v>-4.0194021159437865</v>
      </c>
      <c r="E40" s="10">
        <f t="shared" si="1"/>
        <v>-0.21223864445525964</v>
      </c>
      <c r="F40" s="10">
        <f t="shared" si="1"/>
        <v>4.9753391861709755</v>
      </c>
      <c r="G40" s="10">
        <f t="shared" si="1"/>
        <v>-0.28939975000439</v>
      </c>
      <c r="H40" s="10">
        <f t="shared" si="1"/>
        <v>0.3102509694215041</v>
      </c>
      <c r="I40" s="10">
        <f t="shared" si="1"/>
        <v>3.110585464418301</v>
      </c>
      <c r="J40" s="10">
        <f t="shared" si="1"/>
        <v>4.603099644620869</v>
      </c>
      <c r="K40" s="10">
        <f t="shared" si="1"/>
        <v>2.5301743906168603</v>
      </c>
      <c r="L40" s="10">
        <f t="shared" si="1"/>
        <v>-0.3065266812984919</v>
      </c>
      <c r="M40" s="10">
        <f t="shared" si="1"/>
        <v>-0.08748378937729949</v>
      </c>
      <c r="N40" s="10">
        <f t="shared" si="1"/>
        <v>1.5819640185103168</v>
      </c>
      <c r="O40" s="10">
        <f t="shared" si="1"/>
        <v>2.0008120516903856</v>
      </c>
      <c r="P40" s="10">
        <f t="shared" si="1"/>
        <v>1.8710059520340014</v>
      </c>
      <c r="Q40" s="10">
        <f t="shared" si="1"/>
        <v>2.1369941931163843</v>
      </c>
      <c r="R40" s="10">
        <f t="shared" si="1"/>
        <v>3.3195309435769316</v>
      </c>
      <c r="S40" s="10">
        <f t="shared" si="1"/>
        <v>0.6082773353977181</v>
      </c>
      <c r="T40" s="10">
        <f t="shared" si="1"/>
        <v>0.4228806508643084</v>
      </c>
      <c r="U40" s="10">
        <f t="shared" si="1"/>
        <v>1.7183764247315565</v>
      </c>
      <c r="V40" s="10">
        <f t="shared" si="1"/>
        <v>2.209281243342664</v>
      </c>
      <c r="W40" s="10">
        <f t="shared" si="1"/>
        <v>-2.503623066745693</v>
      </c>
      <c r="X40" s="10">
        <f t="shared" si="1"/>
        <v>1.521893858327658</v>
      </c>
      <c r="Y40" s="10">
        <f t="shared" si="1"/>
        <v>0.3132763604621028</v>
      </c>
      <c r="Z40" s="10">
        <f t="shared" si="1"/>
        <v>2.1780648781274</v>
      </c>
    </row>
    <row r="41" spans="1:26" ht="15.75">
      <c r="A41" s="22" t="s">
        <v>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>
      <c r="A42" s="22" t="s">
        <v>10</v>
      </c>
      <c r="B42" s="12" t="s">
        <v>23</v>
      </c>
      <c r="C42" s="10">
        <f aca="true" t="shared" si="2" ref="C42:Z47">(C17-B17)/B17*100</f>
        <v>-0.3637550212226081</v>
      </c>
      <c r="D42" s="10">
        <f t="shared" si="2"/>
        <v>-0.012416264809189063</v>
      </c>
      <c r="E42" s="10">
        <f t="shared" si="2"/>
        <v>-1.1522742414611853</v>
      </c>
      <c r="F42" s="10">
        <f t="shared" si="2"/>
        <v>6.513298789392316</v>
      </c>
      <c r="G42" s="10">
        <f t="shared" si="2"/>
        <v>2.152392139785971</v>
      </c>
      <c r="H42" s="10">
        <f t="shared" si="2"/>
        <v>6.384289533473051</v>
      </c>
      <c r="I42" s="10">
        <f t="shared" si="2"/>
        <v>2.3418673818257365</v>
      </c>
      <c r="J42" s="10">
        <f t="shared" si="2"/>
        <v>2.4380986349830502</v>
      </c>
      <c r="K42" s="10">
        <f t="shared" si="2"/>
        <v>2.9961532826303183</v>
      </c>
      <c r="L42" s="10">
        <f t="shared" si="2"/>
        <v>2.252915075144774</v>
      </c>
      <c r="M42" s="10">
        <f t="shared" si="2"/>
        <v>4.262971152614434</v>
      </c>
      <c r="N42" s="10">
        <f t="shared" si="2"/>
        <v>1.4398835579851041</v>
      </c>
      <c r="O42" s="10">
        <f t="shared" si="2"/>
        <v>4.982192201522783</v>
      </c>
      <c r="P42" s="10">
        <f t="shared" si="2"/>
        <v>4.3446554577821255</v>
      </c>
      <c r="Q42" s="10">
        <f t="shared" si="2"/>
        <v>4.53826309546283</v>
      </c>
      <c r="R42" s="10">
        <f t="shared" si="2"/>
        <v>5.177782995806029</v>
      </c>
      <c r="S42" s="10">
        <f t="shared" si="2"/>
        <v>5.0351482771805145</v>
      </c>
      <c r="T42" s="10">
        <f t="shared" si="2"/>
        <v>3.5257704484202255</v>
      </c>
      <c r="U42" s="10">
        <f t="shared" si="2"/>
        <v>0.7349353050283937</v>
      </c>
      <c r="V42" s="10">
        <f t="shared" si="2"/>
        <v>3.020884188788706</v>
      </c>
      <c r="W42" s="10">
        <f t="shared" si="2"/>
        <v>1.6037512779421856</v>
      </c>
      <c r="X42" s="10">
        <f t="shared" si="2"/>
        <v>-0.19601218549814176</v>
      </c>
      <c r="Y42" s="10">
        <f t="shared" si="2"/>
        <v>2.2837534844030105</v>
      </c>
      <c r="Z42" s="10">
        <f t="shared" si="2"/>
        <v>3.896137619001473</v>
      </c>
    </row>
    <row r="43" spans="1:26" ht="15.75">
      <c r="A43" s="22" t="s">
        <v>11</v>
      </c>
      <c r="B43" s="12" t="s">
        <v>23</v>
      </c>
      <c r="C43" s="10">
        <f t="shared" si="2"/>
        <v>-3.1475764026602855</v>
      </c>
      <c r="D43" s="10">
        <f t="shared" si="2"/>
        <v>-0.9058039708456833</v>
      </c>
      <c r="E43" s="10">
        <f t="shared" si="2"/>
        <v>0.43268079204494503</v>
      </c>
      <c r="F43" s="10">
        <f t="shared" si="2"/>
        <v>2.5328022374247587</v>
      </c>
      <c r="G43" s="10">
        <f t="shared" si="2"/>
        <v>3.073051807166905</v>
      </c>
      <c r="H43" s="10">
        <f t="shared" si="2"/>
        <v>2.0749531848921947</v>
      </c>
      <c r="I43" s="10">
        <f t="shared" si="2"/>
        <v>2.045313534293871</v>
      </c>
      <c r="J43" s="10">
        <f t="shared" si="2"/>
        <v>0.6493114728457776</v>
      </c>
      <c r="K43" s="10">
        <f t="shared" si="2"/>
        <v>0.4886260209355337</v>
      </c>
      <c r="L43" s="10">
        <f t="shared" si="2"/>
        <v>-1.0290002888728917</v>
      </c>
      <c r="M43" s="10">
        <f t="shared" si="2"/>
        <v>-0.5152096949767765</v>
      </c>
      <c r="N43" s="10">
        <f t="shared" si="2"/>
        <v>-1.6673415473290056</v>
      </c>
      <c r="O43" s="10">
        <f t="shared" si="2"/>
        <v>0.9677704351980614</v>
      </c>
      <c r="P43" s="10">
        <f t="shared" si="2"/>
        <v>-0.597457079945661</v>
      </c>
      <c r="Q43" s="10">
        <f t="shared" si="2"/>
        <v>2.397516284370142</v>
      </c>
      <c r="R43" s="10">
        <f t="shared" si="2"/>
        <v>3.5634993967043838</v>
      </c>
      <c r="S43" s="10">
        <f t="shared" si="2"/>
        <v>0.30282908157267796</v>
      </c>
      <c r="T43" s="10">
        <f t="shared" si="2"/>
        <v>0.7895378172314436</v>
      </c>
      <c r="U43" s="10">
        <f t="shared" si="2"/>
        <v>-0.018899168352038243</v>
      </c>
      <c r="V43" s="10">
        <f t="shared" si="2"/>
        <v>1.386924983648126</v>
      </c>
      <c r="W43" s="10">
        <f t="shared" si="2"/>
        <v>1.46051013986501</v>
      </c>
      <c r="X43" s="10">
        <f t="shared" si="2"/>
        <v>-0.31469047702922814</v>
      </c>
      <c r="Y43" s="10">
        <f t="shared" si="2"/>
        <v>2.2006223374764873</v>
      </c>
      <c r="Z43" s="10">
        <f t="shared" si="2"/>
        <v>1.944426207769806</v>
      </c>
    </row>
    <row r="44" spans="1:26" ht="15.75">
      <c r="A44" s="22" t="s">
        <v>12</v>
      </c>
      <c r="B44" s="12" t="s">
        <v>23</v>
      </c>
      <c r="C44" s="10">
        <f t="shared" si="2"/>
        <v>1.0394699494223607</v>
      </c>
      <c r="D44" s="10">
        <f t="shared" si="2"/>
        <v>4.32240888063947</v>
      </c>
      <c r="E44" s="10">
        <f t="shared" si="2"/>
        <v>2.3473783780160327</v>
      </c>
      <c r="F44" s="10">
        <f t="shared" si="2"/>
        <v>5.944483209751719</v>
      </c>
      <c r="G44" s="10">
        <f t="shared" si="2"/>
        <v>4.2555457875392</v>
      </c>
      <c r="H44" s="10">
        <f t="shared" si="2"/>
        <v>3.115054625641388</v>
      </c>
      <c r="I44" s="10">
        <f t="shared" si="2"/>
        <v>2.347603875451373</v>
      </c>
      <c r="J44" s="10">
        <f t="shared" si="2"/>
        <v>3.2957356681410714</v>
      </c>
      <c r="K44" s="10">
        <f t="shared" si="2"/>
        <v>-1.134792103508037</v>
      </c>
      <c r="L44" s="10">
        <f t="shared" si="2"/>
        <v>1.5132017627839496</v>
      </c>
      <c r="M44" s="10">
        <f t="shared" si="2"/>
        <v>-5.534505643938039</v>
      </c>
      <c r="N44" s="10">
        <f t="shared" si="2"/>
        <v>-7.3570595690644796</v>
      </c>
      <c r="O44" s="10">
        <f t="shared" si="2"/>
        <v>-6.995275408275532</v>
      </c>
      <c r="P44" s="10">
        <f t="shared" si="2"/>
        <v>-10.835705241062028</v>
      </c>
      <c r="Q44" s="10">
        <f t="shared" si="2"/>
        <v>-4.040111896530388</v>
      </c>
      <c r="R44" s="10">
        <f t="shared" si="2"/>
        <v>-2.9274876474213025</v>
      </c>
      <c r="S44" s="10">
        <f t="shared" si="2"/>
        <v>-5.380804364854757</v>
      </c>
      <c r="T44" s="10">
        <f t="shared" si="2"/>
        <v>-0.5599867924391209</v>
      </c>
      <c r="U44" s="10">
        <f t="shared" si="2"/>
        <v>2.7455390419698107</v>
      </c>
      <c r="V44" s="10">
        <f t="shared" si="2"/>
        <v>1.9717333134477644</v>
      </c>
      <c r="W44" s="10">
        <f t="shared" si="2"/>
        <v>1.0763815467223246</v>
      </c>
      <c r="X44" s="10">
        <f t="shared" si="2"/>
        <v>1.6214645185377883</v>
      </c>
      <c r="Y44" s="10">
        <f t="shared" si="2"/>
        <v>4.114532579169334</v>
      </c>
      <c r="Z44" s="10">
        <f t="shared" si="2"/>
        <v>4.045017618986042</v>
      </c>
    </row>
    <row r="45" spans="1:26" ht="15.75">
      <c r="A45" s="22" t="s">
        <v>13</v>
      </c>
      <c r="B45" s="12" t="s">
        <v>23</v>
      </c>
      <c r="C45" s="10">
        <f t="shared" si="2"/>
        <v>5.154725836437871</v>
      </c>
      <c r="D45" s="10">
        <f t="shared" si="2"/>
        <v>3.7143039104427005</v>
      </c>
      <c r="E45" s="10">
        <f t="shared" si="2"/>
        <v>12.67346835974766</v>
      </c>
      <c r="F45" s="10">
        <f t="shared" si="2"/>
        <v>9.27271135207751</v>
      </c>
      <c r="G45" s="10">
        <f t="shared" si="2"/>
        <v>8.97823562067503</v>
      </c>
      <c r="H45" s="10">
        <f t="shared" si="2"/>
        <v>6.903046723970531</v>
      </c>
      <c r="I45" s="10">
        <f t="shared" si="2"/>
        <v>6.357311265977522</v>
      </c>
      <c r="J45" s="10">
        <f t="shared" si="2"/>
        <v>5.9180460472317415</v>
      </c>
      <c r="K45" s="10">
        <f t="shared" si="2"/>
        <v>5.414498370888616</v>
      </c>
      <c r="L45" s="10">
        <f t="shared" si="2"/>
        <v>3.1663722407351194</v>
      </c>
      <c r="M45" s="10">
        <f t="shared" si="2"/>
        <v>1.227321129555053</v>
      </c>
      <c r="N45" s="10">
        <f t="shared" si="2"/>
        <v>8.11234066964865</v>
      </c>
      <c r="O45" s="10">
        <f t="shared" si="2"/>
        <v>5.443563471835056</v>
      </c>
      <c r="P45" s="10">
        <f t="shared" si="2"/>
        <v>4.946816009645449</v>
      </c>
      <c r="Q45" s="10">
        <f t="shared" si="2"/>
        <v>1.622798328207849</v>
      </c>
      <c r="R45" s="10">
        <f t="shared" si="2"/>
        <v>5.4287245299719435</v>
      </c>
      <c r="S45" s="10">
        <f t="shared" si="2"/>
        <v>7.174502029355702</v>
      </c>
      <c r="T45" s="10">
        <f t="shared" si="2"/>
        <v>4.400926879877826</v>
      </c>
      <c r="U45" s="10">
        <f t="shared" si="2"/>
        <v>2.4743985033302636</v>
      </c>
      <c r="V45" s="10">
        <f t="shared" si="2"/>
        <v>3.3420990024671386</v>
      </c>
      <c r="W45" s="10">
        <f t="shared" si="2"/>
        <v>4.245953031593888</v>
      </c>
      <c r="X45" s="10">
        <f t="shared" si="2"/>
        <v>5.623401150192672</v>
      </c>
      <c r="Y45" s="10">
        <f t="shared" si="2"/>
        <v>4.1367213273570345</v>
      </c>
      <c r="Z45" s="10">
        <f t="shared" si="2"/>
        <v>6.416608649127048</v>
      </c>
    </row>
    <row r="46" spans="1:26" ht="15.75">
      <c r="A46" s="22" t="s">
        <v>14</v>
      </c>
      <c r="B46" s="12" t="s">
        <v>23</v>
      </c>
      <c r="C46" s="10">
        <f t="shared" si="2"/>
        <v>2.968690968326505</v>
      </c>
      <c r="D46" s="10">
        <f t="shared" si="2"/>
        <v>8.108481967159909</v>
      </c>
      <c r="E46" s="10">
        <f t="shared" si="2"/>
        <v>4.636549827148929</v>
      </c>
      <c r="F46" s="10">
        <f t="shared" si="2"/>
        <v>5.210565766778819</v>
      </c>
      <c r="G46" s="10">
        <f t="shared" si="2"/>
        <v>2.1609916134818863</v>
      </c>
      <c r="H46" s="10">
        <f t="shared" si="2"/>
        <v>2.7478760239366435</v>
      </c>
      <c r="I46" s="10">
        <f t="shared" si="2"/>
        <v>2.5660503879061016</v>
      </c>
      <c r="J46" s="10">
        <f t="shared" si="2"/>
        <v>3.88573809689614</v>
      </c>
      <c r="K46" s="10">
        <f t="shared" si="2"/>
        <v>-0.5125202220500658</v>
      </c>
      <c r="L46" s="10">
        <f t="shared" si="2"/>
        <v>2.0220036947728564</v>
      </c>
      <c r="M46" s="10">
        <f t="shared" si="2"/>
        <v>3.992677828486587</v>
      </c>
      <c r="N46" s="10">
        <f t="shared" si="2"/>
        <v>0.9663640088889808</v>
      </c>
      <c r="O46" s="10">
        <f t="shared" si="2"/>
        <v>0.31955127566637453</v>
      </c>
      <c r="P46" s="10">
        <f t="shared" si="2"/>
        <v>4.294128585108126</v>
      </c>
      <c r="Q46" s="10">
        <f t="shared" si="2"/>
        <v>2.4215332206901015</v>
      </c>
      <c r="R46" s="10">
        <f t="shared" si="2"/>
        <v>2.6165698828181005</v>
      </c>
      <c r="S46" s="10">
        <f t="shared" si="2"/>
        <v>4.336491152944796</v>
      </c>
      <c r="T46" s="10">
        <f t="shared" si="2"/>
        <v>-1.0136913192916515</v>
      </c>
      <c r="U46" s="10">
        <f t="shared" si="2"/>
        <v>2.2330905424526004</v>
      </c>
      <c r="V46" s="10">
        <f t="shared" si="2"/>
        <v>3.909265787115597</v>
      </c>
      <c r="W46" s="10">
        <f t="shared" si="2"/>
        <v>5.141651119030377</v>
      </c>
      <c r="X46" s="10">
        <f t="shared" si="2"/>
        <v>0.7417277396400742</v>
      </c>
      <c r="Y46" s="10">
        <f t="shared" si="2"/>
        <v>5.004422939942791</v>
      </c>
      <c r="Z46" s="10">
        <f t="shared" si="2"/>
        <v>2.9033856606333743</v>
      </c>
    </row>
    <row r="47" spans="1:26" ht="15.75">
      <c r="A47" s="22" t="s">
        <v>15</v>
      </c>
      <c r="B47" s="12" t="s">
        <v>23</v>
      </c>
      <c r="C47" s="10">
        <f t="shared" si="2"/>
        <v>0.7085440082079162</v>
      </c>
      <c r="D47" s="10">
        <f t="shared" si="2"/>
        <v>1.7117881496541574</v>
      </c>
      <c r="E47" s="10">
        <f t="shared" si="2"/>
        <v>3.4654243572555594</v>
      </c>
      <c r="F47" s="10">
        <f t="shared" si="2"/>
        <v>8.000059011078616</v>
      </c>
      <c r="G47" s="10">
        <f t="shared" si="2"/>
        <v>4.9579603682053275</v>
      </c>
      <c r="H47" s="10">
        <f t="shared" si="2"/>
        <v>3.7854408115679887</v>
      </c>
      <c r="I47" s="10">
        <f t="shared" si="2"/>
        <v>5.047069371903967</v>
      </c>
      <c r="J47" s="10">
        <f t="shared" si="2"/>
        <v>7.095607839839274</v>
      </c>
      <c r="K47" s="10">
        <f t="shared" si="2"/>
        <v>3.8782141739453158</v>
      </c>
      <c r="L47" s="10">
        <f t="shared" si="2"/>
        <v>3.368153980967429</v>
      </c>
      <c r="M47" s="10">
        <f t="shared" si="2"/>
        <v>4.178837297751949</v>
      </c>
      <c r="N47" s="10">
        <f t="shared" si="2"/>
        <v>3.9073601588903393</v>
      </c>
      <c r="O47" s="10">
        <f t="shared" si="2"/>
        <v>5.662813600684603</v>
      </c>
      <c r="P47" s="10">
        <f t="shared" si="2"/>
        <v>6.927472897403507</v>
      </c>
      <c r="Q47" s="10">
        <f t="shared" si="2"/>
        <v>5.48287710084974</v>
      </c>
      <c r="R47" s="10">
        <f t="shared" si="2"/>
        <v>2.7059707966596633</v>
      </c>
      <c r="S47" s="10">
        <f t="shared" si="2"/>
        <v>4.554699670096369</v>
      </c>
      <c r="T47" s="10">
        <f t="shared" si="2"/>
        <v>-0.9391838682597918</v>
      </c>
      <c r="U47" s="10">
        <f t="shared" si="2"/>
        <v>2.9821509662535757</v>
      </c>
      <c r="V47" s="10">
        <f t="shared" si="2"/>
        <v>4.211881957795411</v>
      </c>
      <c r="W47" s="10">
        <f t="shared" si="2"/>
        <v>3.133156832489777</v>
      </c>
      <c r="X47" s="10">
        <f t="shared" si="2"/>
        <v>2.5957595689306814</v>
      </c>
      <c r="Y47" s="10">
        <f t="shared" si="2"/>
        <v>8.288851969426538</v>
      </c>
      <c r="Z47" s="10">
        <f t="shared" si="2"/>
        <v>10.049913746011924</v>
      </c>
    </row>
    <row r="48" spans="1:26" ht="15.75">
      <c r="A48" s="22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2"/>
    </row>
    <row r="49" spans="1:26" ht="15.75">
      <c r="A49" s="20" t="s">
        <v>16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2"/>
    </row>
    <row r="50" spans="1:26" ht="15.75">
      <c r="A50" s="22" t="s">
        <v>17</v>
      </c>
      <c r="B50" s="12" t="s">
        <v>23</v>
      </c>
      <c r="C50" s="10">
        <f aca="true" t="shared" si="3" ref="C50:Z55">(C26-B26)/B26*100</f>
        <v>-3.8856414592091353</v>
      </c>
      <c r="D50" s="10">
        <f t="shared" si="3"/>
        <v>-2.601842816088814</v>
      </c>
      <c r="E50" s="10">
        <f t="shared" si="3"/>
        <v>-1.471809615775059</v>
      </c>
      <c r="F50" s="10">
        <f t="shared" si="3"/>
        <v>2.060940656820047</v>
      </c>
      <c r="G50" s="10">
        <f t="shared" si="3"/>
        <v>-0.1614228891448462</v>
      </c>
      <c r="H50" s="10">
        <f t="shared" si="3"/>
        <v>3.3220876644219253</v>
      </c>
      <c r="I50" s="10">
        <f t="shared" si="3"/>
        <v>1.938110393168846</v>
      </c>
      <c r="J50" s="10">
        <f t="shared" si="3"/>
        <v>3.085408350815435</v>
      </c>
      <c r="K50" s="10">
        <f t="shared" si="3"/>
        <v>1.2539211011479092</v>
      </c>
      <c r="L50" s="10">
        <f t="shared" si="3"/>
        <v>0.5793586469513066</v>
      </c>
      <c r="M50" s="10">
        <f t="shared" si="3"/>
        <v>0.758137483321937</v>
      </c>
      <c r="N50" s="10">
        <f t="shared" si="3"/>
        <v>0.5121538902811444</v>
      </c>
      <c r="O50" s="10">
        <f t="shared" si="3"/>
        <v>-0.13808169005807874</v>
      </c>
      <c r="P50" s="10">
        <f t="shared" si="3"/>
        <v>1.785737262959394</v>
      </c>
      <c r="Q50" s="10">
        <f t="shared" si="3"/>
        <v>1.5859975936821626</v>
      </c>
      <c r="R50" s="10">
        <f t="shared" si="3"/>
        <v>2.3171624215028284</v>
      </c>
      <c r="S50" s="10">
        <f t="shared" si="3"/>
        <v>2.3738227213551704</v>
      </c>
      <c r="T50" s="10">
        <f t="shared" si="3"/>
        <v>0.8949844190977401</v>
      </c>
      <c r="U50" s="10">
        <f t="shared" si="3"/>
        <v>1.94893765157544</v>
      </c>
      <c r="V50" s="10">
        <f t="shared" si="3"/>
        <v>1.2833024809884332</v>
      </c>
      <c r="W50" s="10">
        <f t="shared" si="3"/>
        <v>0.8928573523187504</v>
      </c>
      <c r="X50" s="10">
        <f t="shared" si="3"/>
        <v>0.8358552496048147</v>
      </c>
      <c r="Y50" s="10">
        <f t="shared" si="3"/>
        <v>2.153130119007069</v>
      </c>
      <c r="Z50" s="10">
        <f t="shared" si="3"/>
        <v>3.729135192348016</v>
      </c>
    </row>
    <row r="51" spans="1:26" ht="15.75">
      <c r="A51" s="22" t="s">
        <v>38</v>
      </c>
      <c r="B51" s="12" t="s">
        <v>23</v>
      </c>
      <c r="C51" s="10">
        <f t="shared" si="3"/>
        <v>0.17287014478390306</v>
      </c>
      <c r="D51" s="10">
        <f t="shared" si="3"/>
        <v>0.231056574475379</v>
      </c>
      <c r="E51" s="10">
        <f t="shared" si="3"/>
        <v>2.008624052956767</v>
      </c>
      <c r="F51" s="10">
        <f t="shared" si="3"/>
        <v>10.281922004907464</v>
      </c>
      <c r="G51" s="10">
        <f t="shared" si="3"/>
        <v>4.319430963715356</v>
      </c>
      <c r="H51" s="10">
        <f t="shared" si="3"/>
        <v>1.1346865325079663</v>
      </c>
      <c r="I51" s="10">
        <f t="shared" si="3"/>
        <v>5.314315226595066</v>
      </c>
      <c r="J51" s="10">
        <f t="shared" si="3"/>
        <v>4.96578331302514</v>
      </c>
      <c r="K51" s="10">
        <f t="shared" si="3"/>
        <v>4.5231838421828465</v>
      </c>
      <c r="L51" s="10">
        <f t="shared" si="3"/>
        <v>1.1984340901461559</v>
      </c>
      <c r="M51" s="10">
        <f t="shared" si="3"/>
        <v>1.80841392513186</v>
      </c>
      <c r="N51" s="10">
        <f t="shared" si="3"/>
        <v>0.3770751550183437</v>
      </c>
      <c r="O51" s="10">
        <f t="shared" si="3"/>
        <v>2.7397237108042183</v>
      </c>
      <c r="P51" s="10">
        <f t="shared" si="3"/>
        <v>-0.171705470516544</v>
      </c>
      <c r="Q51" s="10">
        <f t="shared" si="3"/>
        <v>2.7925782649669317</v>
      </c>
      <c r="R51" s="10">
        <f t="shared" si="3"/>
        <v>4.417334889122284</v>
      </c>
      <c r="S51" s="10">
        <f t="shared" si="3"/>
        <v>0.25254348442254787</v>
      </c>
      <c r="T51" s="10">
        <f t="shared" si="3"/>
        <v>1.2068257663626125</v>
      </c>
      <c r="U51" s="10">
        <f t="shared" si="3"/>
        <v>2.73298400541608</v>
      </c>
      <c r="V51" s="10">
        <f t="shared" si="3"/>
        <v>3.625758920240362</v>
      </c>
      <c r="W51" s="10">
        <f t="shared" si="3"/>
        <v>1.6046620097434225</v>
      </c>
      <c r="X51" s="10">
        <f t="shared" si="3"/>
        <v>3.504877849822187</v>
      </c>
      <c r="Y51" s="10">
        <f t="shared" si="3"/>
        <v>3.653926148297129</v>
      </c>
      <c r="Z51" s="10">
        <f t="shared" si="3"/>
        <v>3.814091772946305</v>
      </c>
    </row>
    <row r="52" spans="1:26" ht="15.75">
      <c r="A52" s="22" t="s">
        <v>18</v>
      </c>
      <c r="B52" s="12" t="s">
        <v>23</v>
      </c>
      <c r="C52" s="10">
        <f t="shared" si="3"/>
        <v>1.2686714987491363</v>
      </c>
      <c r="D52" s="10">
        <f t="shared" si="3"/>
        <v>1.9135275486884282</v>
      </c>
      <c r="E52" s="10">
        <f t="shared" si="3"/>
        <v>2.8643656421101333</v>
      </c>
      <c r="F52" s="10">
        <f t="shared" si="3"/>
        <v>5.611357869991793</v>
      </c>
      <c r="G52" s="10">
        <f t="shared" si="3"/>
        <v>4.665123618105556</v>
      </c>
      <c r="H52" s="10">
        <f t="shared" si="3"/>
        <v>1.4415315085678533</v>
      </c>
      <c r="I52" s="10">
        <f t="shared" si="3"/>
        <v>3.234978745566572</v>
      </c>
      <c r="J52" s="10">
        <f t="shared" si="3"/>
        <v>3.2191574399453073</v>
      </c>
      <c r="K52" s="10">
        <f t="shared" si="3"/>
        <v>-0.11276104339389781</v>
      </c>
      <c r="L52" s="10">
        <f t="shared" si="3"/>
        <v>0.4750592121347459</v>
      </c>
      <c r="M52" s="10">
        <f t="shared" si="3"/>
        <v>-3.630415815218133</v>
      </c>
      <c r="N52" s="10">
        <f t="shared" si="3"/>
        <v>-0.7928374195260112</v>
      </c>
      <c r="O52" s="10">
        <f t="shared" si="3"/>
        <v>1.2867151551684446</v>
      </c>
      <c r="P52" s="10">
        <f t="shared" si="3"/>
        <v>1.0250500668795297</v>
      </c>
      <c r="Q52" s="10">
        <f t="shared" si="3"/>
        <v>1.85150224789585</v>
      </c>
      <c r="R52" s="10">
        <f t="shared" si="3"/>
        <v>1.2095102204147172</v>
      </c>
      <c r="S52" s="10">
        <f t="shared" si="3"/>
        <v>2.1974824148428804</v>
      </c>
      <c r="T52" s="10">
        <f t="shared" si="3"/>
        <v>-1.8264785225731148</v>
      </c>
      <c r="U52" s="10">
        <f t="shared" si="3"/>
        <v>0.4972342335216879</v>
      </c>
      <c r="V52" s="10">
        <f t="shared" si="3"/>
        <v>4.463476941833655</v>
      </c>
      <c r="W52" s="10">
        <f t="shared" si="3"/>
        <v>1.1652443785852884</v>
      </c>
      <c r="X52" s="10">
        <f t="shared" si="3"/>
        <v>1.0035882549473838</v>
      </c>
      <c r="Y52" s="10">
        <f t="shared" si="3"/>
        <v>8.885596448534347</v>
      </c>
      <c r="Z52" s="10">
        <f t="shared" si="3"/>
        <v>8.395729533056999</v>
      </c>
    </row>
    <row r="53" spans="1:26" ht="15.75">
      <c r="A53" s="22" t="s">
        <v>19</v>
      </c>
      <c r="B53" s="12" t="s">
        <v>23</v>
      </c>
      <c r="C53" s="10">
        <f t="shared" si="3"/>
        <v>2.0205855355149605</v>
      </c>
      <c r="D53" s="10">
        <f t="shared" si="3"/>
        <v>2.496560613629718</v>
      </c>
      <c r="E53" s="10">
        <f t="shared" si="3"/>
        <v>5.227891641905094</v>
      </c>
      <c r="F53" s="10">
        <f t="shared" si="3"/>
        <v>2.5221994712002824</v>
      </c>
      <c r="G53" s="10">
        <f t="shared" si="3"/>
        <v>1.1547631562168155</v>
      </c>
      <c r="H53" s="10">
        <f t="shared" si="3"/>
        <v>2.2914204929868482</v>
      </c>
      <c r="I53" s="10">
        <f t="shared" si="3"/>
        <v>0.04051101506250084</v>
      </c>
      <c r="J53" s="10">
        <f t="shared" si="3"/>
        <v>2.7959402008459344</v>
      </c>
      <c r="K53" s="10">
        <f t="shared" si="3"/>
        <v>0.22650572965928914</v>
      </c>
      <c r="L53" s="10">
        <f t="shared" si="3"/>
        <v>3.8112729693085807</v>
      </c>
      <c r="M53" s="10">
        <f t="shared" si="3"/>
        <v>2.1549380745137006</v>
      </c>
      <c r="N53" s="10">
        <f t="shared" si="3"/>
        <v>-0.5350571260081319</v>
      </c>
      <c r="O53" s="10">
        <f t="shared" si="3"/>
        <v>5.398294133203853</v>
      </c>
      <c r="P53" s="10">
        <f t="shared" si="3"/>
        <v>0.888282904228524</v>
      </c>
      <c r="Q53" s="10">
        <f t="shared" si="3"/>
        <v>4.9200325645506</v>
      </c>
      <c r="R53" s="10">
        <f t="shared" si="3"/>
        <v>1.7849845270720093</v>
      </c>
      <c r="S53" s="10">
        <f t="shared" si="3"/>
        <v>1.0672667781571654</v>
      </c>
      <c r="T53" s="10">
        <f t="shared" si="3"/>
        <v>-0.028835035890543752</v>
      </c>
      <c r="U53" s="10">
        <f t="shared" si="3"/>
        <v>1.9274686243463826</v>
      </c>
      <c r="V53" s="10">
        <f t="shared" si="3"/>
        <v>1.6764674368102066</v>
      </c>
      <c r="W53" s="10">
        <f t="shared" si="3"/>
        <v>-2.288988773472167</v>
      </c>
      <c r="X53" s="10">
        <f t="shared" si="3"/>
        <v>0.2105281724182837</v>
      </c>
      <c r="Y53" s="10">
        <f t="shared" si="3"/>
        <v>1.4702510974670653</v>
      </c>
      <c r="Z53" s="10">
        <f t="shared" si="3"/>
        <v>2.5930459068604335</v>
      </c>
    </row>
    <row r="54" spans="1:26" ht="15.75">
      <c r="A54" s="22" t="s">
        <v>20</v>
      </c>
      <c r="B54" s="12" t="s">
        <v>23</v>
      </c>
      <c r="C54" s="10">
        <f t="shared" si="3"/>
        <v>12.559277835972654</v>
      </c>
      <c r="D54" s="10">
        <f t="shared" si="3"/>
        <v>11.49884426507277</v>
      </c>
      <c r="E54" s="10">
        <f t="shared" si="3"/>
        <v>12.733481239029446</v>
      </c>
      <c r="F54" s="10">
        <f t="shared" si="3"/>
        <v>21.237144729236846</v>
      </c>
      <c r="G54" s="10">
        <f t="shared" si="3"/>
        <v>17.730465015223082</v>
      </c>
      <c r="H54" s="10">
        <f t="shared" si="3"/>
        <v>6.205046923297992</v>
      </c>
      <c r="I54" s="10">
        <f t="shared" si="3"/>
        <v>8.591753311355383</v>
      </c>
      <c r="J54" s="10">
        <f t="shared" si="3"/>
        <v>8.97201619339628</v>
      </c>
      <c r="K54" s="10">
        <f t="shared" si="3"/>
        <v>2.668575884585485</v>
      </c>
      <c r="L54" s="10">
        <f t="shared" si="3"/>
        <v>3.1253355121426933</v>
      </c>
      <c r="M54" s="10">
        <f t="shared" si="3"/>
        <v>4.05782500477906</v>
      </c>
      <c r="N54" s="10">
        <f t="shared" si="3"/>
        <v>0.45683224644218245</v>
      </c>
      <c r="O54" s="10">
        <f t="shared" si="3"/>
        <v>3.4242971487336433</v>
      </c>
      <c r="P54" s="10">
        <f t="shared" si="3"/>
        <v>1.8059455361388823</v>
      </c>
      <c r="Q54" s="10">
        <f t="shared" si="3"/>
        <v>3.8133446357647713</v>
      </c>
      <c r="R54" s="10">
        <f t="shared" si="3"/>
        <v>3.6541918281358803</v>
      </c>
      <c r="S54" s="10">
        <f t="shared" si="3"/>
        <v>-0.9366756641928136</v>
      </c>
      <c r="T54" s="10">
        <f t="shared" si="3"/>
        <v>1.8445388037031516</v>
      </c>
      <c r="U54" s="10">
        <f t="shared" si="3"/>
        <v>3.135777137949431</v>
      </c>
      <c r="V54" s="10">
        <f t="shared" si="3"/>
        <v>2.284707644796274</v>
      </c>
      <c r="W54" s="10">
        <f t="shared" si="3"/>
        <v>2.8310594720988163</v>
      </c>
      <c r="X54" s="10">
        <f t="shared" si="3"/>
        <v>1.113565990411529</v>
      </c>
      <c r="Y54" s="10">
        <f t="shared" si="3"/>
        <v>-0.8724905555816209</v>
      </c>
      <c r="Z54" s="10">
        <f t="shared" si="3"/>
        <v>3.8779481657440136</v>
      </c>
    </row>
    <row r="55" spans="1:26" ht="15.75">
      <c r="A55" s="22" t="s">
        <v>24</v>
      </c>
      <c r="B55" s="12" t="s">
        <v>23</v>
      </c>
      <c r="C55" s="10">
        <f t="shared" si="3"/>
        <v>8.31407498447756</v>
      </c>
      <c r="D55" s="10">
        <f t="shared" si="3"/>
        <v>23.34282712249972</v>
      </c>
      <c r="E55" s="10">
        <f t="shared" si="3"/>
        <v>9.10534823264287</v>
      </c>
      <c r="F55" s="10">
        <f t="shared" si="3"/>
        <v>12.270136403592996</v>
      </c>
      <c r="G55" s="10">
        <f t="shared" si="3"/>
        <v>6.81810316873389</v>
      </c>
      <c r="H55" s="10">
        <f t="shared" si="3"/>
        <v>10.363566446670642</v>
      </c>
      <c r="I55" s="10">
        <f t="shared" si="3"/>
        <v>8.819144623138078</v>
      </c>
      <c r="J55" s="10">
        <f t="shared" si="3"/>
        <v>2.850187539059486</v>
      </c>
      <c r="K55" s="10">
        <f t="shared" si="3"/>
        <v>56.15191788724895</v>
      </c>
      <c r="L55" s="10">
        <f t="shared" si="3"/>
        <v>6.7372714180912325</v>
      </c>
      <c r="M55" s="10">
        <f t="shared" si="3"/>
        <v>5.950726414729295</v>
      </c>
      <c r="N55" s="10">
        <f t="shared" si="3"/>
        <v>8.564016844717084</v>
      </c>
      <c r="O55" s="10">
        <f t="shared" si="3"/>
        <v>3.0923031291782324</v>
      </c>
      <c r="P55" s="10">
        <f t="shared" si="3"/>
        <v>3.9701379480940044</v>
      </c>
      <c r="Q55" s="10">
        <f t="shared" si="3"/>
        <v>3.793317547676374</v>
      </c>
      <c r="R55" s="10">
        <f t="shared" si="3"/>
        <v>4.545690665431246</v>
      </c>
      <c r="S55" s="10">
        <f t="shared" si="3"/>
        <v>7.036352438640013</v>
      </c>
      <c r="T55" s="10">
        <f t="shared" si="3"/>
        <v>6.934533452016891</v>
      </c>
      <c r="U55" s="10">
        <f t="shared" si="3"/>
        <v>6.832991795300133</v>
      </c>
      <c r="V55" s="10">
        <f t="shared" si="3"/>
        <v>8.570581909463598</v>
      </c>
      <c r="W55" s="10">
        <f t="shared" si="3"/>
        <v>4.253495650866224</v>
      </c>
      <c r="X55" s="10">
        <f t="shared" si="3"/>
        <v>9.506304659948253</v>
      </c>
      <c r="Y55" s="10">
        <f t="shared" si="3"/>
        <v>7.474559431202462</v>
      </c>
      <c r="Z55" s="10">
        <f t="shared" si="3"/>
        <v>6.560515421636433</v>
      </c>
    </row>
    <row r="56" spans="1:26" ht="15.75">
      <c r="A56" s="2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2"/>
      <c r="Z57" s="2"/>
    </row>
    <row r="58" spans="1:26" ht="15.75">
      <c r="A58" s="17" t="s">
        <v>33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2"/>
      <c r="Z58" s="2"/>
    </row>
    <row r="59" spans="1:26" ht="15.75">
      <c r="A59" s="17" t="s">
        <v>34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2"/>
      <c r="Z59" s="2"/>
    </row>
    <row r="60" spans="1:26" ht="15.75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2"/>
      <c r="Z60" s="2"/>
    </row>
    <row r="61" spans="1:26" ht="15.75">
      <c r="A61" s="1" t="s">
        <v>25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>
      <c r="A62" s="1" t="s">
        <v>26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>
      <c r="A63" s="1" t="s">
        <v>27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>
      <c r="A64" s="1" t="s">
        <v>28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>
      <c r="A66" s="1" t="s">
        <v>29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>
      <c r="A67" s="1" t="s">
        <v>30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>
      <c r="A69" s="2" t="s">
        <v>31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>
      <c r="A70" s="15" t="s">
        <v>32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</sheetData>
  <hyperlinks>
    <hyperlink ref="A70" r:id="rId1" display="http://www.eia.doe.gov/emeu/iea/contents.html"/>
  </hyperlinks>
  <printOptions/>
  <pageMargins left="0.75" right="0.75" top="1" bottom="1" header="0.5" footer="0.5"/>
  <pageSetup fitToHeight="1" fitToWidth="1" horizontalDpi="600" verticalDpi="600" orientation="landscape" scale="5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malon315</dc:creator>
  <cp:keywords/>
  <dc:description/>
  <cp:lastModifiedBy>mulli320</cp:lastModifiedBy>
  <cp:lastPrinted>2006-08-08T14:51:58Z</cp:lastPrinted>
  <dcterms:created xsi:type="dcterms:W3CDTF">2006-08-07T16:00:37Z</dcterms:created>
  <dcterms:modified xsi:type="dcterms:W3CDTF">2006-11-01T17:30:53Z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