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<sst xmlns="http://schemas.openxmlformats.org/spreadsheetml/2006/main" count="727" uniqueCount="81">
  <si>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</si>
  <si>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</si>
  <si>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</si>
  <si>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</si>
  <si>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</si>
  <si>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</si>
  <si>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</si>
  <si>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</si>
  <si>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</si>
  <si>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</si>
  <si>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</si>
  <si>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</si>
  <si>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</si>
  <si>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</si>
  <si>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</si>
  <si>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</si>
  <si>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</si>
  <si>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</si>
  <si>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</si>
  <si>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</si>
  <si>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</si>
  <si>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</si>
  <si>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</si>
  <si>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</si>
  <si>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</si>
  <si>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</si>
  <si>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</si>
  <si>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</si>
  <si>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</si>
  <si>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</si>
  <si>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</si>
  <si>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</si>
  <si>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</si>
  <si>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</si>
  <si>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</si>
  <si>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</si>
  <si>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</si>
  <si>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</si>
  <si>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</si>
  <si>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</si>
  <si>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</si>
  <si>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</si>
  <si>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</si>
  <si>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</si>
  <si>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</si>
  <si>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</si>
  <si>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</si>
  <si>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</si>
  <si>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</si>
  <si>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</si>
  <si>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</si>
  <si>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</si>
  <si>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</si>
  <si>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</si>
  <si>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</si>
  <si>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</si>
  <si>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</si>
  <si>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</si>
  <si>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</si>
  <si>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</si>
  <si>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</si>
  <si>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</si>
  <si>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</si>
  <si>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</si>
  <si>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</si>
  <si>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</si>
  <si>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</si>
  <si>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</si>
  <si>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</si>
  <si>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</si>
  <si>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</si>
  <si>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</si>
  <si>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</si>
  <si>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</si>
  <si>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</si>
  <si>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BFR: Sammamish 230kV East Bus &amp; Klahanie 230kV Bus</t>
  </si>
  <si>
    <t>Branch BROAD ST (46409)  TO  UNIVERSY (46453) CKT 1 [115.00 - 115.00 kV]</t>
  </si>
  <si>
    <t>BFR: Maple Valley 230kV Bus Section #3 &amp; Klahanie</t>
  </si>
  <si>
    <t>BFR: 4519 Cust-Mon #1 500kV &amp; Mon Caps</t>
  </si>
  <si>
    <t>047WINTER09v2NSH</t>
  </si>
  <si>
    <t>Tacoma-Covington #2 230kV Line ***Includes Christopher Tap-O’Brien section of Tacoma-Covington #2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</si>
</sst>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191352"/>
        <c:axId val="21286713"/>
      </c:scatterChart>
      <c:valAx>
        <c:axId val="3219135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286713"/>
        <c:crossesAt val="0"/>
        <c:crossBetween val="midCat"/>
        <c:dispUnits/>
        <c:majorUnit val="100"/>
        <c:minorUnit val="50"/>
      </c:valAx>
      <c:valAx>
        <c:axId val="212867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19135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7362690"/>
        <c:axId val="46502163"/>
      </c:scatterChart>
      <c:valAx>
        <c:axId val="5736269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502163"/>
        <c:crossesAt val="0"/>
        <c:crossBetween val="midCat"/>
        <c:dispUnits/>
        <c:majorUnit val="100"/>
        <c:minorUnit val="50"/>
      </c:valAx>
      <c:valAx>
        <c:axId val="465021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36269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5866284"/>
        <c:axId val="8578829"/>
      </c:scatterChart>
      <c:valAx>
        <c:axId val="1586628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578829"/>
        <c:crossesAt val="0"/>
        <c:crossBetween val="midCat"/>
        <c:dispUnits/>
        <c:majorUnit val="100"/>
        <c:minorUnit val="50"/>
      </c:valAx>
      <c:valAx>
        <c:axId val="857882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86628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0100598"/>
        <c:axId val="23796519"/>
      </c:scatterChart>
      <c:valAx>
        <c:axId val="1010059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96519"/>
        <c:crossesAt val="0"/>
        <c:crossBetween val="midCat"/>
        <c:dispUnits/>
        <c:majorUnit val="100"/>
        <c:minorUnit val="50"/>
      </c:valAx>
      <c:valAx>
        <c:axId val="2379651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10059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2842080"/>
        <c:axId val="48469857"/>
      </c:scatterChart>
      <c:valAx>
        <c:axId val="1284208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469857"/>
        <c:crossesAt val="0"/>
        <c:crossBetween val="midCat"/>
        <c:dispUnits/>
        <c:majorUnit val="100"/>
        <c:minorUnit val="50"/>
      </c:valAx>
      <c:valAx>
        <c:axId val="4846985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84208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6645.770666666666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343.32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570.32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518.58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1575.96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570.32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3335.94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1351.55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2680.92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1463.77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2221.79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1575.96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518.58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3110.76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1463.77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3231.04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3231.04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3335.94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3192.25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3181.71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2949.11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3192.25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343.32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2680.92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1351.55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3037.42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3110.76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2949.11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3181.71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2221.79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3037.42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6320.028000000001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710.14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935.94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825.7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1923.01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935.94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3521.74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1665.05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3065.02</v>
      </c>
      <c r="V24" s="108" t="str">
        <f>E32</f>
        <v>BFR: Sammamish 230kV East Bus &amp; Klahanie 230kV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1784.19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2546.44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1923.01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825.7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3351.83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1784.19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3507.13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3507.13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3521.74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3097.79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3090.07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2963.34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3097.79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710.14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3065.02</v>
      </c>
      <c r="E32" s="136" t="str">
        <f>'Excel Sheet'!D31</f>
        <v>BFR: Sammamish 230kV East Bus &amp; Klahanie 230kV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1665.05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2959.84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3351.83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2963.34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3090.07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2546.44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2959.84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6034.397333333333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452.96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673.95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567.51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1605.19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673.95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3298.46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1405.72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3059.16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1494.1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2637.77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1605.19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567.51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3128.49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1494.1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3248.13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3248.13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3298.46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3045.28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3035.86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2905.66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3045.28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452.96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3059.16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1405.72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2888.96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3128.49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2905.66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3035.86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2637.77</v>
      </c>
      <c r="E35" s="59" t="str">
        <f>'Excel Sheet'!D51</f>
        <v>BFR: Maple Valley 230kV Bus Section #3 &amp; Klahanie</v>
      </c>
      <c r="F35" s="107" t="str">
        <f>'Excel Sheet'!C51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2888.96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Tacoma-Covington #2 230kV Line ***Includes Christopher Tap-O’Brien section of Tacoma-Covington #2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4968.882666666667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1814.67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2041.18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1928.36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2854.27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2041.18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3106.35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2641.89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2537.66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2749.74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1983.46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2854.27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1928.36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3235.85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2749.74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3249.94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3249.94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3106.35</v>
      </c>
      <c r="E29" s="172" t="str">
        <f>'Excel Sheet'!$D62</f>
        <v>BFR: Maple Valley 230kV Bus Section #3 &amp; Klahanie</v>
      </c>
      <c r="F29" s="173" t="str">
        <f>'Excel Sheet'!$C62</f>
        <v>Branch BROAD ST (46409)  TO  UNIVERSY (46453) CKT 1 [115.00 - 115.00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2834.87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2822.1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2643.17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2834.87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1814.67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2537.66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2641.89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2661.11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3235.85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2643.17</v>
      </c>
      <c r="E34" s="172" t="str">
        <f>'Excel Sheet'!$D67</f>
        <v>BFR: Maple Valley 230kV Bus Section #3 &amp; Klahanie</v>
      </c>
      <c r="F34" s="173" t="str">
        <f>'Excel Sheet'!$C67</f>
        <v>Branch BROAD ST (46409)  TO  UNIVERSY (46453) CKT 1 [115.00 - 115.00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2822.1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1983.46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2661.11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Tacoma-Covington #2 230kV Line ***Includes Christopher Tap-O’Brien section of Tacoma-Covington #2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4626.555333333334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2055.12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2272.81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2165.59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2553.66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2272.81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2271.53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2865.64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1662.02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2995.34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1141.34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2553.66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2165.59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3167.07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2995.34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2870.46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2870.46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2271.53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2255.1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2741.13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1771.66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2255.1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2055.12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1662.02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2865.64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2383.49</v>
      </c>
      <c r="E33" s="57" t="str">
        <f>'Excel Sheet'!D83</f>
        <v>BFR: Maple Valley 230kV Bus Section #3 &amp; Klahanie</v>
      </c>
      <c r="F33" s="58" t="str">
        <f>'Excel Sheet'!C83</f>
        <v>Branch BROAD ST (46409)  TO  UNIVERSY (46453)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3167.07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1771.66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2741.13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1141.34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2383.49</v>
      </c>
      <c r="V35" s="113" t="str">
        <f>E33</f>
        <v>BFR: Maple Valley 230kV Bus Section #3 &amp; Klahanie</v>
      </c>
      <c r="W35" s="116" t="str">
        <f>F33</f>
        <v>Branch BROAD ST (46409)  TO  UNIVERSY (46453)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343.32</v>
      </c>
      <c r="D3" s="205">
        <f>'Excel Sheet'!I20</f>
        <v>710.14</v>
      </c>
      <c r="E3" s="206">
        <f>'Excel Sheet'!I37</f>
        <v>452.96</v>
      </c>
      <c r="F3" s="206">
        <f>'Excel Sheet'!I54</f>
        <v>1814.67</v>
      </c>
      <c r="G3" s="207">
        <f>'Excel Sheet'!I71</f>
        <v>2055.12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518.58</v>
      </c>
      <c r="D4" s="209">
        <f>'Excel Sheet'!I21</f>
        <v>825.7</v>
      </c>
      <c r="E4" s="209">
        <f>'Excel Sheet'!I38</f>
        <v>567.51</v>
      </c>
      <c r="F4" s="209">
        <f>'Excel Sheet'!I55</f>
        <v>1928.36</v>
      </c>
      <c r="G4" s="210">
        <f>'Excel Sheet'!I72</f>
        <v>2165.59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570.32</v>
      </c>
      <c r="D5" s="209">
        <f>'Excel Sheet'!I22</f>
        <v>935.94</v>
      </c>
      <c r="E5" s="209">
        <f>'Excel Sheet'!I39</f>
        <v>673.95</v>
      </c>
      <c r="F5" s="209">
        <f>'Excel Sheet'!I56</f>
        <v>2041.18</v>
      </c>
      <c r="G5" s="210">
        <f>'Excel Sheet'!I73</f>
        <v>2272.81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1351.55</v>
      </c>
      <c r="D6" s="209">
        <f>'Excel Sheet'!I23</f>
        <v>1665.05</v>
      </c>
      <c r="E6" s="209">
        <f>'Excel Sheet'!I40</f>
        <v>1405.72</v>
      </c>
      <c r="F6" s="209">
        <f>'Excel Sheet'!I57</f>
        <v>2641.89</v>
      </c>
      <c r="G6" s="210">
        <f>'Excel Sheet'!I74</f>
        <v>2865.64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1463.77</v>
      </c>
      <c r="D7" s="209">
        <f>'Excel Sheet'!I24</f>
        <v>1784.19</v>
      </c>
      <c r="E7" s="209">
        <f>'Excel Sheet'!I41</f>
        <v>1494.1</v>
      </c>
      <c r="F7" s="209">
        <f>'Excel Sheet'!I58</f>
        <v>2749.74</v>
      </c>
      <c r="G7" s="210">
        <f>'Excel Sheet'!I75</f>
        <v>2995.34</v>
      </c>
      <c r="H7" s="122"/>
      <c r="I7" s="190"/>
      <c r="J7" s="251" t="s">
        <v>30</v>
      </c>
      <c r="K7" s="252"/>
      <c r="L7" s="200" t="str">
        <f>IF(MID(L11,4,1)="R",MID(L11,1,5),MID(L11,1,3))</f>
        <v>047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1575.96</v>
      </c>
      <c r="D8" s="209">
        <f>'Excel Sheet'!I25</f>
        <v>1923.01</v>
      </c>
      <c r="E8" s="209">
        <f>'Excel Sheet'!I42</f>
        <v>1605.19</v>
      </c>
      <c r="F8" s="209">
        <f>'Excel Sheet'!I59</f>
        <v>2854.27</v>
      </c>
      <c r="G8" s="210">
        <f>'Excel Sheet'!I76</f>
        <v>2553.66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3110.76</v>
      </c>
      <c r="D9" s="209">
        <f>'Excel Sheet'!I26</f>
        <v>3351.83</v>
      </c>
      <c r="E9" s="209">
        <f>'Excel Sheet'!I43</f>
        <v>3128.49</v>
      </c>
      <c r="F9" s="209">
        <f>'Excel Sheet'!I60</f>
        <v>3235.85</v>
      </c>
      <c r="G9" s="210">
        <f>'Excel Sheet'!I77</f>
        <v>3167.07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3231.04</v>
      </c>
      <c r="D10" s="212">
        <f>'Excel Sheet'!I27</f>
        <v>3507.13</v>
      </c>
      <c r="E10" s="212">
        <f>'Excel Sheet'!I44</f>
        <v>3248.13</v>
      </c>
      <c r="F10" s="212">
        <f>'Excel Sheet'!I61</f>
        <v>3249.94</v>
      </c>
      <c r="G10" s="213">
        <f>'Excel Sheet'!I78</f>
        <v>2870.46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3335.94</v>
      </c>
      <c r="D11" s="209">
        <f>'Excel Sheet'!I28</f>
        <v>3521.74</v>
      </c>
      <c r="E11" s="209">
        <f>'Excel Sheet'!I45</f>
        <v>3298.46</v>
      </c>
      <c r="F11" s="209">
        <f>'Excel Sheet'!I62</f>
        <v>3106.35</v>
      </c>
      <c r="G11" s="210">
        <f>'Excel Sheet'!I79</f>
        <v>2271.53</v>
      </c>
      <c r="H11" s="122"/>
      <c r="I11" s="190"/>
      <c r="J11" s="259" t="s">
        <v>64</v>
      </c>
      <c r="K11" s="260"/>
      <c r="L11" s="235" t="str">
        <f>'Excel Sheet'!A87</f>
        <v>047WINTER09v2NSH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3181.71</v>
      </c>
      <c r="D12" s="209">
        <f>'Excel Sheet'!I29</f>
        <v>3090.07</v>
      </c>
      <c r="E12" s="209">
        <f>'Excel Sheet'!I46</f>
        <v>3035.86</v>
      </c>
      <c r="F12" s="209">
        <f>'Excel Sheet'!I63</f>
        <v>2822.1</v>
      </c>
      <c r="G12" s="210">
        <f>'Excel Sheet'!I80</f>
        <v>2741.13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3192.25</v>
      </c>
      <c r="D13" s="209">
        <f>'Excel Sheet'!I30</f>
        <v>3097.79</v>
      </c>
      <c r="E13" s="209">
        <f>'Excel Sheet'!I47</f>
        <v>3045.28</v>
      </c>
      <c r="F13" s="209">
        <f>'Excel Sheet'!I64</f>
        <v>2834.87</v>
      </c>
      <c r="G13" s="210">
        <f>'Excel Sheet'!I81</f>
        <v>2255.1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2680.92</v>
      </c>
      <c r="D14" s="209">
        <f>'Excel Sheet'!I31</f>
        <v>3065.02</v>
      </c>
      <c r="E14" s="209">
        <f>'Excel Sheet'!I48</f>
        <v>3059.16</v>
      </c>
      <c r="F14" s="209">
        <f>'Excel Sheet'!I65</f>
        <v>2537.66</v>
      </c>
      <c r="G14" s="210">
        <f>'Excel Sheet'!I82</f>
        <v>1662.02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3037.42</v>
      </c>
      <c r="D15" s="209">
        <f>'Excel Sheet'!I32</f>
        <v>2959.84</v>
      </c>
      <c r="E15" s="209">
        <f>'Excel Sheet'!I49</f>
        <v>2888.96</v>
      </c>
      <c r="F15" s="209">
        <f>'Excel Sheet'!I66</f>
        <v>2661.11</v>
      </c>
      <c r="G15" s="215">
        <f>'Excel Sheet'!I83</f>
        <v>2383.49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2949.11</v>
      </c>
      <c r="D16" s="209">
        <f>'Excel Sheet'!I33</f>
        <v>2963.34</v>
      </c>
      <c r="E16" s="209">
        <f>'Excel Sheet'!I50</f>
        <v>2905.66</v>
      </c>
      <c r="F16" s="209">
        <f>'Excel Sheet'!I67</f>
        <v>2643.17</v>
      </c>
      <c r="G16" s="215">
        <f>'Excel Sheet'!I84</f>
        <v>1771.66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2221.79</v>
      </c>
      <c r="D17" s="217">
        <f>'Excel Sheet'!I34</f>
        <v>2546.44</v>
      </c>
      <c r="E17" s="217">
        <f>'Excel Sheet'!I51</f>
        <v>2637.77</v>
      </c>
      <c r="F17" s="217">
        <f>'Excel Sheet'!I68</f>
        <v>1983.46</v>
      </c>
      <c r="G17" s="215">
        <f>'Excel Sheet'!I85</f>
        <v>1141.34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047</v>
      </c>
      <c r="J1" s="271" t="str">
        <f>Results!L2</f>
        <v>Tacoma-Covington #2 230kV Line ***Includes Christopher Tap-O’Brien section of Tacoma-Covington #2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6645.770666666666</v>
      </c>
      <c r="D5" s="223">
        <f>'Excel Sheet'!I3</f>
        <v>343.32</v>
      </c>
      <c r="E5" s="223">
        <f>'Excel Sheet'!I4</f>
        <v>518.58</v>
      </c>
      <c r="F5" s="223">
        <f>'Excel Sheet'!I5</f>
        <v>570.32</v>
      </c>
      <c r="G5" s="223">
        <f>'Excel Sheet'!I6</f>
        <v>1351.55</v>
      </c>
      <c r="H5" s="223">
        <f>'Excel Sheet'!I7</f>
        <v>1463.77</v>
      </c>
      <c r="I5" s="233">
        <f>'Excel Sheet'!I8</f>
        <v>1575.96</v>
      </c>
      <c r="J5" s="223">
        <f>'Excel Sheet'!I9</f>
        <v>3110.76</v>
      </c>
      <c r="K5" s="233">
        <f>'Excel Sheet'!I10</f>
        <v>3231.04</v>
      </c>
      <c r="L5" s="223">
        <f>'Excel Sheet'!I11</f>
        <v>3335.94</v>
      </c>
      <c r="M5" s="223">
        <f>'Excel Sheet'!I12</f>
        <v>3181.71</v>
      </c>
      <c r="N5" s="223">
        <f>'Excel Sheet'!I13</f>
        <v>3192.25</v>
      </c>
      <c r="O5" s="223">
        <f>'Excel Sheet'!I14</f>
        <v>2680.92</v>
      </c>
      <c r="P5" s="227">
        <f>'Excel Sheet'!I15</f>
        <v>3037.42</v>
      </c>
      <c r="Q5" s="227">
        <f>'Excel Sheet'!I16</f>
        <v>2949.11</v>
      </c>
      <c r="R5" s="227">
        <f>'Excel Sheet'!I17</f>
        <v>2221.79</v>
      </c>
    </row>
    <row r="6" spans="2:18" s="54" customFormat="1" ht="14.25">
      <c r="B6" s="222" t="str">
        <f>'Excel Sheet'!A19</f>
        <v>35F</v>
      </c>
      <c r="C6" s="223">
        <f>AVERAGE('Excel Sheet'!H20:H34)</f>
        <v>6320.028000000001</v>
      </c>
      <c r="D6" s="223">
        <f>'Excel Sheet'!I20</f>
        <v>710.14</v>
      </c>
      <c r="E6" s="223">
        <f>'Excel Sheet'!I21</f>
        <v>825.7</v>
      </c>
      <c r="F6" s="223">
        <f>'Excel Sheet'!I22</f>
        <v>935.94</v>
      </c>
      <c r="G6" s="223">
        <f>'Excel Sheet'!I23</f>
        <v>1665.05</v>
      </c>
      <c r="H6" s="223">
        <f>'Excel Sheet'!I24</f>
        <v>1784.19</v>
      </c>
      <c r="I6" s="223">
        <f>'Excel Sheet'!I25</f>
        <v>1923.01</v>
      </c>
      <c r="J6" s="223">
        <f>'Excel Sheet'!I26</f>
        <v>3351.83</v>
      </c>
      <c r="K6" s="223">
        <f>'Excel Sheet'!I27</f>
        <v>3507.13</v>
      </c>
      <c r="L6" s="223">
        <f>'Excel Sheet'!I28</f>
        <v>3521.74</v>
      </c>
      <c r="M6" s="223">
        <f>'Excel Sheet'!I29</f>
        <v>3090.07</v>
      </c>
      <c r="N6" s="223">
        <f>'Excel Sheet'!I30</f>
        <v>3097.79</v>
      </c>
      <c r="O6" s="223">
        <f>'Excel Sheet'!I31</f>
        <v>3065.02</v>
      </c>
      <c r="P6" s="223">
        <f>'Excel Sheet'!I32</f>
        <v>2959.84</v>
      </c>
      <c r="Q6" s="223">
        <f>'Excel Sheet'!I33</f>
        <v>2963.34</v>
      </c>
      <c r="R6" s="223">
        <f>'Excel Sheet'!I34</f>
        <v>2546.44</v>
      </c>
    </row>
    <row r="7" spans="2:18" s="54" customFormat="1" ht="14.25">
      <c r="B7" s="222" t="str">
        <f>'Excel Sheet'!A36</f>
        <v>45F</v>
      </c>
      <c r="C7" s="223">
        <f>AVERAGE('Excel Sheet'!H37:H51)</f>
        <v>6034.397333333333</v>
      </c>
      <c r="D7" s="223">
        <f>'Excel Sheet'!I37</f>
        <v>452.96</v>
      </c>
      <c r="E7" s="223">
        <f>'Excel Sheet'!I38</f>
        <v>567.51</v>
      </c>
      <c r="F7" s="223">
        <f>'Excel Sheet'!I39</f>
        <v>673.95</v>
      </c>
      <c r="G7" s="223">
        <f>'Excel Sheet'!I40</f>
        <v>1405.72</v>
      </c>
      <c r="H7" s="223">
        <f>'Excel Sheet'!I41</f>
        <v>1494.1</v>
      </c>
      <c r="I7" s="223">
        <f>'Excel Sheet'!I42</f>
        <v>1605.19</v>
      </c>
      <c r="J7" s="223">
        <f>'Excel Sheet'!I43</f>
        <v>3128.49</v>
      </c>
      <c r="K7" s="223">
        <f>'Excel Sheet'!I44</f>
        <v>3248.13</v>
      </c>
      <c r="L7" s="223">
        <f>'Excel Sheet'!I45</f>
        <v>3298.46</v>
      </c>
      <c r="M7" s="223">
        <f>'Excel Sheet'!I46</f>
        <v>3035.86</v>
      </c>
      <c r="N7" s="223">
        <f>'Excel Sheet'!I47</f>
        <v>3045.28</v>
      </c>
      <c r="O7" s="223">
        <f>'Excel Sheet'!I48</f>
        <v>3059.16</v>
      </c>
      <c r="P7" s="223">
        <f>'Excel Sheet'!I49</f>
        <v>2888.96</v>
      </c>
      <c r="Q7" s="223">
        <f>'Excel Sheet'!I50</f>
        <v>2905.66</v>
      </c>
      <c r="R7" s="223">
        <f>'Excel Sheet'!I51</f>
        <v>2637.77</v>
      </c>
    </row>
    <row r="8" spans="2:18" s="54" customFormat="1" ht="14.25">
      <c r="B8" s="222" t="str">
        <f>'Excel Sheet'!A53</f>
        <v>60F</v>
      </c>
      <c r="C8" s="223">
        <f>AVERAGE('Excel Sheet'!H54:H68)</f>
        <v>4968.882666666667</v>
      </c>
      <c r="D8" s="223">
        <f>'Excel Sheet'!I54</f>
        <v>1814.67</v>
      </c>
      <c r="E8" s="223">
        <f>'Excel Sheet'!I55</f>
        <v>1928.36</v>
      </c>
      <c r="F8" s="223">
        <f>'Excel Sheet'!I56</f>
        <v>2041.18</v>
      </c>
      <c r="G8" s="223">
        <f>'Excel Sheet'!I57</f>
        <v>2641.89</v>
      </c>
      <c r="H8" s="223">
        <f>'Excel Sheet'!I58</f>
        <v>2749.74</v>
      </c>
      <c r="I8" s="223">
        <f>'Excel Sheet'!I59</f>
        <v>2854.27</v>
      </c>
      <c r="J8" s="223">
        <f>'Excel Sheet'!I60</f>
        <v>3235.85</v>
      </c>
      <c r="K8" s="223">
        <f>'Excel Sheet'!I61</f>
        <v>3249.94</v>
      </c>
      <c r="L8" s="223">
        <f>'Excel Sheet'!I62</f>
        <v>3106.35</v>
      </c>
      <c r="M8" s="223">
        <f>'Excel Sheet'!I63</f>
        <v>2822.1</v>
      </c>
      <c r="N8" s="223">
        <f>'Excel Sheet'!I64</f>
        <v>2834.87</v>
      </c>
      <c r="O8" s="223">
        <f>'Excel Sheet'!I65</f>
        <v>2537.66</v>
      </c>
      <c r="P8" s="223">
        <f>'Excel Sheet'!I66</f>
        <v>2661.11</v>
      </c>
      <c r="Q8" s="223">
        <f>'Excel Sheet'!I67</f>
        <v>2643.17</v>
      </c>
      <c r="R8" s="223">
        <f>'Excel Sheet'!I68</f>
        <v>1983.46</v>
      </c>
    </row>
    <row r="9" spans="2:18" s="54" customFormat="1" ht="14.25">
      <c r="B9" s="222" t="str">
        <f>'Excel Sheet'!A70</f>
        <v>70F</v>
      </c>
      <c r="C9" s="223">
        <f>AVERAGE('Excel Sheet'!H71:H85)</f>
        <v>4626.555333333334</v>
      </c>
      <c r="D9" s="223">
        <f>'Excel Sheet'!I71</f>
        <v>2055.12</v>
      </c>
      <c r="E9" s="223">
        <f>'Excel Sheet'!I72</f>
        <v>2165.59</v>
      </c>
      <c r="F9" s="223">
        <f>'Excel Sheet'!I73</f>
        <v>2272.81</v>
      </c>
      <c r="G9" s="223">
        <f>'Excel Sheet'!I74</f>
        <v>2865.64</v>
      </c>
      <c r="H9" s="223">
        <f>'Excel Sheet'!I75</f>
        <v>2995.34</v>
      </c>
      <c r="I9" s="223">
        <f>'Excel Sheet'!I76</f>
        <v>2553.66</v>
      </c>
      <c r="J9" s="223">
        <f>'Excel Sheet'!I77</f>
        <v>3167.07</v>
      </c>
      <c r="K9" s="223">
        <f>'Excel Sheet'!I78</f>
        <v>2870.46</v>
      </c>
      <c r="L9" s="223">
        <f>'Excel Sheet'!I79</f>
        <v>2271.53</v>
      </c>
      <c r="M9" s="223">
        <f>'Excel Sheet'!I80</f>
        <v>2741.13</v>
      </c>
      <c r="N9" s="223">
        <f>'Excel Sheet'!I81</f>
        <v>2255.1</v>
      </c>
      <c r="O9" s="223">
        <f>'Excel Sheet'!I82</f>
        <v>1662.02</v>
      </c>
      <c r="P9" s="223">
        <f>'Excel Sheet'!I83</f>
        <v>2383.49</v>
      </c>
      <c r="Q9" s="223">
        <f>'Excel Sheet'!I84</f>
        <v>1771.66</v>
      </c>
      <c r="R9" s="223">
        <f>'Excel Sheet'!I85</f>
        <v>1141.34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51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343.14</v>
      </c>
      <c r="C3" t="s">
        <v>59</v>
      </c>
      <c r="D3" t="s">
        <v>60</v>
      </c>
      <c r="E3">
        <v>8.54</v>
      </c>
      <c r="F3">
        <v>473.28</v>
      </c>
      <c r="G3">
        <v>473.21</v>
      </c>
      <c r="H3">
        <v>6654.19</v>
      </c>
      <c r="I3">
        <v>343.32</v>
      </c>
      <c r="J3">
        <v>8.6</v>
      </c>
      <c r="K3" t="s">
        <v>57</v>
      </c>
    </row>
    <row r="4" spans="1:11" ht="12.75">
      <c r="A4" t="s">
        <v>6</v>
      </c>
      <c r="B4">
        <v>518.21</v>
      </c>
      <c r="C4" t="s">
        <v>59</v>
      </c>
      <c r="D4" t="s">
        <v>60</v>
      </c>
      <c r="E4">
        <v>8.54</v>
      </c>
      <c r="F4">
        <v>476.01</v>
      </c>
      <c r="G4">
        <v>475.83</v>
      </c>
      <c r="H4">
        <v>6582.71</v>
      </c>
      <c r="I4">
        <v>518.58</v>
      </c>
      <c r="J4">
        <v>148.77</v>
      </c>
      <c r="K4" t="s">
        <v>57</v>
      </c>
    </row>
    <row r="5" spans="1:11" ht="12.75">
      <c r="A5" t="s">
        <v>3</v>
      </c>
      <c r="B5">
        <v>569.41</v>
      </c>
      <c r="C5" t="s">
        <v>59</v>
      </c>
      <c r="D5" t="s">
        <v>60</v>
      </c>
      <c r="E5">
        <v>8.54</v>
      </c>
      <c r="F5">
        <v>474.05</v>
      </c>
      <c r="G5">
        <v>473.97</v>
      </c>
      <c r="H5">
        <v>6594.31</v>
      </c>
      <c r="I5">
        <v>570.32</v>
      </c>
      <c r="J5">
        <v>204.9</v>
      </c>
      <c r="K5" t="s">
        <v>57</v>
      </c>
    </row>
    <row r="6" spans="1:11" ht="12.75">
      <c r="A6" t="s">
        <v>0</v>
      </c>
      <c r="B6">
        <v>1353.59</v>
      </c>
      <c r="C6" t="s">
        <v>59</v>
      </c>
      <c r="D6" t="s">
        <v>60</v>
      </c>
      <c r="E6">
        <v>8.54</v>
      </c>
      <c r="F6">
        <v>484.49</v>
      </c>
      <c r="G6">
        <v>484.36</v>
      </c>
      <c r="H6">
        <v>6650.11</v>
      </c>
      <c r="I6">
        <v>1351.55</v>
      </c>
      <c r="J6">
        <v>641.41</v>
      </c>
      <c r="K6" t="s">
        <v>57</v>
      </c>
    </row>
    <row r="7" spans="1:11" ht="12.75">
      <c r="A7" t="s">
        <v>7</v>
      </c>
      <c r="B7">
        <v>1466.42</v>
      </c>
      <c r="C7" t="s">
        <v>59</v>
      </c>
      <c r="D7" t="s">
        <v>60</v>
      </c>
      <c r="E7">
        <v>8.54</v>
      </c>
      <c r="F7">
        <v>485.01</v>
      </c>
      <c r="G7">
        <v>484.83</v>
      </c>
      <c r="H7">
        <v>6582.19</v>
      </c>
      <c r="I7">
        <v>1463.77</v>
      </c>
      <c r="J7">
        <v>737.1</v>
      </c>
      <c r="K7" t="s">
        <v>57</v>
      </c>
    </row>
    <row r="8" spans="1:11" ht="12.75">
      <c r="A8" t="s">
        <v>4</v>
      </c>
      <c r="B8">
        <v>1579.78</v>
      </c>
      <c r="C8" t="s">
        <v>59</v>
      </c>
      <c r="D8" t="s">
        <v>60</v>
      </c>
      <c r="E8">
        <v>8.54</v>
      </c>
      <c r="F8">
        <v>485.47</v>
      </c>
      <c r="G8">
        <v>485.39</v>
      </c>
      <c r="H8">
        <v>6596.13</v>
      </c>
      <c r="I8">
        <v>1575.96</v>
      </c>
      <c r="J8">
        <v>832.75</v>
      </c>
      <c r="K8" t="s">
        <v>57</v>
      </c>
    </row>
    <row r="9" spans="1:11" ht="12.75">
      <c r="A9" t="s">
        <v>1</v>
      </c>
      <c r="B9">
        <v>3125.21</v>
      </c>
      <c r="C9" t="s">
        <v>59</v>
      </c>
      <c r="D9" t="s">
        <v>60</v>
      </c>
      <c r="E9">
        <v>8.54</v>
      </c>
      <c r="F9">
        <v>492.36</v>
      </c>
      <c r="G9">
        <v>492.18</v>
      </c>
      <c r="H9">
        <v>6692.96</v>
      </c>
      <c r="I9">
        <v>3110.76</v>
      </c>
      <c r="J9">
        <v>1748.87</v>
      </c>
      <c r="K9" t="s">
        <v>57</v>
      </c>
    </row>
    <row r="10" spans="1:11" ht="12.75">
      <c r="A10" t="s">
        <v>8</v>
      </c>
      <c r="B10">
        <v>3247.45</v>
      </c>
      <c r="C10" t="s">
        <v>59</v>
      </c>
      <c r="D10" t="s">
        <v>60</v>
      </c>
      <c r="E10">
        <v>8.54</v>
      </c>
      <c r="F10">
        <v>490.78</v>
      </c>
      <c r="G10">
        <v>490.99</v>
      </c>
      <c r="H10">
        <v>6630.66</v>
      </c>
      <c r="I10">
        <v>3231.04</v>
      </c>
      <c r="J10">
        <v>1846.24</v>
      </c>
      <c r="K10" t="s">
        <v>57</v>
      </c>
    </row>
    <row r="11" spans="1:11" ht="12.75">
      <c r="A11" t="s">
        <v>5</v>
      </c>
      <c r="B11">
        <v>3353.84</v>
      </c>
      <c r="C11" t="s">
        <v>71</v>
      </c>
      <c r="D11" t="s">
        <v>72</v>
      </c>
      <c r="E11">
        <v>2.88</v>
      </c>
      <c r="F11">
        <v>459.42</v>
      </c>
      <c r="G11">
        <v>459.46</v>
      </c>
      <c r="H11">
        <v>6649.56</v>
      </c>
      <c r="I11">
        <v>3335.94</v>
      </c>
      <c r="J11">
        <v>1935.44</v>
      </c>
      <c r="K11" t="s">
        <v>57</v>
      </c>
    </row>
    <row r="12" spans="1:11" ht="12.75">
      <c r="A12" t="s">
        <v>2</v>
      </c>
      <c r="B12">
        <v>3199.11</v>
      </c>
      <c r="C12" t="s">
        <v>73</v>
      </c>
      <c r="D12" t="s">
        <v>74</v>
      </c>
      <c r="E12">
        <v>-38.94</v>
      </c>
      <c r="F12">
        <v>-511.06</v>
      </c>
      <c r="G12">
        <v>-510.36</v>
      </c>
      <c r="H12">
        <v>6719.95</v>
      </c>
      <c r="I12">
        <v>3181.71</v>
      </c>
      <c r="J12">
        <v>1981.04</v>
      </c>
      <c r="K12" t="s">
        <v>57</v>
      </c>
    </row>
    <row r="13" spans="1:11" ht="12.75">
      <c r="A13" t="s">
        <v>9</v>
      </c>
      <c r="B13">
        <v>3208.66</v>
      </c>
      <c r="C13" t="s">
        <v>73</v>
      </c>
      <c r="D13" t="s">
        <v>74</v>
      </c>
      <c r="E13">
        <v>-38.94</v>
      </c>
      <c r="F13">
        <v>-510.95</v>
      </c>
      <c r="G13">
        <v>-510.33</v>
      </c>
      <c r="H13">
        <v>6654.36</v>
      </c>
      <c r="I13">
        <v>3192.25</v>
      </c>
      <c r="J13">
        <v>2018.05</v>
      </c>
      <c r="K13" t="s">
        <v>57</v>
      </c>
    </row>
    <row r="14" spans="1:11" ht="12.75">
      <c r="A14" t="s">
        <v>10</v>
      </c>
      <c r="B14">
        <v>2692.54</v>
      </c>
      <c r="C14" t="s">
        <v>71</v>
      </c>
      <c r="D14" t="s">
        <v>72</v>
      </c>
      <c r="E14">
        <v>2.88</v>
      </c>
      <c r="F14">
        <v>458.73</v>
      </c>
      <c r="G14">
        <v>458.8</v>
      </c>
      <c r="H14">
        <v>6645.09</v>
      </c>
      <c r="I14">
        <v>2680.92</v>
      </c>
      <c r="J14">
        <v>1772.3</v>
      </c>
      <c r="K14" t="s">
        <v>57</v>
      </c>
    </row>
    <row r="15" spans="1:11" ht="12.75">
      <c r="A15" t="s">
        <v>11</v>
      </c>
      <c r="B15">
        <v>3052.55</v>
      </c>
      <c r="C15" t="s">
        <v>73</v>
      </c>
      <c r="D15" t="s">
        <v>74</v>
      </c>
      <c r="E15">
        <v>-38.94</v>
      </c>
      <c r="F15">
        <v>-515.61</v>
      </c>
      <c r="G15">
        <v>-515.02</v>
      </c>
      <c r="H15">
        <v>6730.41</v>
      </c>
      <c r="I15">
        <v>3037.42</v>
      </c>
      <c r="J15">
        <v>2048.92</v>
      </c>
      <c r="K15" t="s">
        <v>57</v>
      </c>
    </row>
    <row r="16" spans="1:11" ht="12.75">
      <c r="A16" t="s">
        <v>13</v>
      </c>
      <c r="B16">
        <v>2962.81</v>
      </c>
      <c r="C16" t="s">
        <v>71</v>
      </c>
      <c r="D16" t="s">
        <v>72</v>
      </c>
      <c r="E16">
        <v>2.88</v>
      </c>
      <c r="F16">
        <v>459.19</v>
      </c>
      <c r="G16">
        <v>459.22</v>
      </c>
      <c r="H16">
        <v>6658.96</v>
      </c>
      <c r="I16">
        <v>2949.11</v>
      </c>
      <c r="J16">
        <v>2035.21</v>
      </c>
      <c r="K16" t="s">
        <v>57</v>
      </c>
    </row>
    <row r="17" spans="1:11" ht="12.75">
      <c r="A17" t="s">
        <v>14</v>
      </c>
      <c r="B17">
        <v>2227.77</v>
      </c>
      <c r="C17" t="s">
        <v>71</v>
      </c>
      <c r="D17" t="s">
        <v>72</v>
      </c>
      <c r="E17">
        <v>2.88</v>
      </c>
      <c r="F17">
        <v>459.23</v>
      </c>
      <c r="G17">
        <v>459.3</v>
      </c>
      <c r="H17">
        <v>6644.97</v>
      </c>
      <c r="I17">
        <v>2221.79</v>
      </c>
      <c r="J17">
        <v>1673.3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708.01</v>
      </c>
      <c r="C20" t="s">
        <v>59</v>
      </c>
      <c r="D20" t="s">
        <v>60</v>
      </c>
      <c r="E20">
        <v>8.54</v>
      </c>
      <c r="F20">
        <v>469.35</v>
      </c>
      <c r="G20">
        <v>469.14</v>
      </c>
      <c r="H20">
        <v>6318.24</v>
      </c>
      <c r="I20">
        <v>710.14</v>
      </c>
      <c r="J20">
        <v>256.9</v>
      </c>
      <c r="K20" t="s">
        <v>57</v>
      </c>
    </row>
    <row r="21" spans="1:11" ht="12.75">
      <c r="A21" t="s">
        <v>6</v>
      </c>
      <c r="B21">
        <v>827.5</v>
      </c>
      <c r="C21" t="s">
        <v>59</v>
      </c>
      <c r="D21" t="s">
        <v>60</v>
      </c>
      <c r="E21">
        <v>8.54</v>
      </c>
      <c r="F21">
        <v>469.79</v>
      </c>
      <c r="G21">
        <v>469.58</v>
      </c>
      <c r="H21">
        <v>6248.45</v>
      </c>
      <c r="I21">
        <v>825.7</v>
      </c>
      <c r="J21">
        <v>356.1</v>
      </c>
      <c r="K21" t="s">
        <v>57</v>
      </c>
    </row>
    <row r="22" spans="1:11" ht="12.75">
      <c r="A22" t="s">
        <v>3</v>
      </c>
      <c r="B22">
        <v>937.73</v>
      </c>
      <c r="C22" t="s">
        <v>59</v>
      </c>
      <c r="D22" t="s">
        <v>60</v>
      </c>
      <c r="E22">
        <v>8.54</v>
      </c>
      <c r="F22">
        <v>469.96</v>
      </c>
      <c r="G22">
        <v>469.75</v>
      </c>
      <c r="H22">
        <v>6261.07</v>
      </c>
      <c r="I22">
        <v>935.94</v>
      </c>
      <c r="J22">
        <v>451.32</v>
      </c>
      <c r="K22" t="s">
        <v>57</v>
      </c>
    </row>
    <row r="23" spans="1:11" ht="12.75">
      <c r="A23" t="s">
        <v>0</v>
      </c>
      <c r="B23">
        <v>1667.82</v>
      </c>
      <c r="C23" t="s">
        <v>59</v>
      </c>
      <c r="D23" t="s">
        <v>60</v>
      </c>
      <c r="E23">
        <v>8.54</v>
      </c>
      <c r="F23">
        <v>478.2</v>
      </c>
      <c r="G23">
        <v>478.12</v>
      </c>
      <c r="H23">
        <v>6320.61</v>
      </c>
      <c r="I23">
        <v>1665.05</v>
      </c>
      <c r="J23">
        <v>854.82</v>
      </c>
      <c r="K23" t="s">
        <v>57</v>
      </c>
    </row>
    <row r="24" spans="1:11" ht="12.75">
      <c r="A24" t="s">
        <v>7</v>
      </c>
      <c r="B24">
        <v>1787.58</v>
      </c>
      <c r="C24" t="s">
        <v>59</v>
      </c>
      <c r="D24" t="s">
        <v>60</v>
      </c>
      <c r="E24">
        <v>8.54</v>
      </c>
      <c r="F24">
        <v>478.71</v>
      </c>
      <c r="G24">
        <v>478.71</v>
      </c>
      <c r="H24">
        <v>6254.11</v>
      </c>
      <c r="I24">
        <v>1784.19</v>
      </c>
      <c r="J24">
        <v>954.87</v>
      </c>
      <c r="K24" t="s">
        <v>57</v>
      </c>
    </row>
    <row r="25" spans="1:11" ht="12.75">
      <c r="A25" t="s">
        <v>4</v>
      </c>
      <c r="B25">
        <v>1928.58</v>
      </c>
      <c r="C25" t="s">
        <v>59</v>
      </c>
      <c r="D25" t="s">
        <v>60</v>
      </c>
      <c r="E25">
        <v>8.54</v>
      </c>
      <c r="F25">
        <v>479.82</v>
      </c>
      <c r="G25">
        <v>480.19</v>
      </c>
      <c r="H25">
        <v>6270.8</v>
      </c>
      <c r="I25">
        <v>1923.01</v>
      </c>
      <c r="J25">
        <v>1065.07</v>
      </c>
      <c r="K25" t="s">
        <v>57</v>
      </c>
    </row>
    <row r="26" spans="1:11" ht="12.75">
      <c r="A26" t="s">
        <v>1</v>
      </c>
      <c r="B26">
        <v>3370.78</v>
      </c>
      <c r="C26" t="s">
        <v>59</v>
      </c>
      <c r="D26" t="s">
        <v>60</v>
      </c>
      <c r="E26">
        <v>8.54</v>
      </c>
      <c r="F26">
        <v>480.09</v>
      </c>
      <c r="G26">
        <v>480.19</v>
      </c>
      <c r="H26">
        <v>6374.12</v>
      </c>
      <c r="I26">
        <v>3351.83</v>
      </c>
      <c r="J26">
        <v>1913.47</v>
      </c>
      <c r="K26" t="s">
        <v>57</v>
      </c>
    </row>
    <row r="27" spans="1:11" ht="12.75">
      <c r="A27" t="s">
        <v>8</v>
      </c>
      <c r="B27">
        <v>3526.56</v>
      </c>
      <c r="C27" t="s">
        <v>73</v>
      </c>
      <c r="D27" t="s">
        <v>74</v>
      </c>
      <c r="E27">
        <v>-38.94</v>
      </c>
      <c r="F27">
        <v>-489.62</v>
      </c>
      <c r="G27">
        <v>-489.38</v>
      </c>
      <c r="H27">
        <v>6313.49</v>
      </c>
      <c r="I27">
        <v>3507.13</v>
      </c>
      <c r="J27">
        <v>2041.17</v>
      </c>
      <c r="K27" t="s">
        <v>57</v>
      </c>
    </row>
    <row r="28" spans="1:11" ht="12.75">
      <c r="A28" t="s">
        <v>5</v>
      </c>
      <c r="B28">
        <v>3541.09</v>
      </c>
      <c r="C28" t="s">
        <v>73</v>
      </c>
      <c r="D28" t="s">
        <v>74</v>
      </c>
      <c r="E28">
        <v>-38.94</v>
      </c>
      <c r="F28">
        <v>-489.85</v>
      </c>
      <c r="G28">
        <v>-489.59</v>
      </c>
      <c r="H28">
        <v>6330.37</v>
      </c>
      <c r="I28">
        <v>3521.74</v>
      </c>
      <c r="J28">
        <v>2079.5</v>
      </c>
      <c r="K28" t="s">
        <v>57</v>
      </c>
    </row>
    <row r="29" spans="1:11" ht="12.75">
      <c r="A29" t="s">
        <v>2</v>
      </c>
      <c r="B29">
        <v>3104.63</v>
      </c>
      <c r="C29" t="s">
        <v>73</v>
      </c>
      <c r="D29" t="s">
        <v>74</v>
      </c>
      <c r="E29">
        <v>-38.94</v>
      </c>
      <c r="F29">
        <v>-501.66</v>
      </c>
      <c r="G29">
        <v>-500.91</v>
      </c>
      <c r="H29">
        <v>6387.38</v>
      </c>
      <c r="I29">
        <v>3090.07</v>
      </c>
      <c r="J29">
        <v>1956.2</v>
      </c>
      <c r="K29" t="s">
        <v>57</v>
      </c>
    </row>
    <row r="30" spans="1:11" ht="12.75">
      <c r="A30" t="s">
        <v>9</v>
      </c>
      <c r="B30">
        <v>3113.35</v>
      </c>
      <c r="C30" t="s">
        <v>73</v>
      </c>
      <c r="D30" t="s">
        <v>74</v>
      </c>
      <c r="E30">
        <v>-38.94</v>
      </c>
      <c r="F30">
        <v>-500.38</v>
      </c>
      <c r="G30">
        <v>-499.61</v>
      </c>
      <c r="H30">
        <v>6322.16</v>
      </c>
      <c r="I30">
        <v>3097.79</v>
      </c>
      <c r="J30">
        <v>1992.82</v>
      </c>
      <c r="K30" t="s">
        <v>57</v>
      </c>
    </row>
    <row r="31" spans="1:11" ht="12.75">
      <c r="A31" t="s">
        <v>10</v>
      </c>
      <c r="B31">
        <v>3079.18</v>
      </c>
      <c r="C31" t="s">
        <v>71</v>
      </c>
      <c r="D31" t="s">
        <v>75</v>
      </c>
      <c r="E31">
        <v>2.88</v>
      </c>
      <c r="F31">
        <v>459.85</v>
      </c>
      <c r="G31">
        <v>459.79</v>
      </c>
      <c r="H31">
        <v>6333.99</v>
      </c>
      <c r="I31">
        <v>3065.02</v>
      </c>
      <c r="J31">
        <v>2012.74</v>
      </c>
      <c r="K31" t="s">
        <v>57</v>
      </c>
    </row>
    <row r="32" spans="1:11" ht="12.75">
      <c r="A32" t="s">
        <v>11</v>
      </c>
      <c r="B32">
        <v>2973.19</v>
      </c>
      <c r="C32" t="s">
        <v>73</v>
      </c>
      <c r="D32" t="s">
        <v>74</v>
      </c>
      <c r="E32">
        <v>-38.94</v>
      </c>
      <c r="F32">
        <v>-501.93</v>
      </c>
      <c r="G32">
        <v>-501.61</v>
      </c>
      <c r="H32">
        <v>6399.5</v>
      </c>
      <c r="I32">
        <v>2959.84</v>
      </c>
      <c r="J32">
        <v>2057.92</v>
      </c>
      <c r="K32" t="s">
        <v>57</v>
      </c>
    </row>
    <row r="33" spans="1:11" ht="12.75">
      <c r="A33" t="s">
        <v>13</v>
      </c>
      <c r="B33">
        <v>2976.3</v>
      </c>
      <c r="C33" t="s">
        <v>73</v>
      </c>
      <c r="D33" t="s">
        <v>74</v>
      </c>
      <c r="E33">
        <v>-38.94</v>
      </c>
      <c r="F33">
        <v>-502.98</v>
      </c>
      <c r="G33">
        <v>-502.64</v>
      </c>
      <c r="H33">
        <v>6335.57</v>
      </c>
      <c r="I33">
        <v>2963.34</v>
      </c>
      <c r="J33">
        <v>2067.53</v>
      </c>
      <c r="K33" t="s">
        <v>57</v>
      </c>
    </row>
    <row r="34" spans="1:11" ht="12.75">
      <c r="A34" t="s">
        <v>14</v>
      </c>
      <c r="B34">
        <v>2556.57</v>
      </c>
      <c r="C34" t="s">
        <v>71</v>
      </c>
      <c r="D34" t="s">
        <v>72</v>
      </c>
      <c r="E34">
        <v>2.88</v>
      </c>
      <c r="F34">
        <v>459.75</v>
      </c>
      <c r="G34">
        <v>459.83</v>
      </c>
      <c r="H34">
        <v>6330.56</v>
      </c>
      <c r="I34">
        <v>2546.44</v>
      </c>
      <c r="J34">
        <v>1887.2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452.83</v>
      </c>
      <c r="C37" t="s">
        <v>59</v>
      </c>
      <c r="D37" t="s">
        <v>60</v>
      </c>
      <c r="E37">
        <v>8.54</v>
      </c>
      <c r="F37">
        <v>435.1</v>
      </c>
      <c r="G37">
        <v>434.99</v>
      </c>
      <c r="H37">
        <v>6034.33</v>
      </c>
      <c r="I37">
        <v>452.96</v>
      </c>
      <c r="J37">
        <v>127.22</v>
      </c>
      <c r="K37" t="s">
        <v>57</v>
      </c>
    </row>
    <row r="38" spans="1:11" ht="12.75">
      <c r="A38" t="s">
        <v>6</v>
      </c>
      <c r="B38">
        <v>566.89</v>
      </c>
      <c r="C38" t="s">
        <v>59</v>
      </c>
      <c r="D38" t="s">
        <v>60</v>
      </c>
      <c r="E38">
        <v>8.54</v>
      </c>
      <c r="F38">
        <v>435.33</v>
      </c>
      <c r="G38">
        <v>435.22</v>
      </c>
      <c r="H38">
        <v>5964.36</v>
      </c>
      <c r="I38">
        <v>567.51</v>
      </c>
      <c r="J38">
        <v>226.07</v>
      </c>
      <c r="K38" t="s">
        <v>57</v>
      </c>
    </row>
    <row r="39" spans="1:11" ht="12.75">
      <c r="A39" t="s">
        <v>3</v>
      </c>
      <c r="B39">
        <v>674.71</v>
      </c>
      <c r="C39" t="s">
        <v>59</v>
      </c>
      <c r="D39" t="s">
        <v>60</v>
      </c>
      <c r="E39">
        <v>8.54</v>
      </c>
      <c r="F39">
        <v>435.47</v>
      </c>
      <c r="G39">
        <v>435.38</v>
      </c>
      <c r="H39">
        <v>5976.7</v>
      </c>
      <c r="I39">
        <v>673.95</v>
      </c>
      <c r="J39">
        <v>319.24</v>
      </c>
      <c r="K39" t="s">
        <v>57</v>
      </c>
    </row>
    <row r="40" spans="1:11" ht="12.75">
      <c r="A40" t="s">
        <v>0</v>
      </c>
      <c r="B40">
        <v>1409.51</v>
      </c>
      <c r="C40" t="s">
        <v>59</v>
      </c>
      <c r="D40" t="s">
        <v>60</v>
      </c>
      <c r="E40">
        <v>8.54</v>
      </c>
      <c r="F40">
        <v>443.61</v>
      </c>
      <c r="G40">
        <v>443.72</v>
      </c>
      <c r="H40">
        <v>6034.76</v>
      </c>
      <c r="I40">
        <v>1405.72</v>
      </c>
      <c r="J40">
        <v>724.93</v>
      </c>
      <c r="K40" t="s">
        <v>57</v>
      </c>
    </row>
    <row r="41" spans="1:11" ht="12.75">
      <c r="A41" t="s">
        <v>7</v>
      </c>
      <c r="B41">
        <v>1496.52</v>
      </c>
      <c r="C41" t="s">
        <v>59</v>
      </c>
      <c r="D41" t="s">
        <v>60</v>
      </c>
      <c r="E41">
        <v>8.54</v>
      </c>
      <c r="F41">
        <v>442.72</v>
      </c>
      <c r="G41">
        <v>442.81</v>
      </c>
      <c r="H41">
        <v>5967.29</v>
      </c>
      <c r="I41">
        <v>1494.1</v>
      </c>
      <c r="J41">
        <v>808.06</v>
      </c>
      <c r="K41" t="s">
        <v>57</v>
      </c>
    </row>
    <row r="42" spans="1:11" ht="12.75">
      <c r="A42" t="s">
        <v>4</v>
      </c>
      <c r="B42">
        <v>1609.64</v>
      </c>
      <c r="C42" t="s">
        <v>59</v>
      </c>
      <c r="D42" t="s">
        <v>60</v>
      </c>
      <c r="E42">
        <v>8.54</v>
      </c>
      <c r="F42">
        <v>443.28</v>
      </c>
      <c r="G42">
        <v>443.4</v>
      </c>
      <c r="H42">
        <v>5982.63</v>
      </c>
      <c r="I42">
        <v>1605.19</v>
      </c>
      <c r="J42">
        <v>902.75</v>
      </c>
      <c r="K42" t="s">
        <v>57</v>
      </c>
    </row>
    <row r="43" spans="1:11" ht="12.75">
      <c r="A43" t="s">
        <v>1</v>
      </c>
      <c r="B43">
        <v>3143.82</v>
      </c>
      <c r="C43" t="s">
        <v>59</v>
      </c>
      <c r="D43" t="s">
        <v>60</v>
      </c>
      <c r="E43">
        <v>8.54</v>
      </c>
      <c r="F43">
        <v>446.93</v>
      </c>
      <c r="G43">
        <v>447.07</v>
      </c>
      <c r="H43">
        <v>6081.58</v>
      </c>
      <c r="I43">
        <v>3128.49</v>
      </c>
      <c r="J43">
        <v>1804.16</v>
      </c>
      <c r="K43" t="s">
        <v>57</v>
      </c>
    </row>
    <row r="44" spans="1:11" ht="12.75">
      <c r="A44" t="s">
        <v>8</v>
      </c>
      <c r="B44">
        <v>3265.14</v>
      </c>
      <c r="C44" t="s">
        <v>59</v>
      </c>
      <c r="D44" t="s">
        <v>60</v>
      </c>
      <c r="E44">
        <v>8.54</v>
      </c>
      <c r="F44">
        <v>446.75</v>
      </c>
      <c r="G44">
        <v>446.83</v>
      </c>
      <c r="H44">
        <v>6020.11</v>
      </c>
      <c r="I44">
        <v>3248.13</v>
      </c>
      <c r="J44">
        <v>1908.07</v>
      </c>
      <c r="K44" t="s">
        <v>57</v>
      </c>
    </row>
    <row r="45" spans="1:11" ht="12.75">
      <c r="A45" t="s">
        <v>5</v>
      </c>
      <c r="B45">
        <v>3315.86</v>
      </c>
      <c r="C45" t="s">
        <v>59</v>
      </c>
      <c r="D45" t="s">
        <v>60</v>
      </c>
      <c r="E45">
        <v>8.54</v>
      </c>
      <c r="F45">
        <v>445.76</v>
      </c>
      <c r="G45">
        <v>445.8</v>
      </c>
      <c r="H45">
        <v>6039.23</v>
      </c>
      <c r="I45">
        <v>3298.46</v>
      </c>
      <c r="J45">
        <v>1965.81</v>
      </c>
      <c r="K45" t="s">
        <v>57</v>
      </c>
    </row>
    <row r="46" spans="1:11" ht="12.75">
      <c r="A46" t="s">
        <v>2</v>
      </c>
      <c r="B46">
        <v>3049.76</v>
      </c>
      <c r="C46" t="s">
        <v>73</v>
      </c>
      <c r="D46" t="s">
        <v>74</v>
      </c>
      <c r="E46">
        <v>-38.94</v>
      </c>
      <c r="F46">
        <v>-492.27</v>
      </c>
      <c r="G46">
        <v>-491.9</v>
      </c>
      <c r="H46">
        <v>6103.26</v>
      </c>
      <c r="I46">
        <v>3035.86</v>
      </c>
      <c r="J46">
        <v>1954.6</v>
      </c>
      <c r="K46" t="s">
        <v>57</v>
      </c>
    </row>
    <row r="47" spans="1:11" ht="12.75">
      <c r="A47" t="s">
        <v>9</v>
      </c>
      <c r="B47">
        <v>3059.23</v>
      </c>
      <c r="C47" t="s">
        <v>73</v>
      </c>
      <c r="D47" t="s">
        <v>74</v>
      </c>
      <c r="E47">
        <v>-38.94</v>
      </c>
      <c r="F47">
        <v>-492.39</v>
      </c>
      <c r="G47">
        <v>-491.98</v>
      </c>
      <c r="H47">
        <v>6037.93</v>
      </c>
      <c r="I47">
        <v>3045.28</v>
      </c>
      <c r="J47">
        <v>1991.61</v>
      </c>
      <c r="K47" t="s">
        <v>57</v>
      </c>
    </row>
    <row r="48" spans="1:11" ht="12.75">
      <c r="A48" t="s">
        <v>10</v>
      </c>
      <c r="B48">
        <v>3074.12</v>
      </c>
      <c r="C48" t="s">
        <v>73</v>
      </c>
      <c r="D48" t="s">
        <v>74</v>
      </c>
      <c r="E48">
        <v>-38.94</v>
      </c>
      <c r="F48">
        <v>-491.25</v>
      </c>
      <c r="G48">
        <v>-490.87</v>
      </c>
      <c r="H48">
        <v>6051.89</v>
      </c>
      <c r="I48">
        <v>3059.16</v>
      </c>
      <c r="J48">
        <v>2031.06</v>
      </c>
      <c r="K48" t="s">
        <v>57</v>
      </c>
    </row>
    <row r="49" spans="1:11" ht="12.75">
      <c r="A49" t="s">
        <v>11</v>
      </c>
      <c r="B49">
        <v>2901.93</v>
      </c>
      <c r="C49" t="s">
        <v>73</v>
      </c>
      <c r="D49" t="s">
        <v>74</v>
      </c>
      <c r="E49">
        <v>-38.94</v>
      </c>
      <c r="F49">
        <v>-492.85</v>
      </c>
      <c r="G49">
        <v>-491.72</v>
      </c>
      <c r="H49">
        <v>6116.19</v>
      </c>
      <c r="I49">
        <v>2888.96</v>
      </c>
      <c r="J49">
        <v>2010.5</v>
      </c>
      <c r="K49" t="s">
        <v>57</v>
      </c>
    </row>
    <row r="50" spans="1:11" ht="12.75">
      <c r="A50" t="s">
        <v>13</v>
      </c>
      <c r="B50">
        <v>2918.63</v>
      </c>
      <c r="C50" t="s">
        <v>73</v>
      </c>
      <c r="D50" t="s">
        <v>74</v>
      </c>
      <c r="E50">
        <v>-38.94</v>
      </c>
      <c r="F50">
        <v>-493.2</v>
      </c>
      <c r="G50">
        <v>-492.52</v>
      </c>
      <c r="H50">
        <v>6051.39</v>
      </c>
      <c r="I50">
        <v>2905.66</v>
      </c>
      <c r="J50">
        <v>2073.74</v>
      </c>
      <c r="K50" t="s">
        <v>57</v>
      </c>
    </row>
    <row r="51" spans="1:11" ht="12.75">
      <c r="A51" t="s">
        <v>14</v>
      </c>
      <c r="B51">
        <v>2648.35</v>
      </c>
      <c r="C51" t="s">
        <v>76</v>
      </c>
      <c r="D51" t="s">
        <v>77</v>
      </c>
      <c r="E51">
        <v>-2.43</v>
      </c>
      <c r="F51">
        <v>-200.99</v>
      </c>
      <c r="G51">
        <v>-200.93</v>
      </c>
      <c r="H51">
        <v>6054.31</v>
      </c>
      <c r="I51">
        <v>2637.77</v>
      </c>
      <c r="J51">
        <v>1943.77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1819.39</v>
      </c>
      <c r="C54" t="s">
        <v>59</v>
      </c>
      <c r="D54" t="s">
        <v>60</v>
      </c>
      <c r="E54">
        <v>8.54</v>
      </c>
      <c r="F54">
        <v>443.46</v>
      </c>
      <c r="G54">
        <v>443.55</v>
      </c>
      <c r="H54">
        <v>4962.62</v>
      </c>
      <c r="I54">
        <v>1814.67</v>
      </c>
      <c r="J54">
        <v>1023.31</v>
      </c>
      <c r="K54" t="s">
        <v>57</v>
      </c>
    </row>
    <row r="55" spans="1:11" ht="12.75">
      <c r="A55" t="s">
        <v>6</v>
      </c>
      <c r="B55">
        <v>1933.77</v>
      </c>
      <c r="C55" t="s">
        <v>59</v>
      </c>
      <c r="D55" t="s">
        <v>60</v>
      </c>
      <c r="E55">
        <v>8.54</v>
      </c>
      <c r="F55">
        <v>443.75</v>
      </c>
      <c r="G55">
        <v>443.84</v>
      </c>
      <c r="H55">
        <v>4898.56</v>
      </c>
      <c r="I55">
        <v>1928.36</v>
      </c>
      <c r="J55">
        <v>1119.02</v>
      </c>
      <c r="K55" t="s">
        <v>57</v>
      </c>
    </row>
    <row r="56" spans="1:11" ht="12.75">
      <c r="A56" t="s">
        <v>3</v>
      </c>
      <c r="B56">
        <v>2047.02</v>
      </c>
      <c r="C56" t="s">
        <v>59</v>
      </c>
      <c r="D56" t="s">
        <v>60</v>
      </c>
      <c r="E56">
        <v>8.54</v>
      </c>
      <c r="F56">
        <v>444.53</v>
      </c>
      <c r="G56">
        <v>444.62</v>
      </c>
      <c r="H56">
        <v>4916.73</v>
      </c>
      <c r="I56">
        <v>2041.18</v>
      </c>
      <c r="J56">
        <v>1212.4</v>
      </c>
      <c r="K56" t="s">
        <v>57</v>
      </c>
    </row>
    <row r="57" spans="1:11" ht="12.75">
      <c r="A57" t="s">
        <v>0</v>
      </c>
      <c r="B57">
        <v>2652.18</v>
      </c>
      <c r="C57" t="s">
        <v>59</v>
      </c>
      <c r="D57" t="s">
        <v>60</v>
      </c>
      <c r="E57">
        <v>8.54</v>
      </c>
      <c r="F57">
        <v>447.74</v>
      </c>
      <c r="G57">
        <v>447.77</v>
      </c>
      <c r="H57">
        <v>4985.33</v>
      </c>
      <c r="I57">
        <v>2641.89</v>
      </c>
      <c r="J57">
        <v>1535.72</v>
      </c>
      <c r="K57" t="s">
        <v>57</v>
      </c>
    </row>
    <row r="58" spans="1:11" ht="12.75">
      <c r="A58" t="s">
        <v>7</v>
      </c>
      <c r="B58">
        <v>2760.45</v>
      </c>
      <c r="C58" t="s">
        <v>59</v>
      </c>
      <c r="D58" t="s">
        <v>60</v>
      </c>
      <c r="E58">
        <v>8.54</v>
      </c>
      <c r="F58">
        <v>447.81</v>
      </c>
      <c r="G58">
        <v>447.58</v>
      </c>
      <c r="H58">
        <v>4923.68</v>
      </c>
      <c r="I58">
        <v>2749.74</v>
      </c>
      <c r="J58">
        <v>1612.62</v>
      </c>
      <c r="K58" t="s">
        <v>57</v>
      </c>
    </row>
    <row r="59" spans="1:11" ht="12.75">
      <c r="A59" t="s">
        <v>4</v>
      </c>
      <c r="B59">
        <v>2865.98</v>
      </c>
      <c r="C59" t="s">
        <v>59</v>
      </c>
      <c r="D59" t="s">
        <v>60</v>
      </c>
      <c r="E59">
        <v>8.54</v>
      </c>
      <c r="F59">
        <v>447.68</v>
      </c>
      <c r="G59">
        <v>447.84</v>
      </c>
      <c r="H59">
        <v>4943.82</v>
      </c>
      <c r="I59">
        <v>2854.27</v>
      </c>
      <c r="J59">
        <v>1711.41</v>
      </c>
      <c r="K59" t="s">
        <v>57</v>
      </c>
    </row>
    <row r="60" spans="1:11" ht="12.75">
      <c r="A60" t="s">
        <v>1</v>
      </c>
      <c r="B60">
        <v>3252.76</v>
      </c>
      <c r="C60" t="s">
        <v>73</v>
      </c>
      <c r="D60" t="s">
        <v>74</v>
      </c>
      <c r="E60">
        <v>-38.94</v>
      </c>
      <c r="F60">
        <v>-471.62</v>
      </c>
      <c r="G60">
        <v>-472.05</v>
      </c>
      <c r="H60">
        <v>5020.86</v>
      </c>
      <c r="I60">
        <v>3235.85</v>
      </c>
      <c r="J60">
        <v>1964.29</v>
      </c>
      <c r="K60" t="s">
        <v>57</v>
      </c>
    </row>
    <row r="61" spans="1:11" ht="12.75">
      <c r="A61" t="s">
        <v>8</v>
      </c>
      <c r="B61">
        <v>3266.67</v>
      </c>
      <c r="C61" t="s">
        <v>73</v>
      </c>
      <c r="D61" t="s">
        <v>74</v>
      </c>
      <c r="E61">
        <v>-38.94</v>
      </c>
      <c r="F61">
        <v>-470.62</v>
      </c>
      <c r="G61">
        <v>-471.13</v>
      </c>
      <c r="H61">
        <v>4956.38</v>
      </c>
      <c r="I61">
        <v>3249.94</v>
      </c>
      <c r="J61">
        <v>2018.03</v>
      </c>
      <c r="K61" t="s">
        <v>57</v>
      </c>
    </row>
    <row r="62" spans="1:11" ht="12.75">
      <c r="A62" t="s">
        <v>5</v>
      </c>
      <c r="B62">
        <v>3123.28</v>
      </c>
      <c r="C62" t="s">
        <v>76</v>
      </c>
      <c r="D62" t="s">
        <v>77</v>
      </c>
      <c r="E62">
        <v>-2.43</v>
      </c>
      <c r="F62">
        <v>-191.22</v>
      </c>
      <c r="G62">
        <v>-191.21</v>
      </c>
      <c r="H62">
        <v>4969.18</v>
      </c>
      <c r="I62">
        <v>3106.35</v>
      </c>
      <c r="J62">
        <v>1959.3</v>
      </c>
      <c r="K62" t="s">
        <v>57</v>
      </c>
    </row>
    <row r="63" spans="1:11" ht="12.75">
      <c r="A63" t="s">
        <v>2</v>
      </c>
      <c r="B63">
        <v>2835.22</v>
      </c>
      <c r="C63" t="s">
        <v>73</v>
      </c>
      <c r="D63" t="s">
        <v>74</v>
      </c>
      <c r="E63">
        <v>-38.68</v>
      </c>
      <c r="F63">
        <v>-475.59</v>
      </c>
      <c r="G63">
        <v>-474.75</v>
      </c>
      <c r="H63">
        <v>5027.96</v>
      </c>
      <c r="I63">
        <v>2822.1</v>
      </c>
      <c r="J63">
        <v>1953.48</v>
      </c>
      <c r="K63" t="s">
        <v>57</v>
      </c>
    </row>
    <row r="64" spans="1:11" ht="12.75">
      <c r="A64" t="s">
        <v>9</v>
      </c>
      <c r="B64">
        <v>2846.87</v>
      </c>
      <c r="C64" t="s">
        <v>73</v>
      </c>
      <c r="D64" t="s">
        <v>74</v>
      </c>
      <c r="E64">
        <v>-38.68</v>
      </c>
      <c r="F64">
        <v>-475.92</v>
      </c>
      <c r="G64">
        <v>-475.07</v>
      </c>
      <c r="H64">
        <v>4964.28</v>
      </c>
      <c r="I64">
        <v>2834.87</v>
      </c>
      <c r="J64">
        <v>1993.41</v>
      </c>
      <c r="K64" t="s">
        <v>57</v>
      </c>
    </row>
    <row r="65" spans="1:11" ht="12.75">
      <c r="A65" t="s">
        <v>10</v>
      </c>
      <c r="B65">
        <v>2547.54</v>
      </c>
      <c r="C65" t="s">
        <v>76</v>
      </c>
      <c r="D65" t="s">
        <v>77</v>
      </c>
      <c r="E65">
        <v>-2.43</v>
      </c>
      <c r="F65">
        <v>-190.15</v>
      </c>
      <c r="G65">
        <v>-190.14</v>
      </c>
      <c r="H65">
        <v>4970.79</v>
      </c>
      <c r="I65">
        <v>2537.66</v>
      </c>
      <c r="J65">
        <v>1852.4</v>
      </c>
      <c r="K65" t="s">
        <v>57</v>
      </c>
    </row>
    <row r="66" spans="1:11" ht="12.75">
      <c r="A66" t="s">
        <v>11</v>
      </c>
      <c r="B66">
        <v>2672.43</v>
      </c>
      <c r="C66" t="s">
        <v>73</v>
      </c>
      <c r="D66" t="s">
        <v>78</v>
      </c>
      <c r="E66">
        <v>-12.83</v>
      </c>
      <c r="F66">
        <v>-457.01</v>
      </c>
      <c r="G66">
        <v>-456.98</v>
      </c>
      <c r="H66">
        <v>5043.73</v>
      </c>
      <c r="I66">
        <v>2661.11</v>
      </c>
      <c r="J66">
        <v>2022.01</v>
      </c>
      <c r="K66" t="s">
        <v>57</v>
      </c>
    </row>
    <row r="67" spans="1:11" ht="12.75">
      <c r="A67" t="s">
        <v>13</v>
      </c>
      <c r="B67">
        <v>2653.28</v>
      </c>
      <c r="C67" t="s">
        <v>76</v>
      </c>
      <c r="D67" t="s">
        <v>77</v>
      </c>
      <c r="E67">
        <v>-2.43</v>
      </c>
      <c r="F67">
        <v>-191.49</v>
      </c>
      <c r="G67">
        <v>-191.48</v>
      </c>
      <c r="H67">
        <v>4979.93</v>
      </c>
      <c r="I67">
        <v>2643.17</v>
      </c>
      <c r="J67">
        <v>2021.28</v>
      </c>
      <c r="K67" t="s">
        <v>57</v>
      </c>
    </row>
    <row r="68" spans="1:11" ht="12.75">
      <c r="A68" t="s">
        <v>14</v>
      </c>
      <c r="B68">
        <v>1990.89</v>
      </c>
      <c r="C68" t="s">
        <v>76</v>
      </c>
      <c r="D68" t="s">
        <v>77</v>
      </c>
      <c r="E68">
        <v>-2.43</v>
      </c>
      <c r="F68">
        <v>-191.04</v>
      </c>
      <c r="G68">
        <v>-191.03</v>
      </c>
      <c r="H68">
        <v>4969.39</v>
      </c>
      <c r="I68">
        <v>1983.46</v>
      </c>
      <c r="J68">
        <v>1698.57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2062.7</v>
      </c>
      <c r="C71" t="s">
        <v>59</v>
      </c>
      <c r="D71" t="s">
        <v>60</v>
      </c>
      <c r="E71">
        <v>8.54</v>
      </c>
      <c r="F71">
        <v>444.74</v>
      </c>
      <c r="G71">
        <v>444.51</v>
      </c>
      <c r="H71">
        <v>4634.11</v>
      </c>
      <c r="I71">
        <v>2055.12</v>
      </c>
      <c r="J71">
        <v>1189.13</v>
      </c>
      <c r="K71" t="s">
        <v>57</v>
      </c>
    </row>
    <row r="72" spans="1:11" ht="12.75">
      <c r="A72" t="s">
        <v>6</v>
      </c>
      <c r="B72">
        <v>2173.62</v>
      </c>
      <c r="C72" t="s">
        <v>59</v>
      </c>
      <c r="D72" t="s">
        <v>60</v>
      </c>
      <c r="E72">
        <v>8.54</v>
      </c>
      <c r="F72">
        <v>444.73</v>
      </c>
      <c r="G72">
        <v>444.86</v>
      </c>
      <c r="H72">
        <v>4571.05</v>
      </c>
      <c r="I72">
        <v>2165.59</v>
      </c>
      <c r="J72">
        <v>1282.54</v>
      </c>
      <c r="K72" t="s">
        <v>57</v>
      </c>
    </row>
    <row r="73" spans="1:11" ht="12.75">
      <c r="A73" t="s">
        <v>3</v>
      </c>
      <c r="B73">
        <v>2279.95</v>
      </c>
      <c r="C73" t="s">
        <v>59</v>
      </c>
      <c r="D73" t="s">
        <v>60</v>
      </c>
      <c r="E73">
        <v>8.54</v>
      </c>
      <c r="F73">
        <v>444.82</v>
      </c>
      <c r="G73">
        <v>444.96</v>
      </c>
      <c r="H73">
        <v>4590.13</v>
      </c>
      <c r="I73">
        <v>2272.81</v>
      </c>
      <c r="J73">
        <v>1361.88</v>
      </c>
      <c r="K73" t="s">
        <v>57</v>
      </c>
    </row>
    <row r="74" spans="1:11" ht="12.75">
      <c r="A74" t="s">
        <v>0</v>
      </c>
      <c r="B74">
        <v>2877.56</v>
      </c>
      <c r="C74" t="s">
        <v>59</v>
      </c>
      <c r="D74" t="s">
        <v>60</v>
      </c>
      <c r="E74">
        <v>8.54</v>
      </c>
      <c r="F74">
        <v>447.37</v>
      </c>
      <c r="G74">
        <v>447.47</v>
      </c>
      <c r="H74">
        <v>4660.09</v>
      </c>
      <c r="I74">
        <v>2865.64</v>
      </c>
      <c r="J74">
        <v>1686.8</v>
      </c>
      <c r="K74" t="s">
        <v>57</v>
      </c>
    </row>
    <row r="75" spans="1:11" ht="12.75">
      <c r="A75" t="s">
        <v>7</v>
      </c>
      <c r="B75">
        <v>3009.78</v>
      </c>
      <c r="C75" t="s">
        <v>59</v>
      </c>
      <c r="D75" t="s">
        <v>60</v>
      </c>
      <c r="E75">
        <v>8.54</v>
      </c>
      <c r="F75">
        <v>447.93</v>
      </c>
      <c r="G75">
        <v>448.31</v>
      </c>
      <c r="H75">
        <v>4601.1</v>
      </c>
      <c r="I75">
        <v>2995.34</v>
      </c>
      <c r="J75">
        <v>1785.49</v>
      </c>
      <c r="K75" t="s">
        <v>57</v>
      </c>
    </row>
    <row r="76" spans="1:11" ht="12.75">
      <c r="A76" t="s">
        <v>4</v>
      </c>
      <c r="B76">
        <v>2564.59</v>
      </c>
      <c r="C76" t="s">
        <v>76</v>
      </c>
      <c r="D76" t="s">
        <v>77</v>
      </c>
      <c r="E76">
        <v>-2.43</v>
      </c>
      <c r="F76">
        <v>-174.02</v>
      </c>
      <c r="G76">
        <v>-174</v>
      </c>
      <c r="H76">
        <v>4604.57</v>
      </c>
      <c r="I76">
        <v>2553.66</v>
      </c>
      <c r="J76">
        <v>1574.99</v>
      </c>
      <c r="K76" t="s">
        <v>57</v>
      </c>
    </row>
    <row r="77" spans="1:11" ht="12.75">
      <c r="A77" t="s">
        <v>1</v>
      </c>
      <c r="B77">
        <v>3184.38</v>
      </c>
      <c r="C77" t="s">
        <v>73</v>
      </c>
      <c r="D77" t="s">
        <v>74</v>
      </c>
      <c r="E77">
        <v>-38.68</v>
      </c>
      <c r="F77">
        <v>-460.59</v>
      </c>
      <c r="G77">
        <v>-459.63</v>
      </c>
      <c r="H77">
        <v>4686.3</v>
      </c>
      <c r="I77">
        <v>3167.07</v>
      </c>
      <c r="J77">
        <v>1970.43</v>
      </c>
      <c r="K77" t="s">
        <v>57</v>
      </c>
    </row>
    <row r="78" spans="1:11" ht="12.75">
      <c r="A78" t="s">
        <v>8</v>
      </c>
      <c r="B78">
        <v>2883.76</v>
      </c>
      <c r="C78" t="s">
        <v>76</v>
      </c>
      <c r="D78" t="s">
        <v>77</v>
      </c>
      <c r="E78">
        <v>-2.43</v>
      </c>
      <c r="F78">
        <v>-173.27</v>
      </c>
      <c r="G78">
        <v>-173.25</v>
      </c>
      <c r="H78">
        <v>4609.78</v>
      </c>
      <c r="I78">
        <v>2870.46</v>
      </c>
      <c r="J78">
        <v>1841.25</v>
      </c>
      <c r="K78" t="s">
        <v>57</v>
      </c>
    </row>
    <row r="79" spans="1:11" ht="12.75">
      <c r="A79" t="s">
        <v>5</v>
      </c>
      <c r="B79">
        <v>2278.45</v>
      </c>
      <c r="C79" t="s">
        <v>76</v>
      </c>
      <c r="D79" t="s">
        <v>77</v>
      </c>
      <c r="E79">
        <v>-2.43</v>
      </c>
      <c r="F79">
        <v>-174.26</v>
      </c>
      <c r="G79">
        <v>-174.25</v>
      </c>
      <c r="H79">
        <v>4604.36</v>
      </c>
      <c r="I79">
        <v>2271.53</v>
      </c>
      <c r="J79">
        <v>1545.06</v>
      </c>
      <c r="K79" t="s">
        <v>57</v>
      </c>
    </row>
    <row r="80" spans="1:11" ht="12.75">
      <c r="A80" t="s">
        <v>2</v>
      </c>
      <c r="B80">
        <v>2752.52</v>
      </c>
      <c r="C80" t="s">
        <v>73</v>
      </c>
      <c r="D80" t="s">
        <v>74</v>
      </c>
      <c r="E80">
        <v>-38.68</v>
      </c>
      <c r="F80">
        <v>-462.24</v>
      </c>
      <c r="G80">
        <v>-461.4</v>
      </c>
      <c r="H80">
        <v>4693.89</v>
      </c>
      <c r="I80">
        <v>2741.13</v>
      </c>
      <c r="J80">
        <v>1928.1</v>
      </c>
      <c r="K80" t="s">
        <v>57</v>
      </c>
    </row>
    <row r="81" spans="1:11" ht="12.75">
      <c r="A81" t="s">
        <v>9</v>
      </c>
      <c r="B81">
        <v>2263.75</v>
      </c>
      <c r="C81" t="s">
        <v>76</v>
      </c>
      <c r="D81" t="s">
        <v>77</v>
      </c>
      <c r="E81">
        <v>-2.43</v>
      </c>
      <c r="F81">
        <v>-173.09</v>
      </c>
      <c r="G81">
        <v>-173.07</v>
      </c>
      <c r="H81">
        <v>4610.54</v>
      </c>
      <c r="I81">
        <v>2255.1</v>
      </c>
      <c r="J81">
        <v>1696.17</v>
      </c>
      <c r="K81" t="s">
        <v>57</v>
      </c>
    </row>
    <row r="82" spans="1:11" ht="12.75">
      <c r="A82" t="s">
        <v>10</v>
      </c>
      <c r="B82">
        <v>1666.65</v>
      </c>
      <c r="C82" t="s">
        <v>76</v>
      </c>
      <c r="D82" t="s">
        <v>77</v>
      </c>
      <c r="E82">
        <v>-2.43</v>
      </c>
      <c r="F82">
        <v>-173.62</v>
      </c>
      <c r="G82">
        <v>-173.61</v>
      </c>
      <c r="H82">
        <v>4607.34</v>
      </c>
      <c r="I82">
        <v>1662.02</v>
      </c>
      <c r="J82">
        <v>1401.3</v>
      </c>
      <c r="K82" t="s">
        <v>57</v>
      </c>
    </row>
    <row r="83" spans="1:11" ht="12.75">
      <c r="A83" t="s">
        <v>11</v>
      </c>
      <c r="B83">
        <v>2392.36</v>
      </c>
      <c r="C83" t="s">
        <v>76</v>
      </c>
      <c r="D83" t="s">
        <v>77</v>
      </c>
      <c r="E83">
        <v>-2.43</v>
      </c>
      <c r="F83">
        <v>-172</v>
      </c>
      <c r="G83">
        <v>-171.98</v>
      </c>
      <c r="H83">
        <v>4702.17</v>
      </c>
      <c r="I83">
        <v>2383.49</v>
      </c>
      <c r="J83">
        <v>1881.98</v>
      </c>
      <c r="K83" t="s">
        <v>57</v>
      </c>
    </row>
    <row r="84" spans="1:11" ht="12.75">
      <c r="A84" t="s">
        <v>13</v>
      </c>
      <c r="B84">
        <v>1776.86</v>
      </c>
      <c r="C84" t="s">
        <v>76</v>
      </c>
      <c r="D84" t="s">
        <v>77</v>
      </c>
      <c r="E84">
        <v>-2.43</v>
      </c>
      <c r="F84">
        <v>-174.01</v>
      </c>
      <c r="G84">
        <v>-173.99</v>
      </c>
      <c r="H84">
        <v>4612.86</v>
      </c>
      <c r="I84">
        <v>1771.66</v>
      </c>
      <c r="J84">
        <v>1587.46</v>
      </c>
      <c r="K84" t="s">
        <v>57</v>
      </c>
    </row>
    <row r="85" spans="1:11" ht="12.75">
      <c r="A85" t="s">
        <v>14</v>
      </c>
      <c r="B85">
        <v>1142.61</v>
      </c>
      <c r="C85" t="s">
        <v>76</v>
      </c>
      <c r="D85" t="s">
        <v>77</v>
      </c>
      <c r="E85">
        <v>-2.43</v>
      </c>
      <c r="F85">
        <v>-173.88</v>
      </c>
      <c r="G85">
        <v>-173.89</v>
      </c>
      <c r="H85">
        <v>4610.04</v>
      </c>
      <c r="I85">
        <v>1141.34</v>
      </c>
      <c r="J85">
        <v>1263.85</v>
      </c>
      <c r="K85" t="s">
        <v>57</v>
      </c>
    </row>
    <row r="87" ht="12.75">
      <c r="A87" t="s">
        <v>79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2008-10-29T20:09:51Z</dcterms:modified>
  <cp:category/>
  <cp:version/>
  <cp:contentType/>
  <cp:contentStatus/>
</cp:coreProperties>
</file>