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<sst xmlns="http://schemas.openxmlformats.org/spreadsheetml/2006/main" count="727" uniqueCount="84">
  <si>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</si>
  <si>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</si>
  <si>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</si>
  <si>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</si>
  <si>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</si>
  <si>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</si>
  <si>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</si>
  <si>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</si>
  <si>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</si>
  <si>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</si>
  <si>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</si>
  <si>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</si>
  <si>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</si>
  <si>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</si>
  <si>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</si>
  <si>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</si>
  <si>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</si>
  <si>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</si>
  <si>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</si>
  <si>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</si>
  <si>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</si>
  <si>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</si>
  <si>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</si>
  <si>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</si>
  <si>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</si>
  <si>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</si>
  <si>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</si>
  <si>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</si>
  <si>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</si>
  <si>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</si>
  <si>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</si>
  <si>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</si>
  <si>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</si>
  <si>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</si>
  <si>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</si>
  <si>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</si>
  <si>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</si>
  <si>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</si>
  <si>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</si>
  <si>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</si>
  <si>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</si>
  <si>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</si>
  <si>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</si>
  <si>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</si>
  <si>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</si>
  <si>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</si>
  <si>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</si>
  <si>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</si>
  <si>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</si>
  <si>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</si>
  <si>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</si>
  <si>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</si>
  <si>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</si>
  <si>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</si>
  <si>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</si>
  <si>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</si>
  <si>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</si>
  <si>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</si>
  <si>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</si>
  <si>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</si>
  <si>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</si>
  <si>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</si>
  <si>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</si>
  <si>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</si>
  <si>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</si>
  <si>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</si>
  <si>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</si>
  <si>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</si>
  <si>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</si>
  <si>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</si>
  <si>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</si>
  <si>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</si>
  <si>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N-2: Echo Lk-Maple VL/Rocky Rch-ML</t>
  </si>
  <si>
    <t>CTG_FAIL_IN_FULL</t>
  </si>
  <si>
    <t>Branch MURRAY (40767)  TO  SNOH S1 (41327) CKT 1 [230.00 - 230.00 kV]</t>
  </si>
  <si>
    <t>N-2: Both - Samm - &amp; Sedro - Both - HRanch 230kV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</si>
  <si>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</si>
  <si>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</si>
  <si>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</si>
  <si>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</si>
  <si>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BFR: 4272 Cust-Ing #1 &amp; Mon-Cust #1 500kV</t>
  </si>
  <si>
    <t>BFR: 4516 Cust-Mon #1 500kV &amp; Mon Caps</t>
  </si>
  <si>
    <t>044WINTER09v2SNH(SN@100MW)</t>
  </si>
  <si>
    <t>Sno-King 500/230kV Transformer Bank #4
***Includes Sno-King Tap sect of Echo Lake-Monroe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</si>
</sst>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914164"/>
        <c:axId val="2181301"/>
      </c:scatterChart>
      <c:valAx>
        <c:axId val="329141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1301"/>
        <c:crossesAt val="0"/>
        <c:crossBetween val="midCat"/>
        <c:dispUnits/>
        <c:majorUnit val="100"/>
        <c:minorUnit val="50"/>
      </c:valAx>
      <c:valAx>
        <c:axId val="21813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9141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9774886"/>
        <c:axId val="2812359"/>
      </c:scatterChart>
      <c:valAx>
        <c:axId val="397748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2359"/>
        <c:crossesAt val="0"/>
        <c:crossBetween val="midCat"/>
        <c:dispUnits/>
        <c:majorUnit val="100"/>
        <c:minorUnit val="50"/>
      </c:valAx>
      <c:valAx>
        <c:axId val="28123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7748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587864"/>
        <c:axId val="41587609"/>
      </c:scatterChart>
      <c:valAx>
        <c:axId val="35878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87609"/>
        <c:crossesAt val="0"/>
        <c:crossBetween val="midCat"/>
        <c:dispUnits/>
        <c:majorUnit val="100"/>
        <c:minorUnit val="50"/>
      </c:valAx>
      <c:valAx>
        <c:axId val="4158760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878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4526922"/>
        <c:axId val="60968491"/>
      </c:scatterChart>
      <c:valAx>
        <c:axId val="245269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968491"/>
        <c:crossesAt val="0"/>
        <c:crossBetween val="midCat"/>
        <c:dispUnits/>
        <c:majorUnit val="100"/>
        <c:minorUnit val="50"/>
      </c:valAx>
      <c:valAx>
        <c:axId val="6096849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45269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4666044"/>
        <c:axId val="20914557"/>
      </c:scatterChart>
      <c:valAx>
        <c:axId val="346660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14557"/>
        <c:crossesAt val="0"/>
        <c:crossBetween val="midCat"/>
        <c:dispUnits/>
        <c:majorUnit val="100"/>
        <c:minorUnit val="50"/>
      </c:valAx>
      <c:valAx>
        <c:axId val="209145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6660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Sno-King 500/230kV Transformer Bank #4
***Includes Sno-King Tap sect of Echo Lake-Monroe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6678.628000000001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580.04</v>
      </c>
      <c r="E21" s="76" t="str">
        <f>'Excel Sheet'!D3</f>
        <v>N-2: Echo Lk-Maple VL/Rocky Rch-ML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2532.5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1350</v>
      </c>
      <c r="E22" s="57" t="str">
        <f>'Excel Sheet'!D4</f>
        <v>N-2: Echo Lk-Maple VL/Rocky Rch-ML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2926.32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2532.5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3237.46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876.89</v>
      </c>
      <c r="E24" s="57" t="str">
        <f>'Excel Sheet'!D6</f>
        <v>N-2: Echo Lk-Maple VL/Rocky Rch-ML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3553.53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1640.98</v>
      </c>
      <c r="E25" s="76" t="str">
        <f>'Excel Sheet'!D7</f>
        <v>N-2: Echo Lk-Maple VL/Rocky Rch-ML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3664.65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2926.32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1350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1266.52</v>
      </c>
      <c r="E27" s="76" t="str">
        <f>'Excel Sheet'!D9</f>
        <v>N-2: Echo Lk-Maple VL/Rocky Rch-ML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1640.98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1968.65</v>
      </c>
      <c r="E28" s="57" t="str">
        <f>'Excel Sheet'!D10</f>
        <v>N-2: Echo Lk-Maple VL/Rocky Rch-ML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1968.65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3237.46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2585.5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1884.34</v>
      </c>
      <c r="E30" s="57" t="str">
        <f>'Excel Sheet'!D12</f>
        <v>N-2: Echo Lk-Maple VL/Rocky Rch-ML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3655.53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2585.5</v>
      </c>
      <c r="E31" s="76" t="str">
        <f>'Excel Sheet'!D13</f>
        <v>N-2: Echo Lk-Maple VL/Rocky Rch-ML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580.04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3553.53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876.89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2492.95</v>
      </c>
      <c r="E33" s="76" t="str">
        <f>'Excel Sheet'!D15</f>
        <v>N-2: Echo Lk-Maple VL/Rocky Rch-ML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1266.52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3655.53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1884.34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3664.65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2492.95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Sno-King 500/230kV Transformer Bank #4
***Includes Sno-King Tap sect of Echo Lake-Monroe 500kV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6352.444666666667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1199.05</v>
      </c>
      <c r="E21" s="55" t="str">
        <f>'Excel Sheet'!D20</f>
        <v>N-2: Echo Lk-Maple VL/Rocky Rch-ML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2591.47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1848.32</v>
      </c>
      <c r="E22" s="76" t="str">
        <f>'Excel Sheet'!D21</f>
        <v>N-2: Echo Lk-Maple VL/Rocky Rch-ML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2916.66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2591.47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3175.54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1473.25</v>
      </c>
      <c r="E24" s="234" t="str">
        <f>'Excel Sheet'!D23</f>
        <v>N-2: Echo Lk-Maple VL/Rocky Rch-ML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3486.91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2136.35</v>
      </c>
      <c r="E25" s="57" t="str">
        <f>'Excel Sheet'!D24</f>
        <v>N-2: Echo Lk-Maple VL/Rocky Rch-ML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3580.93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2916.66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1848.32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1796.36</v>
      </c>
      <c r="E27" s="76" t="str">
        <f>'Excel Sheet'!D26</f>
        <v>N-2: Echo Lk-Maple VL/Rocky Rch-ML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2136.35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2519.59</v>
      </c>
      <c r="E28" s="134" t="str">
        <f>'Excel Sheet'!D27</f>
        <v>N-2: Echo Lk-Maple VL/Rocky Rch-ML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2519.59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3175.54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3461.58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2474.61</v>
      </c>
      <c r="E30" s="57" t="str">
        <f>'Excel Sheet'!D29</f>
        <v>N-2: Echo Lk-Maple VL/Rocky Rch-ML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3593.29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3461.58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1199.05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3486.91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1473.25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3056.15</v>
      </c>
      <c r="E33" s="57" t="str">
        <f>'Excel Sheet'!D32</f>
        <v>N-2: Echo Lk-Maple VL/Rocky Rch-ML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1796.36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3593.29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2474.61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3580.93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3056.15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Sno-King 500/230kV Transformer Bank #4
***Includes Sno-King Tap sect of Echo Lake-Monroe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6072.008666666666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1631.9</v>
      </c>
      <c r="E21" s="55" t="str">
        <f>'Excel Sheet'!D37</f>
        <v>N-2: Echo Lk-Maple VL/Rocky Rch-ML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2534.97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2680.54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2881.65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2534.97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3064.61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1950.44</v>
      </c>
      <c r="E24" s="57" t="str">
        <f>'Excel Sheet'!D40</f>
        <v>N-2: Echo Lk-Maple VL/Rocky Rch-ML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3392.21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2857.37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3154.89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2881.65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2680.54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2272.14</v>
      </c>
      <c r="E27" s="57" t="str">
        <f>'Excel Sheet'!D43</f>
        <v>N-2: Echo Lk-Maple VL/Rocky Rch-ML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2857.37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3051.43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3051.43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3064.61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3357.03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3316.03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3293.36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3357.03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1631.9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3392.21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1950.44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3404.47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2272.14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3293.36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3316.03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3154.89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3404.47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Sno-King 500/230kV Transformer Bank #4
***Includes Sno-King Tap sect of Echo Lake-Monroe 500kV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044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4973.606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2438.8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2505.4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2466.26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2618.14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2505.4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2823.13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2553.24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3142.2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2584.88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1913.3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2618.14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2466.26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2759.98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2584.88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2795.25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2795.25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2823.13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3117.77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3084.92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2078.68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3117.77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2438.8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3142.2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2553.24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2223.32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2759.98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2078.68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3084.92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1913.3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2223.32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Sno-King 500/230kV Transformer Bank #4
***Includes Sno-King Tap sect of Echo Lake-Monroe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4631.944666666667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2370.21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2426.65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2386.15</v>
      </c>
      <c r="E22" s="57" t="str">
        <f>'Excel Sheet'!D72</f>
        <v>BFR: 4272 Cust-Ing #1 &amp; Mon-Cust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2480.05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2426.65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2702.74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2409.49</v>
      </c>
      <c r="E24" s="57" t="str">
        <f>'Excel Sheet'!D74</f>
        <v>BFR: 4516 Cust-Mon #1 500kV &amp; Mon Caps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3047.19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2445.63</v>
      </c>
      <c r="E25" s="57" t="str">
        <f>'Excel Sheet'!D75</f>
        <v>BFR: 4516 Cust-Mon #1 500kV &amp; Mon Caps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1662.69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2480.05</v>
      </c>
      <c r="E26" s="57" t="str">
        <f>'Excel Sheet'!D76</f>
        <v>BFR: 4516 Cust-Mon #1 500kV &amp; Mon Caps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2386.15</v>
      </c>
      <c r="V26" s="111" t="str">
        <f>E22</f>
        <v>BFR: 4272 Cust-Ing #1 &amp; Mon-Cust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2629.68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2445.63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2663.58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2663.58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2702.74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3008.47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2974.58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1800.14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3008.47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2370.21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3047.19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2409.49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1954.86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2629.68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1800.14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2974.58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1662.69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1954.86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83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580.04</v>
      </c>
      <c r="D3" s="202">
        <f>'Excel Sheet'!I20</f>
        <v>1199.05</v>
      </c>
      <c r="E3" s="203">
        <f>'Excel Sheet'!I37</f>
        <v>1631.9</v>
      </c>
      <c r="F3" s="203">
        <f>'Excel Sheet'!I54</f>
        <v>2438.8</v>
      </c>
      <c r="G3" s="204">
        <f>'Excel Sheet'!I71</f>
        <v>2370.21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1350</v>
      </c>
      <c r="D4" s="206">
        <f>'Excel Sheet'!I21</f>
        <v>1848.32</v>
      </c>
      <c r="E4" s="206">
        <f>'Excel Sheet'!I38</f>
        <v>2680.54</v>
      </c>
      <c r="F4" s="206">
        <f>'Excel Sheet'!I55</f>
        <v>2466.26</v>
      </c>
      <c r="G4" s="207">
        <f>'Excel Sheet'!I72</f>
        <v>2386.15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2532.5</v>
      </c>
      <c r="D5" s="206">
        <f>'Excel Sheet'!I22</f>
        <v>2591.47</v>
      </c>
      <c r="E5" s="206">
        <f>'Excel Sheet'!I39</f>
        <v>2534.97</v>
      </c>
      <c r="F5" s="206">
        <f>'Excel Sheet'!I56</f>
        <v>2505.4</v>
      </c>
      <c r="G5" s="207">
        <f>'Excel Sheet'!I73</f>
        <v>2426.65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876.89</v>
      </c>
      <c r="D6" s="206">
        <f>'Excel Sheet'!I23</f>
        <v>1473.25</v>
      </c>
      <c r="E6" s="206">
        <f>'Excel Sheet'!I40</f>
        <v>1950.44</v>
      </c>
      <c r="F6" s="206">
        <f>'Excel Sheet'!I57</f>
        <v>2553.24</v>
      </c>
      <c r="G6" s="207">
        <f>'Excel Sheet'!I74</f>
        <v>2409.49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1640.98</v>
      </c>
      <c r="D7" s="206">
        <f>'Excel Sheet'!I24</f>
        <v>2136.35</v>
      </c>
      <c r="E7" s="206">
        <f>'Excel Sheet'!I41</f>
        <v>2857.37</v>
      </c>
      <c r="F7" s="206">
        <f>'Excel Sheet'!I58</f>
        <v>2584.88</v>
      </c>
      <c r="G7" s="207">
        <f>'Excel Sheet'!I75</f>
        <v>2445.63</v>
      </c>
      <c r="H7" s="120"/>
      <c r="I7" s="187"/>
      <c r="J7" s="266" t="s">
        <v>30</v>
      </c>
      <c r="K7" s="267"/>
      <c r="L7" s="197" t="str">
        <f>IF(MID(L11,4,1)="R",MID(L11,1,5),MID(L11,1,3))</f>
        <v>044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2926.32</v>
      </c>
      <c r="D8" s="206">
        <f>'Excel Sheet'!I25</f>
        <v>2916.66</v>
      </c>
      <c r="E8" s="206">
        <f>'Excel Sheet'!I42</f>
        <v>2881.65</v>
      </c>
      <c r="F8" s="206">
        <f>'Excel Sheet'!I59</f>
        <v>2618.14</v>
      </c>
      <c r="G8" s="207">
        <f>'Excel Sheet'!I76</f>
        <v>2480.05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1266.52</v>
      </c>
      <c r="D9" s="206">
        <f>'Excel Sheet'!I26</f>
        <v>1796.36</v>
      </c>
      <c r="E9" s="206">
        <f>'Excel Sheet'!I43</f>
        <v>2272.14</v>
      </c>
      <c r="F9" s="206">
        <f>'Excel Sheet'!I60</f>
        <v>2759.98</v>
      </c>
      <c r="G9" s="207">
        <f>'Excel Sheet'!I77</f>
        <v>2629.68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1968.65</v>
      </c>
      <c r="D10" s="209">
        <f>'Excel Sheet'!I27</f>
        <v>2519.59</v>
      </c>
      <c r="E10" s="209">
        <f>'Excel Sheet'!I44</f>
        <v>3051.43</v>
      </c>
      <c r="F10" s="209">
        <f>'Excel Sheet'!I61</f>
        <v>2795.25</v>
      </c>
      <c r="G10" s="210">
        <f>'Excel Sheet'!I78</f>
        <v>2663.58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3237.46</v>
      </c>
      <c r="D11" s="206">
        <f>'Excel Sheet'!I28</f>
        <v>3175.54</v>
      </c>
      <c r="E11" s="206">
        <f>'Excel Sheet'!I45</f>
        <v>3064.61</v>
      </c>
      <c r="F11" s="206">
        <f>'Excel Sheet'!I62</f>
        <v>2823.13</v>
      </c>
      <c r="G11" s="207">
        <f>'Excel Sheet'!I79</f>
        <v>2702.74</v>
      </c>
      <c r="H11" s="120"/>
      <c r="I11" s="187"/>
      <c r="J11" s="254" t="s">
        <v>61</v>
      </c>
      <c r="K11" s="255"/>
      <c r="L11" s="232" t="str">
        <f>'Excel Sheet'!A87</f>
        <v>044WINTER09v2SNH(SN@100MW)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1884.34</v>
      </c>
      <c r="D12" s="206">
        <f>'Excel Sheet'!I29</f>
        <v>2474.61</v>
      </c>
      <c r="E12" s="206">
        <f>'Excel Sheet'!I46</f>
        <v>3316.03</v>
      </c>
      <c r="F12" s="206">
        <f>'Excel Sheet'!I63</f>
        <v>3084.92</v>
      </c>
      <c r="G12" s="207">
        <f>'Excel Sheet'!I80</f>
        <v>2974.58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2585.5</v>
      </c>
      <c r="D13" s="206">
        <f>'Excel Sheet'!I30</f>
        <v>3461.58</v>
      </c>
      <c r="E13" s="206">
        <f>'Excel Sheet'!I47</f>
        <v>3357.03</v>
      </c>
      <c r="F13" s="206">
        <f>'Excel Sheet'!I64</f>
        <v>3117.77</v>
      </c>
      <c r="G13" s="207">
        <f>'Excel Sheet'!I81</f>
        <v>3008.47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3553.53</v>
      </c>
      <c r="D14" s="206">
        <f>'Excel Sheet'!I31</f>
        <v>3486.91</v>
      </c>
      <c r="E14" s="206">
        <f>'Excel Sheet'!I48</f>
        <v>3392.21</v>
      </c>
      <c r="F14" s="206">
        <f>'Excel Sheet'!I65</f>
        <v>3142.2</v>
      </c>
      <c r="G14" s="207">
        <f>'Excel Sheet'!I82</f>
        <v>3047.19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2492.95</v>
      </c>
      <c r="D15" s="206">
        <f>'Excel Sheet'!I32</f>
        <v>3056.15</v>
      </c>
      <c r="E15" s="206">
        <f>'Excel Sheet'!I49</f>
        <v>3404.47</v>
      </c>
      <c r="F15" s="206">
        <f>'Excel Sheet'!I66</f>
        <v>2223.32</v>
      </c>
      <c r="G15" s="212">
        <f>'Excel Sheet'!I83</f>
        <v>1954.86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3655.53</v>
      </c>
      <c r="D16" s="206">
        <f>'Excel Sheet'!I33</f>
        <v>3593.29</v>
      </c>
      <c r="E16" s="206">
        <f>'Excel Sheet'!I50</f>
        <v>3293.36</v>
      </c>
      <c r="F16" s="206">
        <f>'Excel Sheet'!I67</f>
        <v>2078.68</v>
      </c>
      <c r="G16" s="212">
        <f>'Excel Sheet'!I84</f>
        <v>1800.14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3664.65</v>
      </c>
      <c r="D17" s="214">
        <f>'Excel Sheet'!I34</f>
        <v>3580.93</v>
      </c>
      <c r="E17" s="214">
        <f>'Excel Sheet'!I51</f>
        <v>3154.89</v>
      </c>
      <c r="F17" s="214">
        <f>'Excel Sheet'!I68</f>
        <v>1913.3</v>
      </c>
      <c r="G17" s="212">
        <f>'Excel Sheet'!I85</f>
        <v>1662.69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CTG_FAIL_IN_FULL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044</v>
      </c>
      <c r="J1" s="278" t="str">
        <f>Results!L2</f>
        <v>Sno-King 500/230kV Transformer Bank #4
***Includes Sno-King Tap sect of Echo Lake-Monroe 500kV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6678.628000000001</v>
      </c>
      <c r="D5" s="220">
        <f>'Excel Sheet'!I3</f>
        <v>580.04</v>
      </c>
      <c r="E5" s="220">
        <f>'Excel Sheet'!I4</f>
        <v>1350</v>
      </c>
      <c r="F5" s="220">
        <f>'Excel Sheet'!I5</f>
        <v>2532.5</v>
      </c>
      <c r="G5" s="220">
        <f>'Excel Sheet'!I6</f>
        <v>876.89</v>
      </c>
      <c r="H5" s="220">
        <f>'Excel Sheet'!I7</f>
        <v>1640.98</v>
      </c>
      <c r="I5" s="230">
        <f>'Excel Sheet'!I8</f>
        <v>2926.32</v>
      </c>
      <c r="J5" s="220">
        <f>'Excel Sheet'!I9</f>
        <v>1266.52</v>
      </c>
      <c r="K5" s="230">
        <f>'Excel Sheet'!I10</f>
        <v>1968.65</v>
      </c>
      <c r="L5" s="220">
        <f>'Excel Sheet'!I11</f>
        <v>3237.46</v>
      </c>
      <c r="M5" s="220">
        <f>'Excel Sheet'!I12</f>
        <v>1884.34</v>
      </c>
      <c r="N5" s="220">
        <f>'Excel Sheet'!I13</f>
        <v>2585.5</v>
      </c>
      <c r="O5" s="220">
        <f>'Excel Sheet'!I14</f>
        <v>3553.53</v>
      </c>
      <c r="P5" s="224">
        <f>'Excel Sheet'!I15</f>
        <v>2492.95</v>
      </c>
      <c r="Q5" s="224">
        <f>'Excel Sheet'!I16</f>
        <v>3655.53</v>
      </c>
      <c r="R5" s="224">
        <f>'Excel Sheet'!I17</f>
        <v>3664.65</v>
      </c>
    </row>
    <row r="6" spans="2:18" s="54" customFormat="1" ht="14.25">
      <c r="B6" s="219" t="str">
        <f>'Excel Sheet'!A19</f>
        <v>35F</v>
      </c>
      <c r="C6" s="220">
        <f>AVERAGE('Excel Sheet'!H20:H34)</f>
        <v>6352.444666666667</v>
      </c>
      <c r="D6" s="220">
        <f>'Excel Sheet'!I20</f>
        <v>1199.05</v>
      </c>
      <c r="E6" s="220">
        <f>'Excel Sheet'!I21</f>
        <v>1848.32</v>
      </c>
      <c r="F6" s="220">
        <f>'Excel Sheet'!I22</f>
        <v>2591.47</v>
      </c>
      <c r="G6" s="220">
        <f>'Excel Sheet'!I23</f>
        <v>1473.25</v>
      </c>
      <c r="H6" s="220">
        <f>'Excel Sheet'!I24</f>
        <v>2136.35</v>
      </c>
      <c r="I6" s="220">
        <f>'Excel Sheet'!I25</f>
        <v>2916.66</v>
      </c>
      <c r="J6" s="220">
        <f>'Excel Sheet'!I26</f>
        <v>1796.36</v>
      </c>
      <c r="K6" s="220">
        <f>'Excel Sheet'!I27</f>
        <v>2519.59</v>
      </c>
      <c r="L6" s="220">
        <f>'Excel Sheet'!I28</f>
        <v>3175.54</v>
      </c>
      <c r="M6" s="220">
        <f>'Excel Sheet'!I29</f>
        <v>2474.61</v>
      </c>
      <c r="N6" s="220">
        <f>'Excel Sheet'!I30</f>
        <v>3461.58</v>
      </c>
      <c r="O6" s="220">
        <f>'Excel Sheet'!I31</f>
        <v>3486.91</v>
      </c>
      <c r="P6" s="220">
        <f>'Excel Sheet'!I32</f>
        <v>3056.15</v>
      </c>
      <c r="Q6" s="220">
        <f>'Excel Sheet'!I33</f>
        <v>3593.29</v>
      </c>
      <c r="R6" s="220">
        <f>'Excel Sheet'!I34</f>
        <v>3580.93</v>
      </c>
    </row>
    <row r="7" spans="2:18" s="54" customFormat="1" ht="14.25">
      <c r="B7" s="219" t="str">
        <f>'Excel Sheet'!A36</f>
        <v>45F</v>
      </c>
      <c r="C7" s="220">
        <f>AVERAGE('Excel Sheet'!H37:H51)</f>
        <v>6072.008666666666</v>
      </c>
      <c r="D7" s="220">
        <f>'Excel Sheet'!I37</f>
        <v>1631.9</v>
      </c>
      <c r="E7" s="220">
        <f>'Excel Sheet'!I38</f>
        <v>2680.54</v>
      </c>
      <c r="F7" s="220">
        <f>'Excel Sheet'!I39</f>
        <v>2534.97</v>
      </c>
      <c r="G7" s="220">
        <f>'Excel Sheet'!I40</f>
        <v>1950.44</v>
      </c>
      <c r="H7" s="220">
        <f>'Excel Sheet'!I41</f>
        <v>2857.37</v>
      </c>
      <c r="I7" s="220">
        <f>'Excel Sheet'!I42</f>
        <v>2881.65</v>
      </c>
      <c r="J7" s="220">
        <f>'Excel Sheet'!I43</f>
        <v>2272.14</v>
      </c>
      <c r="K7" s="220">
        <f>'Excel Sheet'!I44</f>
        <v>3051.43</v>
      </c>
      <c r="L7" s="220">
        <f>'Excel Sheet'!I45</f>
        <v>3064.61</v>
      </c>
      <c r="M7" s="220">
        <f>'Excel Sheet'!I46</f>
        <v>3316.03</v>
      </c>
      <c r="N7" s="220">
        <f>'Excel Sheet'!I47</f>
        <v>3357.03</v>
      </c>
      <c r="O7" s="220">
        <f>'Excel Sheet'!I48</f>
        <v>3392.21</v>
      </c>
      <c r="P7" s="220">
        <f>'Excel Sheet'!I49</f>
        <v>3404.47</v>
      </c>
      <c r="Q7" s="220">
        <f>'Excel Sheet'!I50</f>
        <v>3293.36</v>
      </c>
      <c r="R7" s="220">
        <f>'Excel Sheet'!I51</f>
        <v>3154.89</v>
      </c>
    </row>
    <row r="8" spans="2:18" s="54" customFormat="1" ht="14.25">
      <c r="B8" s="219" t="str">
        <f>'Excel Sheet'!A53</f>
        <v>60F</v>
      </c>
      <c r="C8" s="220">
        <f>AVERAGE('Excel Sheet'!H54:H68)</f>
        <v>4973.606</v>
      </c>
      <c r="D8" s="220">
        <f>'Excel Sheet'!I54</f>
        <v>2438.8</v>
      </c>
      <c r="E8" s="220">
        <f>'Excel Sheet'!I55</f>
        <v>2466.26</v>
      </c>
      <c r="F8" s="220">
        <f>'Excel Sheet'!I56</f>
        <v>2505.4</v>
      </c>
      <c r="G8" s="220">
        <f>'Excel Sheet'!I57</f>
        <v>2553.24</v>
      </c>
      <c r="H8" s="220">
        <f>'Excel Sheet'!I58</f>
        <v>2584.88</v>
      </c>
      <c r="I8" s="220">
        <f>'Excel Sheet'!I59</f>
        <v>2618.14</v>
      </c>
      <c r="J8" s="220">
        <f>'Excel Sheet'!I60</f>
        <v>2759.98</v>
      </c>
      <c r="K8" s="220">
        <f>'Excel Sheet'!I61</f>
        <v>2795.25</v>
      </c>
      <c r="L8" s="220">
        <f>'Excel Sheet'!I62</f>
        <v>2823.13</v>
      </c>
      <c r="M8" s="220">
        <f>'Excel Sheet'!I63</f>
        <v>3084.92</v>
      </c>
      <c r="N8" s="220">
        <f>'Excel Sheet'!I64</f>
        <v>3117.77</v>
      </c>
      <c r="O8" s="220">
        <f>'Excel Sheet'!I65</f>
        <v>3142.2</v>
      </c>
      <c r="P8" s="220">
        <f>'Excel Sheet'!I66</f>
        <v>2223.32</v>
      </c>
      <c r="Q8" s="220">
        <f>'Excel Sheet'!I67</f>
        <v>2078.68</v>
      </c>
      <c r="R8" s="220">
        <f>'Excel Sheet'!I68</f>
        <v>1913.3</v>
      </c>
    </row>
    <row r="9" spans="2:18" s="54" customFormat="1" ht="14.25">
      <c r="B9" s="219" t="str">
        <f>'Excel Sheet'!A70</f>
        <v>70F</v>
      </c>
      <c r="C9" s="220">
        <f>AVERAGE('Excel Sheet'!H71:H85)</f>
        <v>4631.944666666667</v>
      </c>
      <c r="D9" s="220">
        <f>'Excel Sheet'!I71</f>
        <v>2370.21</v>
      </c>
      <c r="E9" s="220">
        <f>'Excel Sheet'!I72</f>
        <v>2386.15</v>
      </c>
      <c r="F9" s="220">
        <f>'Excel Sheet'!I73</f>
        <v>2426.65</v>
      </c>
      <c r="G9" s="220">
        <f>'Excel Sheet'!I74</f>
        <v>2409.49</v>
      </c>
      <c r="H9" s="220">
        <f>'Excel Sheet'!I75</f>
        <v>2445.63</v>
      </c>
      <c r="I9" s="220">
        <f>'Excel Sheet'!I76</f>
        <v>2480.05</v>
      </c>
      <c r="J9" s="220">
        <f>'Excel Sheet'!I77</f>
        <v>2629.68</v>
      </c>
      <c r="K9" s="220">
        <f>'Excel Sheet'!I78</f>
        <v>2663.58</v>
      </c>
      <c r="L9" s="220">
        <f>'Excel Sheet'!I79</f>
        <v>2702.74</v>
      </c>
      <c r="M9" s="220">
        <f>'Excel Sheet'!I80</f>
        <v>2974.58</v>
      </c>
      <c r="N9" s="220">
        <f>'Excel Sheet'!I81</f>
        <v>3008.47</v>
      </c>
      <c r="O9" s="220">
        <f>'Excel Sheet'!I82</f>
        <v>3047.19</v>
      </c>
      <c r="P9" s="220">
        <f>'Excel Sheet'!I83</f>
        <v>1954.86</v>
      </c>
      <c r="Q9" s="220">
        <f>'Excel Sheet'!I84</f>
        <v>1800.14</v>
      </c>
      <c r="R9" s="220">
        <f>'Excel Sheet'!I85</f>
        <v>1662.69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F1">
      <selection activeCell="I5" sqref="I5"/>
    </sheetView>
  </sheetViews>
  <sheetFormatPr defaultColWidth="9.140625" defaultRowHeight="12.75"/>
  <cols>
    <col min="1" max="1" width="31.42187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579.73</v>
      </c>
      <c r="C3" t="s">
        <v>71</v>
      </c>
      <c r="D3" t="s">
        <v>72</v>
      </c>
      <c r="E3">
        <v>2.71</v>
      </c>
      <c r="F3">
        <v>511.54</v>
      </c>
      <c r="G3">
        <v>511.61</v>
      </c>
      <c r="H3">
        <v>6678.23</v>
      </c>
      <c r="I3">
        <v>580.04</v>
      </c>
      <c r="J3">
        <v>-923.56</v>
      </c>
      <c r="K3" t="s">
        <v>58</v>
      </c>
    </row>
    <row r="4" spans="1:11" ht="12.75">
      <c r="A4" t="s">
        <v>6</v>
      </c>
      <c r="B4">
        <v>2104.64</v>
      </c>
      <c r="C4" t="s">
        <v>71</v>
      </c>
      <c r="D4" t="s">
        <v>72</v>
      </c>
      <c r="E4">
        <v>2.7</v>
      </c>
      <c r="F4">
        <v>534.14</v>
      </c>
      <c r="G4">
        <v>534.08</v>
      </c>
      <c r="H4">
        <v>6654.55</v>
      </c>
      <c r="I4">
        <v>1350</v>
      </c>
      <c r="J4">
        <v>-1712.89</v>
      </c>
      <c r="K4" t="s">
        <v>73</v>
      </c>
    </row>
    <row r="5" spans="1:11" ht="12.75">
      <c r="A5" t="s">
        <v>3</v>
      </c>
      <c r="B5">
        <v>2533.56</v>
      </c>
      <c r="C5" t="s">
        <v>74</v>
      </c>
      <c r="D5" t="s">
        <v>75</v>
      </c>
      <c r="E5">
        <v>-9.06</v>
      </c>
      <c r="F5">
        <v>-506.6</v>
      </c>
      <c r="G5">
        <v>-506.74</v>
      </c>
      <c r="H5">
        <v>6684.09</v>
      </c>
      <c r="I5">
        <v>2532.5</v>
      </c>
      <c r="J5">
        <v>-1878.61</v>
      </c>
      <c r="K5" t="s">
        <v>58</v>
      </c>
    </row>
    <row r="6" spans="1:11" ht="12.75">
      <c r="A6" t="s">
        <v>0</v>
      </c>
      <c r="B6">
        <v>876.7</v>
      </c>
      <c r="C6" t="s">
        <v>71</v>
      </c>
      <c r="D6" t="s">
        <v>72</v>
      </c>
      <c r="E6">
        <v>2.71</v>
      </c>
      <c r="F6">
        <v>517.64</v>
      </c>
      <c r="G6">
        <v>517.69</v>
      </c>
      <c r="H6">
        <v>6680.67</v>
      </c>
      <c r="I6">
        <v>876.89</v>
      </c>
      <c r="J6">
        <v>-1019.13</v>
      </c>
      <c r="K6" t="s">
        <v>58</v>
      </c>
    </row>
    <row r="7" spans="1:11" ht="12.75">
      <c r="A7" t="s">
        <v>7</v>
      </c>
      <c r="B7">
        <v>1641.04</v>
      </c>
      <c r="C7" t="s">
        <v>71</v>
      </c>
      <c r="D7" t="s">
        <v>72</v>
      </c>
      <c r="E7">
        <v>2.71</v>
      </c>
      <c r="F7">
        <v>515.06</v>
      </c>
      <c r="G7">
        <v>515.92</v>
      </c>
      <c r="H7">
        <v>6634.54</v>
      </c>
      <c r="I7">
        <v>1640.98</v>
      </c>
      <c r="J7">
        <v>-1377.99</v>
      </c>
      <c r="K7" t="s">
        <v>58</v>
      </c>
    </row>
    <row r="8" spans="1:11" ht="12.75">
      <c r="A8" t="s">
        <v>4</v>
      </c>
      <c r="B8">
        <v>2928.85</v>
      </c>
      <c r="C8" t="s">
        <v>74</v>
      </c>
      <c r="D8" t="s">
        <v>75</v>
      </c>
      <c r="E8">
        <v>-9.06</v>
      </c>
      <c r="F8">
        <v>-525.79</v>
      </c>
      <c r="G8">
        <v>-525.67</v>
      </c>
      <c r="H8">
        <v>6696.18</v>
      </c>
      <c r="I8">
        <v>2926.32</v>
      </c>
      <c r="J8">
        <v>-2027.42</v>
      </c>
      <c r="K8" t="s">
        <v>58</v>
      </c>
    </row>
    <row r="9" spans="1:11" ht="12.75">
      <c r="A9" t="s">
        <v>1</v>
      </c>
      <c r="B9">
        <v>1266.57</v>
      </c>
      <c r="C9" t="s">
        <v>71</v>
      </c>
      <c r="D9" t="s">
        <v>72</v>
      </c>
      <c r="E9">
        <v>2.71</v>
      </c>
      <c r="F9">
        <v>518.24</v>
      </c>
      <c r="G9">
        <v>518.19</v>
      </c>
      <c r="H9">
        <v>6685.4</v>
      </c>
      <c r="I9">
        <v>1266.52</v>
      </c>
      <c r="J9">
        <v>-1110.83</v>
      </c>
      <c r="K9" t="s">
        <v>58</v>
      </c>
    </row>
    <row r="10" spans="1:11" ht="12.75">
      <c r="A10" t="s">
        <v>8</v>
      </c>
      <c r="B10">
        <v>1968.85</v>
      </c>
      <c r="C10" t="s">
        <v>71</v>
      </c>
      <c r="D10" t="s">
        <v>72</v>
      </c>
      <c r="E10">
        <v>2.71</v>
      </c>
      <c r="F10">
        <v>506.64</v>
      </c>
      <c r="G10">
        <v>505.65</v>
      </c>
      <c r="H10">
        <v>6639.86</v>
      </c>
      <c r="I10">
        <v>1968.65</v>
      </c>
      <c r="J10">
        <v>-1436.71</v>
      </c>
      <c r="K10" t="s">
        <v>58</v>
      </c>
    </row>
    <row r="11" spans="1:11" ht="12.75">
      <c r="A11" t="s">
        <v>5</v>
      </c>
      <c r="B11">
        <v>3238.94</v>
      </c>
      <c r="C11" t="s">
        <v>76</v>
      </c>
      <c r="D11" t="s">
        <v>77</v>
      </c>
      <c r="E11">
        <v>-64.91</v>
      </c>
      <c r="F11">
        <v>-2704.34</v>
      </c>
      <c r="G11">
        <v>-2706.19</v>
      </c>
      <c r="H11">
        <v>6698.34</v>
      </c>
      <c r="I11">
        <v>3237.46</v>
      </c>
      <c r="J11">
        <v>-2076.41</v>
      </c>
      <c r="K11" t="s">
        <v>73</v>
      </c>
    </row>
    <row r="12" spans="1:11" ht="12.75">
      <c r="A12" t="s">
        <v>2</v>
      </c>
      <c r="B12">
        <v>1884.61</v>
      </c>
      <c r="C12" t="s">
        <v>71</v>
      </c>
      <c r="D12" t="s">
        <v>72</v>
      </c>
      <c r="E12">
        <v>2.71</v>
      </c>
      <c r="F12">
        <v>516.37</v>
      </c>
      <c r="G12">
        <v>517.43</v>
      </c>
      <c r="H12">
        <v>6698.05</v>
      </c>
      <c r="I12">
        <v>1884.34</v>
      </c>
      <c r="J12">
        <v>-1248.88</v>
      </c>
      <c r="K12" t="s">
        <v>58</v>
      </c>
    </row>
    <row r="13" spans="1:11" ht="12.75">
      <c r="A13" t="s">
        <v>9</v>
      </c>
      <c r="B13">
        <v>2585.9</v>
      </c>
      <c r="C13" t="s">
        <v>71</v>
      </c>
      <c r="D13" t="s">
        <v>72</v>
      </c>
      <c r="E13">
        <v>2.71</v>
      </c>
      <c r="F13">
        <v>512.14</v>
      </c>
      <c r="G13">
        <v>512.19</v>
      </c>
      <c r="H13">
        <v>6653.51</v>
      </c>
      <c r="I13">
        <v>2585.5</v>
      </c>
      <c r="J13">
        <v>-1562.89</v>
      </c>
      <c r="K13" t="s">
        <v>58</v>
      </c>
    </row>
    <row r="14" spans="1:11" ht="12.75">
      <c r="A14" t="s">
        <v>10</v>
      </c>
      <c r="B14">
        <v>3551.7</v>
      </c>
      <c r="C14" t="s">
        <v>76</v>
      </c>
      <c r="D14" t="s">
        <v>77</v>
      </c>
      <c r="E14">
        <v>-64.91</v>
      </c>
      <c r="F14">
        <v>-2702.11</v>
      </c>
      <c r="G14">
        <v>-2702.45</v>
      </c>
      <c r="H14">
        <v>6694.1</v>
      </c>
      <c r="I14">
        <v>3553.53</v>
      </c>
      <c r="J14">
        <v>-2036.41</v>
      </c>
      <c r="K14" t="s">
        <v>73</v>
      </c>
    </row>
    <row r="15" spans="1:11" ht="12.75">
      <c r="A15" t="s">
        <v>11</v>
      </c>
      <c r="B15">
        <v>2493.92</v>
      </c>
      <c r="C15" t="s">
        <v>71</v>
      </c>
      <c r="D15" t="s">
        <v>72</v>
      </c>
      <c r="E15">
        <v>2.71</v>
      </c>
      <c r="F15">
        <v>507.32</v>
      </c>
      <c r="G15">
        <v>507.39</v>
      </c>
      <c r="H15">
        <v>6713.74</v>
      </c>
      <c r="I15">
        <v>2492.95</v>
      </c>
      <c r="J15">
        <v>-1415.91</v>
      </c>
      <c r="K15" t="s">
        <v>58</v>
      </c>
    </row>
    <row r="16" spans="1:11" ht="12.75">
      <c r="A16" t="s">
        <v>13</v>
      </c>
      <c r="B16">
        <v>3656.11</v>
      </c>
      <c r="C16" t="s">
        <v>78</v>
      </c>
      <c r="D16" t="s">
        <v>79</v>
      </c>
      <c r="E16">
        <v>100</v>
      </c>
      <c r="F16">
        <v>3617.4</v>
      </c>
      <c r="G16">
        <v>3617.1</v>
      </c>
      <c r="H16">
        <v>6679.6</v>
      </c>
      <c r="I16">
        <v>3655.53</v>
      </c>
      <c r="J16">
        <v>-1988.47</v>
      </c>
      <c r="K16" t="s">
        <v>58</v>
      </c>
    </row>
    <row r="17" spans="1:11" ht="12.75">
      <c r="A17" t="s">
        <v>14</v>
      </c>
      <c r="B17">
        <v>3663.09</v>
      </c>
      <c r="C17" t="s">
        <v>78</v>
      </c>
      <c r="D17" t="s">
        <v>79</v>
      </c>
      <c r="E17">
        <v>100</v>
      </c>
      <c r="F17">
        <v>3624.8</v>
      </c>
      <c r="G17">
        <v>3622.11</v>
      </c>
      <c r="H17">
        <v>6688.56</v>
      </c>
      <c r="I17">
        <v>3664.65</v>
      </c>
      <c r="J17">
        <v>-1930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1198.87</v>
      </c>
      <c r="C20" t="s">
        <v>71</v>
      </c>
      <c r="D20" t="s">
        <v>72</v>
      </c>
      <c r="E20">
        <v>2.71</v>
      </c>
      <c r="F20">
        <v>502.92</v>
      </c>
      <c r="G20">
        <v>502.85</v>
      </c>
      <c r="H20">
        <v>6360.04</v>
      </c>
      <c r="I20">
        <v>1199.05</v>
      </c>
      <c r="J20">
        <v>-1201.31</v>
      </c>
      <c r="K20" t="s">
        <v>58</v>
      </c>
    </row>
    <row r="21" spans="1:11" ht="12.75">
      <c r="A21" t="s">
        <v>6</v>
      </c>
      <c r="B21">
        <v>1848.46</v>
      </c>
      <c r="C21" t="s">
        <v>71</v>
      </c>
      <c r="D21" t="s">
        <v>72</v>
      </c>
      <c r="E21">
        <v>2.71</v>
      </c>
      <c r="F21">
        <v>497.87</v>
      </c>
      <c r="G21">
        <v>497.81</v>
      </c>
      <c r="H21">
        <v>6314.25</v>
      </c>
      <c r="I21">
        <v>1848.32</v>
      </c>
      <c r="J21">
        <v>-1500.79</v>
      </c>
      <c r="K21" t="s">
        <v>58</v>
      </c>
    </row>
    <row r="22" spans="1:11" ht="12.75">
      <c r="A22" t="s">
        <v>3</v>
      </c>
      <c r="B22">
        <v>2591.7</v>
      </c>
      <c r="C22" t="s">
        <v>74</v>
      </c>
      <c r="D22" t="s">
        <v>75</v>
      </c>
      <c r="E22">
        <v>-9.06</v>
      </c>
      <c r="F22">
        <v>-494.2</v>
      </c>
      <c r="G22">
        <v>-494</v>
      </c>
      <c r="H22">
        <v>6347.89</v>
      </c>
      <c r="I22">
        <v>2591.47</v>
      </c>
      <c r="J22">
        <v>-1839.68</v>
      </c>
      <c r="K22" t="s">
        <v>58</v>
      </c>
    </row>
    <row r="23" spans="1:11" ht="12.75">
      <c r="A23" t="s">
        <v>0</v>
      </c>
      <c r="B23">
        <v>1473.28</v>
      </c>
      <c r="C23" t="s">
        <v>71</v>
      </c>
      <c r="D23" t="s">
        <v>72</v>
      </c>
      <c r="E23">
        <v>2.71</v>
      </c>
      <c r="F23">
        <v>503.47</v>
      </c>
      <c r="G23">
        <v>503.55</v>
      </c>
      <c r="H23">
        <v>6364.38</v>
      </c>
      <c r="I23">
        <v>1473.25</v>
      </c>
      <c r="J23">
        <v>-1286.27</v>
      </c>
      <c r="K23" t="s">
        <v>58</v>
      </c>
    </row>
    <row r="24" spans="1:11" ht="12.75">
      <c r="A24" t="s">
        <v>7</v>
      </c>
      <c r="B24">
        <v>2135.11</v>
      </c>
      <c r="C24" t="s">
        <v>71</v>
      </c>
      <c r="D24" t="s">
        <v>72</v>
      </c>
      <c r="E24">
        <v>2.71</v>
      </c>
      <c r="F24">
        <v>492.36</v>
      </c>
      <c r="G24">
        <v>492.42</v>
      </c>
      <c r="H24">
        <v>6321.1</v>
      </c>
      <c r="I24">
        <v>2136.35</v>
      </c>
      <c r="J24">
        <v>-1588.94</v>
      </c>
      <c r="K24" t="s">
        <v>58</v>
      </c>
    </row>
    <row r="25" spans="1:11" ht="12.75">
      <c r="A25" t="s">
        <v>4</v>
      </c>
      <c r="B25">
        <v>2916.26</v>
      </c>
      <c r="C25" t="s">
        <v>74</v>
      </c>
      <c r="D25" t="s">
        <v>75</v>
      </c>
      <c r="E25">
        <v>-9.06</v>
      </c>
      <c r="F25">
        <v>-493.71</v>
      </c>
      <c r="G25">
        <v>-493.56</v>
      </c>
      <c r="H25">
        <v>6357.64</v>
      </c>
      <c r="I25">
        <v>2916.66</v>
      </c>
      <c r="J25">
        <v>-1954.45</v>
      </c>
      <c r="K25" t="s">
        <v>58</v>
      </c>
    </row>
    <row r="26" spans="1:11" ht="12.75">
      <c r="A26" t="s">
        <v>1</v>
      </c>
      <c r="B26">
        <v>1796.54</v>
      </c>
      <c r="C26" t="s">
        <v>71</v>
      </c>
      <c r="D26" t="s">
        <v>72</v>
      </c>
      <c r="E26">
        <v>2.71</v>
      </c>
      <c r="F26">
        <v>502.88</v>
      </c>
      <c r="G26">
        <v>502.92</v>
      </c>
      <c r="H26">
        <v>6368.03</v>
      </c>
      <c r="I26">
        <v>1796.36</v>
      </c>
      <c r="J26">
        <v>-1345.43</v>
      </c>
      <c r="K26" t="s">
        <v>58</v>
      </c>
    </row>
    <row r="27" spans="1:11" ht="12.75">
      <c r="A27" t="s">
        <v>8</v>
      </c>
      <c r="B27">
        <v>2519.98</v>
      </c>
      <c r="C27" t="s">
        <v>71</v>
      </c>
      <c r="D27" t="s">
        <v>72</v>
      </c>
      <c r="E27">
        <v>2.71</v>
      </c>
      <c r="F27">
        <v>498.09</v>
      </c>
      <c r="G27">
        <v>498.04</v>
      </c>
      <c r="H27">
        <v>6326.59</v>
      </c>
      <c r="I27">
        <v>2519.59</v>
      </c>
      <c r="J27">
        <v>-1677.76</v>
      </c>
      <c r="K27" t="s">
        <v>58</v>
      </c>
    </row>
    <row r="28" spans="1:11" ht="12.75">
      <c r="A28" t="s">
        <v>5</v>
      </c>
      <c r="B28">
        <v>3176.04</v>
      </c>
      <c r="C28" t="s">
        <v>76</v>
      </c>
      <c r="D28" t="s">
        <v>77</v>
      </c>
      <c r="E28">
        <v>-64.91</v>
      </c>
      <c r="F28">
        <v>-2625.65</v>
      </c>
      <c r="G28">
        <v>-2625.66</v>
      </c>
      <c r="H28">
        <v>6356.37</v>
      </c>
      <c r="I28">
        <v>3175.54</v>
      </c>
      <c r="J28">
        <v>-1979.96</v>
      </c>
      <c r="K28" t="s">
        <v>73</v>
      </c>
    </row>
    <row r="29" spans="1:11" ht="12.75">
      <c r="A29" t="s">
        <v>2</v>
      </c>
      <c r="B29">
        <v>2473.23</v>
      </c>
      <c r="C29" t="s">
        <v>71</v>
      </c>
      <c r="D29" t="s">
        <v>72</v>
      </c>
      <c r="E29">
        <v>2.71</v>
      </c>
      <c r="F29">
        <v>501.92</v>
      </c>
      <c r="G29">
        <v>501.98</v>
      </c>
      <c r="H29">
        <v>6384.93</v>
      </c>
      <c r="I29">
        <v>2474.61</v>
      </c>
      <c r="J29">
        <v>-1504.53</v>
      </c>
      <c r="K29" t="s">
        <v>58</v>
      </c>
    </row>
    <row r="30" spans="1:11" ht="12.75">
      <c r="A30" t="s">
        <v>9</v>
      </c>
      <c r="B30">
        <v>3462.53</v>
      </c>
      <c r="C30" t="s">
        <v>76</v>
      </c>
      <c r="D30" t="s">
        <v>77</v>
      </c>
      <c r="E30">
        <v>-64.91</v>
      </c>
      <c r="F30">
        <v>-2632.97</v>
      </c>
      <c r="G30">
        <v>-2633.11</v>
      </c>
      <c r="H30">
        <v>6343.36</v>
      </c>
      <c r="I30">
        <v>3461.58</v>
      </c>
      <c r="J30">
        <v>-1988.68</v>
      </c>
      <c r="K30" t="s">
        <v>73</v>
      </c>
    </row>
    <row r="31" spans="1:11" ht="12.75">
      <c r="A31" t="s">
        <v>10</v>
      </c>
      <c r="B31">
        <v>3487.53</v>
      </c>
      <c r="C31" t="s">
        <v>76</v>
      </c>
      <c r="D31" t="s">
        <v>77</v>
      </c>
      <c r="E31">
        <v>-64.91</v>
      </c>
      <c r="F31">
        <v>-2625.97</v>
      </c>
      <c r="G31">
        <v>-2625.99</v>
      </c>
      <c r="H31">
        <v>6351.68</v>
      </c>
      <c r="I31">
        <v>3486.91</v>
      </c>
      <c r="J31">
        <v>-1926.51</v>
      </c>
      <c r="K31" t="s">
        <v>73</v>
      </c>
    </row>
    <row r="32" spans="1:11" ht="12.75">
      <c r="A32" t="s">
        <v>11</v>
      </c>
      <c r="B32">
        <v>3057.25</v>
      </c>
      <c r="C32" t="s">
        <v>71</v>
      </c>
      <c r="D32" t="s">
        <v>72</v>
      </c>
      <c r="E32">
        <v>2.71</v>
      </c>
      <c r="F32">
        <v>499.97</v>
      </c>
      <c r="G32">
        <v>499.89</v>
      </c>
      <c r="H32">
        <v>6401.32</v>
      </c>
      <c r="I32">
        <v>3056.15</v>
      </c>
      <c r="J32">
        <v>-1666.73</v>
      </c>
      <c r="K32" t="s">
        <v>58</v>
      </c>
    </row>
    <row r="33" spans="1:11" ht="12.75">
      <c r="A33" t="s">
        <v>13</v>
      </c>
      <c r="B33">
        <v>3594.09</v>
      </c>
      <c r="C33" t="s">
        <v>78</v>
      </c>
      <c r="D33" t="s">
        <v>79</v>
      </c>
      <c r="E33">
        <v>100</v>
      </c>
      <c r="F33">
        <v>3558.94</v>
      </c>
      <c r="G33">
        <v>3561.04</v>
      </c>
      <c r="H33">
        <v>6339.78</v>
      </c>
      <c r="I33">
        <v>3593.29</v>
      </c>
      <c r="J33">
        <v>-1895.38</v>
      </c>
      <c r="K33" t="s">
        <v>58</v>
      </c>
    </row>
    <row r="34" spans="1:11" ht="12.75">
      <c r="A34" t="s">
        <v>14</v>
      </c>
      <c r="B34">
        <v>3581.19</v>
      </c>
      <c r="C34" t="s">
        <v>78</v>
      </c>
      <c r="D34" t="s">
        <v>79</v>
      </c>
      <c r="E34">
        <v>100</v>
      </c>
      <c r="F34">
        <v>3546.5</v>
      </c>
      <c r="G34">
        <v>3548.32</v>
      </c>
      <c r="H34">
        <v>6349.31</v>
      </c>
      <c r="I34">
        <v>3580.93</v>
      </c>
      <c r="J34">
        <v>-1824.37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1632.19</v>
      </c>
      <c r="C37" t="s">
        <v>71</v>
      </c>
      <c r="D37" t="s">
        <v>72</v>
      </c>
      <c r="E37">
        <v>2.71</v>
      </c>
      <c r="F37">
        <v>481.9</v>
      </c>
      <c r="G37">
        <v>481.86</v>
      </c>
      <c r="H37">
        <v>6090.95</v>
      </c>
      <c r="I37">
        <v>1631.9</v>
      </c>
      <c r="J37">
        <v>-1420.69</v>
      </c>
      <c r="K37" t="s">
        <v>58</v>
      </c>
    </row>
    <row r="38" spans="1:11" ht="12.75">
      <c r="A38" t="s">
        <v>6</v>
      </c>
      <c r="B38">
        <v>2679.37</v>
      </c>
      <c r="C38" t="s">
        <v>74</v>
      </c>
      <c r="D38" t="s">
        <v>75</v>
      </c>
      <c r="E38">
        <v>-9.06</v>
      </c>
      <c r="F38">
        <v>-486.34</v>
      </c>
      <c r="G38">
        <v>-486.41</v>
      </c>
      <c r="H38">
        <v>6058.02</v>
      </c>
      <c r="I38">
        <v>2680.54</v>
      </c>
      <c r="J38">
        <v>-1930.47</v>
      </c>
      <c r="K38" t="s">
        <v>58</v>
      </c>
    </row>
    <row r="39" spans="1:11" ht="12.75">
      <c r="A39" t="s">
        <v>3</v>
      </c>
      <c r="B39">
        <v>2535.26</v>
      </c>
      <c r="C39" t="s">
        <v>74</v>
      </c>
      <c r="D39" t="s">
        <v>75</v>
      </c>
      <c r="E39">
        <v>-9.06</v>
      </c>
      <c r="F39">
        <v>-480.54</v>
      </c>
      <c r="G39">
        <v>-480.43</v>
      </c>
      <c r="H39">
        <v>6058.27</v>
      </c>
      <c r="I39">
        <v>2534.97</v>
      </c>
      <c r="J39">
        <v>-1772</v>
      </c>
      <c r="K39" t="s">
        <v>58</v>
      </c>
    </row>
    <row r="40" spans="1:11" ht="12.75">
      <c r="A40" t="s">
        <v>0</v>
      </c>
      <c r="B40">
        <v>1950.72</v>
      </c>
      <c r="C40" t="s">
        <v>71</v>
      </c>
      <c r="D40" t="s">
        <v>72</v>
      </c>
      <c r="E40">
        <v>2.71</v>
      </c>
      <c r="F40">
        <v>490.95</v>
      </c>
      <c r="G40">
        <v>490.76</v>
      </c>
      <c r="H40">
        <v>6096.24</v>
      </c>
      <c r="I40">
        <v>1950.44</v>
      </c>
      <c r="J40">
        <v>-1525.95</v>
      </c>
      <c r="K40" t="s">
        <v>58</v>
      </c>
    </row>
    <row r="41" spans="1:11" ht="12.75">
      <c r="A41" t="s">
        <v>7</v>
      </c>
      <c r="B41">
        <v>2857.88</v>
      </c>
      <c r="C41" t="s">
        <v>76</v>
      </c>
      <c r="D41" t="s">
        <v>77</v>
      </c>
      <c r="E41">
        <v>-64.91</v>
      </c>
      <c r="F41">
        <v>-2543.59</v>
      </c>
      <c r="G41">
        <v>-2543.48</v>
      </c>
      <c r="H41">
        <v>6057.32</v>
      </c>
      <c r="I41">
        <v>2857.37</v>
      </c>
      <c r="J41">
        <v>-1958.7</v>
      </c>
      <c r="K41" t="s">
        <v>73</v>
      </c>
    </row>
    <row r="42" spans="1:11" ht="12.75">
      <c r="A42" t="s">
        <v>4</v>
      </c>
      <c r="B42">
        <v>2881.99</v>
      </c>
      <c r="C42" t="s">
        <v>76</v>
      </c>
      <c r="D42" t="s">
        <v>77</v>
      </c>
      <c r="E42">
        <v>-64.91</v>
      </c>
      <c r="F42">
        <v>-2542.39</v>
      </c>
      <c r="G42">
        <v>-2542.4</v>
      </c>
      <c r="H42">
        <v>6067.32</v>
      </c>
      <c r="I42">
        <v>2881.65</v>
      </c>
      <c r="J42">
        <v>-1908.77</v>
      </c>
      <c r="K42" t="s">
        <v>73</v>
      </c>
    </row>
    <row r="43" spans="1:11" ht="12.75">
      <c r="A43" t="s">
        <v>1</v>
      </c>
      <c r="B43">
        <v>2272.13</v>
      </c>
      <c r="C43" t="s">
        <v>71</v>
      </c>
      <c r="D43" t="s">
        <v>72</v>
      </c>
      <c r="E43">
        <v>2.71</v>
      </c>
      <c r="F43">
        <v>489.94</v>
      </c>
      <c r="G43">
        <v>490.75</v>
      </c>
      <c r="H43">
        <v>6100.79</v>
      </c>
      <c r="I43">
        <v>2272.14</v>
      </c>
      <c r="J43">
        <v>-1579.75</v>
      </c>
      <c r="K43" t="s">
        <v>58</v>
      </c>
    </row>
    <row r="44" spans="1:11" ht="12.75">
      <c r="A44" t="s">
        <v>8</v>
      </c>
      <c r="B44">
        <v>3051.89</v>
      </c>
      <c r="C44" t="s">
        <v>76</v>
      </c>
      <c r="D44" t="s">
        <v>77</v>
      </c>
      <c r="E44">
        <v>-64.91</v>
      </c>
      <c r="F44">
        <v>-2549.5</v>
      </c>
      <c r="G44">
        <v>-2549.43</v>
      </c>
      <c r="H44">
        <v>6053.73</v>
      </c>
      <c r="I44">
        <v>3051.43</v>
      </c>
      <c r="J44">
        <v>-1943.92</v>
      </c>
      <c r="K44" t="s">
        <v>73</v>
      </c>
    </row>
    <row r="45" spans="1:11" ht="12.75">
      <c r="A45" t="s">
        <v>5</v>
      </c>
      <c r="B45">
        <v>3065.05</v>
      </c>
      <c r="C45" t="s">
        <v>76</v>
      </c>
      <c r="D45" t="s">
        <v>77</v>
      </c>
      <c r="E45">
        <v>-64.91</v>
      </c>
      <c r="F45">
        <v>-2536.15</v>
      </c>
      <c r="G45">
        <v>-2536.06</v>
      </c>
      <c r="H45">
        <v>6063.75</v>
      </c>
      <c r="I45">
        <v>3064.61</v>
      </c>
      <c r="J45">
        <v>-1870.52</v>
      </c>
      <c r="K45" t="s">
        <v>73</v>
      </c>
    </row>
    <row r="46" spans="1:11" ht="12.75">
      <c r="A46" t="s">
        <v>2</v>
      </c>
      <c r="B46">
        <v>3316.55</v>
      </c>
      <c r="C46" t="s">
        <v>76</v>
      </c>
      <c r="D46" t="s">
        <v>77</v>
      </c>
      <c r="E46">
        <v>-64.91</v>
      </c>
      <c r="F46">
        <v>-2532.71</v>
      </c>
      <c r="G46">
        <v>-2532.73</v>
      </c>
      <c r="H46">
        <v>6123.82</v>
      </c>
      <c r="I46">
        <v>3316.03</v>
      </c>
      <c r="J46">
        <v>-1934.95</v>
      </c>
      <c r="K46" t="s">
        <v>73</v>
      </c>
    </row>
    <row r="47" spans="1:11" ht="12.75">
      <c r="A47" t="s">
        <v>9</v>
      </c>
      <c r="B47">
        <v>3357.54</v>
      </c>
      <c r="C47" t="s">
        <v>76</v>
      </c>
      <c r="D47" t="s">
        <v>77</v>
      </c>
      <c r="E47">
        <v>-64.91</v>
      </c>
      <c r="F47">
        <v>-2542.13</v>
      </c>
      <c r="G47">
        <v>-2542.18</v>
      </c>
      <c r="H47">
        <v>6051.3</v>
      </c>
      <c r="I47">
        <v>3357.03</v>
      </c>
      <c r="J47">
        <v>-1899.7</v>
      </c>
      <c r="K47" t="s">
        <v>73</v>
      </c>
    </row>
    <row r="48" spans="1:11" ht="12.75">
      <c r="A48" t="s">
        <v>10</v>
      </c>
      <c r="B48">
        <v>3392.75</v>
      </c>
      <c r="C48" t="s">
        <v>76</v>
      </c>
      <c r="D48" t="s">
        <v>77</v>
      </c>
      <c r="E48">
        <v>-64.91</v>
      </c>
      <c r="F48">
        <v>-2543.52</v>
      </c>
      <c r="G48">
        <v>-2543.53</v>
      </c>
      <c r="H48">
        <v>6061.4</v>
      </c>
      <c r="I48">
        <v>3392.21</v>
      </c>
      <c r="J48">
        <v>-1838.56</v>
      </c>
      <c r="K48" t="s">
        <v>73</v>
      </c>
    </row>
    <row r="49" spans="1:11" ht="12.75">
      <c r="A49" t="s">
        <v>11</v>
      </c>
      <c r="B49">
        <v>3404.98</v>
      </c>
      <c r="C49" t="s">
        <v>63</v>
      </c>
      <c r="D49" t="s">
        <v>64</v>
      </c>
      <c r="E49">
        <v>-9.03</v>
      </c>
      <c r="F49">
        <v>-439.16</v>
      </c>
      <c r="G49">
        <v>-439.02</v>
      </c>
      <c r="H49">
        <v>6117.55</v>
      </c>
      <c r="I49">
        <v>3404.47</v>
      </c>
      <c r="J49">
        <v>-1821.45</v>
      </c>
      <c r="K49" t="s">
        <v>58</v>
      </c>
    </row>
    <row r="50" spans="1:11" ht="12.75">
      <c r="A50" t="s">
        <v>13</v>
      </c>
      <c r="B50">
        <v>3293.9</v>
      </c>
      <c r="C50" t="s">
        <v>63</v>
      </c>
      <c r="D50" t="s">
        <v>64</v>
      </c>
      <c r="E50">
        <v>-9.03</v>
      </c>
      <c r="F50">
        <v>-435.02</v>
      </c>
      <c r="G50">
        <v>-434.98</v>
      </c>
      <c r="H50">
        <v>6038.83</v>
      </c>
      <c r="I50">
        <v>3293.36</v>
      </c>
      <c r="J50">
        <v>-1676.36</v>
      </c>
      <c r="K50" t="s">
        <v>58</v>
      </c>
    </row>
    <row r="51" spans="1:11" ht="12.75">
      <c r="A51" t="s">
        <v>14</v>
      </c>
      <c r="B51">
        <v>3156.1</v>
      </c>
      <c r="C51" t="s">
        <v>63</v>
      </c>
      <c r="D51" t="s">
        <v>64</v>
      </c>
      <c r="E51">
        <v>-9.03</v>
      </c>
      <c r="F51">
        <v>-431.83</v>
      </c>
      <c r="G51">
        <v>-431.83</v>
      </c>
      <c r="H51">
        <v>6040.84</v>
      </c>
      <c r="I51">
        <v>3154.89</v>
      </c>
      <c r="J51">
        <v>-1531.18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2439.15</v>
      </c>
      <c r="C54" t="s">
        <v>76</v>
      </c>
      <c r="D54" t="s">
        <v>77</v>
      </c>
      <c r="E54">
        <v>-68.28</v>
      </c>
      <c r="F54">
        <v>-2223.03</v>
      </c>
      <c r="G54">
        <v>-2221.43</v>
      </c>
      <c r="H54">
        <v>5026.44</v>
      </c>
      <c r="I54">
        <v>2438.8</v>
      </c>
      <c r="J54">
        <v>-1676.53</v>
      </c>
      <c r="K54" t="s">
        <v>58</v>
      </c>
    </row>
    <row r="55" spans="1:11" ht="12.75">
      <c r="A55" t="s">
        <v>6</v>
      </c>
      <c r="B55">
        <v>2466.56</v>
      </c>
      <c r="C55" t="s">
        <v>76</v>
      </c>
      <c r="D55" t="s">
        <v>77</v>
      </c>
      <c r="E55">
        <v>-68.28</v>
      </c>
      <c r="F55">
        <v>-2217.18</v>
      </c>
      <c r="G55">
        <v>-2215.47</v>
      </c>
      <c r="H55">
        <v>4955.31</v>
      </c>
      <c r="I55">
        <v>2466.26</v>
      </c>
      <c r="J55">
        <v>-1606.93</v>
      </c>
      <c r="K55" t="s">
        <v>58</v>
      </c>
    </row>
    <row r="56" spans="1:11" ht="12.75">
      <c r="A56" t="s">
        <v>3</v>
      </c>
      <c r="B56">
        <v>2506.51</v>
      </c>
      <c r="C56" t="s">
        <v>76</v>
      </c>
      <c r="D56" t="s">
        <v>77</v>
      </c>
      <c r="E56">
        <v>-68.28</v>
      </c>
      <c r="F56">
        <v>-2230.25</v>
      </c>
      <c r="G56">
        <v>-2228.71</v>
      </c>
      <c r="H56">
        <v>4966.03</v>
      </c>
      <c r="I56">
        <v>2505.4</v>
      </c>
      <c r="J56">
        <v>-1558.49</v>
      </c>
      <c r="K56" t="s">
        <v>58</v>
      </c>
    </row>
    <row r="57" spans="1:11" ht="12.75">
      <c r="A57" t="s">
        <v>0</v>
      </c>
      <c r="B57">
        <v>2553.55</v>
      </c>
      <c r="C57" t="s">
        <v>76</v>
      </c>
      <c r="D57" t="s">
        <v>77</v>
      </c>
      <c r="E57">
        <v>-68.28</v>
      </c>
      <c r="F57">
        <v>-2223.05</v>
      </c>
      <c r="G57">
        <v>-2222.13</v>
      </c>
      <c r="H57">
        <v>5024.95</v>
      </c>
      <c r="I57">
        <v>2553.24</v>
      </c>
      <c r="J57">
        <v>-1657.09</v>
      </c>
      <c r="K57" t="s">
        <v>58</v>
      </c>
    </row>
    <row r="58" spans="1:11" ht="12.75">
      <c r="A58" t="s">
        <v>7</v>
      </c>
      <c r="B58">
        <v>2584.98</v>
      </c>
      <c r="C58" t="s">
        <v>76</v>
      </c>
      <c r="D58" t="s">
        <v>77</v>
      </c>
      <c r="E58">
        <v>-68.28</v>
      </c>
      <c r="F58">
        <v>-2231.83</v>
      </c>
      <c r="G58">
        <v>-2230.62</v>
      </c>
      <c r="H58">
        <v>4953.8</v>
      </c>
      <c r="I58">
        <v>2584.88</v>
      </c>
      <c r="J58">
        <v>-1603.45</v>
      </c>
      <c r="K58" t="s">
        <v>58</v>
      </c>
    </row>
    <row r="59" spans="1:11" ht="12.75">
      <c r="A59" t="s">
        <v>4</v>
      </c>
      <c r="B59">
        <v>2618.49</v>
      </c>
      <c r="C59" t="s">
        <v>76</v>
      </c>
      <c r="D59" t="s">
        <v>77</v>
      </c>
      <c r="E59">
        <v>-68.28</v>
      </c>
      <c r="F59">
        <v>-2234.47</v>
      </c>
      <c r="G59">
        <v>-2236.15</v>
      </c>
      <c r="H59">
        <v>4965.33</v>
      </c>
      <c r="I59">
        <v>2618.14</v>
      </c>
      <c r="J59">
        <v>-1555.12</v>
      </c>
      <c r="K59" t="s">
        <v>58</v>
      </c>
    </row>
    <row r="60" spans="1:11" ht="12.75">
      <c r="A60" t="s">
        <v>1</v>
      </c>
      <c r="B60">
        <v>2760.33</v>
      </c>
      <c r="C60" t="s">
        <v>76</v>
      </c>
      <c r="D60" t="s">
        <v>77</v>
      </c>
      <c r="E60">
        <v>-68.28</v>
      </c>
      <c r="F60">
        <v>-2239.21</v>
      </c>
      <c r="G60">
        <v>-2240.15</v>
      </c>
      <c r="H60">
        <v>5022.87</v>
      </c>
      <c r="I60">
        <v>2759.98</v>
      </c>
      <c r="J60">
        <v>-1646.45</v>
      </c>
      <c r="K60" t="s">
        <v>58</v>
      </c>
    </row>
    <row r="61" spans="1:11" ht="12.75">
      <c r="A61" t="s">
        <v>8</v>
      </c>
      <c r="B61">
        <v>2795.66</v>
      </c>
      <c r="C61" t="s">
        <v>76</v>
      </c>
      <c r="D61" t="s">
        <v>77</v>
      </c>
      <c r="E61">
        <v>-68.28</v>
      </c>
      <c r="F61">
        <v>-2246.33</v>
      </c>
      <c r="G61">
        <v>-2247.01</v>
      </c>
      <c r="H61">
        <v>4952.93</v>
      </c>
      <c r="I61">
        <v>2795.25</v>
      </c>
      <c r="J61">
        <v>-1598.75</v>
      </c>
      <c r="K61" t="s">
        <v>58</v>
      </c>
    </row>
    <row r="62" spans="1:11" ht="12.75">
      <c r="A62" t="s">
        <v>5</v>
      </c>
      <c r="B62">
        <v>2823.52</v>
      </c>
      <c r="C62" t="s">
        <v>76</v>
      </c>
      <c r="D62" t="s">
        <v>77</v>
      </c>
      <c r="E62">
        <v>-68.28</v>
      </c>
      <c r="F62">
        <v>-2248.56</v>
      </c>
      <c r="G62">
        <v>-2249.24</v>
      </c>
      <c r="H62">
        <v>4964.73</v>
      </c>
      <c r="I62">
        <v>2823.13</v>
      </c>
      <c r="J62">
        <v>-1546.19</v>
      </c>
      <c r="K62" t="s">
        <v>58</v>
      </c>
    </row>
    <row r="63" spans="1:11" ht="12.75">
      <c r="A63" t="s">
        <v>2</v>
      </c>
      <c r="B63">
        <v>3085.35</v>
      </c>
      <c r="C63" t="s">
        <v>76</v>
      </c>
      <c r="D63" t="s">
        <v>77</v>
      </c>
      <c r="E63">
        <v>-68.28</v>
      </c>
      <c r="F63">
        <v>-2242.65</v>
      </c>
      <c r="G63">
        <v>-2243.3</v>
      </c>
      <c r="H63">
        <v>5025.04</v>
      </c>
      <c r="I63">
        <v>3084.92</v>
      </c>
      <c r="J63">
        <v>-1612.86</v>
      </c>
      <c r="K63" t="s">
        <v>58</v>
      </c>
    </row>
    <row r="64" spans="1:11" ht="12.75">
      <c r="A64" t="s">
        <v>9</v>
      </c>
      <c r="B64">
        <v>3118.31</v>
      </c>
      <c r="C64" t="s">
        <v>76</v>
      </c>
      <c r="D64" t="s">
        <v>77</v>
      </c>
      <c r="E64">
        <v>-68.28</v>
      </c>
      <c r="F64">
        <v>-2247.88</v>
      </c>
      <c r="G64">
        <v>-2245.97</v>
      </c>
      <c r="H64">
        <v>4954.89</v>
      </c>
      <c r="I64">
        <v>3117.77</v>
      </c>
      <c r="J64">
        <v>-1562.8</v>
      </c>
      <c r="K64" t="s">
        <v>58</v>
      </c>
    </row>
    <row r="65" spans="1:11" ht="12.75">
      <c r="A65" t="s">
        <v>10</v>
      </c>
      <c r="B65">
        <v>3142.76</v>
      </c>
      <c r="C65" t="s">
        <v>76</v>
      </c>
      <c r="D65" t="s">
        <v>77</v>
      </c>
      <c r="E65">
        <v>-68.28</v>
      </c>
      <c r="F65">
        <v>-2247.39</v>
      </c>
      <c r="G65">
        <v>-2247.99</v>
      </c>
      <c r="H65">
        <v>4966.86</v>
      </c>
      <c r="I65">
        <v>3142.2</v>
      </c>
      <c r="J65">
        <v>-1508.37</v>
      </c>
      <c r="K65" t="s">
        <v>58</v>
      </c>
    </row>
    <row r="66" spans="1:11" ht="12.75">
      <c r="A66" t="s">
        <v>11</v>
      </c>
      <c r="B66">
        <v>2223.69</v>
      </c>
      <c r="C66" t="s">
        <v>63</v>
      </c>
      <c r="D66" t="s">
        <v>64</v>
      </c>
      <c r="E66">
        <v>-9.03</v>
      </c>
      <c r="F66">
        <v>-426.92</v>
      </c>
      <c r="G66">
        <v>-426.97</v>
      </c>
      <c r="H66">
        <v>4987.32</v>
      </c>
      <c r="I66">
        <v>2223.32</v>
      </c>
      <c r="J66">
        <v>-969.55</v>
      </c>
      <c r="K66" t="s">
        <v>58</v>
      </c>
    </row>
    <row r="67" spans="1:11" ht="12.75">
      <c r="A67" t="s">
        <v>13</v>
      </c>
      <c r="B67">
        <v>2078.79</v>
      </c>
      <c r="C67" t="s">
        <v>63</v>
      </c>
      <c r="D67" t="s">
        <v>64</v>
      </c>
      <c r="E67">
        <v>-9.03</v>
      </c>
      <c r="F67">
        <v>-425.54</v>
      </c>
      <c r="G67">
        <v>-425.5</v>
      </c>
      <c r="H67">
        <v>4913.79</v>
      </c>
      <c r="I67">
        <v>2078.68</v>
      </c>
      <c r="J67">
        <v>-816.02</v>
      </c>
      <c r="K67" t="s">
        <v>58</v>
      </c>
    </row>
    <row r="68" spans="1:11" ht="12.75">
      <c r="A68" t="s">
        <v>14</v>
      </c>
      <c r="B68">
        <v>1915.95</v>
      </c>
      <c r="C68" t="s">
        <v>63</v>
      </c>
      <c r="D68" t="s">
        <v>64</v>
      </c>
      <c r="E68">
        <v>-9.03</v>
      </c>
      <c r="F68">
        <v>-421.54</v>
      </c>
      <c r="G68">
        <v>-421.67</v>
      </c>
      <c r="H68">
        <v>4923.8</v>
      </c>
      <c r="I68">
        <v>1913.3</v>
      </c>
      <c r="J68">
        <v>-651.83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2370.47</v>
      </c>
      <c r="C71" t="s">
        <v>76</v>
      </c>
      <c r="D71" t="s">
        <v>77</v>
      </c>
      <c r="E71">
        <v>-68.28</v>
      </c>
      <c r="F71">
        <v>-2148.53</v>
      </c>
      <c r="G71">
        <v>-2149.21</v>
      </c>
      <c r="H71">
        <v>4683.83</v>
      </c>
      <c r="I71">
        <v>2370.21</v>
      </c>
      <c r="J71">
        <v>-1567.73</v>
      </c>
      <c r="K71" t="s">
        <v>58</v>
      </c>
    </row>
    <row r="72" spans="1:11" ht="12.75">
      <c r="A72" t="s">
        <v>6</v>
      </c>
      <c r="B72">
        <v>2386.4</v>
      </c>
      <c r="C72" t="s">
        <v>76</v>
      </c>
      <c r="D72" t="s">
        <v>80</v>
      </c>
      <c r="E72">
        <v>-66.85</v>
      </c>
      <c r="F72">
        <v>-2108.66</v>
      </c>
      <c r="G72">
        <v>-2107.6</v>
      </c>
      <c r="H72">
        <v>4613.36</v>
      </c>
      <c r="I72">
        <v>2386.15</v>
      </c>
      <c r="J72">
        <v>-1506.03</v>
      </c>
      <c r="K72" t="s">
        <v>58</v>
      </c>
    </row>
    <row r="73" spans="1:11" ht="12.75">
      <c r="A73" t="s">
        <v>3</v>
      </c>
      <c r="B73">
        <v>2426.91</v>
      </c>
      <c r="C73" t="s">
        <v>76</v>
      </c>
      <c r="D73" t="s">
        <v>77</v>
      </c>
      <c r="E73">
        <v>-68.28</v>
      </c>
      <c r="F73">
        <v>-2153.15</v>
      </c>
      <c r="G73">
        <v>-2154.25</v>
      </c>
      <c r="H73">
        <v>4625.93</v>
      </c>
      <c r="I73">
        <v>2426.65</v>
      </c>
      <c r="J73">
        <v>-1460.97</v>
      </c>
      <c r="K73" t="s">
        <v>58</v>
      </c>
    </row>
    <row r="74" spans="1:11" ht="12.75">
      <c r="A74" t="s">
        <v>0</v>
      </c>
      <c r="B74">
        <v>2411.83</v>
      </c>
      <c r="C74" t="s">
        <v>76</v>
      </c>
      <c r="D74" t="s">
        <v>81</v>
      </c>
      <c r="E74">
        <v>-66.86</v>
      </c>
      <c r="F74">
        <v>-2135</v>
      </c>
      <c r="G74">
        <v>-2133.74</v>
      </c>
      <c r="H74">
        <v>4680.55</v>
      </c>
      <c r="I74">
        <v>2409.49</v>
      </c>
      <c r="J74">
        <v>-1521.41</v>
      </c>
      <c r="K74" t="s">
        <v>58</v>
      </c>
    </row>
    <row r="75" spans="1:11" ht="12.75">
      <c r="A75" t="s">
        <v>7</v>
      </c>
      <c r="B75">
        <v>2448.28</v>
      </c>
      <c r="C75" t="s">
        <v>76</v>
      </c>
      <c r="D75" t="s">
        <v>81</v>
      </c>
      <c r="E75">
        <v>-66.86</v>
      </c>
      <c r="F75">
        <v>-2140.14</v>
      </c>
      <c r="G75">
        <v>-2139.04</v>
      </c>
      <c r="H75">
        <v>4610.74</v>
      </c>
      <c r="I75">
        <v>2445.63</v>
      </c>
      <c r="J75">
        <v>-1470.75</v>
      </c>
      <c r="K75" t="s">
        <v>58</v>
      </c>
    </row>
    <row r="76" spans="1:11" ht="12.75">
      <c r="A76" t="s">
        <v>4</v>
      </c>
      <c r="B76">
        <v>2480.43</v>
      </c>
      <c r="C76" t="s">
        <v>76</v>
      </c>
      <c r="D76" t="s">
        <v>81</v>
      </c>
      <c r="E76">
        <v>-66.86</v>
      </c>
      <c r="F76">
        <v>-2143.18</v>
      </c>
      <c r="G76">
        <v>-2141.56</v>
      </c>
      <c r="H76">
        <v>4623.47</v>
      </c>
      <c r="I76">
        <v>2480.05</v>
      </c>
      <c r="J76">
        <v>-1421.62</v>
      </c>
      <c r="K76" t="s">
        <v>58</v>
      </c>
    </row>
    <row r="77" spans="1:11" ht="12.75">
      <c r="A77" t="s">
        <v>1</v>
      </c>
      <c r="B77">
        <v>2632.25</v>
      </c>
      <c r="C77" t="s">
        <v>76</v>
      </c>
      <c r="D77" t="s">
        <v>81</v>
      </c>
      <c r="E77">
        <v>-66.86</v>
      </c>
      <c r="F77">
        <v>-2146.55</v>
      </c>
      <c r="G77">
        <v>-2147.77</v>
      </c>
      <c r="H77">
        <v>4679.81</v>
      </c>
      <c r="I77">
        <v>2629.68</v>
      </c>
      <c r="J77">
        <v>-1518.66</v>
      </c>
      <c r="K77" t="s">
        <v>58</v>
      </c>
    </row>
    <row r="78" spans="1:11" ht="12.75">
      <c r="A78" t="s">
        <v>8</v>
      </c>
      <c r="B78">
        <v>2665.41</v>
      </c>
      <c r="C78" t="s">
        <v>76</v>
      </c>
      <c r="D78" t="s">
        <v>81</v>
      </c>
      <c r="E78">
        <v>-66.86</v>
      </c>
      <c r="F78">
        <v>-2150.88</v>
      </c>
      <c r="G78">
        <v>-2152.68</v>
      </c>
      <c r="H78">
        <v>4610.25</v>
      </c>
      <c r="I78">
        <v>2663.58</v>
      </c>
      <c r="J78">
        <v>-1467.81</v>
      </c>
      <c r="K78" t="s">
        <v>58</v>
      </c>
    </row>
    <row r="79" spans="1:11" ht="12.75">
      <c r="A79" t="s">
        <v>5</v>
      </c>
      <c r="B79">
        <v>2704.63</v>
      </c>
      <c r="C79" t="s">
        <v>76</v>
      </c>
      <c r="D79" t="s">
        <v>81</v>
      </c>
      <c r="E79">
        <v>-66.86</v>
      </c>
      <c r="F79">
        <v>-2155.67</v>
      </c>
      <c r="G79">
        <v>-2157.37</v>
      </c>
      <c r="H79">
        <v>4622.83</v>
      </c>
      <c r="I79">
        <v>2702.74</v>
      </c>
      <c r="J79">
        <v>-1420.66</v>
      </c>
      <c r="K79" t="s">
        <v>58</v>
      </c>
    </row>
    <row r="80" spans="1:11" ht="12.75">
      <c r="A80" t="s">
        <v>2</v>
      </c>
      <c r="B80">
        <v>2974.17</v>
      </c>
      <c r="C80" t="s">
        <v>76</v>
      </c>
      <c r="D80" t="s">
        <v>81</v>
      </c>
      <c r="E80">
        <v>-66.86</v>
      </c>
      <c r="F80">
        <v>-2147.13</v>
      </c>
      <c r="G80">
        <v>-2148.36</v>
      </c>
      <c r="H80">
        <v>4682.77</v>
      </c>
      <c r="I80">
        <v>2974.58</v>
      </c>
      <c r="J80">
        <v>-1495.57</v>
      </c>
      <c r="K80" t="s">
        <v>58</v>
      </c>
    </row>
    <row r="81" spans="1:11" ht="12.75">
      <c r="A81" t="s">
        <v>9</v>
      </c>
      <c r="B81">
        <v>3009.69</v>
      </c>
      <c r="C81" t="s">
        <v>76</v>
      </c>
      <c r="D81" t="s">
        <v>81</v>
      </c>
      <c r="E81">
        <v>-66.86</v>
      </c>
      <c r="F81">
        <v>-2152.02</v>
      </c>
      <c r="G81">
        <v>-2153.25</v>
      </c>
      <c r="H81">
        <v>4613.05</v>
      </c>
      <c r="I81">
        <v>3008.47</v>
      </c>
      <c r="J81">
        <v>-1443.87</v>
      </c>
      <c r="K81" t="s">
        <v>58</v>
      </c>
    </row>
    <row r="82" spans="1:11" ht="12.75">
      <c r="A82" t="s">
        <v>10</v>
      </c>
      <c r="B82">
        <v>3049.82</v>
      </c>
      <c r="C82" t="s">
        <v>76</v>
      </c>
      <c r="D82" t="s">
        <v>81</v>
      </c>
      <c r="E82">
        <v>-66.86</v>
      </c>
      <c r="F82">
        <v>-2167.78</v>
      </c>
      <c r="G82">
        <v>-2169.52</v>
      </c>
      <c r="H82">
        <v>4625.54</v>
      </c>
      <c r="I82">
        <v>3047.19</v>
      </c>
      <c r="J82">
        <v>-1397.18</v>
      </c>
      <c r="K82" t="s">
        <v>58</v>
      </c>
    </row>
    <row r="83" spans="1:11" ht="12.75">
      <c r="A83" t="s">
        <v>11</v>
      </c>
      <c r="B83">
        <v>1957.29</v>
      </c>
      <c r="C83" t="s">
        <v>63</v>
      </c>
      <c r="D83" t="s">
        <v>64</v>
      </c>
      <c r="E83">
        <v>-9.03</v>
      </c>
      <c r="F83">
        <v>-421.92</v>
      </c>
      <c r="G83">
        <v>-421.85</v>
      </c>
      <c r="H83">
        <v>4646.02</v>
      </c>
      <c r="I83">
        <v>1954.86</v>
      </c>
      <c r="J83">
        <v>-758.77</v>
      </c>
      <c r="K83" t="s">
        <v>58</v>
      </c>
    </row>
    <row r="84" spans="1:11" ht="12.75">
      <c r="A84" t="s">
        <v>13</v>
      </c>
      <c r="B84">
        <v>1800.19</v>
      </c>
      <c r="C84" t="s">
        <v>63</v>
      </c>
      <c r="D84" t="s">
        <v>64</v>
      </c>
      <c r="E84">
        <v>-9.03</v>
      </c>
      <c r="F84">
        <v>-420.17</v>
      </c>
      <c r="G84">
        <v>-420.08</v>
      </c>
      <c r="H84">
        <v>4574.52</v>
      </c>
      <c r="I84">
        <v>1800.14</v>
      </c>
      <c r="J84">
        <v>-601.67</v>
      </c>
      <c r="K84" t="s">
        <v>58</v>
      </c>
    </row>
    <row r="85" spans="1:11" ht="12.75">
      <c r="A85" t="s">
        <v>14</v>
      </c>
      <c r="B85">
        <v>1662.65</v>
      </c>
      <c r="C85" t="s">
        <v>63</v>
      </c>
      <c r="D85" t="s">
        <v>64</v>
      </c>
      <c r="E85">
        <v>-9.03</v>
      </c>
      <c r="F85">
        <v>-421.06</v>
      </c>
      <c r="G85">
        <v>-420.99</v>
      </c>
      <c r="H85">
        <v>4586.5</v>
      </c>
      <c r="I85">
        <v>1662.69</v>
      </c>
      <c r="J85">
        <v>-459.92</v>
      </c>
      <c r="K85" t="s">
        <v>58</v>
      </c>
    </row>
    <row r="87" ht="12.75">
      <c r="A87" t="s">
        <v>82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2008-10-29T20:09:59Z</dcterms:modified>
  <cp:category/>
  <cp:version/>
  <cp:contentType/>
  <cp:contentStatus/>
</cp:coreProperties>
</file>