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4-49" sheetId="1" r:id="rId1"/>
  </sheets>
  <definedNames>
    <definedName name="_xlnm.Print_Area" localSheetId="0">'4-49'!$A$1:$M$29</definedName>
  </definedNames>
  <calcPr fullCalcOnLoad="1"/>
</workbook>
</file>

<file path=xl/sharedStrings.xml><?xml version="1.0" encoding="utf-8"?>
<sst xmlns="http://schemas.openxmlformats.org/spreadsheetml/2006/main" count="36" uniqueCount="36">
  <si>
    <t>Sector</t>
  </si>
  <si>
    <t>Numbers may not add to totals due to rounding.</t>
  </si>
  <si>
    <t>Tons of carbon can be converted to tons of carbon dioxide gas by multiplying by 3.667.  One ton of carbon equals 3.667 tons of carbon dioxide gas.</t>
  </si>
  <si>
    <t>Industrial</t>
  </si>
  <si>
    <t>Residential</t>
  </si>
  <si>
    <t>Commercial</t>
  </si>
  <si>
    <t>Table 4-49: U.S. Carbon Dioxide Emissions from Energy Use by Sector (Million metric tons of carbon)</t>
  </si>
  <si>
    <t>Electric utility emissions are distributed across end-use sectors. Previously, the emissions due to nonutility electricity consumption used to be allocated to the industrial sector. Starting in 2000, the nonutility electric emissions were distributed across sectors for all the years reported.</t>
  </si>
  <si>
    <t>NOTES</t>
  </si>
  <si>
    <r>
      <t xml:space="preserve">U.S. Department of Energy, Energy Information Administration, </t>
    </r>
    <r>
      <rPr>
        <i/>
        <sz val="9"/>
        <rFont val="Arial"/>
        <family val="2"/>
      </rPr>
      <t>Emissions of Greenhouse Gases in the United States 2000,</t>
    </r>
    <r>
      <rPr>
        <sz val="9"/>
        <rFont val="Arial"/>
        <family val="2"/>
      </rPr>
      <t xml:space="preserve"> personal communication.</t>
    </r>
  </si>
  <si>
    <t>SOURCE</t>
  </si>
  <si>
    <r>
      <t>KEY:</t>
    </r>
    <r>
      <rPr>
        <sz val="9"/>
        <rFont val="Arial"/>
        <family val="2"/>
      </rPr>
      <t xml:space="preserve">  CO</t>
    </r>
    <r>
      <rPr>
        <vertAlign val="subscript"/>
        <sz val="9"/>
        <rFont val="Arial"/>
        <family val="2"/>
      </rPr>
      <t>2</t>
    </r>
    <r>
      <rPr>
        <sz val="9"/>
        <rFont val="Arial"/>
        <family val="2"/>
      </rPr>
      <t xml:space="preserve"> = carbon dioxide; P = preliminary.</t>
    </r>
  </si>
  <si>
    <t>1990</t>
  </si>
  <si>
    <t>1991</t>
  </si>
  <si>
    <t>1992</t>
  </si>
  <si>
    <t>1993</t>
  </si>
  <si>
    <t>1994</t>
  </si>
  <si>
    <t>1995</t>
  </si>
  <si>
    <t>1996</t>
  </si>
  <si>
    <t>1997</t>
  </si>
  <si>
    <t>1998</t>
  </si>
  <si>
    <t>1999</t>
  </si>
  <si>
    <t>Motor gasoline</t>
  </si>
  <si>
    <t>Liquid petroleum gas</t>
  </si>
  <si>
    <t>Jet fuel</t>
  </si>
  <si>
    <t>Distillate fuel</t>
  </si>
  <si>
    <t>Residual fuel</t>
  </si>
  <si>
    <t>Lubricants</t>
  </si>
  <si>
    <t>Aviation gas</t>
  </si>
  <si>
    <t>Natural gas</t>
  </si>
  <si>
    <t>Electricity</t>
  </si>
  <si>
    <t>Transportation, total</t>
  </si>
  <si>
    <t>Petroleum, total</t>
  </si>
  <si>
    <r>
      <t>2000</t>
    </r>
    <r>
      <rPr>
        <b/>
        <vertAlign val="superscript"/>
        <sz val="11"/>
        <rFont val="Arial"/>
        <family val="2"/>
      </rPr>
      <t>P</t>
    </r>
  </si>
  <si>
    <r>
      <t>Total U.S. CO</t>
    </r>
    <r>
      <rPr>
        <b/>
        <vertAlign val="subscript"/>
        <sz val="11"/>
        <rFont val="Arial"/>
        <family val="2"/>
      </rPr>
      <t>2</t>
    </r>
    <r>
      <rPr>
        <b/>
        <sz val="11"/>
        <rFont val="Arial"/>
        <family val="2"/>
      </rPr>
      <t xml:space="preserve"> Emissions from energy use by sector</t>
    </r>
  </si>
  <si>
    <r>
      <t>Total U.S. CO</t>
    </r>
    <r>
      <rPr>
        <b/>
        <vertAlign val="subscript"/>
        <sz val="11"/>
        <rFont val="Arial"/>
        <family val="2"/>
      </rPr>
      <t>2</t>
    </r>
    <r>
      <rPr>
        <b/>
        <sz val="11"/>
        <rFont val="Arial"/>
        <family val="2"/>
      </rPr>
      <t xml:space="preserve"> Emissions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</si>
</sst>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s>
  <fonts count="11">
    <font>
      <sz val="10"/>
      <name val="Arial"/>
      <family val="0"/>
    </font>
    <font>
      <b/>
      <sz val="12"/>
      <name val="Arial"/>
      <family val="2"/>
    </font>
    <font>
      <b/>
      <sz val="10"/>
      <name val="Arial"/>
      <family val="2"/>
    </font>
    <font>
      <b/>
      <sz val="9"/>
      <name val="Arial"/>
      <family val="2"/>
    </font>
    <font>
      <sz val="9"/>
      <name val="Arial"/>
      <family val="2"/>
    </font>
    <font>
      <i/>
      <sz val="9"/>
      <name val="Arial"/>
      <family val="2"/>
    </font>
    <font>
      <vertAlign val="subscript"/>
      <sz val="9"/>
      <name val="Arial"/>
      <family val="2"/>
    </font>
    <font>
      <b/>
      <sz val="11"/>
      <name val="Arial"/>
      <family val="2"/>
    </font>
    <font>
      <b/>
      <vertAlign val="superscript"/>
      <sz val="11"/>
      <name val="Arial"/>
      <family val="2"/>
    </font>
    <font>
      <b/>
      <vertAlign val="subscript"/>
      <sz val="11"/>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2" fillId="0" borderId="0" xfId="0" applyFont="1" applyFill="1" applyAlignment="1">
      <alignment/>
    </xf>
    <xf numFmtId="4" fontId="2" fillId="0" borderId="0" xfId="0" applyNumberFormat="1" applyFont="1" applyFill="1" applyAlignment="1">
      <alignment/>
    </xf>
    <xf numFmtId="4" fontId="2" fillId="0" borderId="0" xfId="0" applyNumberFormat="1" applyFont="1" applyFill="1" applyAlignment="1">
      <alignment horizontal="right"/>
    </xf>
    <xf numFmtId="166" fontId="2" fillId="0" borderId="0" xfId="19" applyNumberFormat="1" applyFont="1" applyFill="1" applyAlignment="1">
      <alignment horizontal="right"/>
    </xf>
    <xf numFmtId="0" fontId="3" fillId="0" borderId="0" xfId="0" applyFont="1" applyFill="1" applyAlignment="1">
      <alignment/>
    </xf>
    <xf numFmtId="165" fontId="4" fillId="0" borderId="0" xfId="0" applyNumberFormat="1" applyFont="1" applyFill="1" applyAlignment="1">
      <alignment/>
    </xf>
    <xf numFmtId="4" fontId="3" fillId="0" borderId="0" xfId="0" applyNumberFormat="1" applyFont="1" applyFill="1" applyAlignment="1">
      <alignment/>
    </xf>
    <xf numFmtId="0" fontId="3" fillId="0" borderId="0" xfId="0" applyFont="1" applyFill="1" applyAlignment="1">
      <alignment horizontal="right"/>
    </xf>
    <xf numFmtId="0" fontId="4"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wrapText="1"/>
    </xf>
    <xf numFmtId="0" fontId="4" fillId="0" borderId="0" xfId="0" applyNumberFormat="1" applyFont="1" applyFill="1" applyAlignment="1">
      <alignment wrapText="1"/>
    </xf>
    <xf numFmtId="0" fontId="3" fillId="0" borderId="0" xfId="0" applyNumberFormat="1" applyFont="1" applyFill="1" applyAlignment="1">
      <alignment wrapText="1"/>
    </xf>
    <xf numFmtId="0" fontId="4" fillId="0" borderId="0" xfId="0" applyFont="1" applyFill="1" applyAlignment="1">
      <alignment wrapText="1"/>
    </xf>
    <xf numFmtId="0" fontId="4"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Font="1" applyFill="1" applyAlignment="1">
      <alignment vertical="top"/>
    </xf>
    <xf numFmtId="0" fontId="7" fillId="0" borderId="1" xfId="0" applyFont="1" applyFill="1" applyBorder="1" applyAlignment="1">
      <alignment horizontal="left"/>
    </xf>
    <xf numFmtId="49" fontId="7" fillId="0" borderId="1" xfId="0" applyNumberFormat="1" applyFont="1" applyFill="1" applyBorder="1" applyAlignment="1">
      <alignment horizontal="center"/>
    </xf>
    <xf numFmtId="0" fontId="0" fillId="0" borderId="0" xfId="0" applyFont="1" applyFill="1" applyAlignment="1">
      <alignment horizontal="center"/>
    </xf>
    <xf numFmtId="0" fontId="7" fillId="0" borderId="0" xfId="0" applyFont="1" applyFill="1" applyBorder="1" applyAlignment="1">
      <alignment horizontal="left"/>
    </xf>
    <xf numFmtId="164" fontId="7" fillId="0" borderId="0" xfId="0" applyNumberFormat="1" applyFont="1" applyFill="1" applyAlignment="1">
      <alignment/>
    </xf>
    <xf numFmtId="0" fontId="7" fillId="0" borderId="0" xfId="0" applyFont="1" applyFill="1" applyAlignment="1">
      <alignment vertical="top"/>
    </xf>
    <xf numFmtId="164" fontId="7" fillId="0" borderId="0" xfId="0" applyNumberFormat="1" applyFont="1" applyFill="1" applyAlignment="1">
      <alignment horizontal="right"/>
    </xf>
    <xf numFmtId="0" fontId="10" fillId="0" borderId="0" xfId="0" applyFont="1" applyFill="1" applyAlignment="1">
      <alignment/>
    </xf>
    <xf numFmtId="0" fontId="7" fillId="0" borderId="0" xfId="0" applyFont="1" applyFill="1" applyAlignment="1">
      <alignment/>
    </xf>
    <xf numFmtId="0" fontId="10" fillId="0" borderId="0" xfId="0" applyFont="1" applyFill="1" applyAlignment="1">
      <alignment horizontal="left"/>
    </xf>
    <xf numFmtId="164" fontId="10" fillId="0" borderId="0" xfId="0" applyNumberFormat="1" applyFont="1" applyFill="1" applyAlignment="1">
      <alignment/>
    </xf>
    <xf numFmtId="0" fontId="10" fillId="0" borderId="0" xfId="0" applyFont="1" applyFill="1" applyAlignment="1">
      <alignment horizontal="left" indent="1"/>
    </xf>
    <xf numFmtId="164" fontId="10" fillId="0" borderId="0" xfId="0" applyNumberFormat="1" applyFont="1" applyFill="1" applyAlignment="1" applyProtection="1">
      <alignment horizontal="right" vertical="top"/>
      <protection/>
    </xf>
    <xf numFmtId="164" fontId="10" fillId="0" borderId="0" xfId="0" applyNumberFormat="1" applyFont="1" applyFill="1" applyAlignment="1" applyProtection="1">
      <alignment/>
      <protection/>
    </xf>
    <xf numFmtId="164" fontId="10" fillId="0" borderId="0" xfId="0" applyNumberFormat="1" applyFont="1" applyFill="1" applyAlignment="1">
      <alignment horizontal="right" vertical="top"/>
    </xf>
    <xf numFmtId="0" fontId="7" fillId="0" borderId="2" xfId="0" applyFont="1" applyFill="1" applyBorder="1" applyAlignment="1">
      <alignment horizontal="left" vertical="top"/>
    </xf>
    <xf numFmtId="165" fontId="7" fillId="0" borderId="2" xfId="0" applyNumberFormat="1" applyFont="1" applyFill="1" applyBorder="1" applyAlignment="1">
      <alignment/>
    </xf>
    <xf numFmtId="165" fontId="7" fillId="0" borderId="2" xfId="0" applyNumberFormat="1" applyFont="1" applyFill="1" applyBorder="1" applyAlignment="1">
      <alignment horizontal="right"/>
    </xf>
    <xf numFmtId="165" fontId="7" fillId="0" borderId="2" xfId="19"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7"/>
  <sheetViews>
    <sheetView tabSelected="1" workbookViewId="0" topLeftCell="A1">
      <selection activeCell="A1" sqref="A1:L1"/>
    </sheetView>
  </sheetViews>
  <sheetFormatPr defaultColWidth="9.140625" defaultRowHeight="12.75"/>
  <cols>
    <col min="1" max="1" width="32.8515625" style="1" customWidth="1"/>
    <col min="2" max="12" width="8.7109375" style="1" customWidth="1"/>
    <col min="13" max="16384" width="9.140625" style="1" customWidth="1"/>
  </cols>
  <sheetData>
    <row r="1" spans="1:12" ht="15.75" customHeight="1" thickBot="1">
      <c r="A1" s="13" t="s">
        <v>6</v>
      </c>
      <c r="B1" s="13"/>
      <c r="C1" s="13"/>
      <c r="D1" s="13"/>
      <c r="E1" s="13"/>
      <c r="F1" s="13"/>
      <c r="G1" s="13"/>
      <c r="H1" s="13"/>
      <c r="I1" s="13"/>
      <c r="J1" s="13"/>
      <c r="K1" s="13"/>
      <c r="L1" s="13"/>
    </row>
    <row r="2" spans="1:12" s="22" customFormat="1" ht="18.75" customHeight="1">
      <c r="A2" s="20" t="s">
        <v>0</v>
      </c>
      <c r="B2" s="21" t="s">
        <v>12</v>
      </c>
      <c r="C2" s="21" t="s">
        <v>13</v>
      </c>
      <c r="D2" s="21" t="s">
        <v>14</v>
      </c>
      <c r="E2" s="21" t="s">
        <v>15</v>
      </c>
      <c r="F2" s="21" t="s">
        <v>16</v>
      </c>
      <c r="G2" s="21" t="s">
        <v>17</v>
      </c>
      <c r="H2" s="21" t="s">
        <v>18</v>
      </c>
      <c r="I2" s="21" t="s">
        <v>19</v>
      </c>
      <c r="J2" s="21" t="s">
        <v>20</v>
      </c>
      <c r="K2" s="21" t="s">
        <v>21</v>
      </c>
      <c r="L2" s="21" t="s">
        <v>33</v>
      </c>
    </row>
    <row r="3" spans="1:12" s="22" customFormat="1" ht="18.75" customHeight="1">
      <c r="A3" s="23" t="s">
        <v>34</v>
      </c>
      <c r="B3" s="24">
        <f aca="true" t="shared" si="0" ref="B3:L3">SUM(B4:B7)</f>
        <v>1351.6798503134626</v>
      </c>
      <c r="C3" s="24">
        <f t="shared" si="0"/>
        <v>1336.031886965572</v>
      </c>
      <c r="D3" s="24">
        <f t="shared" si="0"/>
        <v>1358.6673901871982</v>
      </c>
      <c r="E3" s="24">
        <f t="shared" si="0"/>
        <v>1384.8259458600207</v>
      </c>
      <c r="F3" s="24">
        <f t="shared" si="0"/>
        <v>1408.7571635738511</v>
      </c>
      <c r="G3" s="24">
        <f t="shared" si="0"/>
        <v>1421.2945258662755</v>
      </c>
      <c r="H3" s="24">
        <f t="shared" si="0"/>
        <v>1471.8928715687666</v>
      </c>
      <c r="I3" s="24">
        <f t="shared" si="0"/>
        <v>1493.2910801870557</v>
      </c>
      <c r="J3" s="24">
        <f t="shared" si="0"/>
        <v>1495.2237841996994</v>
      </c>
      <c r="K3" s="24">
        <f t="shared" si="0"/>
        <v>1517.1518450056321</v>
      </c>
      <c r="L3" s="24">
        <f t="shared" si="0"/>
        <v>1561.7125213036575</v>
      </c>
    </row>
    <row r="4" spans="1:12" s="27" customFormat="1" ht="15">
      <c r="A4" s="25" t="s">
        <v>3</v>
      </c>
      <c r="B4" s="24">
        <v>452.655627841247</v>
      </c>
      <c r="C4" s="24">
        <v>439.80552970117446</v>
      </c>
      <c r="D4" s="24">
        <v>455.06275417014604</v>
      </c>
      <c r="E4" s="24">
        <v>452.8886782217992</v>
      </c>
      <c r="F4" s="24">
        <v>463.25818031375945</v>
      </c>
      <c r="G4" s="24">
        <v>461.070016408699</v>
      </c>
      <c r="H4" s="24">
        <v>476.0542208787884</v>
      </c>
      <c r="I4" s="24">
        <v>481.53562062572564</v>
      </c>
      <c r="J4" s="24">
        <v>469.5408780113718</v>
      </c>
      <c r="K4" s="26">
        <v>465.7939044716155</v>
      </c>
      <c r="L4" s="24">
        <v>465.71475697424626</v>
      </c>
    </row>
    <row r="5" spans="1:12" s="27" customFormat="1" ht="15">
      <c r="A5" s="25" t="s">
        <v>4</v>
      </c>
      <c r="B5" s="24">
        <v>257.0369747955634</v>
      </c>
      <c r="C5" s="24">
        <v>261.624104083007</v>
      </c>
      <c r="D5" s="24">
        <v>261.81137828304657</v>
      </c>
      <c r="E5" s="24">
        <v>278.3533970433979</v>
      </c>
      <c r="F5" s="24">
        <v>275.8006557303412</v>
      </c>
      <c r="G5" s="24">
        <v>277.8510045356047</v>
      </c>
      <c r="H5" s="24">
        <v>293.92231517483964</v>
      </c>
      <c r="I5" s="24">
        <v>292.7509437773677</v>
      </c>
      <c r="J5" s="24">
        <v>293.7048086800003</v>
      </c>
      <c r="K5" s="26">
        <v>298.7874607196961</v>
      </c>
      <c r="L5" s="24">
        <v>313.35656933964276</v>
      </c>
    </row>
    <row r="6" spans="1:12" s="27" customFormat="1" ht="15">
      <c r="A6" s="25" t="s">
        <v>5</v>
      </c>
      <c r="B6" s="24">
        <v>210.27529747780181</v>
      </c>
      <c r="C6" s="24">
        <v>210.36512871005624</v>
      </c>
      <c r="D6" s="24">
        <v>210.75721267553848</v>
      </c>
      <c r="E6" s="24">
        <v>217.22189978484454</v>
      </c>
      <c r="F6" s="24">
        <v>220.39557011051016</v>
      </c>
      <c r="G6" s="24">
        <v>224.61878142874673</v>
      </c>
      <c r="H6" s="24">
        <v>233.05991895464706</v>
      </c>
      <c r="I6" s="24">
        <v>245.37747959042468</v>
      </c>
      <c r="J6" s="24">
        <v>250.4197510810944</v>
      </c>
      <c r="K6" s="26">
        <v>253.06320475414077</v>
      </c>
      <c r="L6" s="24">
        <v>267.8255215829191</v>
      </c>
    </row>
    <row r="7" spans="1:12" s="27" customFormat="1" ht="15">
      <c r="A7" s="28" t="s">
        <v>31</v>
      </c>
      <c r="B7" s="24">
        <f aca="true" t="shared" si="1" ref="B7:L7">+B8+B16+B17</f>
        <v>431.7119501988504</v>
      </c>
      <c r="C7" s="24">
        <f t="shared" si="1"/>
        <v>424.2371244713342</v>
      </c>
      <c r="D7" s="24">
        <f t="shared" si="1"/>
        <v>431.03604505846715</v>
      </c>
      <c r="E7" s="24">
        <f t="shared" si="1"/>
        <v>436.3619708099791</v>
      </c>
      <c r="F7" s="24">
        <f t="shared" si="1"/>
        <v>449.3027574192403</v>
      </c>
      <c r="G7" s="24">
        <f t="shared" si="1"/>
        <v>457.75472349322496</v>
      </c>
      <c r="H7" s="24">
        <f t="shared" si="1"/>
        <v>468.85641656049154</v>
      </c>
      <c r="I7" s="24">
        <f t="shared" si="1"/>
        <v>473.62703619353795</v>
      </c>
      <c r="J7" s="24">
        <f t="shared" si="1"/>
        <v>481.5583464272327</v>
      </c>
      <c r="K7" s="24">
        <f t="shared" si="1"/>
        <v>499.50727506017967</v>
      </c>
      <c r="L7" s="24">
        <f t="shared" si="1"/>
        <v>514.8156734068492</v>
      </c>
    </row>
    <row r="8" spans="1:12" s="27" customFormat="1" ht="14.25">
      <c r="A8" s="29" t="s">
        <v>32</v>
      </c>
      <c r="B8" s="30">
        <f aca="true" t="shared" si="2" ref="B8:L8">SUM(B9:B15)</f>
        <v>421.15264437791416</v>
      </c>
      <c r="C8" s="30">
        <f t="shared" si="2"/>
        <v>414.5752984105248</v>
      </c>
      <c r="D8" s="30">
        <f t="shared" si="2"/>
        <v>421.57190599127586</v>
      </c>
      <c r="E8" s="30">
        <f t="shared" si="2"/>
        <v>426.41785176451356</v>
      </c>
      <c r="F8" s="30">
        <f t="shared" si="2"/>
        <v>438.24992764295985</v>
      </c>
      <c r="G8" s="30">
        <f t="shared" si="2"/>
        <v>446.4726286809056</v>
      </c>
      <c r="H8" s="30">
        <f t="shared" si="2"/>
        <v>457.4121894667241</v>
      </c>
      <c r="I8" s="30">
        <f t="shared" si="2"/>
        <v>461.47738365430695</v>
      </c>
      <c r="J8" s="30">
        <f t="shared" si="2"/>
        <v>471.1693128192559</v>
      </c>
      <c r="K8" s="30">
        <f t="shared" si="2"/>
        <v>487.6072750601797</v>
      </c>
      <c r="L8" s="30">
        <f t="shared" si="2"/>
        <v>502.5043419596516</v>
      </c>
    </row>
    <row r="9" spans="1:12" s="27" customFormat="1" ht="14.25">
      <c r="A9" s="31" t="s">
        <v>22</v>
      </c>
      <c r="B9" s="32">
        <v>260.5</v>
      </c>
      <c r="C9" s="33">
        <v>259.1889232246863</v>
      </c>
      <c r="D9" s="32">
        <v>263</v>
      </c>
      <c r="E9" s="33">
        <v>268.94337002939693</v>
      </c>
      <c r="F9" s="33">
        <v>273.33044856230845</v>
      </c>
      <c r="G9" s="33">
        <v>278.9962266703182</v>
      </c>
      <c r="H9" s="33">
        <v>284.01855802979946</v>
      </c>
      <c r="I9" s="33">
        <v>286.5171815781482</v>
      </c>
      <c r="J9" s="32">
        <v>292.5</v>
      </c>
      <c r="K9" s="32">
        <v>299.7</v>
      </c>
      <c r="L9" s="33">
        <v>301.54232623260236</v>
      </c>
    </row>
    <row r="10" spans="1:12" s="27" customFormat="1" ht="14.25">
      <c r="A10" s="31" t="s">
        <v>23</v>
      </c>
      <c r="B10" s="30">
        <v>0.37041664555715</v>
      </c>
      <c r="C10" s="30">
        <v>0.3409178642515346</v>
      </c>
      <c r="D10" s="30">
        <v>0.314839348637467</v>
      </c>
      <c r="E10" s="30">
        <v>0.3260030926050874</v>
      </c>
      <c r="F10" s="30">
        <v>0.5519236778353483</v>
      </c>
      <c r="G10" s="30">
        <v>0.2866172049018438</v>
      </c>
      <c r="H10" s="30">
        <v>0.2515659754114327</v>
      </c>
      <c r="I10" s="30">
        <v>0.22896986852896203</v>
      </c>
      <c r="J10" s="34">
        <v>0.3</v>
      </c>
      <c r="K10" s="34">
        <v>0.2</v>
      </c>
      <c r="L10" s="30">
        <v>0.23357888503056978</v>
      </c>
    </row>
    <row r="11" spans="1:12" s="27" customFormat="1" ht="14.25">
      <c r="A11" s="31" t="s">
        <v>24</v>
      </c>
      <c r="B11" s="30">
        <v>60.10641683605053</v>
      </c>
      <c r="C11" s="30">
        <v>58.09955691835042</v>
      </c>
      <c r="D11" s="30">
        <v>57.60925006602031</v>
      </c>
      <c r="E11" s="30">
        <v>58.08030399469782</v>
      </c>
      <c r="F11" s="30">
        <v>60.42314586990696</v>
      </c>
      <c r="G11" s="30">
        <v>59.960441577541815</v>
      </c>
      <c r="H11" s="30">
        <v>62.66190296199101</v>
      </c>
      <c r="I11" s="30">
        <v>63.31121242988998</v>
      </c>
      <c r="J11" s="30">
        <v>64.24160195516383</v>
      </c>
      <c r="K11" s="30">
        <v>66.25109570450299</v>
      </c>
      <c r="L11" s="30">
        <v>68.52021357364607</v>
      </c>
    </row>
    <row r="12" spans="1:12" s="27" customFormat="1" ht="14.25">
      <c r="A12" s="31" t="s">
        <v>25</v>
      </c>
      <c r="B12" s="30">
        <v>75.65460819591907</v>
      </c>
      <c r="C12" s="30">
        <v>72.63433512824297</v>
      </c>
      <c r="D12" s="30">
        <v>75.25262206927772</v>
      </c>
      <c r="E12" s="30">
        <v>77.28136699797359</v>
      </c>
      <c r="F12" s="30">
        <v>82.45823537687967</v>
      </c>
      <c r="G12" s="30">
        <v>85.13480022708968</v>
      </c>
      <c r="H12" s="30">
        <v>89.73106677282478</v>
      </c>
      <c r="I12" s="30">
        <v>93.49742912903662</v>
      </c>
      <c r="J12" s="30">
        <v>96.41842541099999</v>
      </c>
      <c r="K12" s="34">
        <v>101.9</v>
      </c>
      <c r="L12" s="30">
        <v>106.64134346249999</v>
      </c>
    </row>
    <row r="13" spans="1:12" s="27" customFormat="1" ht="14.25">
      <c r="A13" s="31" t="s">
        <v>26</v>
      </c>
      <c r="B13" s="30">
        <v>21.91766123604588</v>
      </c>
      <c r="C13" s="30">
        <v>21.954674265336347</v>
      </c>
      <c r="D13" s="30">
        <v>23.019938119681964</v>
      </c>
      <c r="E13" s="30">
        <v>19.4318818639407</v>
      </c>
      <c r="F13" s="30">
        <v>19.062034836014707</v>
      </c>
      <c r="G13" s="30">
        <v>19.6728296583752</v>
      </c>
      <c r="H13" s="30">
        <v>18.4186139101965</v>
      </c>
      <c r="I13" s="30">
        <v>15.456295634110253</v>
      </c>
      <c r="J13" s="30">
        <v>15.240630635999999</v>
      </c>
      <c r="K13" s="34">
        <v>17</v>
      </c>
      <c r="L13" s="30">
        <v>23.091993539999997</v>
      </c>
    </row>
    <row r="14" spans="1:12" s="27" customFormat="1" ht="14.25">
      <c r="A14" s="31" t="s">
        <v>27</v>
      </c>
      <c r="B14" s="30">
        <v>1.7632999309574877</v>
      </c>
      <c r="C14" s="30">
        <v>1.5774750433157758</v>
      </c>
      <c r="D14" s="30">
        <v>1.6082884444073038</v>
      </c>
      <c r="E14" s="30">
        <v>1.6376556275109357</v>
      </c>
      <c r="F14" s="30">
        <v>1.7116786296189357</v>
      </c>
      <c r="G14" s="30">
        <v>1.6822819330340761</v>
      </c>
      <c r="H14" s="30">
        <v>1.6326381179936518</v>
      </c>
      <c r="I14" s="30">
        <v>1.724694632787456</v>
      </c>
      <c r="J14" s="30">
        <v>1.8055060296920113</v>
      </c>
      <c r="K14" s="30">
        <v>1.8243954720767706</v>
      </c>
      <c r="L14" s="30">
        <v>1.7970352953725957</v>
      </c>
    </row>
    <row r="15" spans="1:12" s="27" customFormat="1" ht="14.25">
      <c r="A15" s="31" t="s">
        <v>28</v>
      </c>
      <c r="B15" s="30">
        <v>0.840241533384</v>
      </c>
      <c r="C15" s="30">
        <v>0.7794159663414961</v>
      </c>
      <c r="D15" s="30">
        <v>0.76696794325107</v>
      </c>
      <c r="E15" s="30">
        <v>0.717270158388465</v>
      </c>
      <c r="F15" s="30">
        <v>0.71246069039574</v>
      </c>
      <c r="G15" s="30">
        <v>0.739431409644774</v>
      </c>
      <c r="H15" s="30">
        <v>0.697843698507252</v>
      </c>
      <c r="I15" s="30">
        <v>0.7416003818054699</v>
      </c>
      <c r="J15" s="30">
        <v>0.6631487874</v>
      </c>
      <c r="K15" s="30">
        <v>0.7317838836</v>
      </c>
      <c r="L15" s="30">
        <v>0.6778509705</v>
      </c>
    </row>
    <row r="16" spans="1:12" s="27" customFormat="1" ht="14.25">
      <c r="A16" s="27" t="s">
        <v>29</v>
      </c>
      <c r="B16" s="30">
        <v>9.824295623190176</v>
      </c>
      <c r="C16" s="30">
        <v>8.953606463840172</v>
      </c>
      <c r="D16" s="30">
        <v>8.767716220566665</v>
      </c>
      <c r="E16" s="30">
        <v>9.273038999796276</v>
      </c>
      <c r="F16" s="30">
        <v>10.194159882585854</v>
      </c>
      <c r="G16" s="30">
        <v>10.449678738233963</v>
      </c>
      <c r="H16" s="30">
        <v>10.611812741522645</v>
      </c>
      <c r="I16" s="34">
        <v>11.3</v>
      </c>
      <c r="J16" s="30">
        <v>9.526853016750001</v>
      </c>
      <c r="K16" s="34">
        <v>11</v>
      </c>
      <c r="L16" s="30">
        <v>11.42069110245</v>
      </c>
    </row>
    <row r="17" spans="1:12" s="27" customFormat="1" ht="14.25">
      <c r="A17" s="27" t="s">
        <v>30</v>
      </c>
      <c r="B17" s="30">
        <v>0.735010197746064</v>
      </c>
      <c r="C17" s="30">
        <v>0.7082195969692481</v>
      </c>
      <c r="D17" s="30">
        <v>0.6964228466246117</v>
      </c>
      <c r="E17" s="30">
        <v>0.671080045669292</v>
      </c>
      <c r="F17" s="30">
        <v>0.85866989369463</v>
      </c>
      <c r="G17" s="30">
        <v>0.832416074085433</v>
      </c>
      <c r="H17" s="30">
        <v>0.8324143522447635</v>
      </c>
      <c r="I17" s="30">
        <v>0.8496525392309926</v>
      </c>
      <c r="J17" s="30">
        <v>0.862180591226809</v>
      </c>
      <c r="K17" s="34">
        <v>0.9</v>
      </c>
      <c r="L17" s="30">
        <v>0.8906403447477327</v>
      </c>
    </row>
    <row r="18" spans="1:12" ht="17.25" thickBot="1">
      <c r="A18" s="35" t="s">
        <v>35</v>
      </c>
      <c r="B18" s="36">
        <v>1355.2868616399116</v>
      </c>
      <c r="C18" s="36">
        <v>1341.1948701317735</v>
      </c>
      <c r="D18" s="37">
        <v>1367.1923767584658</v>
      </c>
      <c r="E18" s="36">
        <v>1399.195880605371</v>
      </c>
      <c r="F18" s="36">
        <v>1424.8325852624716</v>
      </c>
      <c r="G18" s="36">
        <v>1438.2179033250652</v>
      </c>
      <c r="H18" s="36">
        <v>1487.6634259656919</v>
      </c>
      <c r="I18" s="37">
        <v>1508.9958386889884</v>
      </c>
      <c r="J18" s="36">
        <v>1510.9104366765619</v>
      </c>
      <c r="K18" s="38">
        <v>1535.6542810782191</v>
      </c>
      <c r="L18" s="36">
        <v>1583.327393057967</v>
      </c>
    </row>
    <row r="19" spans="1:5" ht="13.5">
      <c r="A19" s="7" t="s">
        <v>11</v>
      </c>
      <c r="B19" s="2"/>
      <c r="C19" s="2"/>
      <c r="D19" s="8"/>
      <c r="E19" s="2"/>
    </row>
    <row r="20" spans="1:5" ht="12.75">
      <c r="A20" s="7"/>
      <c r="B20" s="2"/>
      <c r="C20" s="2"/>
      <c r="D20" s="8"/>
      <c r="E20" s="2"/>
    </row>
    <row r="21" spans="1:12" ht="12.75">
      <c r="A21" s="7" t="s">
        <v>8</v>
      </c>
      <c r="B21" s="9"/>
      <c r="C21" s="9"/>
      <c r="D21" s="10"/>
      <c r="E21" s="9"/>
      <c r="F21" s="4"/>
      <c r="G21" s="4"/>
      <c r="H21" s="4"/>
      <c r="I21" s="5"/>
      <c r="J21" s="4"/>
      <c r="K21" s="6"/>
      <c r="L21" s="3"/>
    </row>
    <row r="22" spans="1:5" ht="38.25" customHeight="1">
      <c r="A22" s="17" t="s">
        <v>7</v>
      </c>
      <c r="B22" s="18"/>
      <c r="C22" s="18"/>
      <c r="D22" s="18"/>
      <c r="E22" s="18"/>
    </row>
    <row r="23" spans="1:5" ht="12.75">
      <c r="A23" s="19" t="s">
        <v>1</v>
      </c>
      <c r="B23" s="39"/>
      <c r="C23" s="39"/>
      <c r="D23" s="39"/>
      <c r="E23" s="39"/>
    </row>
    <row r="24" spans="1:5" ht="27" customHeight="1">
      <c r="A24" s="16" t="s">
        <v>2</v>
      </c>
      <c r="B24" s="40"/>
      <c r="C24" s="40"/>
      <c r="D24" s="40"/>
      <c r="E24" s="40"/>
    </row>
    <row r="25" spans="1:5" ht="15" customHeight="1">
      <c r="A25" s="11"/>
      <c r="B25" s="41"/>
      <c r="C25" s="41"/>
      <c r="D25" s="41"/>
      <c r="E25" s="41"/>
    </row>
    <row r="26" spans="1:12" ht="15" customHeight="1">
      <c r="A26" s="12" t="s">
        <v>10</v>
      </c>
      <c r="B26" s="11"/>
      <c r="C26" s="11"/>
      <c r="D26" s="11"/>
      <c r="E26" s="11"/>
      <c r="F26" s="41"/>
      <c r="G26" s="41"/>
      <c r="H26" s="41"/>
      <c r="I26" s="41"/>
      <c r="J26" s="41"/>
      <c r="K26" s="41"/>
      <c r="L26" s="42"/>
    </row>
    <row r="27" spans="1:11" ht="26.25" customHeight="1">
      <c r="A27" s="14" t="s">
        <v>9</v>
      </c>
      <c r="B27" s="15"/>
      <c r="C27" s="15"/>
      <c r="D27" s="15"/>
      <c r="E27" s="15"/>
      <c r="F27" s="41"/>
      <c r="G27" s="41"/>
      <c r="H27" s="41"/>
      <c r="I27" s="41"/>
      <c r="J27" s="41"/>
      <c r="K27" s="41"/>
    </row>
  </sheetData>
  <mergeCells count="5">
    <mergeCell ref="A1:L1"/>
    <mergeCell ref="A27:E27"/>
    <mergeCell ref="A24:E24"/>
    <mergeCell ref="A22:E22"/>
    <mergeCell ref="A23:E23"/>
  </mergeCells>
  <printOptions/>
  <pageMargins left="0.92" right="0.75" top="1" bottom="1" header="0.5" footer="0.5"/>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Ben Chang</cp:lastModifiedBy>
  <cp:lastPrinted>2002-12-11T03:26:48Z</cp:lastPrinted>
  <dcterms:created xsi:type="dcterms:W3CDTF">2001-09-06T20:09:03Z</dcterms:created>
  <dcterms:modified xsi:type="dcterms:W3CDTF">2002-12-11T03:26:50Z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