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<sst xmlns="http://schemas.openxmlformats.org/spreadsheetml/2006/main" count="67" uniqueCount="60">
  <si>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State</t>
  </si>
  <si>
    <t>Number of Phase 1 Awards</t>
  </si>
  <si>
    <t>Phase 1 Dollars</t>
  </si>
  <si>
    <t>Number of Phase 2 Awards</t>
  </si>
  <si>
    <t>Phase 2 Dollars</t>
  </si>
  <si>
    <t>Total Awards</t>
  </si>
  <si>
    <t>Total Dollars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</si>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</sst>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1">
      <selection activeCell="A38" sqref="A38:IV38"/>
    </sheetView>
  </sheetViews>
  <sheetFormatPr defaultColWidth="9.140625" defaultRowHeight="12.75"/>
  <cols>
    <col min="1" max="1" width="19.57421875" style="1" bestFit="1" customWidth="1"/>
    <col min="2" max="2" width="26.00390625" style="1" bestFit="1" customWidth="1"/>
    <col min="3" max="3" width="15.140625" style="1" bestFit="1" customWidth="1"/>
    <col min="4" max="4" width="24.00390625" style="1" bestFit="1" customWidth="1"/>
    <col min="5" max="5" width="14.28125" style="1" bestFit="1" customWidth="1"/>
    <col min="6" max="6" width="12.8515625" style="1" bestFit="1" customWidth="1"/>
    <col min="7" max="7" width="13.8515625" style="1" bestFit="1" customWidth="1"/>
    <col min="8" max="16384" width="9.140625" style="1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2" t="s">
        <v>11</v>
      </c>
      <c r="B2" s="1">
        <v>886</v>
      </c>
      <c r="C2" s="4">
        <v>101839734</v>
      </c>
      <c r="D2" s="1">
        <v>442</v>
      </c>
      <c r="E2" s="4">
        <v>313858829</v>
      </c>
      <c r="F2" s="1">
        <f>SUM(B2+D2)</f>
        <v>1328</v>
      </c>
      <c r="G2" s="4">
        <f>SUM(C2+E2)</f>
        <v>415698563</v>
      </c>
    </row>
    <row r="3" spans="1:7" ht="12.75">
      <c r="A3" s="2" t="s">
        <v>28</v>
      </c>
      <c r="B3" s="1">
        <v>570</v>
      </c>
      <c r="C3" s="4">
        <v>68125638</v>
      </c>
      <c r="D3" s="1">
        <v>270</v>
      </c>
      <c r="E3" s="4">
        <v>209450345</v>
      </c>
      <c r="F3" s="1">
        <f>SUM(B3+D3)</f>
        <v>840</v>
      </c>
      <c r="G3" s="4">
        <f>SUM(C3+E3)</f>
        <v>277575983</v>
      </c>
    </row>
    <row r="4" spans="1:7" ht="12.75">
      <c r="A4" s="2" t="s">
        <v>27</v>
      </c>
      <c r="B4" s="1">
        <v>242</v>
      </c>
      <c r="C4" s="4">
        <v>30857511</v>
      </c>
      <c r="D4" s="1">
        <v>105</v>
      </c>
      <c r="E4" s="4">
        <v>82741742</v>
      </c>
      <c r="F4" s="1">
        <f>SUM(B4+D4)</f>
        <v>347</v>
      </c>
      <c r="G4" s="4">
        <f>SUM(C4+E4)</f>
        <v>113599253</v>
      </c>
    </row>
    <row r="5" spans="1:7" ht="12.75">
      <c r="A5" s="2" t="s">
        <v>54</v>
      </c>
      <c r="B5" s="1">
        <v>237</v>
      </c>
      <c r="C5" s="4">
        <v>22469108</v>
      </c>
      <c r="D5" s="1">
        <v>121</v>
      </c>
      <c r="E5" s="4">
        <v>88990507</v>
      </c>
      <c r="F5" s="1">
        <f>SUM(B5+D5)</f>
        <v>358</v>
      </c>
      <c r="G5" s="4">
        <f>SUM(C5+E5)</f>
        <v>111459615</v>
      </c>
    </row>
    <row r="6" spans="1:7" ht="12.75">
      <c r="A6" s="2" t="s">
        <v>38</v>
      </c>
      <c r="B6" s="1">
        <v>171</v>
      </c>
      <c r="C6" s="4">
        <v>23916960</v>
      </c>
      <c r="D6" s="1">
        <v>80</v>
      </c>
      <c r="E6" s="4">
        <v>75843196</v>
      </c>
      <c r="F6" s="1">
        <f>SUM(B6+D6)</f>
        <v>251</v>
      </c>
      <c r="G6" s="4">
        <f>SUM(C6+E6)</f>
        <v>99760156</v>
      </c>
    </row>
    <row r="7" spans="1:7" ht="12.75">
      <c r="A7" s="2" t="s">
        <v>51</v>
      </c>
      <c r="B7" s="1">
        <v>204</v>
      </c>
      <c r="C7" s="4">
        <v>24706861</v>
      </c>
      <c r="D7" s="1">
        <v>89</v>
      </c>
      <c r="E7" s="4">
        <v>64939911</v>
      </c>
      <c r="F7" s="1">
        <f>SUM(B7+D7)</f>
        <v>293</v>
      </c>
      <c r="G7" s="4">
        <f>SUM(C7+E7)</f>
        <v>89646772</v>
      </c>
    </row>
    <row r="8" spans="1:7" ht="12.75">
      <c r="A8" s="2" t="s">
        <v>12</v>
      </c>
      <c r="B8" s="1">
        <v>215</v>
      </c>
      <c r="C8" s="4">
        <v>21968456</v>
      </c>
      <c r="D8" s="1">
        <v>97</v>
      </c>
      <c r="E8" s="4">
        <v>66935037</v>
      </c>
      <c r="F8" s="1">
        <f>SUM(B8+D8)</f>
        <v>312</v>
      </c>
      <c r="G8" s="4">
        <f>SUM(C8+E8)</f>
        <v>88903493</v>
      </c>
    </row>
    <row r="9" spans="1:7" ht="12.75">
      <c r="A9" s="2" t="s">
        <v>45</v>
      </c>
      <c r="B9" s="1">
        <v>165</v>
      </c>
      <c r="C9" s="4">
        <v>19130027</v>
      </c>
      <c r="D9" s="1">
        <v>74</v>
      </c>
      <c r="E9" s="4">
        <v>52639172</v>
      </c>
      <c r="F9" s="1">
        <f>SUM(B9+D9)</f>
        <v>239</v>
      </c>
      <c r="G9" s="4">
        <f>SUM(C9+E9)</f>
        <v>71769199</v>
      </c>
    </row>
    <row r="10" spans="1:7" ht="12.75">
      <c r="A10" s="2" t="s">
        <v>42</v>
      </c>
      <c r="B10" s="1">
        <v>167</v>
      </c>
      <c r="C10" s="4">
        <v>19419045</v>
      </c>
      <c r="D10" s="1">
        <v>72</v>
      </c>
      <c r="E10" s="4">
        <v>51811691</v>
      </c>
      <c r="F10" s="1">
        <f>SUM(B10+D10)</f>
        <v>239</v>
      </c>
      <c r="G10" s="4">
        <f>SUM(C10+E10)</f>
        <v>71230736</v>
      </c>
    </row>
    <row r="11" spans="1:7" ht="12.75">
      <c r="A11" s="2" t="s">
        <v>37</v>
      </c>
      <c r="B11" s="1">
        <v>115</v>
      </c>
      <c r="C11" s="4">
        <v>12482639</v>
      </c>
      <c r="D11" s="1">
        <v>60</v>
      </c>
      <c r="E11" s="4">
        <v>47994548</v>
      </c>
      <c r="F11" s="1">
        <f>SUM(B11+D11)</f>
        <v>175</v>
      </c>
      <c r="G11" s="4">
        <f>SUM(C11+E11)</f>
        <v>60477187</v>
      </c>
    </row>
    <row r="12" spans="1:7" ht="12.75">
      <c r="A12" s="2" t="s">
        <v>55</v>
      </c>
      <c r="B12" s="1">
        <v>99</v>
      </c>
      <c r="C12" s="4">
        <v>11696743</v>
      </c>
      <c r="D12" s="1">
        <v>65</v>
      </c>
      <c r="E12" s="4">
        <v>47193974</v>
      </c>
      <c r="F12" s="1">
        <f>SUM(B12+D12)</f>
        <v>164</v>
      </c>
      <c r="G12" s="4">
        <f>SUM(C12+E12)</f>
        <v>58890717</v>
      </c>
    </row>
    <row r="13" spans="1:7" ht="12.75">
      <c r="A13" s="2" t="s">
        <v>16</v>
      </c>
      <c r="B13" s="1">
        <v>108</v>
      </c>
      <c r="C13" s="4">
        <v>10280862</v>
      </c>
      <c r="D13" s="1">
        <v>45</v>
      </c>
      <c r="E13" s="4">
        <v>31947870</v>
      </c>
      <c r="F13" s="1">
        <f>SUM(B13+D13)</f>
        <v>153</v>
      </c>
      <c r="G13" s="4">
        <f>SUM(C13+E13)</f>
        <v>42228732</v>
      </c>
    </row>
    <row r="14" spans="1:7" ht="12.75">
      <c r="A14" s="2" t="s">
        <v>7</v>
      </c>
      <c r="B14" s="1">
        <v>89</v>
      </c>
      <c r="C14" s="4">
        <v>9047548</v>
      </c>
      <c r="D14" s="1">
        <v>40</v>
      </c>
      <c r="E14" s="4">
        <v>27708587</v>
      </c>
      <c r="F14" s="1">
        <f>SUM(B14+D14)</f>
        <v>129</v>
      </c>
      <c r="G14" s="4">
        <f>SUM(C14+E14)</f>
        <v>36756135</v>
      </c>
    </row>
    <row r="15" spans="1:7" ht="12.75">
      <c r="A15" s="2" t="s">
        <v>29</v>
      </c>
      <c r="B15" s="1">
        <v>89</v>
      </c>
      <c r="C15" s="4">
        <v>8910943</v>
      </c>
      <c r="D15" s="1">
        <v>33</v>
      </c>
      <c r="E15" s="4">
        <v>26171073</v>
      </c>
      <c r="F15" s="1">
        <f>SUM(B15+D15)</f>
        <v>122</v>
      </c>
      <c r="G15" s="4">
        <f>SUM(C15+E15)</f>
        <v>35082016</v>
      </c>
    </row>
    <row r="16" spans="1:7" ht="12.75">
      <c r="A16" s="2" t="s">
        <v>13</v>
      </c>
      <c r="B16" s="1">
        <v>61</v>
      </c>
      <c r="C16" s="4">
        <v>8355279</v>
      </c>
      <c r="D16" s="1">
        <v>32</v>
      </c>
      <c r="E16" s="4">
        <v>26276306</v>
      </c>
      <c r="F16" s="1">
        <f>SUM(B16+D16)</f>
        <v>93</v>
      </c>
      <c r="G16" s="4">
        <f>SUM(C16+E16)</f>
        <v>34631585</v>
      </c>
    </row>
    <row r="17" spans="1:7" ht="12.75">
      <c r="A17" s="2" t="s">
        <v>9</v>
      </c>
      <c r="B17" s="1">
        <v>77</v>
      </c>
      <c r="C17" s="4">
        <v>7838565</v>
      </c>
      <c r="D17" s="1">
        <v>32</v>
      </c>
      <c r="E17" s="4">
        <v>19625064</v>
      </c>
      <c r="F17" s="1">
        <f>SUM(B17+D17)</f>
        <v>109</v>
      </c>
      <c r="G17" s="4">
        <f>SUM(C17+E17)</f>
        <v>27463629</v>
      </c>
    </row>
    <row r="18" spans="1:7" ht="12.75">
      <c r="A18" s="2" t="s">
        <v>20</v>
      </c>
      <c r="B18" s="1">
        <v>63</v>
      </c>
      <c r="C18" s="4">
        <v>7492337</v>
      </c>
      <c r="D18" s="1">
        <v>31</v>
      </c>
      <c r="E18" s="4">
        <v>19596365</v>
      </c>
      <c r="F18" s="1">
        <f>SUM(B18+D18)</f>
        <v>94</v>
      </c>
      <c r="G18" s="4">
        <f>SUM(C18+E18)</f>
        <v>27088702</v>
      </c>
    </row>
    <row r="19" spans="1:7" ht="12.75">
      <c r="A19" s="2" t="s">
        <v>36</v>
      </c>
      <c r="B19" s="1">
        <v>39</v>
      </c>
      <c r="C19" s="4">
        <v>3767231</v>
      </c>
      <c r="D19" s="1">
        <v>31</v>
      </c>
      <c r="E19" s="4">
        <v>23197773</v>
      </c>
      <c r="F19" s="1">
        <f>SUM(B19+D19)</f>
        <v>70</v>
      </c>
      <c r="G19" s="4">
        <f>SUM(C19+E19)</f>
        <v>26965004</v>
      </c>
    </row>
    <row r="20" spans="1:7" ht="12.75">
      <c r="A20" s="2" t="s">
        <v>40</v>
      </c>
      <c r="B20" s="1">
        <v>83</v>
      </c>
      <c r="C20" s="4">
        <v>9876752</v>
      </c>
      <c r="D20" s="1">
        <v>25</v>
      </c>
      <c r="E20" s="4">
        <v>16672490</v>
      </c>
      <c r="F20" s="1">
        <f>SUM(B20+D20)</f>
        <v>108</v>
      </c>
      <c r="G20" s="4">
        <f>SUM(C20+E20)</f>
        <v>26549242</v>
      </c>
    </row>
    <row r="21" spans="1:7" ht="12.75">
      <c r="A21" s="2" t="s">
        <v>39</v>
      </c>
      <c r="B21" s="1">
        <v>64</v>
      </c>
      <c r="C21" s="4">
        <v>5775751</v>
      </c>
      <c r="D21" s="1">
        <v>28</v>
      </c>
      <c r="E21" s="4">
        <v>19248796</v>
      </c>
      <c r="F21" s="1">
        <f>SUM(B21+D21)</f>
        <v>92</v>
      </c>
      <c r="G21" s="4">
        <f>SUM(C21+E21)</f>
        <v>25024547</v>
      </c>
    </row>
    <row r="22" spans="1:7" ht="12.75">
      <c r="A22" s="2" t="s">
        <v>44</v>
      </c>
      <c r="B22" s="1">
        <v>48</v>
      </c>
      <c r="C22" s="4">
        <v>5018042</v>
      </c>
      <c r="D22" s="1">
        <v>23</v>
      </c>
      <c r="E22" s="4">
        <v>18058296</v>
      </c>
      <c r="F22" s="1">
        <f>SUM(B22+D22)</f>
        <v>71</v>
      </c>
      <c r="G22" s="4">
        <f>SUM(C22+E22)</f>
        <v>23076338</v>
      </c>
    </row>
    <row r="23" spans="1:7" ht="12.75">
      <c r="A23" s="2" t="s">
        <v>30</v>
      </c>
      <c r="B23" s="1">
        <v>46</v>
      </c>
      <c r="C23" s="4">
        <v>5920964</v>
      </c>
      <c r="D23" s="1">
        <v>24</v>
      </c>
      <c r="E23" s="4">
        <v>16159796</v>
      </c>
      <c r="F23" s="1">
        <f>SUM(B23+D23)</f>
        <v>70</v>
      </c>
      <c r="G23" s="4">
        <f>SUM(C23+E23)</f>
        <v>22080760</v>
      </c>
    </row>
    <row r="24" spans="1:7" ht="12.75">
      <c r="A24" s="2" t="s">
        <v>17</v>
      </c>
      <c r="B24" s="1">
        <v>46</v>
      </c>
      <c r="C24" s="4">
        <v>5186428</v>
      </c>
      <c r="D24" s="1">
        <v>19</v>
      </c>
      <c r="E24" s="4">
        <v>15665947</v>
      </c>
      <c r="F24" s="1">
        <f>SUM(B24+D24)</f>
        <v>65</v>
      </c>
      <c r="G24" s="4">
        <f>SUM(C24+E24)</f>
        <v>20852375</v>
      </c>
    </row>
    <row r="25" spans="1:7" ht="12.75">
      <c r="A25" s="2" t="s">
        <v>57</v>
      </c>
      <c r="B25" s="1">
        <v>42</v>
      </c>
      <c r="C25" s="4">
        <v>6635170</v>
      </c>
      <c r="D25" s="1">
        <v>17</v>
      </c>
      <c r="E25" s="4">
        <v>13547574</v>
      </c>
      <c r="F25" s="1">
        <f>SUM(B25+D25)</f>
        <v>59</v>
      </c>
      <c r="G25" s="4">
        <f>SUM(C25+E25)</f>
        <v>20182744</v>
      </c>
    </row>
    <row r="26" spans="1:7" ht="12.75">
      <c r="A26" s="2" t="s">
        <v>18</v>
      </c>
      <c r="B26" s="1">
        <v>11</v>
      </c>
      <c r="C26" s="4">
        <v>1304981</v>
      </c>
      <c r="D26" s="1">
        <v>8</v>
      </c>
      <c r="E26" s="4">
        <v>13395819</v>
      </c>
      <c r="F26" s="1">
        <f>SUM(B26+D26)</f>
        <v>19</v>
      </c>
      <c r="G26" s="4">
        <f>SUM(C26+E26)</f>
        <v>14700800</v>
      </c>
    </row>
    <row r="27" spans="1:7" ht="12.75">
      <c r="A27" s="2" t="s">
        <v>21</v>
      </c>
      <c r="B27" s="1">
        <v>26</v>
      </c>
      <c r="C27" s="4">
        <v>4052437</v>
      </c>
      <c r="D27" s="1">
        <v>9</v>
      </c>
      <c r="E27" s="4">
        <v>8535398</v>
      </c>
      <c r="F27" s="1">
        <f>SUM(B27+D27)</f>
        <v>35</v>
      </c>
      <c r="G27" s="4">
        <f>SUM(C27+E27)</f>
        <v>12587835</v>
      </c>
    </row>
    <row r="28" spans="1:7" ht="12.75">
      <c r="A28" s="2" t="s">
        <v>43</v>
      </c>
      <c r="B28" s="1">
        <v>33</v>
      </c>
      <c r="C28" s="4">
        <v>3597142</v>
      </c>
      <c r="D28" s="1">
        <v>9</v>
      </c>
      <c r="E28" s="4">
        <v>8061247</v>
      </c>
      <c r="F28" s="1">
        <f>SUM(B28+D28)</f>
        <v>42</v>
      </c>
      <c r="G28" s="4">
        <f>SUM(C28+E28)</f>
        <v>11658389</v>
      </c>
    </row>
    <row r="29" spans="1:7" ht="12.75">
      <c r="A29" s="2" t="s">
        <v>32</v>
      </c>
      <c r="B29" s="1">
        <v>26</v>
      </c>
      <c r="C29" s="4">
        <v>3491134</v>
      </c>
      <c r="D29" s="1">
        <v>11</v>
      </c>
      <c r="E29" s="4">
        <v>7376600</v>
      </c>
      <c r="F29" s="1">
        <f>SUM(B29+D29)</f>
        <v>37</v>
      </c>
      <c r="G29" s="4">
        <f>SUM(C29+E29)</f>
        <v>10867734</v>
      </c>
    </row>
    <row r="30" spans="1:7" ht="12.75">
      <c r="A30" s="2" t="s">
        <v>52</v>
      </c>
      <c r="B30" s="1">
        <v>39</v>
      </c>
      <c r="C30" s="4">
        <v>3918663</v>
      </c>
      <c r="D30" s="1">
        <v>10</v>
      </c>
      <c r="E30" s="4">
        <v>6745098</v>
      </c>
      <c r="F30" s="1">
        <f>SUM(B30+D30)</f>
        <v>49</v>
      </c>
      <c r="G30" s="4">
        <f>SUM(C30+E30)</f>
        <v>10663761</v>
      </c>
    </row>
    <row r="31" spans="1:7" ht="12.75">
      <c r="A31" s="2" t="s">
        <v>48</v>
      </c>
      <c r="B31" s="1">
        <v>10</v>
      </c>
      <c r="C31" s="4">
        <v>1716050</v>
      </c>
      <c r="D31" s="1">
        <v>11</v>
      </c>
      <c r="E31" s="4">
        <v>8593645</v>
      </c>
      <c r="F31" s="1">
        <f>SUM(B31+D31)</f>
        <v>21</v>
      </c>
      <c r="G31" s="4">
        <f>SUM(C31+E31)</f>
        <v>10309695</v>
      </c>
    </row>
    <row r="32" spans="1:7" ht="12.75">
      <c r="A32" s="2" t="s">
        <v>50</v>
      </c>
      <c r="B32" s="1">
        <v>20</v>
      </c>
      <c r="C32" s="4">
        <v>1828386</v>
      </c>
      <c r="D32" s="1">
        <v>12</v>
      </c>
      <c r="E32" s="4">
        <v>8465677</v>
      </c>
      <c r="F32" s="1">
        <f>SUM(B32+D32)</f>
        <v>32</v>
      </c>
      <c r="G32" s="4">
        <f>SUM(C32+E32)</f>
        <v>10294063</v>
      </c>
    </row>
    <row r="33" spans="1:7" ht="12.75">
      <c r="A33" s="2" t="s">
        <v>35</v>
      </c>
      <c r="B33" s="1">
        <v>10</v>
      </c>
      <c r="C33" s="4">
        <v>886702</v>
      </c>
      <c r="D33" s="1">
        <v>12</v>
      </c>
      <c r="E33" s="4">
        <v>9272919</v>
      </c>
      <c r="F33" s="1">
        <f>SUM(B33+D33)</f>
        <v>22</v>
      </c>
      <c r="G33" s="4">
        <f>SUM(C33+E33)</f>
        <v>10159621</v>
      </c>
    </row>
    <row r="34" spans="1:7" ht="12.75">
      <c r="A34" s="2" t="s">
        <v>14</v>
      </c>
      <c r="B34" s="1">
        <v>18</v>
      </c>
      <c r="C34" s="4">
        <v>6172215</v>
      </c>
      <c r="D34" s="1">
        <v>6</v>
      </c>
      <c r="E34" s="4">
        <v>3805332</v>
      </c>
      <c r="F34" s="1">
        <f>SUM(B34+D34)</f>
        <v>24</v>
      </c>
      <c r="G34" s="4">
        <f>SUM(C34+E34)</f>
        <v>9977547</v>
      </c>
    </row>
    <row r="35" spans="1:7" ht="12.75">
      <c r="A35" s="2" t="s">
        <v>26</v>
      </c>
      <c r="B35" s="1">
        <v>17</v>
      </c>
      <c r="C35" s="4">
        <v>1448680</v>
      </c>
      <c r="D35" s="1">
        <v>12</v>
      </c>
      <c r="E35" s="4">
        <v>8159283</v>
      </c>
      <c r="F35" s="1">
        <f>SUM(B35+D35)</f>
        <v>29</v>
      </c>
      <c r="G35" s="4">
        <f>SUM(C35+E35)</f>
        <v>9607963</v>
      </c>
    </row>
    <row r="36" spans="1:7" ht="12.75">
      <c r="A36" s="2" t="s">
        <v>33</v>
      </c>
      <c r="B36" s="1">
        <v>23</v>
      </c>
      <c r="C36" s="4">
        <v>2808568</v>
      </c>
      <c r="D36" s="1">
        <v>10</v>
      </c>
      <c r="E36" s="4">
        <v>5340612</v>
      </c>
      <c r="F36" s="1">
        <f>SUM(B36+D36)</f>
        <v>33</v>
      </c>
      <c r="G36" s="4">
        <f>SUM(C36+E36)</f>
        <v>8149180</v>
      </c>
    </row>
    <row r="37" spans="1:7" ht="12.75">
      <c r="A37" s="2" t="s">
        <v>56</v>
      </c>
      <c r="B37" s="1">
        <v>12</v>
      </c>
      <c r="C37" s="4">
        <v>1107810</v>
      </c>
      <c r="D37" s="1">
        <v>10</v>
      </c>
      <c r="E37" s="4">
        <v>6927201</v>
      </c>
      <c r="F37" s="1">
        <f>SUM(B37+D37)</f>
        <v>22</v>
      </c>
      <c r="G37" s="4">
        <f>SUM(C37+E37)</f>
        <v>8035011</v>
      </c>
    </row>
    <row r="38" spans="1:7" s="3" customFormat="1" ht="12.7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</row>
    <row r="39" spans="1:7" ht="12.75">
      <c r="A39" s="2" t="s">
        <v>24</v>
      </c>
      <c r="B39" s="1">
        <v>10</v>
      </c>
      <c r="C39" s="4">
        <v>1464764</v>
      </c>
      <c r="D39" s="1">
        <v>6</v>
      </c>
      <c r="E39" s="4">
        <v>5832768</v>
      </c>
      <c r="F39" s="1">
        <f>SUM(B39+D39)</f>
        <v>16</v>
      </c>
      <c r="G39" s="4">
        <f>SUM(C39+E39)</f>
        <v>7297532</v>
      </c>
    </row>
    <row r="40" spans="1:7" ht="12.75">
      <c r="A40" s="2" t="s">
        <v>47</v>
      </c>
      <c r="B40" s="1">
        <v>10</v>
      </c>
      <c r="C40" s="4">
        <v>1030947</v>
      </c>
      <c r="D40" s="1">
        <v>6</v>
      </c>
      <c r="E40" s="4">
        <v>5278653</v>
      </c>
      <c r="F40" s="1">
        <f>SUM(B40+D40)</f>
        <v>16</v>
      </c>
      <c r="G40" s="4">
        <f>SUM(C40+E40)</f>
        <v>6309600</v>
      </c>
    </row>
    <row r="41" spans="1:7" ht="12.75">
      <c r="A41" s="2" t="s">
        <v>53</v>
      </c>
      <c r="B41" s="1">
        <v>9</v>
      </c>
      <c r="C41" s="4">
        <v>806829</v>
      </c>
      <c r="D41" s="1">
        <v>8</v>
      </c>
      <c r="E41" s="4">
        <v>5152169</v>
      </c>
      <c r="F41" s="1">
        <f>SUM(B41+D41)</f>
        <v>17</v>
      </c>
      <c r="G41" s="4">
        <f>SUM(C41+E41)</f>
        <v>5958998</v>
      </c>
    </row>
    <row r="42" spans="1:7" ht="12.75">
      <c r="A42" s="2" t="s">
        <v>34</v>
      </c>
      <c r="B42" s="1">
        <v>5</v>
      </c>
      <c r="C42" s="4">
        <v>1084001</v>
      </c>
      <c r="D42" s="1">
        <v>4</v>
      </c>
      <c r="E42" s="4">
        <v>4789217</v>
      </c>
      <c r="F42" s="1">
        <f>SUM(B42+D42)</f>
        <v>9</v>
      </c>
      <c r="G42" s="4">
        <f>SUM(C42+E42)</f>
        <v>5873218</v>
      </c>
    </row>
    <row r="43" spans="1:7" ht="12.75">
      <c r="A43" s="2" t="s">
        <v>10</v>
      </c>
      <c r="B43" s="1">
        <v>14</v>
      </c>
      <c r="C43" s="4">
        <v>1512818</v>
      </c>
      <c r="D43" s="1">
        <v>7</v>
      </c>
      <c r="E43" s="4">
        <v>4041942</v>
      </c>
      <c r="F43" s="1">
        <f>SUM(B43+D43)</f>
        <v>21</v>
      </c>
      <c r="G43" s="4">
        <f>SUM(C43+E43)</f>
        <v>5554760</v>
      </c>
    </row>
    <row r="44" spans="1:7" ht="12.75">
      <c r="A44" s="2" t="s">
        <v>23</v>
      </c>
      <c r="B44" s="1">
        <v>14</v>
      </c>
      <c r="C44" s="4">
        <v>1433179</v>
      </c>
      <c r="D44" s="1">
        <v>7</v>
      </c>
      <c r="E44" s="4">
        <v>3880323</v>
      </c>
      <c r="F44" s="1">
        <f>SUM(B44+D44)</f>
        <v>21</v>
      </c>
      <c r="G44" s="4">
        <f>SUM(C44+E44)</f>
        <v>5313502</v>
      </c>
    </row>
    <row r="45" spans="1:7" ht="12.75">
      <c r="A45" s="2" t="s">
        <v>15</v>
      </c>
      <c r="B45" s="1">
        <v>7</v>
      </c>
      <c r="C45" s="4">
        <v>756923</v>
      </c>
      <c r="D45" s="1">
        <v>6</v>
      </c>
      <c r="E45" s="4">
        <v>4115641</v>
      </c>
      <c r="F45" s="1">
        <f>SUM(B45+D45)</f>
        <v>13</v>
      </c>
      <c r="G45" s="4">
        <f>SUM(C45+E45)</f>
        <v>4872564</v>
      </c>
    </row>
    <row r="46" spans="1:7" ht="12.75">
      <c r="A46" s="2" t="s">
        <v>31</v>
      </c>
      <c r="B46" s="1">
        <v>10</v>
      </c>
      <c r="C46" s="4">
        <v>841812</v>
      </c>
      <c r="D46" s="1">
        <v>5</v>
      </c>
      <c r="E46" s="4">
        <v>3218912</v>
      </c>
      <c r="F46" s="1">
        <f>SUM(B46+D46)</f>
        <v>15</v>
      </c>
      <c r="G46" s="4">
        <f>SUM(C46+E46)</f>
        <v>4060724</v>
      </c>
    </row>
    <row r="47" spans="1:7" ht="12.75">
      <c r="A47" s="2" t="s">
        <v>25</v>
      </c>
      <c r="B47" s="1">
        <v>16</v>
      </c>
      <c r="C47" s="4">
        <v>1326051</v>
      </c>
      <c r="D47" s="1">
        <v>5</v>
      </c>
      <c r="E47" s="4">
        <v>2436921</v>
      </c>
      <c r="F47" s="1">
        <f>SUM(B47+D47)</f>
        <v>21</v>
      </c>
      <c r="G47" s="4">
        <f>SUM(C47+E47)</f>
        <v>3762972</v>
      </c>
    </row>
    <row r="48" spans="1:7" ht="12.75">
      <c r="A48" s="2" t="s">
        <v>19</v>
      </c>
      <c r="B48" s="1">
        <v>12</v>
      </c>
      <c r="C48" s="4">
        <v>1006185</v>
      </c>
      <c r="D48" s="1">
        <v>4</v>
      </c>
      <c r="E48" s="4">
        <v>2643481</v>
      </c>
      <c r="F48" s="1">
        <f>SUM(B48+D48)</f>
        <v>16</v>
      </c>
      <c r="G48" s="4">
        <f>SUM(C48+E48)</f>
        <v>3649666</v>
      </c>
    </row>
    <row r="49" spans="1:7" ht="12.75">
      <c r="A49" s="2" t="s">
        <v>22</v>
      </c>
      <c r="B49" s="1">
        <v>10</v>
      </c>
      <c r="C49" s="4">
        <v>1236251</v>
      </c>
      <c r="D49" s="1">
        <v>4</v>
      </c>
      <c r="E49" s="4">
        <v>2266251</v>
      </c>
      <c r="F49" s="1">
        <f>SUM(B49+D49)</f>
        <v>14</v>
      </c>
      <c r="G49" s="4">
        <f>SUM(C49+E49)</f>
        <v>3502502</v>
      </c>
    </row>
    <row r="50" spans="1:7" ht="12.75">
      <c r="A50" s="2" t="s">
        <v>58</v>
      </c>
      <c r="B50" s="1">
        <v>8</v>
      </c>
      <c r="C50" s="4">
        <v>629704</v>
      </c>
      <c r="D50" s="1">
        <v>3</v>
      </c>
      <c r="E50" s="4">
        <v>1545582</v>
      </c>
      <c r="F50" s="1">
        <f>SUM(B50+D50)</f>
        <v>11</v>
      </c>
      <c r="G50" s="4">
        <f>SUM(C50+E50)</f>
        <v>2175286</v>
      </c>
    </row>
    <row r="51" spans="1:7" ht="12.75">
      <c r="A51" s="2" t="s">
        <v>41</v>
      </c>
      <c r="B51" s="1">
        <v>6</v>
      </c>
      <c r="C51" s="4">
        <v>723232</v>
      </c>
      <c r="D51" s="1">
        <v>2</v>
      </c>
      <c r="E51" s="4">
        <v>1043784</v>
      </c>
      <c r="F51" s="1">
        <f>SUM(B51+D51)</f>
        <v>8</v>
      </c>
      <c r="G51" s="4">
        <f>SUM(C51+E51)</f>
        <v>1767016</v>
      </c>
    </row>
    <row r="52" spans="1:7" ht="12.75">
      <c r="A52" s="2" t="s">
        <v>46</v>
      </c>
      <c r="B52" s="1">
        <v>1</v>
      </c>
      <c r="C52" s="4">
        <v>100000</v>
      </c>
      <c r="D52" s="1">
        <v>1</v>
      </c>
      <c r="E52" s="4">
        <v>200000</v>
      </c>
      <c r="F52" s="1">
        <f>SUM(B52+D52)</f>
        <v>2</v>
      </c>
      <c r="G52" s="4">
        <f>SUM(C52+E52)</f>
        <v>300000</v>
      </c>
    </row>
    <row r="53" spans="1:7" ht="12.75">
      <c r="A53" s="2" t="s">
        <v>49</v>
      </c>
      <c r="B53" s="1">
        <v>0</v>
      </c>
      <c r="C53" s="4">
        <v>0</v>
      </c>
      <c r="D53" s="1">
        <v>1</v>
      </c>
      <c r="E53" s="4">
        <v>112485</v>
      </c>
      <c r="F53" s="1">
        <f>SUM(B53+D53)</f>
        <v>1</v>
      </c>
      <c r="G53" s="4">
        <f>SUM(C53+E53)</f>
        <v>112485</v>
      </c>
    </row>
    <row r="54" spans="1:7" ht="12.75">
      <c r="A54" s="2" t="s">
        <v>8</v>
      </c>
      <c r="B54" s="1">
        <v>1</v>
      </c>
      <c r="C54" s="4">
        <v>70000</v>
      </c>
      <c r="D54" s="1">
        <v>0</v>
      </c>
      <c r="E54" s="4">
        <v>0</v>
      </c>
      <c r="F54" s="1">
        <f>SUM(B54+D54)</f>
        <v>1</v>
      </c>
      <c r="G54" s="4">
        <f>SUM(C54+E54)</f>
        <v>70000</v>
      </c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8" spans="1:7" s="3" customFormat="1" ht="12.75">
      <c r="A298" s="3" t="s">
        <v>59</v>
      </c>
      <c r="B298" s="3">
        <f>SUM(B2:B297)</f>
        <v>4304</v>
      </c>
      <c r="C298" s="5">
        <f>SUM(C2:C297)</f>
        <v>497074058</v>
      </c>
      <c r="D298" s="3">
        <f>SUM(D2:D297)</f>
        <v>2044</v>
      </c>
      <c r="E298" s="5">
        <f>SUM(E2:E297)</f>
        <v>1517511849</v>
      </c>
      <c r="F298" s="3">
        <f>SUM(F2:F297)</f>
        <v>6348</v>
      </c>
      <c r="G298" s="5">
        <f>SUM(G2:G297)</f>
        <v>2014585907</v>
      </c>
    </row>
  </sheetData>
  <printOptions/>
  <pageMargins left="0.5" right="0.5" top="1" bottom="1" header="0.25" footer="0.5"/>
  <pageSetup horizontalDpi="600" verticalDpi="600" orientation="landscape" r:id="rId1"/>
  <headerFooter alignWithMargins="0">
    <oddHeader>&amp;CU. S. Small Business Administration
Office of Technology
Small Business Innovation Research (SBIR) Program
Total SBIR Awards for FY 2004</oddHeader>
    <oddFooter>&amp;LDollar amounts reflect actual dollars&amp;C
&amp;RRanking by Total Dollars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rlconnol</cp:lastModifiedBy>
  <cp:lastPrinted>2005-09-26T17:32:54Z</cp:lastPrinted>
  <dcterms:created xsi:type="dcterms:W3CDTF">2002-07-24T14:09:10Z</dcterms:created>
  <dcterms:modified xsi:type="dcterms:W3CDTF">2005-09-26T17:33:20Z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1242486705</vt:i4>
  </property>
  <property fmtid="{D5CDD505-2E9C-101B-9397-08002B2CF9AE}" pid="4" name="_EmailSubje">
    <vt:lpwstr>Office of Technology's Website/SBIR and STTR Charts</vt:lpwstr>
  </property>
  <property fmtid="{D5CDD505-2E9C-101B-9397-08002B2CF9AE}" pid="5" name="_AuthorEma">
    <vt:lpwstr>robert.connolly@sba.gov</vt:lpwstr>
  </property>
  <property fmtid="{D5CDD505-2E9C-101B-9397-08002B2CF9AE}" pid="6" name="_AuthorEmailDisplayNa">
    <vt:lpwstr>Connolly, Robert L.</vt:lpwstr>
  </property>
</Properties>
</file>