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<sst xmlns="http://schemas.openxmlformats.org/spreadsheetml/2006/main" count="164" uniqueCount="60">
  <si>
    <t>Date</t>
  </si>
  <si>
    <t>Dissolved Oxygen (mg/l)</t>
  </si>
  <si>
    <t>PH (S.U.)</t>
  </si>
  <si>
    <t>Fecal Coliform (#/100ml)</t>
  </si>
  <si>
    <t>Secchi Disc (m)</t>
  </si>
  <si>
    <t>Alkalinity (mg/l)</t>
  </si>
  <si>
    <t>Chloride (mg/l)</t>
  </si>
  <si>
    <t>Sulfate (mg/l)</t>
  </si>
  <si>
    <t>BOD (mg/l)</t>
  </si>
  <si>
    <t>Ammonia as N (mg/l)</t>
  </si>
  <si>
    <t>Average</t>
  </si>
  <si>
    <t>Standard</t>
  </si>
  <si>
    <t>6.5 - 9.0</t>
  </si>
  <si>
    <t>Flow (ft3/sec)</t>
  </si>
  <si>
    <t>&lt;4</t>
  </si>
  <si>
    <t>&lt;.01</t>
  </si>
  <si>
    <t>&lt;.02</t>
  </si>
  <si>
    <t>&lt;3.3</t>
  </si>
  <si>
    <t>&lt;.04</t>
  </si>
  <si>
    <t>&lt;.06</t>
  </si>
  <si>
    <t>&lt;10</t>
  </si>
  <si>
    <t>E. Coli</t>
  </si>
  <si>
    <t>&gt;7</t>
  </si>
  <si>
    <t>&lt;0.02</t>
  </si>
  <si>
    <t>&lt;0.04</t>
  </si>
  <si>
    <t>&lt;2</t>
  </si>
  <si>
    <t>&lt;3</t>
  </si>
  <si>
    <t>&lt;1</t>
  </si>
  <si>
    <t>&lt;.03</t>
  </si>
  <si>
    <t>&lt;.05</t>
  </si>
  <si>
    <t>&lt;0.06</t>
  </si>
  <si>
    <t>&lt;0.1</t>
  </si>
  <si>
    <t>&lt;0.03</t>
  </si>
  <si>
    <t>Water Depth (m)</t>
  </si>
  <si>
    <t>Water Temp (deg C)</t>
  </si>
  <si>
    <t>Air Temp (deg C)</t>
  </si>
  <si>
    <t>Days since last precip</t>
  </si>
  <si>
    <t>Total Dissolved Solids (mg/l)</t>
  </si>
  <si>
    <t>Total Calcium (mg/l)</t>
  </si>
  <si>
    <t>Total Magnesium (mg/l)</t>
  </si>
  <si>
    <t>Total Potassium (mg/l)</t>
  </si>
  <si>
    <t>Total Sodium (mg/l)</t>
  </si>
  <si>
    <t>Total Fluoride (mg/l)</t>
  </si>
  <si>
    <t>Total Silica (mg/l)</t>
  </si>
  <si>
    <t>Total Suspended Solids (mg/l)</t>
  </si>
  <si>
    <t>Volatile Suspended Solids (mg/l)</t>
  </si>
  <si>
    <t>Total Organic Carbon (mg/l)</t>
  </si>
  <si>
    <t>Specific Conductance (S/cm)</t>
  </si>
  <si>
    <t>Total Phosphorus (mg/l)</t>
  </si>
  <si>
    <t>Total Hardness (mg/l)</t>
  </si>
  <si>
    <t>Nitrate + Nitrite (mg/l)</t>
  </si>
  <si>
    <t>Kjeldahl-N</t>
  </si>
  <si>
    <t>Ortho-Phosphorus (mg/l)</t>
  </si>
  <si>
    <t>Chlorophyll-a (ug/l)</t>
  </si>
  <si>
    <t>Pheophytin-a (ug/l)</t>
  </si>
  <si>
    <t>&lt;5</t>
  </si>
  <si>
    <t>&gt; 7</t>
  </si>
  <si>
    <t>&lt; 2</t>
  </si>
  <si>
    <t>&lt; 3</t>
  </si>
  <si>
    <t>&lt; 0.1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</si>
</sst>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;@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4" fontId="1" fillId="0" borderId="1" xfId="20" applyNumberFormat="1" applyFont="1" applyFill="1" applyBorder="1" applyAlignment="1" applyProtection="1">
      <alignment horizontal="right" wrapText="1"/>
      <protection locked="0"/>
    </xf>
    <xf numFmtId="14" fontId="1" fillId="0" borderId="1" xfId="20" applyNumberFormat="1" applyFont="1" applyFill="1" applyBorder="1" applyAlignment="1">
      <alignment horizontal="right" wrapText="1"/>
      <protection/>
    </xf>
    <xf numFmtId="0" fontId="1" fillId="0" borderId="1" xfId="20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20" applyFont="1" applyFill="1" applyBorder="1" applyAlignment="1">
      <alignment horizontal="right" wrapText="1"/>
      <protection/>
    </xf>
    <xf numFmtId="14" fontId="1" fillId="0" borderId="0" xfId="20" applyNumberFormat="1" applyFont="1" applyFill="1" applyBorder="1" applyAlignment="1">
      <alignment horizontal="right" wrapText="1"/>
      <protection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1" fillId="0" borderId="1" xfId="20" applyNumberFormat="1" applyFont="1" applyFill="1" applyBorder="1" applyAlignment="1">
      <alignment horizontal="right" wrapText="1"/>
      <protection/>
    </xf>
    <xf numFmtId="2" fontId="1" fillId="0" borderId="0" xfId="20" applyNumberFormat="1" applyFont="1" applyFill="1" applyBorder="1" applyAlignment="1">
      <alignment horizontal="right" wrapText="1"/>
      <protection/>
    </xf>
    <xf numFmtId="2" fontId="0" fillId="0" borderId="0" xfId="0" applyNumberFormat="1" applyBorder="1" applyAlignment="1">
      <alignment horizontal="right"/>
    </xf>
    <xf numFmtId="14" fontId="1" fillId="0" borderId="1" xfId="20" applyNumberFormat="1" applyFont="1" applyFill="1" applyBorder="1" applyAlignment="1">
      <alignment horizontal="right" wrapText="1"/>
      <protection/>
    </xf>
    <xf numFmtId="0" fontId="1" fillId="0" borderId="1" xfId="20" applyFont="1" applyFill="1" applyBorder="1" applyAlignment="1">
      <alignment horizontal="right" wrapText="1"/>
      <protection/>
    </xf>
    <xf numFmtId="165" fontId="1" fillId="0" borderId="1" xfId="20" applyNumberFormat="1" applyFont="1" applyFill="1" applyBorder="1" applyAlignment="1">
      <alignment horizontal="right" wrapText="1"/>
      <protection/>
    </xf>
    <xf numFmtId="0" fontId="1" fillId="0" borderId="1" xfId="20" applyNumberFormat="1" applyFont="1" applyFill="1" applyBorder="1" applyAlignment="1">
      <alignment horizontal="right" wrapText="1"/>
      <protection/>
    </xf>
    <xf numFmtId="14" fontId="1" fillId="0" borderId="1" xfId="19" applyNumberFormat="1" applyFont="1" applyFill="1" applyBorder="1" applyAlignment="1">
      <alignment horizontal="right" wrapText="1"/>
      <protection/>
    </xf>
    <xf numFmtId="14" fontId="1" fillId="0" borderId="0" xfId="19" applyNumberFormat="1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left" wrapText="1"/>
      <protection/>
    </xf>
    <xf numFmtId="0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Events_ResultsMergeRaw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1"/>
  <sheetViews>
    <sheetView tabSelected="1" workbookViewId="0" topLeftCell="A1">
      <pane xSplit="1" ySplit="1" topLeftCell="B6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74" sqref="B74"/>
    </sheetView>
  </sheetViews>
  <sheetFormatPr defaultColWidth="9.140625" defaultRowHeight="12.75"/>
  <cols>
    <col min="1" max="1" width="10.8515625" style="5" customWidth="1"/>
    <col min="2" max="2" width="7.7109375" style="4" customWidth="1"/>
    <col min="3" max="3" width="6.00390625" style="4" bestFit="1" customWidth="1"/>
    <col min="4" max="4" width="6.140625" style="4" bestFit="1" customWidth="1"/>
    <col min="5" max="5" width="7.28125" style="4" bestFit="1" customWidth="1"/>
    <col min="6" max="6" width="7.28125" style="6" bestFit="1" customWidth="1"/>
    <col min="7" max="7" width="8.7109375" style="6" bestFit="1" customWidth="1"/>
    <col min="8" max="8" width="7.8515625" style="6" customWidth="1"/>
    <col min="9" max="9" width="6.8515625" style="4" customWidth="1"/>
    <col min="10" max="10" width="8.7109375" style="4" bestFit="1" customWidth="1"/>
    <col min="11" max="11" width="6.28125" style="4" customWidth="1"/>
    <col min="12" max="12" width="11.7109375" style="4" customWidth="1"/>
    <col min="13" max="13" width="7.7109375" style="4" bestFit="1" customWidth="1"/>
    <col min="14" max="14" width="7.00390625" style="4" bestFit="1" customWidth="1"/>
    <col min="15" max="15" width="8.140625" style="4" bestFit="1" customWidth="1"/>
    <col min="16" max="16" width="8.57421875" style="4" customWidth="1"/>
    <col min="17" max="17" width="5.7109375" style="4" bestFit="1" customWidth="1"/>
    <col min="18" max="18" width="9.8515625" style="4" customWidth="1"/>
    <col min="19" max="19" width="10.00390625" style="4" customWidth="1"/>
    <col min="20" max="20" width="8.7109375" style="4" bestFit="1" customWidth="1"/>
    <col min="21" max="21" width="7.421875" style="4" bestFit="1" customWidth="1"/>
    <col min="22" max="22" width="8.57421875" style="4" customWidth="1"/>
    <col min="23" max="24" width="7.8515625" style="4" bestFit="1" customWidth="1"/>
    <col min="25" max="25" width="10.7109375" style="4" bestFit="1" customWidth="1"/>
    <col min="26" max="26" width="11.421875" style="4" customWidth="1"/>
    <col min="27" max="27" width="10.57421875" style="4" customWidth="1"/>
    <col min="28" max="28" width="10.140625" style="4" bestFit="1" customWidth="1"/>
    <col min="29" max="29" width="7.57421875" style="4" bestFit="1" customWidth="1"/>
    <col min="30" max="30" width="10.28125" style="4" bestFit="1" customWidth="1"/>
    <col min="31" max="31" width="9.57421875" style="4" customWidth="1"/>
    <col min="32" max="32" width="7.140625" style="4" bestFit="1" customWidth="1"/>
    <col min="33" max="33" width="8.00390625" style="4" customWidth="1"/>
    <col min="34" max="34" width="7.00390625" style="4" bestFit="1" customWidth="1"/>
    <col min="35" max="16384" width="9.140625" style="4" customWidth="1"/>
  </cols>
  <sheetData>
    <row r="1" spans="1:34" s="12" customFormat="1" ht="53.25" customHeight="1">
      <c r="A1" s="11" t="s">
        <v>0</v>
      </c>
      <c r="B1" s="12" t="s">
        <v>13</v>
      </c>
      <c r="C1" s="12" t="s">
        <v>33</v>
      </c>
      <c r="D1" s="12" t="s">
        <v>36</v>
      </c>
      <c r="E1" s="12" t="s">
        <v>35</v>
      </c>
      <c r="F1" s="13" t="s">
        <v>34</v>
      </c>
      <c r="G1" s="13" t="s">
        <v>1</v>
      </c>
      <c r="H1" s="13" t="s">
        <v>2</v>
      </c>
      <c r="I1" s="12" t="s">
        <v>4</v>
      </c>
      <c r="J1" s="12" t="s">
        <v>3</v>
      </c>
      <c r="K1" s="12" t="s">
        <v>21</v>
      </c>
      <c r="L1" s="12" t="s">
        <v>47</v>
      </c>
      <c r="M1" s="12" t="s">
        <v>6</v>
      </c>
      <c r="N1" s="12" t="s">
        <v>7</v>
      </c>
      <c r="O1" s="12" t="s">
        <v>5</v>
      </c>
      <c r="P1" s="12" t="s">
        <v>49</v>
      </c>
      <c r="Q1" s="12" t="s">
        <v>8</v>
      </c>
      <c r="R1" s="12" t="s">
        <v>44</v>
      </c>
      <c r="S1" s="12" t="s">
        <v>45</v>
      </c>
      <c r="T1" s="12" t="s">
        <v>37</v>
      </c>
      <c r="U1" s="12" t="s">
        <v>46</v>
      </c>
      <c r="V1" s="12" t="s">
        <v>9</v>
      </c>
      <c r="W1" s="12" t="s">
        <v>50</v>
      </c>
      <c r="X1" s="12" t="s">
        <v>51</v>
      </c>
      <c r="Y1" s="12" t="s">
        <v>48</v>
      </c>
      <c r="Z1" s="12" t="s">
        <v>52</v>
      </c>
      <c r="AA1" s="12" t="s">
        <v>53</v>
      </c>
      <c r="AB1" s="12" t="s">
        <v>54</v>
      </c>
      <c r="AC1" s="12" t="s">
        <v>38</v>
      </c>
      <c r="AD1" s="12" t="s">
        <v>39</v>
      </c>
      <c r="AE1" s="12" t="s">
        <v>40</v>
      </c>
      <c r="AF1" s="12" t="s">
        <v>41</v>
      </c>
      <c r="AG1" s="12" t="s">
        <v>42</v>
      </c>
      <c r="AH1" s="12" t="s">
        <v>43</v>
      </c>
    </row>
    <row r="2" spans="1:34" ht="12.75">
      <c r="A2" s="5">
        <v>34718</v>
      </c>
      <c r="B2" s="4">
        <v>6290</v>
      </c>
      <c r="F2" s="16">
        <v>17</v>
      </c>
      <c r="G2" s="16"/>
      <c r="H2" s="16">
        <v>7.8</v>
      </c>
      <c r="L2" s="4">
        <v>1290</v>
      </c>
      <c r="M2" s="4">
        <v>160</v>
      </c>
      <c r="N2" s="4">
        <v>280</v>
      </c>
      <c r="AC2" s="4">
        <v>74</v>
      </c>
      <c r="AD2" s="4">
        <v>25</v>
      </c>
      <c r="AE2" s="4">
        <v>6</v>
      </c>
      <c r="AF2" s="4">
        <v>160</v>
      </c>
      <c r="AG2" s="4">
        <v>1</v>
      </c>
      <c r="AH2" s="4">
        <v>16</v>
      </c>
    </row>
    <row r="3" spans="1:34" ht="12.75">
      <c r="A3" s="5">
        <v>34775</v>
      </c>
      <c r="B3" s="4">
        <v>1080</v>
      </c>
      <c r="F3" s="16">
        <v>22.5</v>
      </c>
      <c r="G3" s="16"/>
      <c r="H3" s="16">
        <v>7.9</v>
      </c>
      <c r="L3" s="4">
        <v>1460</v>
      </c>
      <c r="M3" s="4">
        <v>200</v>
      </c>
      <c r="N3" s="4">
        <v>320</v>
      </c>
      <c r="AC3" s="4">
        <v>81</v>
      </c>
      <c r="AD3" s="4">
        <v>28</v>
      </c>
      <c r="AE3" s="4">
        <v>5.9</v>
      </c>
      <c r="AF3" s="4">
        <v>180</v>
      </c>
      <c r="AG3" s="4">
        <v>1.1</v>
      </c>
      <c r="AH3" s="4">
        <v>9.2</v>
      </c>
    </row>
    <row r="4" spans="1:34" ht="12.75">
      <c r="A4" s="5">
        <v>34834</v>
      </c>
      <c r="B4" s="4">
        <v>21540</v>
      </c>
      <c r="F4" s="16">
        <v>28</v>
      </c>
      <c r="G4" s="16"/>
      <c r="H4" s="16">
        <v>7.7</v>
      </c>
      <c r="L4" s="4">
        <v>1350</v>
      </c>
      <c r="M4" s="4">
        <v>170</v>
      </c>
      <c r="N4" s="4">
        <v>290</v>
      </c>
      <c r="AC4" s="4">
        <v>74</v>
      </c>
      <c r="AD4" s="4">
        <v>26</v>
      </c>
      <c r="AE4" s="4">
        <v>6.3</v>
      </c>
      <c r="AF4" s="4">
        <v>160</v>
      </c>
      <c r="AG4" s="4">
        <v>0.9</v>
      </c>
      <c r="AH4" s="4">
        <v>15</v>
      </c>
    </row>
    <row r="5" spans="1:34" ht="12.75">
      <c r="A5" s="5">
        <v>34891</v>
      </c>
      <c r="B5" s="4">
        <v>10700</v>
      </c>
      <c r="F5" s="16">
        <v>31</v>
      </c>
      <c r="G5" s="16">
        <v>5.8</v>
      </c>
      <c r="H5" s="16">
        <v>7.9</v>
      </c>
      <c r="I5" s="4">
        <v>0.2</v>
      </c>
      <c r="L5" s="4">
        <v>1260</v>
      </c>
      <c r="M5" s="4">
        <v>160</v>
      </c>
      <c r="N5" s="4">
        <v>270</v>
      </c>
      <c r="O5" s="4">
        <v>100</v>
      </c>
      <c r="P5" s="4">
        <v>271</v>
      </c>
      <c r="R5" s="4">
        <v>48</v>
      </c>
      <c r="T5" s="4">
        <v>758</v>
      </c>
      <c r="U5" s="4">
        <v>4</v>
      </c>
      <c r="V5" s="4">
        <v>0.06</v>
      </c>
      <c r="W5" s="4">
        <v>0.4</v>
      </c>
      <c r="X5" s="4">
        <v>0.6</v>
      </c>
      <c r="Y5" s="4">
        <v>0.1</v>
      </c>
      <c r="Z5" s="4">
        <v>0.05</v>
      </c>
      <c r="AC5" s="4">
        <v>65</v>
      </c>
      <c r="AD5" s="4">
        <v>24</v>
      </c>
      <c r="AE5" s="4">
        <v>6.6</v>
      </c>
      <c r="AF5" s="4">
        <v>150</v>
      </c>
      <c r="AG5" s="4">
        <v>0.9</v>
      </c>
      <c r="AH5" s="4">
        <v>14</v>
      </c>
    </row>
    <row r="6" spans="1:34" ht="12.75">
      <c r="A6" s="5">
        <v>34961</v>
      </c>
      <c r="B6" s="4">
        <v>2050</v>
      </c>
      <c r="F6" s="16">
        <v>28</v>
      </c>
      <c r="G6" s="16"/>
      <c r="H6" s="16">
        <v>7.9</v>
      </c>
      <c r="L6" s="4">
        <v>1300</v>
      </c>
      <c r="M6" s="4">
        <v>180</v>
      </c>
      <c r="N6" s="4">
        <v>270</v>
      </c>
      <c r="AC6" s="4">
        <v>67</v>
      </c>
      <c r="AD6" s="4">
        <v>23</v>
      </c>
      <c r="AE6" s="4">
        <v>6.6</v>
      </c>
      <c r="AF6" s="4">
        <v>150</v>
      </c>
      <c r="AG6" s="4">
        <v>1.1</v>
      </c>
      <c r="AH6" s="4">
        <v>13</v>
      </c>
    </row>
    <row r="7" spans="1:34" ht="12.75">
      <c r="A7" s="5">
        <v>34990</v>
      </c>
      <c r="B7" s="4">
        <v>1150</v>
      </c>
      <c r="F7" s="16">
        <v>25</v>
      </c>
      <c r="G7" s="16"/>
      <c r="H7" s="16">
        <v>8</v>
      </c>
      <c r="L7" s="4">
        <v>1290</v>
      </c>
      <c r="M7" s="4">
        <v>170</v>
      </c>
      <c r="N7" s="4">
        <v>260</v>
      </c>
      <c r="AC7" s="4">
        <v>64</v>
      </c>
      <c r="AD7" s="4">
        <v>22</v>
      </c>
      <c r="AE7" s="4">
        <v>6.2</v>
      </c>
      <c r="AF7" s="4">
        <v>160</v>
      </c>
      <c r="AG7" s="4">
        <v>1</v>
      </c>
      <c r="AH7" s="4">
        <v>12</v>
      </c>
    </row>
    <row r="8" spans="1:34" ht="12.75">
      <c r="A8" s="5">
        <v>35047</v>
      </c>
      <c r="B8" s="4">
        <v>297</v>
      </c>
      <c r="F8" s="16">
        <v>20</v>
      </c>
      <c r="G8" s="16"/>
      <c r="H8" s="16">
        <v>8.1</v>
      </c>
      <c r="L8" s="4">
        <v>1650</v>
      </c>
      <c r="M8" s="4">
        <v>240</v>
      </c>
      <c r="N8" s="4">
        <v>290</v>
      </c>
      <c r="AC8" s="4">
        <v>98</v>
      </c>
      <c r="AD8" s="4">
        <v>30</v>
      </c>
      <c r="AE8" s="4">
        <v>6.6</v>
      </c>
      <c r="AF8" s="4">
        <v>200</v>
      </c>
      <c r="AG8" s="4">
        <v>0.8</v>
      </c>
      <c r="AH8" s="4">
        <v>12</v>
      </c>
    </row>
    <row r="9" spans="1:34" ht="12.75">
      <c r="A9" s="5">
        <v>35081</v>
      </c>
      <c r="B9" s="4">
        <v>188</v>
      </c>
      <c r="F9" s="16">
        <v>21</v>
      </c>
      <c r="G9" s="16"/>
      <c r="H9" s="16">
        <v>7.9</v>
      </c>
      <c r="L9" s="4">
        <v>1540</v>
      </c>
      <c r="M9" s="4">
        <v>230</v>
      </c>
      <c r="N9" s="4">
        <v>300</v>
      </c>
      <c r="O9" s="4">
        <v>121</v>
      </c>
      <c r="AC9" s="4">
        <v>88</v>
      </c>
      <c r="AD9" s="4">
        <v>27</v>
      </c>
      <c r="AE9" s="4">
        <v>6.3</v>
      </c>
      <c r="AF9" s="4">
        <v>190</v>
      </c>
      <c r="AG9" s="4">
        <v>0.8</v>
      </c>
      <c r="AH9" s="4">
        <v>7.3</v>
      </c>
    </row>
    <row r="10" spans="1:34" ht="12.75">
      <c r="A10" s="5">
        <v>35139</v>
      </c>
      <c r="B10" s="4">
        <v>1390</v>
      </c>
      <c r="F10" s="16"/>
      <c r="G10" s="16"/>
      <c r="H10" s="16">
        <v>7.1</v>
      </c>
      <c r="L10" s="4">
        <v>1230</v>
      </c>
      <c r="M10" s="4">
        <v>150</v>
      </c>
      <c r="N10" s="4">
        <v>250</v>
      </c>
      <c r="O10" s="4">
        <v>115</v>
      </c>
      <c r="AC10" s="4">
        <v>76</v>
      </c>
      <c r="AD10" s="4">
        <v>23</v>
      </c>
      <c r="AE10" s="4">
        <v>6.4</v>
      </c>
      <c r="AF10" s="4">
        <v>140</v>
      </c>
      <c r="AG10" s="4">
        <v>0.8</v>
      </c>
      <c r="AH10" s="4">
        <v>9.3</v>
      </c>
    </row>
    <row r="11" spans="1:34" ht="12.75">
      <c r="A11" s="5">
        <v>35202</v>
      </c>
      <c r="B11" s="4">
        <v>2540</v>
      </c>
      <c r="F11" s="16">
        <v>27.5</v>
      </c>
      <c r="G11" s="16"/>
      <c r="H11" s="16">
        <v>7.3</v>
      </c>
      <c r="L11" s="4">
        <v>1350</v>
      </c>
      <c r="M11" s="4">
        <v>180</v>
      </c>
      <c r="N11" s="4">
        <v>280</v>
      </c>
      <c r="O11" s="4">
        <v>112</v>
      </c>
      <c r="AC11" s="4">
        <v>71</v>
      </c>
      <c r="AD11" s="4">
        <v>25</v>
      </c>
      <c r="AE11" s="4">
        <v>6.4</v>
      </c>
      <c r="AF11" s="4">
        <v>160</v>
      </c>
      <c r="AG11" s="4">
        <v>0.8</v>
      </c>
      <c r="AH11" s="4">
        <v>11</v>
      </c>
    </row>
    <row r="12" spans="1:34" ht="12.75">
      <c r="A12" s="5">
        <v>35265</v>
      </c>
      <c r="B12" s="4">
        <v>1800</v>
      </c>
      <c r="F12" s="16"/>
      <c r="G12" s="16"/>
      <c r="H12" s="16">
        <v>7.7</v>
      </c>
      <c r="L12" s="4">
        <v>1360</v>
      </c>
      <c r="M12" s="4">
        <v>190</v>
      </c>
      <c r="N12" s="4">
        <v>270</v>
      </c>
      <c r="O12" s="4">
        <v>95</v>
      </c>
      <c r="AC12" s="4">
        <v>67</v>
      </c>
      <c r="AD12" s="4">
        <v>25</v>
      </c>
      <c r="AE12" s="4">
        <v>6.2</v>
      </c>
      <c r="AF12" s="4">
        <v>160</v>
      </c>
      <c r="AG12" s="4">
        <v>0.9</v>
      </c>
      <c r="AH12" s="4">
        <v>13</v>
      </c>
    </row>
    <row r="13" spans="1:34" ht="12.75">
      <c r="A13" s="5">
        <v>35325</v>
      </c>
      <c r="B13" s="4">
        <v>147</v>
      </c>
      <c r="F13" s="16">
        <v>31.14</v>
      </c>
      <c r="G13" s="16"/>
      <c r="H13" s="16">
        <v>7.84</v>
      </c>
      <c r="L13" s="4">
        <v>1670</v>
      </c>
      <c r="M13" s="4">
        <v>260</v>
      </c>
      <c r="N13" s="4">
        <v>320</v>
      </c>
      <c r="O13" s="4">
        <v>97</v>
      </c>
      <c r="AC13" s="4">
        <v>80</v>
      </c>
      <c r="AD13" s="4">
        <v>31</v>
      </c>
      <c r="AE13" s="4">
        <v>7.2</v>
      </c>
      <c r="AF13" s="4">
        <v>210</v>
      </c>
      <c r="AG13" s="4">
        <v>0.8</v>
      </c>
      <c r="AH13" s="4">
        <v>11</v>
      </c>
    </row>
    <row r="14" spans="1:34" ht="12.75">
      <c r="A14" s="5">
        <v>35354</v>
      </c>
      <c r="B14" s="4">
        <v>410</v>
      </c>
      <c r="F14" s="16">
        <v>26.9</v>
      </c>
      <c r="G14" s="16"/>
      <c r="H14" s="16">
        <v>7.9</v>
      </c>
      <c r="L14" s="4">
        <v>1240</v>
      </c>
      <c r="M14" s="4">
        <v>180</v>
      </c>
      <c r="N14" s="4">
        <v>230</v>
      </c>
      <c r="O14" s="4">
        <v>85</v>
      </c>
      <c r="AC14" s="4">
        <v>60</v>
      </c>
      <c r="AD14" s="4">
        <v>21</v>
      </c>
      <c r="AE14" s="4">
        <v>5.9</v>
      </c>
      <c r="AF14" s="4">
        <v>150</v>
      </c>
      <c r="AG14" s="4">
        <v>0.6</v>
      </c>
      <c r="AH14" s="4">
        <v>10</v>
      </c>
    </row>
    <row r="15" spans="1:34" ht="12.75">
      <c r="A15" s="5">
        <v>35389</v>
      </c>
      <c r="B15" s="4">
        <v>1201</v>
      </c>
      <c r="F15" s="16">
        <v>23.9</v>
      </c>
      <c r="G15" s="16"/>
      <c r="H15" s="16">
        <v>7.91</v>
      </c>
      <c r="L15" s="4">
        <v>1140</v>
      </c>
      <c r="M15" s="4">
        <v>150</v>
      </c>
      <c r="N15" s="4">
        <v>210</v>
      </c>
      <c r="O15" s="4">
        <v>115</v>
      </c>
      <c r="AC15" s="4">
        <v>69</v>
      </c>
      <c r="AD15" s="4">
        <v>20</v>
      </c>
      <c r="AE15" s="4">
        <v>5.9</v>
      </c>
      <c r="AF15" s="4">
        <v>120</v>
      </c>
      <c r="AG15" s="4">
        <v>0.6</v>
      </c>
      <c r="AH15" s="4">
        <v>10</v>
      </c>
    </row>
    <row r="16" spans="1:34" ht="12.75">
      <c r="A16" s="5">
        <v>35416</v>
      </c>
      <c r="B16" s="4">
        <v>322</v>
      </c>
      <c r="F16" s="16">
        <v>16.17</v>
      </c>
      <c r="G16" s="16"/>
      <c r="H16" s="16">
        <v>8</v>
      </c>
      <c r="L16" s="4">
        <v>1100</v>
      </c>
      <c r="M16" s="4">
        <v>140</v>
      </c>
      <c r="N16" s="4">
        <v>200</v>
      </c>
      <c r="O16" s="4">
        <v>115</v>
      </c>
      <c r="AC16" s="4">
        <v>72</v>
      </c>
      <c r="AD16" s="4">
        <v>20</v>
      </c>
      <c r="AE16" s="4">
        <v>5.7</v>
      </c>
      <c r="AF16" s="4">
        <v>120</v>
      </c>
      <c r="AG16" s="4">
        <v>0.7</v>
      </c>
      <c r="AH16" s="4">
        <v>7</v>
      </c>
    </row>
    <row r="17" spans="1:34" ht="12.75">
      <c r="A17" s="5">
        <v>35451</v>
      </c>
      <c r="B17" s="4">
        <v>1440</v>
      </c>
      <c r="F17" s="16">
        <v>11.4</v>
      </c>
      <c r="G17" s="16"/>
      <c r="H17" s="16">
        <v>7.91</v>
      </c>
      <c r="L17" s="4">
        <v>1100</v>
      </c>
      <c r="M17" s="4">
        <v>140</v>
      </c>
      <c r="N17" s="4">
        <v>210</v>
      </c>
      <c r="O17" s="4">
        <v>116</v>
      </c>
      <c r="AC17" s="4">
        <v>71</v>
      </c>
      <c r="AD17" s="4">
        <v>19</v>
      </c>
      <c r="AE17" s="4">
        <v>5.7</v>
      </c>
      <c r="AF17" s="4">
        <v>120</v>
      </c>
      <c r="AG17" s="4">
        <v>0.7</v>
      </c>
      <c r="AH17" s="4">
        <v>11</v>
      </c>
    </row>
    <row r="18" spans="1:34" ht="12.75">
      <c r="A18" s="5">
        <v>35563</v>
      </c>
      <c r="B18" s="4">
        <v>664</v>
      </c>
      <c r="F18" s="16">
        <v>26.2</v>
      </c>
      <c r="G18" s="16"/>
      <c r="H18" s="16">
        <v>7.8</v>
      </c>
      <c r="L18" s="4">
        <v>1170</v>
      </c>
      <c r="M18" s="4">
        <v>146.73</v>
      </c>
      <c r="N18" s="4">
        <v>216.95</v>
      </c>
      <c r="O18" s="4">
        <v>115</v>
      </c>
      <c r="AC18" s="4">
        <v>73.741</v>
      </c>
      <c r="AD18" s="4">
        <v>20.605</v>
      </c>
      <c r="AE18" s="4">
        <v>5.32</v>
      </c>
      <c r="AF18" s="4">
        <v>131.86</v>
      </c>
      <c r="AG18" s="4">
        <v>0.607</v>
      </c>
      <c r="AH18" s="4">
        <v>9.603</v>
      </c>
    </row>
    <row r="19" spans="1:34" ht="12.75">
      <c r="A19" s="5">
        <v>35688</v>
      </c>
      <c r="B19" s="4">
        <v>544</v>
      </c>
      <c r="F19" s="16">
        <v>29.5</v>
      </c>
      <c r="G19" s="16"/>
      <c r="H19" s="16">
        <v>8.1</v>
      </c>
      <c r="L19" s="4">
        <v>1220</v>
      </c>
      <c r="M19" s="4">
        <v>160.84</v>
      </c>
      <c r="N19" s="4">
        <v>233.42</v>
      </c>
      <c r="O19" s="4">
        <v>98</v>
      </c>
      <c r="AC19" s="4">
        <v>69.155</v>
      </c>
      <c r="AD19" s="4">
        <v>22.034</v>
      </c>
      <c r="AE19" s="4">
        <v>6.51</v>
      </c>
      <c r="AF19" s="4">
        <v>131.97</v>
      </c>
      <c r="AG19" s="4">
        <v>0.706</v>
      </c>
      <c r="AH19" s="4">
        <v>11.31</v>
      </c>
    </row>
    <row r="20" spans="1:34" ht="12.75">
      <c r="A20" s="5">
        <v>35725</v>
      </c>
      <c r="B20" s="4">
        <v>530</v>
      </c>
      <c r="F20" s="16">
        <v>26</v>
      </c>
      <c r="G20" s="16"/>
      <c r="H20" s="16">
        <v>7.9</v>
      </c>
      <c r="L20" s="4">
        <v>1450</v>
      </c>
      <c r="M20" s="4">
        <v>226.64</v>
      </c>
      <c r="N20" s="4">
        <v>241.72</v>
      </c>
      <c r="O20" s="4">
        <v>161</v>
      </c>
      <c r="AC20" s="4">
        <v>100.83</v>
      </c>
      <c r="AD20" s="4">
        <v>24.064</v>
      </c>
      <c r="AE20" s="4">
        <v>6.61</v>
      </c>
      <c r="AF20" s="4">
        <v>157.08</v>
      </c>
      <c r="AG20" s="4">
        <v>0.312</v>
      </c>
      <c r="AH20" s="4">
        <v>12.14</v>
      </c>
    </row>
    <row r="21" spans="1:34" ht="12.75">
      <c r="A21" s="5">
        <v>35754</v>
      </c>
      <c r="B21" s="4">
        <v>716</v>
      </c>
      <c r="F21" s="16">
        <v>16</v>
      </c>
      <c r="G21" s="16"/>
      <c r="H21" s="16">
        <v>7.7</v>
      </c>
      <c r="L21" s="4">
        <v>1560</v>
      </c>
      <c r="M21" s="4">
        <v>240.7</v>
      </c>
      <c r="N21" s="4">
        <v>296.26</v>
      </c>
      <c r="O21" s="4">
        <v>125</v>
      </c>
      <c r="AC21" s="4">
        <v>87.444</v>
      </c>
      <c r="AD21" s="4">
        <v>27.768</v>
      </c>
      <c r="AE21" s="4">
        <v>6.07</v>
      </c>
      <c r="AF21" s="4">
        <v>175.63</v>
      </c>
      <c r="AG21" s="4">
        <v>0.707</v>
      </c>
      <c r="AH21" s="4">
        <v>10.21</v>
      </c>
    </row>
    <row r="22" spans="1:34" ht="12.75">
      <c r="A22" s="5">
        <v>35775</v>
      </c>
      <c r="B22" s="4">
        <v>653</v>
      </c>
      <c r="F22" s="16">
        <v>16.46</v>
      </c>
      <c r="G22" s="16"/>
      <c r="H22" s="16">
        <v>8</v>
      </c>
      <c r="L22" s="4">
        <v>1200</v>
      </c>
      <c r="M22" s="4">
        <v>159.68</v>
      </c>
      <c r="N22" s="4">
        <v>230.14</v>
      </c>
      <c r="O22" s="4">
        <v>118</v>
      </c>
      <c r="AC22" s="4">
        <v>66.71</v>
      </c>
      <c r="AD22" s="4">
        <v>21.54</v>
      </c>
      <c r="AE22" s="4">
        <v>5.64</v>
      </c>
      <c r="AF22" s="4">
        <v>126.6</v>
      </c>
      <c r="AG22" s="4">
        <v>0.723</v>
      </c>
      <c r="AH22" s="4">
        <v>22.37</v>
      </c>
    </row>
    <row r="23" spans="1:34" ht="12.75">
      <c r="A23" s="5">
        <v>35816</v>
      </c>
      <c r="B23" s="4">
        <v>2352</v>
      </c>
      <c r="F23" s="16">
        <v>18</v>
      </c>
      <c r="G23" s="16"/>
      <c r="H23" s="16">
        <v>7.3</v>
      </c>
      <c r="L23" s="4">
        <v>1150</v>
      </c>
      <c r="M23" s="4">
        <v>146</v>
      </c>
      <c r="N23" s="4">
        <v>210</v>
      </c>
      <c r="O23" s="4">
        <v>110</v>
      </c>
      <c r="P23" s="4">
        <v>270</v>
      </c>
      <c r="T23" s="4">
        <v>659</v>
      </c>
      <c r="AC23" s="4">
        <v>70</v>
      </c>
      <c r="AD23" s="4">
        <v>22</v>
      </c>
      <c r="AE23" s="4">
        <v>5.9</v>
      </c>
      <c r="AF23" s="4">
        <v>129</v>
      </c>
      <c r="AH23" s="4">
        <v>9.9</v>
      </c>
    </row>
    <row r="24" spans="1:34" ht="12.75">
      <c r="A24" s="5">
        <v>35872</v>
      </c>
      <c r="B24" s="4">
        <v>130</v>
      </c>
      <c r="F24" s="16">
        <v>23</v>
      </c>
      <c r="G24" s="16"/>
      <c r="H24" s="16">
        <v>7.8</v>
      </c>
      <c r="L24" s="4">
        <v>1650</v>
      </c>
      <c r="M24" s="4">
        <v>222</v>
      </c>
      <c r="N24" s="4">
        <v>290</v>
      </c>
      <c r="O24" s="4">
        <v>120</v>
      </c>
      <c r="P24" s="4">
        <v>310</v>
      </c>
      <c r="T24" s="4">
        <v>875</v>
      </c>
      <c r="AC24" s="4">
        <v>81</v>
      </c>
      <c r="AD24" s="4">
        <v>26</v>
      </c>
      <c r="AE24" s="4">
        <v>5.3</v>
      </c>
      <c r="AF24" s="4">
        <v>171</v>
      </c>
      <c r="AH24" s="4">
        <v>8.2</v>
      </c>
    </row>
    <row r="25" spans="1:34" ht="12.75">
      <c r="A25" s="5">
        <v>35927</v>
      </c>
      <c r="B25" s="4">
        <v>6880</v>
      </c>
      <c r="F25" s="16">
        <v>26</v>
      </c>
      <c r="G25" s="16"/>
      <c r="H25" s="16">
        <v>7.6</v>
      </c>
      <c r="L25" s="4">
        <v>1170</v>
      </c>
      <c r="M25" s="4">
        <v>151</v>
      </c>
      <c r="N25" s="4">
        <v>220</v>
      </c>
      <c r="O25" s="4">
        <v>95</v>
      </c>
      <c r="P25" s="4">
        <v>270</v>
      </c>
      <c r="T25" s="4">
        <v>675</v>
      </c>
      <c r="AC25" s="4">
        <v>68</v>
      </c>
      <c r="AD25" s="4">
        <v>24</v>
      </c>
      <c r="AE25" s="4">
        <v>5.5</v>
      </c>
      <c r="AF25" s="4">
        <v>136</v>
      </c>
      <c r="AH25" s="4">
        <v>10</v>
      </c>
    </row>
    <row r="26" spans="1:34" ht="12.75">
      <c r="A26" s="5">
        <v>35998</v>
      </c>
      <c r="B26" s="4">
        <v>2.44</v>
      </c>
      <c r="F26" s="16">
        <v>29</v>
      </c>
      <c r="G26" s="16"/>
      <c r="H26" s="16">
        <v>8</v>
      </c>
      <c r="L26" s="4">
        <v>1290</v>
      </c>
      <c r="M26" s="4">
        <v>187</v>
      </c>
      <c r="N26" s="4">
        <v>250</v>
      </c>
      <c r="O26" s="4">
        <v>89</v>
      </c>
      <c r="P26" s="4">
        <v>280</v>
      </c>
      <c r="T26" s="4">
        <v>757</v>
      </c>
      <c r="AC26" s="4">
        <v>68</v>
      </c>
      <c r="AD26" s="4">
        <v>26</v>
      </c>
      <c r="AE26" s="4">
        <v>5.7</v>
      </c>
      <c r="AF26" s="4">
        <v>153</v>
      </c>
      <c r="AH26" s="4">
        <v>13</v>
      </c>
    </row>
    <row r="27" spans="1:15" ht="12.75">
      <c r="A27" s="5">
        <v>36053</v>
      </c>
      <c r="B27" s="4">
        <v>158</v>
      </c>
      <c r="F27" s="16">
        <v>31</v>
      </c>
      <c r="G27" s="16"/>
      <c r="H27" s="16">
        <v>8.4</v>
      </c>
      <c r="L27" s="4">
        <v>1290</v>
      </c>
      <c r="M27" s="4">
        <v>187</v>
      </c>
      <c r="N27" s="4">
        <v>218</v>
      </c>
      <c r="O27" s="4">
        <v>100</v>
      </c>
    </row>
    <row r="28" spans="1:34" ht="12.75">
      <c r="A28" s="5">
        <v>36544</v>
      </c>
      <c r="B28" s="4">
        <v>819</v>
      </c>
      <c r="F28" s="16">
        <v>19.04</v>
      </c>
      <c r="G28" s="16"/>
      <c r="H28" s="16">
        <v>8.13</v>
      </c>
      <c r="L28" s="4">
        <v>835</v>
      </c>
      <c r="M28" s="4">
        <v>95.08</v>
      </c>
      <c r="N28" s="4">
        <v>137.67</v>
      </c>
      <c r="O28" s="4">
        <v>112.8</v>
      </c>
      <c r="AC28" s="4">
        <v>55.14</v>
      </c>
      <c r="AD28" s="4">
        <v>14.58</v>
      </c>
      <c r="AG28" s="4">
        <v>0.494</v>
      </c>
      <c r="AH28" s="4">
        <v>9.564</v>
      </c>
    </row>
    <row r="29" spans="1:34" ht="12.75">
      <c r="A29" s="5">
        <v>36600</v>
      </c>
      <c r="B29" s="4">
        <v>2</v>
      </c>
      <c r="F29" s="16">
        <v>22</v>
      </c>
      <c r="G29" s="16"/>
      <c r="H29" s="16">
        <v>8.2</v>
      </c>
      <c r="L29" s="4">
        <v>860</v>
      </c>
      <c r="M29" s="4">
        <v>99.48</v>
      </c>
      <c r="N29" s="4">
        <v>148.12</v>
      </c>
      <c r="O29" s="4">
        <v>112</v>
      </c>
      <c r="AC29" s="4">
        <v>60.46</v>
      </c>
      <c r="AD29" s="4">
        <v>16.33</v>
      </c>
      <c r="AE29" s="4">
        <v>4.52</v>
      </c>
      <c r="AF29" s="4">
        <v>82.81</v>
      </c>
      <c r="AG29" s="4">
        <v>0.457</v>
      </c>
      <c r="AH29" s="4">
        <v>5.545</v>
      </c>
    </row>
    <row r="30" spans="1:34" ht="12.75">
      <c r="A30" s="5">
        <v>36669</v>
      </c>
      <c r="B30" s="4">
        <v>1960</v>
      </c>
      <c r="F30" s="16">
        <v>28.43</v>
      </c>
      <c r="G30" s="16"/>
      <c r="H30" s="16">
        <v>8</v>
      </c>
      <c r="L30" s="4">
        <v>1110</v>
      </c>
      <c r="M30" s="4">
        <v>144.94</v>
      </c>
      <c r="N30" s="4">
        <v>202.42</v>
      </c>
      <c r="O30" s="4">
        <v>115.2</v>
      </c>
      <c r="AC30" s="4">
        <v>69.93</v>
      </c>
      <c r="AD30" s="4">
        <v>20.82</v>
      </c>
      <c r="AE30" s="4">
        <v>5.38</v>
      </c>
      <c r="AF30" s="4">
        <v>121</v>
      </c>
      <c r="AG30" s="4">
        <v>0.632</v>
      </c>
      <c r="AH30" s="4">
        <v>13.319</v>
      </c>
    </row>
    <row r="31" spans="1:34" ht="12.75">
      <c r="A31" s="5">
        <v>36726</v>
      </c>
      <c r="B31" s="4">
        <v>2840</v>
      </c>
      <c r="F31" s="16">
        <v>29</v>
      </c>
      <c r="G31" s="16"/>
      <c r="H31" s="16">
        <v>7.9</v>
      </c>
      <c r="L31" s="4">
        <v>1044</v>
      </c>
      <c r="M31" s="4">
        <v>138.39</v>
      </c>
      <c r="N31" s="4">
        <v>198.5</v>
      </c>
      <c r="O31" s="4">
        <v>95.6</v>
      </c>
      <c r="AC31" s="4">
        <v>62.94</v>
      </c>
      <c r="AD31" s="4">
        <v>19.61</v>
      </c>
      <c r="AE31" s="4">
        <v>5.47</v>
      </c>
      <c r="AF31" s="4">
        <v>111.2</v>
      </c>
      <c r="AG31" s="4">
        <v>0.693</v>
      </c>
      <c r="AH31" s="4">
        <v>10.83</v>
      </c>
    </row>
    <row r="32" spans="1:34" ht="12.75">
      <c r="A32" s="5">
        <v>36788</v>
      </c>
      <c r="B32" s="4">
        <v>1401</v>
      </c>
      <c r="F32" s="16">
        <v>28</v>
      </c>
      <c r="G32" s="16"/>
      <c r="H32" s="16">
        <v>8.04</v>
      </c>
      <c r="L32" s="4">
        <v>970</v>
      </c>
      <c r="M32" s="4">
        <v>125.88</v>
      </c>
      <c r="N32" s="4">
        <v>177.69</v>
      </c>
      <c r="O32" s="4">
        <v>99.4</v>
      </c>
      <c r="AC32" s="4">
        <v>58.27</v>
      </c>
      <c r="AD32" s="4">
        <v>17.68</v>
      </c>
      <c r="AE32" s="4">
        <v>5.71</v>
      </c>
      <c r="AF32" s="4">
        <v>111</v>
      </c>
      <c r="AG32" s="4">
        <v>0.558</v>
      </c>
      <c r="AH32" s="4">
        <v>12.48</v>
      </c>
    </row>
    <row r="33" spans="1:34" ht="12.75">
      <c r="A33" s="1">
        <v>37180</v>
      </c>
      <c r="B33" s="10">
        <v>689</v>
      </c>
      <c r="C33" s="10"/>
      <c r="D33" s="10"/>
      <c r="E33" s="10">
        <v>24</v>
      </c>
      <c r="F33" s="19">
        <v>25.07</v>
      </c>
      <c r="G33" s="19">
        <v>8.96</v>
      </c>
      <c r="H33" s="19">
        <v>8.28</v>
      </c>
      <c r="I33" s="10"/>
      <c r="L33" s="10">
        <v>1048</v>
      </c>
      <c r="M33" s="10">
        <v>150</v>
      </c>
      <c r="N33" s="10">
        <v>312</v>
      </c>
      <c r="O33" s="10">
        <v>107</v>
      </c>
      <c r="R33" s="10">
        <v>10</v>
      </c>
      <c r="S33" s="10" t="s">
        <v>14</v>
      </c>
      <c r="T33" s="10">
        <v>614</v>
      </c>
      <c r="U33" s="10">
        <v>5.3</v>
      </c>
      <c r="V33" s="4" t="s">
        <v>16</v>
      </c>
      <c r="W33" s="10" t="s">
        <v>16</v>
      </c>
      <c r="Y33" s="10" t="s">
        <v>15</v>
      </c>
      <c r="Z33" s="4" t="s">
        <v>15</v>
      </c>
      <c r="AA33" s="10" t="s">
        <v>17</v>
      </c>
      <c r="AC33" s="10">
        <v>64</v>
      </c>
      <c r="AD33" s="10">
        <v>20</v>
      </c>
      <c r="AE33" s="10">
        <v>7.1</v>
      </c>
      <c r="AF33" s="10">
        <v>130</v>
      </c>
      <c r="AH33" s="10">
        <v>9.5</v>
      </c>
    </row>
    <row r="34" spans="1:34" ht="12.75">
      <c r="A34" s="1">
        <v>37243</v>
      </c>
      <c r="B34" s="10">
        <v>163</v>
      </c>
      <c r="C34" s="4">
        <v>0.914</v>
      </c>
      <c r="D34" s="10"/>
      <c r="E34" s="10">
        <v>24</v>
      </c>
      <c r="F34" s="19">
        <v>17.37</v>
      </c>
      <c r="G34" s="19">
        <v>9.1</v>
      </c>
      <c r="H34" s="19">
        <v>8.28</v>
      </c>
      <c r="L34" s="10">
        <v>1236</v>
      </c>
      <c r="M34" s="10">
        <v>158</v>
      </c>
      <c r="N34" s="10">
        <v>210</v>
      </c>
      <c r="O34" s="10">
        <v>138</v>
      </c>
      <c r="R34" s="10">
        <v>4</v>
      </c>
      <c r="S34" s="10" t="s">
        <v>14</v>
      </c>
      <c r="T34" s="10">
        <v>726</v>
      </c>
      <c r="U34" s="10">
        <v>3.9</v>
      </c>
      <c r="V34" s="4" t="s">
        <v>16</v>
      </c>
      <c r="W34" s="10">
        <v>0.25</v>
      </c>
      <c r="Y34" s="10" t="s">
        <v>19</v>
      </c>
      <c r="Z34" s="4" t="s">
        <v>18</v>
      </c>
      <c r="AA34" s="10" t="s">
        <v>20</v>
      </c>
      <c r="AC34" s="10">
        <v>75</v>
      </c>
      <c r="AD34" s="10">
        <v>22</v>
      </c>
      <c r="AE34" s="10">
        <v>8</v>
      </c>
      <c r="AF34" s="10">
        <v>140</v>
      </c>
      <c r="AH34" s="10">
        <v>11.4</v>
      </c>
    </row>
    <row r="35" spans="1:34" ht="12.75">
      <c r="A35" s="5">
        <v>37271</v>
      </c>
      <c r="B35" s="4">
        <v>915</v>
      </c>
      <c r="C35" s="4">
        <v>0.914</v>
      </c>
      <c r="D35" s="4" t="s">
        <v>22</v>
      </c>
      <c r="E35" s="4">
        <v>14.24</v>
      </c>
      <c r="F35" s="16">
        <v>25</v>
      </c>
      <c r="G35" s="16">
        <v>9.84</v>
      </c>
      <c r="H35" s="16">
        <v>8.15</v>
      </c>
      <c r="L35" s="4">
        <v>947</v>
      </c>
      <c r="M35" s="4">
        <v>104</v>
      </c>
      <c r="N35" s="4">
        <v>160</v>
      </c>
      <c r="O35" s="4">
        <v>134</v>
      </c>
      <c r="R35" s="4">
        <v>27</v>
      </c>
      <c r="S35" s="4" t="s">
        <v>14</v>
      </c>
      <c r="T35" s="4">
        <v>531</v>
      </c>
      <c r="U35" s="4">
        <v>3.8</v>
      </c>
      <c r="V35" s="4" t="s">
        <v>23</v>
      </c>
      <c r="W35" s="4">
        <v>0.06</v>
      </c>
      <c r="Y35" s="4">
        <v>0.08</v>
      </c>
      <c r="Z35" s="4" t="s">
        <v>18</v>
      </c>
      <c r="AC35" s="4">
        <v>180</v>
      </c>
      <c r="AD35" s="4">
        <v>17</v>
      </c>
      <c r="AE35" s="4">
        <v>7.45</v>
      </c>
      <c r="AF35" s="4">
        <v>104</v>
      </c>
      <c r="AH35" s="4">
        <v>20</v>
      </c>
    </row>
    <row r="36" spans="1:34" ht="12.75">
      <c r="A36" s="1">
        <v>37334</v>
      </c>
      <c r="B36" s="4">
        <v>2299</v>
      </c>
      <c r="C36" s="4">
        <v>0.914</v>
      </c>
      <c r="E36" s="4">
        <v>36</v>
      </c>
      <c r="F36" s="16">
        <v>23.52</v>
      </c>
      <c r="G36" s="16">
        <v>8.66</v>
      </c>
      <c r="H36" s="16">
        <v>8.11</v>
      </c>
      <c r="L36" s="4">
        <v>1004</v>
      </c>
      <c r="M36" s="4">
        <v>190</v>
      </c>
      <c r="N36" s="4">
        <v>168</v>
      </c>
      <c r="O36" s="4">
        <v>134</v>
      </c>
      <c r="R36" s="4">
        <v>48</v>
      </c>
      <c r="S36" s="4" t="s">
        <v>14</v>
      </c>
      <c r="T36" s="4">
        <v>564</v>
      </c>
      <c r="U36" s="4">
        <v>9.1</v>
      </c>
      <c r="V36" s="4">
        <v>0.02</v>
      </c>
      <c r="W36" s="4">
        <v>0.13</v>
      </c>
      <c r="Y36" s="4">
        <v>0.09</v>
      </c>
      <c r="Z36" s="4">
        <v>0.07</v>
      </c>
      <c r="AA36" s="4" t="s">
        <v>20</v>
      </c>
      <c r="AC36" s="4">
        <v>66</v>
      </c>
      <c r="AD36" s="4">
        <v>18</v>
      </c>
      <c r="AE36" s="4">
        <v>7.6</v>
      </c>
      <c r="AF36" s="4">
        <v>100</v>
      </c>
      <c r="AH36" s="4">
        <v>9.2</v>
      </c>
    </row>
    <row r="37" spans="1:34" ht="12.75">
      <c r="A37" s="5">
        <v>37390</v>
      </c>
      <c r="B37" s="4">
        <v>4284</v>
      </c>
      <c r="C37" s="4">
        <v>0.61</v>
      </c>
      <c r="D37" s="4" t="s">
        <v>22</v>
      </c>
      <c r="E37" s="4">
        <v>29</v>
      </c>
      <c r="F37" s="16">
        <v>26.76</v>
      </c>
      <c r="G37" s="16">
        <v>5.56</v>
      </c>
      <c r="H37" s="16">
        <v>7.66</v>
      </c>
      <c r="L37" s="4">
        <v>1067</v>
      </c>
      <c r="M37" s="4">
        <v>145</v>
      </c>
      <c r="N37" s="4">
        <v>181</v>
      </c>
      <c r="O37" s="4">
        <v>130</v>
      </c>
      <c r="P37" s="4">
        <v>130</v>
      </c>
      <c r="R37" s="4">
        <v>90</v>
      </c>
      <c r="S37" s="4">
        <v>10</v>
      </c>
      <c r="T37" s="4">
        <v>641</v>
      </c>
      <c r="U37" s="4">
        <v>4.6</v>
      </c>
      <c r="V37" s="4" t="s">
        <v>23</v>
      </c>
      <c r="Y37" s="4">
        <v>0.22</v>
      </c>
      <c r="Z37" s="4">
        <v>0.09</v>
      </c>
      <c r="AA37" s="4" t="s">
        <v>20</v>
      </c>
      <c r="AC37" s="4">
        <v>72</v>
      </c>
      <c r="AD37" s="4">
        <v>23</v>
      </c>
      <c r="AE37" s="4">
        <v>7.9</v>
      </c>
      <c r="AF37" s="4">
        <v>130</v>
      </c>
      <c r="AH37" s="4">
        <v>11.1</v>
      </c>
    </row>
    <row r="38" spans="1:34" ht="12.75">
      <c r="A38" s="5">
        <v>37460</v>
      </c>
      <c r="B38" s="4">
        <v>1819</v>
      </c>
      <c r="C38" s="4">
        <v>2.13</v>
      </c>
      <c r="D38" s="4" t="s">
        <v>22</v>
      </c>
      <c r="E38" s="4">
        <v>39</v>
      </c>
      <c r="F38" s="16">
        <v>29.8</v>
      </c>
      <c r="G38" s="16">
        <v>6.5</v>
      </c>
      <c r="H38" s="16">
        <v>7.65</v>
      </c>
      <c r="L38" s="4">
        <v>976</v>
      </c>
      <c r="M38" s="4">
        <v>126</v>
      </c>
      <c r="N38" s="4">
        <v>176</v>
      </c>
      <c r="O38" s="4">
        <v>109</v>
      </c>
      <c r="R38" s="4">
        <v>129</v>
      </c>
      <c r="S38" s="4">
        <v>17</v>
      </c>
      <c r="T38" s="4">
        <v>633</v>
      </c>
      <c r="U38" s="4">
        <v>7.9</v>
      </c>
      <c r="V38" s="4" t="s">
        <v>23</v>
      </c>
      <c r="W38" s="4">
        <v>0.08</v>
      </c>
      <c r="Y38" s="4">
        <v>0.16</v>
      </c>
      <c r="Z38" s="4">
        <v>0.12</v>
      </c>
      <c r="AA38" s="4" t="s">
        <v>20</v>
      </c>
      <c r="AC38" s="4">
        <v>66</v>
      </c>
      <c r="AD38" s="4">
        <v>22</v>
      </c>
      <c r="AE38" s="4">
        <v>8.4</v>
      </c>
      <c r="AF38" s="4">
        <v>120</v>
      </c>
      <c r="AH38" s="4">
        <v>13.2</v>
      </c>
    </row>
    <row r="39" spans="1:34" ht="12.75">
      <c r="A39" s="5">
        <v>37524</v>
      </c>
      <c r="B39" s="4">
        <v>819</v>
      </c>
      <c r="C39" s="4">
        <v>0.6</v>
      </c>
      <c r="D39" s="4" t="s">
        <v>22</v>
      </c>
      <c r="E39" s="4">
        <v>26.3</v>
      </c>
      <c r="F39" s="16">
        <v>23.5</v>
      </c>
      <c r="G39" s="16">
        <v>8</v>
      </c>
      <c r="H39" s="16">
        <v>7.96</v>
      </c>
      <c r="L39" s="4">
        <v>1091</v>
      </c>
      <c r="M39" s="4">
        <v>170</v>
      </c>
      <c r="N39" s="4">
        <v>180</v>
      </c>
      <c r="O39" s="4">
        <v>101</v>
      </c>
      <c r="R39" s="4">
        <v>8</v>
      </c>
      <c r="S39" s="4" t="s">
        <v>14</v>
      </c>
      <c r="T39" s="4">
        <v>648</v>
      </c>
      <c r="U39" s="4">
        <v>4.2</v>
      </c>
      <c r="V39" s="4" t="s">
        <v>23</v>
      </c>
      <c r="W39" s="4" t="s">
        <v>24</v>
      </c>
      <c r="Y39" s="4">
        <v>0.08</v>
      </c>
      <c r="Z39" s="4" t="s">
        <v>24</v>
      </c>
      <c r="AC39" s="4">
        <v>63</v>
      </c>
      <c r="AD39" s="4">
        <v>18</v>
      </c>
      <c r="AE39" s="4">
        <v>7.7</v>
      </c>
      <c r="AF39" s="4">
        <v>140</v>
      </c>
      <c r="AH39" s="4">
        <v>14.8</v>
      </c>
    </row>
    <row r="40" spans="1:34" ht="12.75">
      <c r="A40" s="5">
        <v>37557</v>
      </c>
      <c r="B40" s="4">
        <v>989</v>
      </c>
      <c r="C40" s="4">
        <v>2</v>
      </c>
      <c r="E40" s="4">
        <v>29.5</v>
      </c>
      <c r="F40" s="16">
        <v>24.61</v>
      </c>
      <c r="G40" s="16">
        <v>7.04</v>
      </c>
      <c r="H40" s="16">
        <v>7.88</v>
      </c>
      <c r="L40" s="4">
        <v>861</v>
      </c>
      <c r="M40" s="4">
        <v>109</v>
      </c>
      <c r="N40" s="4">
        <v>161</v>
      </c>
      <c r="O40" s="4">
        <v>115</v>
      </c>
      <c r="R40" s="4">
        <v>7</v>
      </c>
      <c r="S40" s="4" t="s">
        <v>14</v>
      </c>
      <c r="T40" s="4">
        <v>491</v>
      </c>
      <c r="U40" s="4">
        <v>4.1</v>
      </c>
      <c r="V40" s="4" t="s">
        <v>23</v>
      </c>
      <c r="W40" s="4" t="s">
        <v>18</v>
      </c>
      <c r="Y40" s="4">
        <v>0.06</v>
      </c>
      <c r="AC40" s="4">
        <v>53</v>
      </c>
      <c r="AD40" s="4">
        <v>15</v>
      </c>
      <c r="AE40" s="4">
        <v>5.9</v>
      </c>
      <c r="AF40" s="4">
        <v>86</v>
      </c>
      <c r="AH40" s="4">
        <v>11.1</v>
      </c>
    </row>
    <row r="41" spans="1:34" ht="12.75">
      <c r="A41" s="5">
        <v>37608</v>
      </c>
      <c r="B41" s="4">
        <v>1035</v>
      </c>
      <c r="C41" s="4">
        <v>3</v>
      </c>
      <c r="D41" s="4" t="s">
        <v>22</v>
      </c>
      <c r="E41" s="4">
        <v>31</v>
      </c>
      <c r="F41" s="16">
        <v>18.6</v>
      </c>
      <c r="G41" s="16">
        <v>8.87</v>
      </c>
      <c r="H41" s="16">
        <v>6.62</v>
      </c>
      <c r="L41" s="4">
        <v>852</v>
      </c>
      <c r="M41" s="4">
        <v>100</v>
      </c>
      <c r="N41" s="4">
        <v>187</v>
      </c>
      <c r="O41" s="4">
        <v>116</v>
      </c>
      <c r="R41" s="4">
        <v>19</v>
      </c>
      <c r="S41" s="4" t="s">
        <v>14</v>
      </c>
      <c r="T41" s="4">
        <v>520</v>
      </c>
      <c r="U41" s="4">
        <v>4.8</v>
      </c>
      <c r="V41" s="4" t="s">
        <v>23</v>
      </c>
      <c r="W41" s="4">
        <v>0.13</v>
      </c>
      <c r="Y41" s="4">
        <v>1.1</v>
      </c>
      <c r="Z41" s="4" t="s">
        <v>24</v>
      </c>
      <c r="AC41" s="4">
        <v>65</v>
      </c>
      <c r="AD41" s="4">
        <v>17</v>
      </c>
      <c r="AE41" s="4">
        <v>7</v>
      </c>
      <c r="AF41" s="4">
        <v>86</v>
      </c>
      <c r="AH41" s="4">
        <v>2.2</v>
      </c>
    </row>
    <row r="42" spans="1:34" ht="12.75">
      <c r="A42" s="9">
        <v>37643</v>
      </c>
      <c r="B42" s="4">
        <v>46.7</v>
      </c>
      <c r="C42" s="4">
        <v>1.74</v>
      </c>
      <c r="D42" s="4" t="s">
        <v>22</v>
      </c>
      <c r="E42" s="4">
        <v>16</v>
      </c>
      <c r="F42" s="16">
        <v>16.7</v>
      </c>
      <c r="G42" s="16">
        <v>9.35</v>
      </c>
      <c r="H42" s="16">
        <v>6.89</v>
      </c>
      <c r="L42" s="4">
        <v>1035</v>
      </c>
      <c r="M42" s="4">
        <v>125</v>
      </c>
      <c r="N42" s="4">
        <v>167</v>
      </c>
      <c r="O42" s="4">
        <v>124</v>
      </c>
      <c r="R42" s="4">
        <v>16</v>
      </c>
      <c r="S42" s="4" t="s">
        <v>14</v>
      </c>
      <c r="T42" s="4">
        <v>597</v>
      </c>
      <c r="U42" s="4">
        <v>5.7</v>
      </c>
      <c r="V42" s="4" t="s">
        <v>16</v>
      </c>
      <c r="W42" s="4">
        <v>0.2</v>
      </c>
      <c r="Y42" s="4">
        <v>0.1</v>
      </c>
      <c r="Z42" s="4">
        <v>0.05</v>
      </c>
      <c r="AA42" s="4" t="s">
        <v>20</v>
      </c>
      <c r="AC42" s="4">
        <v>72</v>
      </c>
      <c r="AD42" s="4">
        <v>20</v>
      </c>
      <c r="AE42" s="4">
        <v>7.9</v>
      </c>
      <c r="AF42" s="4">
        <v>140</v>
      </c>
      <c r="AH42" s="4">
        <v>2.9</v>
      </c>
    </row>
    <row r="43" spans="1:34" ht="12.75">
      <c r="A43" s="5">
        <v>37706</v>
      </c>
      <c r="B43" s="4">
        <v>530</v>
      </c>
      <c r="C43" s="4">
        <v>3</v>
      </c>
      <c r="D43" s="4" t="s">
        <v>22</v>
      </c>
      <c r="E43" s="4">
        <v>34</v>
      </c>
      <c r="F43" s="16">
        <v>22.9</v>
      </c>
      <c r="G43" s="16">
        <v>10.27</v>
      </c>
      <c r="H43" s="16">
        <v>7.58</v>
      </c>
      <c r="L43" s="4">
        <v>1022</v>
      </c>
      <c r="M43" s="4">
        <v>151</v>
      </c>
      <c r="N43" s="4">
        <v>329</v>
      </c>
      <c r="O43" s="4">
        <v>116</v>
      </c>
      <c r="R43" s="4">
        <v>5</v>
      </c>
      <c r="S43" s="4">
        <v>4</v>
      </c>
      <c r="T43" s="4">
        <v>4961</v>
      </c>
      <c r="U43" s="4">
        <v>4.8</v>
      </c>
      <c r="V43" s="4" t="s">
        <v>16</v>
      </c>
      <c r="W43" s="4" t="s">
        <v>18</v>
      </c>
      <c r="Y43" s="4" t="s">
        <v>19</v>
      </c>
      <c r="Z43" s="4" t="s">
        <v>18</v>
      </c>
      <c r="AA43" s="4" t="s">
        <v>20</v>
      </c>
      <c r="AC43" s="4">
        <v>65</v>
      </c>
      <c r="AD43" s="4">
        <v>19</v>
      </c>
      <c r="AE43" s="4">
        <v>6.8</v>
      </c>
      <c r="AF43" s="4">
        <v>117</v>
      </c>
      <c r="AH43" s="4">
        <v>4</v>
      </c>
    </row>
    <row r="44" spans="1:34" ht="12.75">
      <c r="A44" s="2">
        <v>37762</v>
      </c>
      <c r="B44" s="3">
        <v>4343</v>
      </c>
      <c r="C44" s="3">
        <v>0.61</v>
      </c>
      <c r="D44" s="4" t="s">
        <v>22</v>
      </c>
      <c r="E44" s="4">
        <v>28.99</v>
      </c>
      <c r="F44" s="16">
        <v>30</v>
      </c>
      <c r="G44" s="16">
        <v>5.37</v>
      </c>
      <c r="H44" s="16">
        <v>7.82</v>
      </c>
      <c r="L44" s="4">
        <v>929</v>
      </c>
      <c r="M44" s="4">
        <v>85.6</v>
      </c>
      <c r="N44" s="4">
        <v>117</v>
      </c>
      <c r="O44" s="4">
        <v>120</v>
      </c>
      <c r="R44" s="4">
        <v>46</v>
      </c>
      <c r="S44" s="4">
        <v>31</v>
      </c>
      <c r="T44" s="4">
        <v>573</v>
      </c>
      <c r="U44" s="4" t="s">
        <v>25</v>
      </c>
      <c r="V44" s="4" t="s">
        <v>23</v>
      </c>
      <c r="W44" s="4">
        <v>0.24</v>
      </c>
      <c r="Y44" s="4">
        <v>0.13</v>
      </c>
      <c r="Z44" s="4">
        <v>0.09</v>
      </c>
      <c r="AA44" s="4" t="s">
        <v>20</v>
      </c>
      <c r="AC44" s="4">
        <v>13.9</v>
      </c>
      <c r="AD44" s="4">
        <v>2.9</v>
      </c>
      <c r="AE44" s="4">
        <v>4.2</v>
      </c>
      <c r="AF44" s="4">
        <v>20.1</v>
      </c>
      <c r="AH44" s="4">
        <v>11.2</v>
      </c>
    </row>
    <row r="45" spans="1:34" ht="12.75">
      <c r="A45" s="5">
        <v>37831</v>
      </c>
      <c r="B45" s="4">
        <v>2942</v>
      </c>
      <c r="C45" s="4">
        <v>0.61</v>
      </c>
      <c r="D45" s="4">
        <v>1</v>
      </c>
      <c r="E45" s="4">
        <v>42</v>
      </c>
      <c r="F45" s="16">
        <v>29.54</v>
      </c>
      <c r="G45" s="16">
        <v>6.77</v>
      </c>
      <c r="H45" s="16">
        <v>7.86</v>
      </c>
      <c r="L45" s="4">
        <v>963</v>
      </c>
      <c r="M45" s="4">
        <v>148</v>
      </c>
      <c r="N45" s="4">
        <v>190</v>
      </c>
      <c r="O45" s="4">
        <v>107</v>
      </c>
      <c r="R45" s="4">
        <v>19</v>
      </c>
      <c r="S45" s="4">
        <v>10</v>
      </c>
      <c r="T45" s="4">
        <v>602</v>
      </c>
      <c r="U45" s="4">
        <v>3.2</v>
      </c>
      <c r="V45" s="4" t="s">
        <v>16</v>
      </c>
      <c r="W45" s="4">
        <v>0.49</v>
      </c>
      <c r="Y45" s="4">
        <v>0.11</v>
      </c>
      <c r="AA45" s="4" t="s">
        <v>20</v>
      </c>
      <c r="AC45" s="4">
        <v>59.9</v>
      </c>
      <c r="AD45" s="4">
        <v>19.6</v>
      </c>
      <c r="AE45" s="4">
        <v>6.8</v>
      </c>
      <c r="AF45" s="4">
        <v>115</v>
      </c>
      <c r="AH45" s="4">
        <v>11.3</v>
      </c>
    </row>
    <row r="46" spans="1:34" ht="12.75">
      <c r="A46" s="5">
        <v>37859</v>
      </c>
      <c r="B46" s="10">
        <v>420</v>
      </c>
      <c r="C46" s="10">
        <v>0.61</v>
      </c>
      <c r="D46" s="4">
        <v>1</v>
      </c>
      <c r="E46" s="4">
        <v>38</v>
      </c>
      <c r="F46" s="16">
        <v>31.04</v>
      </c>
      <c r="G46" s="16">
        <v>7.03</v>
      </c>
      <c r="H46" s="16">
        <v>8.31</v>
      </c>
      <c r="L46" s="4">
        <v>1025</v>
      </c>
      <c r="M46" s="4">
        <v>125</v>
      </c>
      <c r="N46" s="4">
        <v>183</v>
      </c>
      <c r="O46" s="4">
        <v>103</v>
      </c>
      <c r="R46" s="4">
        <v>20</v>
      </c>
      <c r="S46" s="4">
        <v>6</v>
      </c>
      <c r="T46" s="4">
        <v>597</v>
      </c>
      <c r="U46" s="4">
        <v>3.2</v>
      </c>
      <c r="V46" s="4">
        <v>0.1</v>
      </c>
      <c r="Y46" s="4" t="s">
        <v>19</v>
      </c>
      <c r="Z46" s="4" t="s">
        <v>18</v>
      </c>
      <c r="AA46" s="4" t="s">
        <v>20</v>
      </c>
      <c r="AC46" s="4">
        <v>50.3</v>
      </c>
      <c r="AD46" s="4">
        <v>18</v>
      </c>
      <c r="AE46" s="4">
        <v>6.3</v>
      </c>
      <c r="AF46" s="4">
        <v>109</v>
      </c>
      <c r="AH46" s="4">
        <v>13.9</v>
      </c>
    </row>
    <row r="47" spans="1:34" ht="12.75">
      <c r="A47" s="5">
        <v>37880</v>
      </c>
      <c r="B47" s="4">
        <v>505</v>
      </c>
      <c r="C47" s="4">
        <v>2.74</v>
      </c>
      <c r="D47" s="4">
        <v>2</v>
      </c>
      <c r="E47" s="4">
        <v>31</v>
      </c>
      <c r="F47" s="16">
        <v>29.06</v>
      </c>
      <c r="G47" s="16">
        <v>7.91</v>
      </c>
      <c r="H47" s="16">
        <v>7.93</v>
      </c>
      <c r="L47" s="4">
        <v>1157</v>
      </c>
      <c r="M47" s="4">
        <v>136</v>
      </c>
      <c r="N47" s="4">
        <v>199</v>
      </c>
      <c r="O47" s="4">
        <v>117</v>
      </c>
      <c r="R47" s="4">
        <v>5</v>
      </c>
      <c r="S47" s="4">
        <v>2</v>
      </c>
      <c r="T47" s="4">
        <v>695</v>
      </c>
      <c r="U47" s="4">
        <v>3.5</v>
      </c>
      <c r="V47" s="4">
        <v>0.4</v>
      </c>
      <c r="W47" s="4">
        <v>0.09</v>
      </c>
      <c r="Y47" s="4">
        <v>0.11</v>
      </c>
      <c r="Z47" s="4">
        <v>0.05</v>
      </c>
      <c r="AA47" s="4" t="s">
        <v>26</v>
      </c>
      <c r="AC47" s="4">
        <v>74</v>
      </c>
      <c r="AD47" s="4">
        <v>24</v>
      </c>
      <c r="AE47" s="4">
        <v>9</v>
      </c>
      <c r="AF47" s="4">
        <v>165</v>
      </c>
      <c r="AH47" s="4">
        <v>9.5</v>
      </c>
    </row>
    <row r="48" spans="1:34" ht="12.75">
      <c r="A48" s="5">
        <v>37943</v>
      </c>
      <c r="B48" s="4">
        <v>1380</v>
      </c>
      <c r="C48" s="4">
        <v>2.74</v>
      </c>
      <c r="D48" s="4">
        <v>7</v>
      </c>
      <c r="E48" s="4">
        <v>28</v>
      </c>
      <c r="F48" s="16">
        <v>25.22</v>
      </c>
      <c r="G48" s="16">
        <v>6.61</v>
      </c>
      <c r="H48" s="16">
        <v>7.54</v>
      </c>
      <c r="I48" s="4">
        <v>1.37</v>
      </c>
      <c r="L48" s="4">
        <v>1233</v>
      </c>
      <c r="M48" s="4">
        <v>166</v>
      </c>
      <c r="N48" s="4">
        <v>170</v>
      </c>
      <c r="O48" s="4">
        <v>132</v>
      </c>
      <c r="R48" s="4">
        <v>6</v>
      </c>
      <c r="S48" s="4" t="s">
        <v>27</v>
      </c>
      <c r="T48" s="4">
        <v>674</v>
      </c>
      <c r="U48" s="4">
        <v>3.3</v>
      </c>
      <c r="V48" s="4">
        <v>0.09</v>
      </c>
      <c r="W48" s="4">
        <v>0.22</v>
      </c>
      <c r="Y48" s="4" t="s">
        <v>28</v>
      </c>
      <c r="AA48" s="4" t="s">
        <v>26</v>
      </c>
      <c r="AC48" s="4">
        <v>80</v>
      </c>
      <c r="AD48" s="4">
        <v>16</v>
      </c>
      <c r="AE48" s="4">
        <v>6</v>
      </c>
      <c r="AF48" s="4">
        <v>65</v>
      </c>
      <c r="AH48" s="4">
        <v>6.8</v>
      </c>
    </row>
    <row r="49" spans="1:34" ht="12.75">
      <c r="A49" s="5">
        <v>37965</v>
      </c>
      <c r="B49" s="4">
        <v>1137</v>
      </c>
      <c r="C49" s="4">
        <v>2.44</v>
      </c>
      <c r="D49" s="4" t="s">
        <v>22</v>
      </c>
      <c r="E49" s="4">
        <v>18</v>
      </c>
      <c r="F49" s="16">
        <v>17.89</v>
      </c>
      <c r="G49" s="16">
        <v>7.91</v>
      </c>
      <c r="H49" s="16">
        <v>7.77</v>
      </c>
      <c r="I49" s="4">
        <v>0.85</v>
      </c>
      <c r="L49" s="4">
        <v>1210</v>
      </c>
      <c r="M49" s="4">
        <v>250</v>
      </c>
      <c r="N49" s="4">
        <v>155</v>
      </c>
      <c r="O49" s="4">
        <v>168</v>
      </c>
      <c r="R49" s="4">
        <v>33</v>
      </c>
      <c r="S49" s="4">
        <v>3</v>
      </c>
      <c r="T49" s="4">
        <v>1402</v>
      </c>
      <c r="U49" s="4">
        <v>3.6</v>
      </c>
      <c r="V49" s="4">
        <v>0.16</v>
      </c>
      <c r="W49" s="4">
        <v>0.09</v>
      </c>
      <c r="Y49" s="4" t="s">
        <v>29</v>
      </c>
      <c r="AA49" s="4" t="s">
        <v>26</v>
      </c>
      <c r="AC49" s="4">
        <v>75</v>
      </c>
      <c r="AD49" s="4">
        <v>18</v>
      </c>
      <c r="AE49" s="4">
        <v>7</v>
      </c>
      <c r="AF49" s="4">
        <v>120</v>
      </c>
      <c r="AH49" s="4">
        <v>18.1</v>
      </c>
    </row>
    <row r="50" spans="1:34" ht="12.75">
      <c r="A50" s="5">
        <v>38013</v>
      </c>
      <c r="B50" s="4">
        <v>1028</v>
      </c>
      <c r="C50" s="4">
        <v>3.81</v>
      </c>
      <c r="D50" s="4">
        <v>4</v>
      </c>
      <c r="E50" s="4">
        <v>15</v>
      </c>
      <c r="F50" s="16">
        <v>18.04</v>
      </c>
      <c r="G50" s="16">
        <v>9.24</v>
      </c>
      <c r="H50" s="16">
        <v>7.9</v>
      </c>
      <c r="I50" s="4">
        <v>1.07</v>
      </c>
      <c r="L50" s="4">
        <v>1115</v>
      </c>
      <c r="M50" s="4">
        <v>77</v>
      </c>
      <c r="N50" s="4">
        <v>88</v>
      </c>
      <c r="O50" s="4">
        <v>147</v>
      </c>
      <c r="R50" s="4">
        <v>18</v>
      </c>
      <c r="S50" s="4">
        <v>14</v>
      </c>
      <c r="T50" s="4">
        <v>656</v>
      </c>
      <c r="U50" s="4">
        <v>5</v>
      </c>
      <c r="V50" s="4" t="s">
        <v>23</v>
      </c>
      <c r="W50" s="4" t="s">
        <v>23</v>
      </c>
      <c r="Y50" s="4">
        <v>0.09</v>
      </c>
      <c r="Z50" s="4">
        <v>0.06</v>
      </c>
      <c r="AA50" s="4" t="s">
        <v>26</v>
      </c>
      <c r="AC50" s="4">
        <v>90</v>
      </c>
      <c r="AD50" s="4">
        <v>20</v>
      </c>
      <c r="AE50" s="4">
        <v>8</v>
      </c>
      <c r="AF50" s="4">
        <v>145</v>
      </c>
      <c r="AH50" s="4">
        <v>11.6</v>
      </c>
    </row>
    <row r="51" spans="1:34" ht="12.75">
      <c r="A51" s="9">
        <v>38063</v>
      </c>
      <c r="B51" s="4">
        <v>3637</v>
      </c>
      <c r="C51" s="4">
        <v>4.6</v>
      </c>
      <c r="D51" s="4">
        <v>2</v>
      </c>
      <c r="E51" s="4">
        <v>27</v>
      </c>
      <c r="F51" s="16">
        <v>21.07</v>
      </c>
      <c r="G51" s="16">
        <v>7.16</v>
      </c>
      <c r="H51" s="16">
        <v>7.89</v>
      </c>
      <c r="I51" s="4">
        <v>0.43</v>
      </c>
      <c r="L51" s="4">
        <v>1189</v>
      </c>
      <c r="M51" s="4">
        <v>130</v>
      </c>
      <c r="N51" s="4">
        <v>170</v>
      </c>
      <c r="O51" s="4">
        <v>151</v>
      </c>
      <c r="R51" s="4">
        <v>20</v>
      </c>
      <c r="S51" s="4">
        <v>3</v>
      </c>
      <c r="T51" s="4">
        <v>745</v>
      </c>
      <c r="U51" s="4">
        <v>8.7</v>
      </c>
      <c r="V51" s="4">
        <v>0.1</v>
      </c>
      <c r="W51" s="4">
        <v>0.13</v>
      </c>
      <c r="Y51" s="4" t="s">
        <v>30</v>
      </c>
      <c r="Z51" s="4" t="s">
        <v>24</v>
      </c>
      <c r="AA51" s="4" t="s">
        <v>26</v>
      </c>
      <c r="AC51" s="4">
        <v>71</v>
      </c>
      <c r="AD51" s="4">
        <v>21</v>
      </c>
      <c r="AE51" s="4">
        <v>8</v>
      </c>
      <c r="AF51" s="4">
        <v>128</v>
      </c>
      <c r="AH51" s="4">
        <v>10.2</v>
      </c>
    </row>
    <row r="52" spans="1:34" ht="12.75">
      <c r="A52" s="9">
        <v>38133</v>
      </c>
      <c r="B52" s="4">
        <v>4661</v>
      </c>
      <c r="C52" s="4">
        <v>5</v>
      </c>
      <c r="D52" s="4" t="s">
        <v>22</v>
      </c>
      <c r="E52" s="4">
        <v>34</v>
      </c>
      <c r="F52" s="16">
        <v>27.9</v>
      </c>
      <c r="G52" s="16">
        <v>6.56</v>
      </c>
      <c r="H52" s="16">
        <v>7.2</v>
      </c>
      <c r="I52" s="4">
        <v>0.09</v>
      </c>
      <c r="L52" s="4">
        <v>1069</v>
      </c>
      <c r="M52" s="4">
        <v>155</v>
      </c>
      <c r="N52" s="4">
        <v>256</v>
      </c>
      <c r="O52" s="4">
        <v>159</v>
      </c>
      <c r="R52" s="4">
        <v>47</v>
      </c>
      <c r="S52" s="4" t="s">
        <v>27</v>
      </c>
      <c r="T52" s="4">
        <v>608</v>
      </c>
      <c r="U52" s="4">
        <v>5.5</v>
      </c>
      <c r="V52" s="4">
        <v>0.07</v>
      </c>
      <c r="W52" s="4">
        <v>1.26</v>
      </c>
      <c r="Y52" s="4">
        <v>0.09</v>
      </c>
      <c r="Z52" s="4">
        <v>0.09</v>
      </c>
      <c r="AA52" s="4" t="s">
        <v>26</v>
      </c>
      <c r="AC52" s="4">
        <v>75</v>
      </c>
      <c r="AD52" s="4">
        <v>25</v>
      </c>
      <c r="AE52" s="4">
        <v>8</v>
      </c>
      <c r="AF52" s="4">
        <v>120</v>
      </c>
      <c r="AH52" s="4">
        <v>8.8</v>
      </c>
    </row>
    <row r="53" spans="1:34" ht="12.75">
      <c r="A53" s="2">
        <v>38194</v>
      </c>
      <c r="B53" s="3">
        <v>1907</v>
      </c>
      <c r="C53" s="3">
        <v>5</v>
      </c>
      <c r="D53" s="4" t="s">
        <v>22</v>
      </c>
      <c r="E53" s="3">
        <v>46</v>
      </c>
      <c r="F53" s="17">
        <v>30.47</v>
      </c>
      <c r="G53" s="17">
        <v>6.35</v>
      </c>
      <c r="H53" s="17">
        <v>7.76</v>
      </c>
      <c r="I53" s="4">
        <v>1</v>
      </c>
      <c r="L53" s="3">
        <v>864</v>
      </c>
      <c r="M53" s="3">
        <v>103</v>
      </c>
      <c r="N53" s="3">
        <v>174</v>
      </c>
      <c r="O53" s="3">
        <v>130</v>
      </c>
      <c r="R53" s="3">
        <v>654</v>
      </c>
      <c r="S53" s="3">
        <v>49</v>
      </c>
      <c r="T53" s="3">
        <v>540</v>
      </c>
      <c r="U53" s="4">
        <v>5.1</v>
      </c>
      <c r="V53" s="4" t="s">
        <v>31</v>
      </c>
      <c r="W53" s="4">
        <v>20</v>
      </c>
      <c r="Y53" s="4">
        <v>0.16</v>
      </c>
      <c r="Z53" s="4">
        <v>0.15</v>
      </c>
      <c r="AA53" s="4" t="s">
        <v>26</v>
      </c>
      <c r="AC53" s="3">
        <v>60</v>
      </c>
      <c r="AD53" s="3">
        <v>15</v>
      </c>
      <c r="AE53" s="3">
        <v>6</v>
      </c>
      <c r="AF53" s="3">
        <v>80</v>
      </c>
      <c r="AH53" s="4">
        <v>9.9</v>
      </c>
    </row>
    <row r="54" spans="1:34" ht="12.75">
      <c r="A54" s="2">
        <v>38215</v>
      </c>
      <c r="B54" s="3">
        <v>1866</v>
      </c>
      <c r="C54" s="3">
        <v>4.05</v>
      </c>
      <c r="D54" s="3">
        <v>4</v>
      </c>
      <c r="E54" s="3">
        <v>32</v>
      </c>
      <c r="F54" s="17">
        <v>29.29</v>
      </c>
      <c r="G54" s="17">
        <v>11.97</v>
      </c>
      <c r="H54" s="17">
        <v>7.86</v>
      </c>
      <c r="I54" s="4">
        <v>1.5</v>
      </c>
      <c r="L54" s="3">
        <v>908</v>
      </c>
      <c r="M54" s="3">
        <v>106</v>
      </c>
      <c r="N54" s="3">
        <v>159</v>
      </c>
      <c r="O54" s="3">
        <v>111</v>
      </c>
      <c r="R54" s="3">
        <v>56</v>
      </c>
      <c r="S54" s="3">
        <v>6</v>
      </c>
      <c r="T54" s="3">
        <v>563</v>
      </c>
      <c r="U54" s="3">
        <v>5</v>
      </c>
      <c r="V54" s="4" t="s">
        <v>31</v>
      </c>
      <c r="W54" s="4">
        <v>6.4</v>
      </c>
      <c r="Y54" s="4">
        <v>0.07</v>
      </c>
      <c r="Z54" s="4" t="s">
        <v>32</v>
      </c>
      <c r="AA54" s="4" t="s">
        <v>26</v>
      </c>
      <c r="AC54" s="3">
        <v>62</v>
      </c>
      <c r="AD54" s="3">
        <v>17</v>
      </c>
      <c r="AE54" s="3">
        <v>6</v>
      </c>
      <c r="AF54" s="3">
        <v>87</v>
      </c>
      <c r="AH54" s="4">
        <v>7.5</v>
      </c>
    </row>
    <row r="55" spans="1:34" ht="12.75">
      <c r="A55" s="2">
        <v>38251</v>
      </c>
      <c r="B55" s="7">
        <v>8158</v>
      </c>
      <c r="C55" s="7">
        <v>5.9</v>
      </c>
      <c r="D55" s="7">
        <v>2</v>
      </c>
      <c r="E55" s="7">
        <v>26</v>
      </c>
      <c r="F55" s="18">
        <v>28.43</v>
      </c>
      <c r="G55" s="18">
        <v>6.2</v>
      </c>
      <c r="H55" s="18">
        <v>7.47</v>
      </c>
      <c r="I55" s="4">
        <v>0.5</v>
      </c>
      <c r="L55" s="7">
        <v>1000</v>
      </c>
      <c r="M55" s="7">
        <v>130</v>
      </c>
      <c r="N55" s="7">
        <v>224</v>
      </c>
      <c r="O55" s="7">
        <v>113</v>
      </c>
      <c r="R55" s="7">
        <v>23</v>
      </c>
      <c r="S55" s="7">
        <v>11</v>
      </c>
      <c r="T55" s="7">
        <v>1450</v>
      </c>
      <c r="U55" s="7">
        <v>7.3</v>
      </c>
      <c r="V55" s="10" t="s">
        <v>23</v>
      </c>
      <c r="W55" s="10">
        <v>3.4</v>
      </c>
      <c r="Y55" s="10">
        <v>0.28</v>
      </c>
      <c r="Z55" s="4">
        <v>0.05</v>
      </c>
      <c r="AA55" s="10">
        <v>6</v>
      </c>
      <c r="AC55" s="7">
        <v>62</v>
      </c>
      <c r="AD55" s="7">
        <v>21.2</v>
      </c>
      <c r="AE55" s="7">
        <v>8.2</v>
      </c>
      <c r="AF55" s="7">
        <v>108</v>
      </c>
      <c r="AH55" s="10">
        <v>5.1</v>
      </c>
    </row>
    <row r="56" spans="1:34" ht="12.75">
      <c r="A56" s="2">
        <v>38335</v>
      </c>
      <c r="B56" s="7">
        <v>1081</v>
      </c>
      <c r="C56" s="7">
        <v>3.6</v>
      </c>
      <c r="D56" s="7" t="s">
        <v>22</v>
      </c>
      <c r="E56" s="7">
        <v>17</v>
      </c>
      <c r="F56" s="18">
        <v>16.27</v>
      </c>
      <c r="G56" s="18">
        <v>9.6</v>
      </c>
      <c r="H56" s="18">
        <v>7.93</v>
      </c>
      <c r="L56" s="7">
        <v>944</v>
      </c>
      <c r="M56" s="7">
        <v>107</v>
      </c>
      <c r="N56" s="7">
        <v>137</v>
      </c>
      <c r="O56" s="7">
        <v>122</v>
      </c>
      <c r="R56" s="7">
        <v>19</v>
      </c>
      <c r="S56" s="7">
        <v>3</v>
      </c>
      <c r="T56" s="7">
        <v>526</v>
      </c>
      <c r="U56" s="7">
        <v>5</v>
      </c>
      <c r="V56" s="4" t="s">
        <v>23</v>
      </c>
      <c r="W56" s="10">
        <v>2.9</v>
      </c>
      <c r="Y56" s="10" t="s">
        <v>30</v>
      </c>
      <c r="Z56" s="4" t="s">
        <v>24</v>
      </c>
      <c r="AA56" s="10" t="s">
        <v>26</v>
      </c>
      <c r="AC56" s="7">
        <v>56.2</v>
      </c>
      <c r="AD56" s="7">
        <v>14.7</v>
      </c>
      <c r="AE56" s="7">
        <v>5.1</v>
      </c>
      <c r="AF56" s="7">
        <v>86</v>
      </c>
      <c r="AH56" s="10">
        <v>7.7</v>
      </c>
    </row>
    <row r="57" spans="1:34" ht="12.75">
      <c r="A57" s="2">
        <v>38383</v>
      </c>
      <c r="B57" s="3">
        <v>1914</v>
      </c>
      <c r="C57" s="3">
        <v>3</v>
      </c>
      <c r="D57" s="3">
        <v>5</v>
      </c>
      <c r="E57" s="3">
        <v>14</v>
      </c>
      <c r="F57" s="17">
        <v>17.11</v>
      </c>
      <c r="G57" s="17">
        <v>8.35</v>
      </c>
      <c r="H57" s="17">
        <v>7.76</v>
      </c>
      <c r="L57" s="3">
        <v>858</v>
      </c>
      <c r="M57" s="3">
        <v>95</v>
      </c>
      <c r="N57" s="3">
        <v>223</v>
      </c>
      <c r="O57" s="3">
        <v>144</v>
      </c>
      <c r="R57" s="3">
        <v>132</v>
      </c>
      <c r="S57" s="3">
        <v>19</v>
      </c>
      <c r="T57" s="3">
        <v>516</v>
      </c>
      <c r="U57" s="3">
        <v>5.1</v>
      </c>
      <c r="V57" s="3">
        <v>0.2</v>
      </c>
      <c r="W57" s="3">
        <v>2.2</v>
      </c>
      <c r="Y57" s="3">
        <v>0.23</v>
      </c>
      <c r="AA57" s="3">
        <v>5.3</v>
      </c>
      <c r="AC57" s="3">
        <v>62.2</v>
      </c>
      <c r="AD57" s="3">
        <v>14.5</v>
      </c>
      <c r="AE57" s="3">
        <v>5.5</v>
      </c>
      <c r="AF57" s="3">
        <v>77.5</v>
      </c>
      <c r="AH57" s="3">
        <v>9.5</v>
      </c>
    </row>
    <row r="58" spans="1:34" ht="12.75">
      <c r="A58" s="2">
        <v>38440</v>
      </c>
      <c r="B58" s="3">
        <v>6286</v>
      </c>
      <c r="C58" s="3">
        <v>5.4</v>
      </c>
      <c r="D58" s="3">
        <v>4</v>
      </c>
      <c r="E58" s="3">
        <v>30</v>
      </c>
      <c r="F58" s="17">
        <v>20.18</v>
      </c>
      <c r="G58" s="17">
        <v>7.82</v>
      </c>
      <c r="H58" s="17">
        <v>7.72</v>
      </c>
      <c r="I58" s="3">
        <v>0.25</v>
      </c>
      <c r="L58" s="3">
        <v>817</v>
      </c>
      <c r="M58" s="3">
        <v>91</v>
      </c>
      <c r="N58" s="3">
        <v>143</v>
      </c>
      <c r="O58" s="3">
        <v>125</v>
      </c>
      <c r="R58" s="3">
        <v>137</v>
      </c>
      <c r="S58" s="3">
        <v>52</v>
      </c>
      <c r="T58" s="3">
        <v>486</v>
      </c>
      <c r="U58" s="3">
        <v>5.3</v>
      </c>
      <c r="W58" s="3">
        <v>4</v>
      </c>
      <c r="Y58" s="3">
        <v>0.11</v>
      </c>
      <c r="AA58" s="3">
        <v>5.3</v>
      </c>
      <c r="AC58" s="3">
        <v>41.3</v>
      </c>
      <c r="AD58" s="3">
        <v>11</v>
      </c>
      <c r="AE58" s="3">
        <v>5.62</v>
      </c>
      <c r="AF58" s="3">
        <v>54.7</v>
      </c>
      <c r="AH58" s="3">
        <v>9.4</v>
      </c>
    </row>
    <row r="59" spans="1:34" ht="12.75">
      <c r="A59" s="2">
        <v>38497</v>
      </c>
      <c r="B59" s="3">
        <v>3531</v>
      </c>
      <c r="C59" s="3">
        <v>4.69</v>
      </c>
      <c r="D59" s="4" t="s">
        <v>22</v>
      </c>
      <c r="E59" s="18">
        <v>30</v>
      </c>
      <c r="F59" s="17">
        <v>27.2</v>
      </c>
      <c r="G59" s="17">
        <v>7.4</v>
      </c>
      <c r="H59" s="17">
        <v>7.63</v>
      </c>
      <c r="L59" s="3">
        <v>946</v>
      </c>
      <c r="M59" s="3">
        <v>105</v>
      </c>
      <c r="N59" s="3">
        <v>161</v>
      </c>
      <c r="O59" s="3">
        <v>123</v>
      </c>
      <c r="R59" s="3">
        <v>47</v>
      </c>
      <c r="S59" s="3">
        <v>6</v>
      </c>
      <c r="T59" s="3">
        <v>624</v>
      </c>
      <c r="U59" s="3">
        <v>4.6</v>
      </c>
      <c r="W59" s="3">
        <v>0.1</v>
      </c>
      <c r="Y59" s="3">
        <v>0.56</v>
      </c>
      <c r="AA59" s="3">
        <v>6.85</v>
      </c>
      <c r="AC59" s="3">
        <v>66.5</v>
      </c>
      <c r="AD59" s="3">
        <v>17.1</v>
      </c>
      <c r="AE59" s="3">
        <v>5.94</v>
      </c>
      <c r="AF59" s="3">
        <v>92.6</v>
      </c>
      <c r="AH59" s="3">
        <v>17.1</v>
      </c>
    </row>
    <row r="60" spans="1:34" ht="12.75">
      <c r="A60" s="8">
        <v>38587</v>
      </c>
      <c r="B60" s="3">
        <v>2009</v>
      </c>
      <c r="C60" s="7">
        <v>4.11</v>
      </c>
      <c r="D60" s="3">
        <v>2</v>
      </c>
      <c r="E60" s="18">
        <v>36</v>
      </c>
      <c r="F60" s="17">
        <v>30.35</v>
      </c>
      <c r="G60" s="17">
        <v>6.05</v>
      </c>
      <c r="H60" s="17">
        <v>7.89</v>
      </c>
      <c r="L60" s="3">
        <v>1193</v>
      </c>
      <c r="M60" s="3">
        <v>174</v>
      </c>
      <c r="N60" s="3">
        <v>270</v>
      </c>
      <c r="O60" s="3">
        <v>102</v>
      </c>
      <c r="R60" s="3">
        <v>27</v>
      </c>
      <c r="S60" s="3">
        <v>6</v>
      </c>
      <c r="T60" s="3">
        <v>708</v>
      </c>
      <c r="U60" s="3">
        <v>25</v>
      </c>
      <c r="V60" s="4" t="s">
        <v>23</v>
      </c>
      <c r="W60" s="3">
        <v>0.11</v>
      </c>
      <c r="Y60" s="3">
        <v>0.17</v>
      </c>
      <c r="AA60" s="3">
        <v>7.1</v>
      </c>
      <c r="AC60" s="3">
        <v>89.6</v>
      </c>
      <c r="AD60" s="3">
        <v>32.8</v>
      </c>
      <c r="AE60" s="3">
        <v>8.99</v>
      </c>
      <c r="AF60" s="3">
        <v>162.1</v>
      </c>
      <c r="AH60" s="3">
        <v>8.9</v>
      </c>
    </row>
    <row r="61" spans="1:34" ht="12.75">
      <c r="A61" s="8">
        <v>38621</v>
      </c>
      <c r="B61" s="7">
        <v>1240</v>
      </c>
      <c r="C61" s="7">
        <v>3.87</v>
      </c>
      <c r="D61" s="4" t="s">
        <v>22</v>
      </c>
      <c r="E61" s="18">
        <v>40</v>
      </c>
      <c r="F61" s="18">
        <v>29.44</v>
      </c>
      <c r="G61" s="18">
        <v>6.95</v>
      </c>
      <c r="H61" s="18">
        <v>8.06</v>
      </c>
      <c r="L61" s="7">
        <v>1185</v>
      </c>
      <c r="M61" s="7">
        <v>176</v>
      </c>
      <c r="N61" s="7">
        <v>262</v>
      </c>
      <c r="O61" s="7">
        <v>96</v>
      </c>
      <c r="R61" s="7">
        <v>10</v>
      </c>
      <c r="S61" s="7">
        <v>2</v>
      </c>
      <c r="T61" s="7">
        <v>682</v>
      </c>
      <c r="U61" s="7">
        <v>5</v>
      </c>
      <c r="V61" s="4" t="s">
        <v>31</v>
      </c>
      <c r="W61" s="7">
        <v>0.08</v>
      </c>
      <c r="Y61" s="7">
        <v>0.16</v>
      </c>
      <c r="AA61" s="7">
        <v>16</v>
      </c>
      <c r="AC61" s="7">
        <v>72.6</v>
      </c>
      <c r="AD61" s="7">
        <v>26.2</v>
      </c>
      <c r="AE61" s="7">
        <v>8</v>
      </c>
      <c r="AF61" s="7">
        <v>124.5</v>
      </c>
      <c r="AH61" s="7">
        <v>8.6</v>
      </c>
    </row>
    <row r="62" spans="1:34" ht="12.75">
      <c r="A62" s="8">
        <v>38714</v>
      </c>
      <c r="B62" s="7">
        <v>2338</v>
      </c>
      <c r="C62" s="7">
        <v>4</v>
      </c>
      <c r="D62" s="4" t="s">
        <v>22</v>
      </c>
      <c r="E62" s="18">
        <v>22</v>
      </c>
      <c r="F62" s="18">
        <v>16.52</v>
      </c>
      <c r="G62" s="18">
        <v>7.12</v>
      </c>
      <c r="H62" s="18">
        <v>8.02</v>
      </c>
      <c r="L62" s="7">
        <v>1078</v>
      </c>
      <c r="M62" s="7">
        <v>121</v>
      </c>
      <c r="N62" s="7">
        <v>212</v>
      </c>
      <c r="O62" s="7">
        <v>121</v>
      </c>
      <c r="R62" s="7">
        <v>56</v>
      </c>
      <c r="S62" s="7">
        <v>5</v>
      </c>
      <c r="T62" s="7">
        <v>642</v>
      </c>
      <c r="U62" s="7">
        <v>5.55</v>
      </c>
      <c r="V62" s="4">
        <v>0.03</v>
      </c>
      <c r="W62" s="7">
        <v>0.45</v>
      </c>
      <c r="Y62" s="7">
        <v>0.086</v>
      </c>
      <c r="AA62" s="7">
        <v>12.7</v>
      </c>
      <c r="AB62" s="4">
        <v>9.02</v>
      </c>
      <c r="AC62" s="7">
        <v>78.6</v>
      </c>
      <c r="AD62" s="7">
        <v>24.5</v>
      </c>
      <c r="AE62" s="7">
        <v>6.73</v>
      </c>
      <c r="AF62" s="7">
        <v>118</v>
      </c>
      <c r="AH62" s="7">
        <v>8.63</v>
      </c>
    </row>
    <row r="63" spans="1:34" ht="12.75">
      <c r="A63" s="8">
        <v>38747</v>
      </c>
      <c r="B63" s="7">
        <v>2642</v>
      </c>
      <c r="C63" s="7">
        <v>4.5</v>
      </c>
      <c r="D63" s="4" t="s">
        <v>22</v>
      </c>
      <c r="E63" s="7">
        <v>31.1</v>
      </c>
      <c r="F63" s="18">
        <v>18.95</v>
      </c>
      <c r="G63" s="18">
        <v>10.59</v>
      </c>
      <c r="H63" s="18">
        <v>7.97</v>
      </c>
      <c r="L63" s="7">
        <v>933</v>
      </c>
      <c r="M63" s="7">
        <v>120</v>
      </c>
      <c r="N63" s="7">
        <v>185</v>
      </c>
      <c r="O63" s="7">
        <v>147</v>
      </c>
      <c r="R63" s="7">
        <v>156</v>
      </c>
      <c r="S63" s="7">
        <v>12</v>
      </c>
      <c r="T63" s="7">
        <v>606</v>
      </c>
      <c r="U63" s="7">
        <v>5.28</v>
      </c>
      <c r="V63" s="4">
        <v>0.063</v>
      </c>
      <c r="W63" s="7">
        <v>0.22</v>
      </c>
      <c r="Y63" s="7">
        <v>0.078</v>
      </c>
      <c r="AA63" s="7">
        <v>5.11</v>
      </c>
      <c r="AB63" s="4">
        <v>3.39</v>
      </c>
      <c r="AC63" s="7">
        <v>83.6</v>
      </c>
      <c r="AD63" s="7">
        <v>21.4</v>
      </c>
      <c r="AE63" s="7">
        <v>8.44</v>
      </c>
      <c r="AF63" s="7">
        <v>99.6</v>
      </c>
      <c r="AH63" s="7">
        <v>12.5</v>
      </c>
    </row>
    <row r="64" spans="1:34" ht="12.75">
      <c r="A64" s="8">
        <v>38798</v>
      </c>
      <c r="B64" s="7">
        <v>8087</v>
      </c>
      <c r="C64" s="7"/>
      <c r="D64" s="4" t="s">
        <v>22</v>
      </c>
      <c r="E64" s="7">
        <v>27.8</v>
      </c>
      <c r="F64" s="18">
        <v>21.19</v>
      </c>
      <c r="G64" s="18">
        <v>7.7</v>
      </c>
      <c r="H64" s="18">
        <v>7.91</v>
      </c>
      <c r="L64" s="7">
        <v>994</v>
      </c>
      <c r="M64" s="7">
        <v>115</v>
      </c>
      <c r="N64" s="7">
        <v>206</v>
      </c>
      <c r="O64" s="7">
        <v>126</v>
      </c>
      <c r="R64" s="7">
        <v>48</v>
      </c>
      <c r="S64" s="7">
        <v>6</v>
      </c>
      <c r="T64" s="7">
        <v>596</v>
      </c>
      <c r="U64" s="7">
        <v>5.23</v>
      </c>
      <c r="V64" s="4" t="s">
        <v>23</v>
      </c>
      <c r="W64" s="7">
        <v>0.17</v>
      </c>
      <c r="Y64" s="7">
        <v>0.097</v>
      </c>
      <c r="AA64" s="7">
        <v>11.7</v>
      </c>
      <c r="AB64" s="4">
        <v>3.14</v>
      </c>
      <c r="AC64" s="7">
        <v>85.4</v>
      </c>
      <c r="AD64" s="7">
        <v>24.2</v>
      </c>
      <c r="AE64" s="7">
        <v>6.12</v>
      </c>
      <c r="AF64" s="7">
        <v>105</v>
      </c>
      <c r="AH64" s="7">
        <v>10.6</v>
      </c>
    </row>
    <row r="65" spans="1:34" ht="12.75">
      <c r="A65" s="8">
        <v>38860</v>
      </c>
      <c r="B65" s="7">
        <v>2345</v>
      </c>
      <c r="C65" s="7"/>
      <c r="D65" s="4" t="s">
        <v>22</v>
      </c>
      <c r="E65" s="7">
        <v>36.11</v>
      </c>
      <c r="F65" s="18">
        <v>27.66</v>
      </c>
      <c r="G65" s="18">
        <v>6.53</v>
      </c>
      <c r="H65" s="18">
        <v>7.81</v>
      </c>
      <c r="L65" s="7">
        <v>1059</v>
      </c>
      <c r="M65" s="7">
        <v>128</v>
      </c>
      <c r="N65" s="7">
        <v>208</v>
      </c>
      <c r="O65" s="7">
        <v>135</v>
      </c>
      <c r="R65" s="7">
        <v>41</v>
      </c>
      <c r="S65" s="7">
        <v>4</v>
      </c>
      <c r="T65" s="7">
        <v>657</v>
      </c>
      <c r="U65" s="7">
        <v>4.62</v>
      </c>
      <c r="V65" s="4">
        <v>0.048</v>
      </c>
      <c r="W65" s="7">
        <v>0.22</v>
      </c>
      <c r="Y65" s="7">
        <v>0.084</v>
      </c>
      <c r="AA65" s="7">
        <v>7.48</v>
      </c>
      <c r="AB65" s="4" t="s">
        <v>26</v>
      </c>
      <c r="AC65" s="7">
        <v>85.4</v>
      </c>
      <c r="AD65" s="7">
        <v>23.6</v>
      </c>
      <c r="AE65" s="7">
        <v>5.93</v>
      </c>
      <c r="AF65" s="7">
        <v>114</v>
      </c>
      <c r="AH65" s="7">
        <v>12.8</v>
      </c>
    </row>
    <row r="66" spans="1:34" ht="12.75">
      <c r="A66" s="8">
        <v>39070</v>
      </c>
      <c r="B66" s="7">
        <v>1095</v>
      </c>
      <c r="C66" s="7"/>
      <c r="D66" s="4" t="s">
        <v>22</v>
      </c>
      <c r="E66" s="18">
        <v>25</v>
      </c>
      <c r="F66" s="18">
        <v>21.17</v>
      </c>
      <c r="G66" s="18">
        <v>5.05</v>
      </c>
      <c r="H66" s="18">
        <v>7.99</v>
      </c>
      <c r="L66" s="7">
        <v>1075</v>
      </c>
      <c r="M66" s="7">
        <v>146</v>
      </c>
      <c r="N66" s="7">
        <v>218</v>
      </c>
      <c r="O66" s="7">
        <v>129</v>
      </c>
      <c r="P66" s="4">
        <v>316</v>
      </c>
      <c r="Q66" s="4" t="s">
        <v>25</v>
      </c>
      <c r="R66" s="7" t="s">
        <v>25</v>
      </c>
      <c r="S66" s="7" t="s">
        <v>25</v>
      </c>
      <c r="T66" s="7">
        <v>657</v>
      </c>
      <c r="U66" s="7">
        <v>5.23</v>
      </c>
      <c r="V66" s="4">
        <v>0.031</v>
      </c>
      <c r="W66" s="7">
        <v>0.079</v>
      </c>
      <c r="X66" s="4">
        <v>2.74</v>
      </c>
      <c r="Y66" s="7">
        <v>0.065</v>
      </c>
      <c r="AA66" s="7">
        <v>2</v>
      </c>
      <c r="AB66" s="4" t="s">
        <v>27</v>
      </c>
      <c r="AC66" s="7">
        <v>76.9</v>
      </c>
      <c r="AD66" s="7">
        <v>22.5</v>
      </c>
      <c r="AE66" s="7">
        <v>5.64</v>
      </c>
      <c r="AF66" s="7">
        <v>143</v>
      </c>
      <c r="AG66" s="4">
        <v>0.62</v>
      </c>
      <c r="AH66" s="7">
        <v>9.99</v>
      </c>
    </row>
    <row r="67" spans="1:34" ht="12.75">
      <c r="A67" s="8">
        <v>39106</v>
      </c>
      <c r="B67" s="7">
        <v>780</v>
      </c>
      <c r="C67" s="7"/>
      <c r="D67" s="4" t="s">
        <v>27</v>
      </c>
      <c r="E67" s="7">
        <v>0.06</v>
      </c>
      <c r="F67" s="18">
        <v>11.45</v>
      </c>
      <c r="G67" s="18">
        <v>5.47</v>
      </c>
      <c r="H67" s="18">
        <v>5.91</v>
      </c>
      <c r="L67" s="7">
        <v>780</v>
      </c>
      <c r="M67" s="7">
        <v>184</v>
      </c>
      <c r="N67" s="7">
        <v>257</v>
      </c>
      <c r="O67" s="7">
        <v>130</v>
      </c>
      <c r="P67" s="4">
        <v>325</v>
      </c>
      <c r="Q67" s="4" t="s">
        <v>25</v>
      </c>
      <c r="R67" s="7">
        <v>42</v>
      </c>
      <c r="S67" s="7">
        <v>4</v>
      </c>
      <c r="T67" s="7">
        <v>754</v>
      </c>
      <c r="U67" s="7">
        <v>5.5</v>
      </c>
      <c r="V67" s="4">
        <v>0.135</v>
      </c>
      <c r="W67" s="7">
        <v>0.161</v>
      </c>
      <c r="X67" s="4">
        <v>2.65</v>
      </c>
      <c r="Y67" s="7">
        <v>0.057</v>
      </c>
      <c r="AA67" s="7" t="s">
        <v>27</v>
      </c>
      <c r="AB67" s="4" t="s">
        <v>27</v>
      </c>
      <c r="AC67" s="7">
        <v>88</v>
      </c>
      <c r="AD67" s="7">
        <v>24.1</v>
      </c>
      <c r="AE67" s="7">
        <v>5.74</v>
      </c>
      <c r="AF67" s="7">
        <v>155</v>
      </c>
      <c r="AG67" s="4">
        <v>0.543</v>
      </c>
      <c r="AH67" s="7">
        <v>8.84</v>
      </c>
    </row>
    <row r="68" spans="1:34" ht="12.75">
      <c r="A68" s="8">
        <v>39162</v>
      </c>
      <c r="B68" s="7">
        <v>1579</v>
      </c>
      <c r="C68" s="7"/>
      <c r="D68" s="4">
        <v>10</v>
      </c>
      <c r="E68" s="18">
        <v>24</v>
      </c>
      <c r="F68" s="18">
        <v>21.63</v>
      </c>
      <c r="G68" s="18">
        <v>7.58</v>
      </c>
      <c r="H68" s="18">
        <v>7.66</v>
      </c>
      <c r="L68" s="7">
        <v>985</v>
      </c>
      <c r="M68" s="7">
        <v>132</v>
      </c>
      <c r="N68" s="7">
        <v>206</v>
      </c>
      <c r="O68" s="7">
        <v>127</v>
      </c>
      <c r="P68" s="4">
        <v>280</v>
      </c>
      <c r="Q68" s="4" t="s">
        <v>25</v>
      </c>
      <c r="R68" s="7">
        <v>13</v>
      </c>
      <c r="S68" s="7">
        <v>2</v>
      </c>
      <c r="T68" s="7">
        <v>649</v>
      </c>
      <c r="U68" s="7">
        <v>4.38</v>
      </c>
      <c r="V68" s="4">
        <v>0.064</v>
      </c>
      <c r="W68" s="7">
        <v>0.087</v>
      </c>
      <c r="X68" s="4">
        <v>2.24</v>
      </c>
      <c r="Y68" s="7">
        <v>0.067</v>
      </c>
      <c r="AA68" s="7" t="s">
        <v>55</v>
      </c>
      <c r="AB68" s="4" t="s">
        <v>26</v>
      </c>
      <c r="AC68" s="7">
        <v>79.1</v>
      </c>
      <c r="AD68" s="7">
        <v>22.5</v>
      </c>
      <c r="AE68" s="7">
        <v>6</v>
      </c>
      <c r="AF68" s="7">
        <v>114</v>
      </c>
      <c r="AG68" s="4">
        <v>0.478</v>
      </c>
      <c r="AH68" s="7">
        <v>10.6</v>
      </c>
    </row>
    <row r="69" spans="1:34" ht="12.75">
      <c r="A69" s="8">
        <v>39225</v>
      </c>
      <c r="B69" s="7">
        <v>7557</v>
      </c>
      <c r="C69" s="7"/>
      <c r="D69" s="4">
        <v>4</v>
      </c>
      <c r="E69" s="18">
        <v>28</v>
      </c>
      <c r="F69" s="18">
        <v>26.04</v>
      </c>
      <c r="G69" s="18">
        <v>6.23</v>
      </c>
      <c r="H69" s="18">
        <v>7.93</v>
      </c>
      <c r="L69" s="7">
        <v>1039</v>
      </c>
      <c r="M69" s="7">
        <v>122</v>
      </c>
      <c r="N69" s="7">
        <v>200</v>
      </c>
      <c r="O69" s="7">
        <v>118</v>
      </c>
      <c r="P69" s="4">
        <v>336</v>
      </c>
      <c r="Q69" s="4" t="s">
        <v>25</v>
      </c>
      <c r="R69" s="7">
        <v>26</v>
      </c>
      <c r="S69" s="7">
        <v>5</v>
      </c>
      <c r="T69" s="7">
        <v>648</v>
      </c>
      <c r="U69" s="7">
        <v>3.7</v>
      </c>
      <c r="V69" s="4">
        <v>0.061</v>
      </c>
      <c r="W69" s="7">
        <v>0.116</v>
      </c>
      <c r="X69" s="4">
        <v>1.18</v>
      </c>
      <c r="Y69" s="7">
        <v>0.09</v>
      </c>
      <c r="AA69" s="7">
        <v>14</v>
      </c>
      <c r="AB69" s="4" t="s">
        <v>26</v>
      </c>
      <c r="AC69" s="7">
        <v>76.7</v>
      </c>
      <c r="AD69" s="7">
        <v>22.8</v>
      </c>
      <c r="AE69" s="7">
        <v>5.94</v>
      </c>
      <c r="AF69" s="7">
        <v>106</v>
      </c>
      <c r="AG69" s="4">
        <v>0.544</v>
      </c>
      <c r="AH69" s="7">
        <v>13.9</v>
      </c>
    </row>
    <row r="70" spans="1:34" ht="12.75">
      <c r="A70" s="20">
        <v>39323</v>
      </c>
      <c r="B70" s="7">
        <v>1190</v>
      </c>
      <c r="C70" s="7"/>
      <c r="D70" s="4">
        <v>3</v>
      </c>
      <c r="E70" s="21">
        <v>30</v>
      </c>
      <c r="F70" s="21">
        <v>29</v>
      </c>
      <c r="G70" s="21">
        <v>7.1</v>
      </c>
      <c r="H70" s="21">
        <v>8.1</v>
      </c>
      <c r="I70" s="4">
        <v>0.3</v>
      </c>
      <c r="L70" s="21">
        <v>1118</v>
      </c>
      <c r="M70" s="21">
        <v>144</v>
      </c>
      <c r="N70" s="21">
        <v>223</v>
      </c>
      <c r="O70" s="21">
        <v>126</v>
      </c>
      <c r="P70" s="21">
        <v>328</v>
      </c>
      <c r="Q70" s="4" t="s">
        <v>25</v>
      </c>
      <c r="R70" s="21">
        <v>22</v>
      </c>
      <c r="S70" s="21">
        <v>4</v>
      </c>
      <c r="T70" s="7">
        <v>803</v>
      </c>
      <c r="U70" s="7">
        <v>3.25</v>
      </c>
      <c r="V70" s="4">
        <v>0.036</v>
      </c>
      <c r="W70" s="7">
        <v>0.081</v>
      </c>
      <c r="X70" s="4">
        <v>0.879</v>
      </c>
      <c r="Y70" s="7"/>
      <c r="AA70" s="7">
        <v>5</v>
      </c>
      <c r="AB70" s="4" t="s">
        <v>26</v>
      </c>
      <c r="AC70" s="21">
        <v>73.6</v>
      </c>
      <c r="AD70" s="21">
        <v>20.6</v>
      </c>
      <c r="AE70" s="21">
        <v>5.08</v>
      </c>
      <c r="AF70" s="21">
        <v>128</v>
      </c>
      <c r="AG70" s="4">
        <v>0.498</v>
      </c>
      <c r="AH70" s="7">
        <v>13.8</v>
      </c>
    </row>
    <row r="71" spans="1:34" ht="12.75">
      <c r="A71" s="22">
        <v>39350</v>
      </c>
      <c r="B71" s="23">
        <v>759</v>
      </c>
      <c r="D71" s="21" t="s">
        <v>56</v>
      </c>
      <c r="E71" s="23">
        <v>25</v>
      </c>
      <c r="F71" s="23">
        <v>28.7</v>
      </c>
      <c r="G71" s="23">
        <v>5.9</v>
      </c>
      <c r="H71" s="23">
        <v>8.2</v>
      </c>
      <c r="I71" s="23">
        <v>2</v>
      </c>
      <c r="J71" s="21"/>
      <c r="K71" s="21"/>
      <c r="L71" s="23">
        <v>1318</v>
      </c>
      <c r="M71" s="23">
        <v>174</v>
      </c>
      <c r="N71" s="23">
        <v>247</v>
      </c>
      <c r="O71" s="23">
        <v>128</v>
      </c>
      <c r="P71" s="23">
        <v>329</v>
      </c>
      <c r="Q71" s="21" t="s">
        <v>57</v>
      </c>
      <c r="R71" s="23">
        <v>20</v>
      </c>
      <c r="S71" s="23">
        <v>6</v>
      </c>
      <c r="T71" s="23">
        <v>827</v>
      </c>
      <c r="U71" s="23">
        <v>3.58</v>
      </c>
      <c r="V71" s="23">
        <v>0.09</v>
      </c>
      <c r="W71" s="23">
        <v>0.09</v>
      </c>
      <c r="Y71" s="23">
        <v>0.06</v>
      </c>
      <c r="AA71" s="23">
        <v>3</v>
      </c>
      <c r="AB71" s="21" t="s">
        <v>58</v>
      </c>
      <c r="AC71" s="23">
        <v>75.2</v>
      </c>
      <c r="AD71" s="23">
        <v>24.7</v>
      </c>
      <c r="AE71" s="23">
        <v>5.92</v>
      </c>
      <c r="AF71" s="23">
        <v>148</v>
      </c>
      <c r="AG71" s="23">
        <v>0.506</v>
      </c>
      <c r="AH71" s="23">
        <v>16.3</v>
      </c>
    </row>
    <row r="72" spans="1:34" ht="12.75">
      <c r="A72" s="22">
        <v>39379</v>
      </c>
      <c r="B72" s="23">
        <v>1285</v>
      </c>
      <c r="D72" s="23">
        <v>3</v>
      </c>
      <c r="E72" s="23">
        <v>26.7</v>
      </c>
      <c r="F72" s="23">
        <v>22.2</v>
      </c>
      <c r="G72" s="23">
        <v>1.5</v>
      </c>
      <c r="H72" s="23">
        <v>8.3</v>
      </c>
      <c r="L72" s="23">
        <v>1221</v>
      </c>
      <c r="M72" s="23">
        <v>168</v>
      </c>
      <c r="N72" s="23">
        <v>219</v>
      </c>
      <c r="O72" s="23">
        <v>128</v>
      </c>
      <c r="P72" s="23">
        <v>325</v>
      </c>
      <c r="Q72" s="21" t="s">
        <v>57</v>
      </c>
      <c r="R72" s="23">
        <v>16</v>
      </c>
      <c r="S72" s="23">
        <v>3</v>
      </c>
      <c r="T72" s="23">
        <v>770</v>
      </c>
      <c r="U72" s="23">
        <v>4.1</v>
      </c>
      <c r="V72" s="23">
        <v>0.04</v>
      </c>
      <c r="W72" s="23">
        <v>0.06</v>
      </c>
      <c r="Y72" s="23">
        <v>0.06</v>
      </c>
      <c r="AA72" s="21" t="s">
        <v>58</v>
      </c>
      <c r="AB72" s="21" t="s">
        <v>58</v>
      </c>
      <c r="AC72" s="23">
        <v>81.7</v>
      </c>
      <c r="AD72" s="23">
        <v>21</v>
      </c>
      <c r="AE72" s="23">
        <v>5.9</v>
      </c>
      <c r="AF72" s="23">
        <v>125</v>
      </c>
      <c r="AG72" s="23">
        <v>0.438</v>
      </c>
      <c r="AH72" s="23">
        <v>13.1</v>
      </c>
    </row>
    <row r="73" spans="1:34" ht="12.75">
      <c r="A73" s="22">
        <v>39428</v>
      </c>
      <c r="B73" s="23">
        <v>1451</v>
      </c>
      <c r="E73" s="23">
        <v>24</v>
      </c>
      <c r="F73" s="23">
        <v>22.9</v>
      </c>
      <c r="G73" s="23">
        <v>6.5</v>
      </c>
      <c r="H73" s="23">
        <v>8.2</v>
      </c>
      <c r="L73" s="23">
        <v>1160</v>
      </c>
      <c r="M73" s="23">
        <v>140</v>
      </c>
      <c r="N73" s="23">
        <v>219</v>
      </c>
      <c r="O73" s="23">
        <v>133</v>
      </c>
      <c r="P73" s="23">
        <v>303</v>
      </c>
      <c r="Q73" s="21" t="s">
        <v>57</v>
      </c>
      <c r="R73" s="23">
        <v>22</v>
      </c>
      <c r="S73" s="23">
        <v>6</v>
      </c>
      <c r="T73" s="23">
        <v>661</v>
      </c>
      <c r="U73" s="23">
        <v>3.8</v>
      </c>
      <c r="V73" s="21" t="s">
        <v>59</v>
      </c>
      <c r="W73" s="23">
        <v>0.09</v>
      </c>
      <c r="Y73" s="23">
        <v>0.13</v>
      </c>
      <c r="AA73" s="21" t="s">
        <v>58</v>
      </c>
      <c r="AB73" s="23">
        <v>6</v>
      </c>
      <c r="AC73" s="23">
        <v>83.2</v>
      </c>
      <c r="AD73" s="23">
        <v>23</v>
      </c>
      <c r="AE73" s="23">
        <v>6.4</v>
      </c>
      <c r="AF73" s="23">
        <v>126</v>
      </c>
      <c r="AG73" s="23">
        <v>0.5</v>
      </c>
      <c r="AH73" s="23">
        <v>13.4</v>
      </c>
    </row>
    <row r="74" spans="1:34" ht="12.75">
      <c r="A74" s="24">
        <v>39470</v>
      </c>
      <c r="B74" s="27">
        <v>2610</v>
      </c>
      <c r="D74" s="28" t="s">
        <v>56</v>
      </c>
      <c r="E74" s="27">
        <v>14</v>
      </c>
      <c r="F74" s="27">
        <v>16.9</v>
      </c>
      <c r="G74" s="27">
        <v>8.3</v>
      </c>
      <c r="H74" s="27">
        <v>8</v>
      </c>
      <c r="I74" s="27">
        <v>1.1</v>
      </c>
      <c r="L74" s="27">
        <v>996</v>
      </c>
      <c r="M74" s="27">
        <v>123</v>
      </c>
      <c r="N74" s="27">
        <v>199</v>
      </c>
      <c r="O74" s="27">
        <v>132</v>
      </c>
      <c r="P74" s="27">
        <v>288</v>
      </c>
      <c r="Q74" s="28" t="s">
        <v>57</v>
      </c>
      <c r="R74" s="27">
        <v>19</v>
      </c>
      <c r="S74" s="27">
        <v>3</v>
      </c>
      <c r="T74" s="27">
        <v>598</v>
      </c>
      <c r="U74" s="27">
        <v>3.65</v>
      </c>
      <c r="V74" s="28" t="s">
        <v>59</v>
      </c>
      <c r="W74" s="27">
        <v>0.285</v>
      </c>
      <c r="X74" s="28"/>
      <c r="Y74" s="27">
        <v>0.074</v>
      </c>
      <c r="Z74" s="28"/>
      <c r="AA74" s="28" t="s">
        <v>58</v>
      </c>
      <c r="AB74" s="28" t="s">
        <v>58</v>
      </c>
      <c r="AC74" s="27">
        <v>79</v>
      </c>
      <c r="AD74" s="27">
        <v>22.1</v>
      </c>
      <c r="AE74" s="27">
        <v>5.44</v>
      </c>
      <c r="AF74" s="27">
        <v>110</v>
      </c>
      <c r="AG74" s="27">
        <v>0.507</v>
      </c>
      <c r="AH74" s="27">
        <v>14.9</v>
      </c>
    </row>
    <row r="75" spans="1:34" ht="12.75">
      <c r="A75" s="24">
        <v>39525</v>
      </c>
      <c r="B75" s="27">
        <v>6992</v>
      </c>
      <c r="D75" s="28" t="s">
        <v>56</v>
      </c>
      <c r="E75" s="27">
        <v>28</v>
      </c>
      <c r="F75" s="27">
        <v>22.9</v>
      </c>
      <c r="G75" s="27">
        <v>5.6</v>
      </c>
      <c r="H75" s="27">
        <v>8.1</v>
      </c>
      <c r="I75" s="27">
        <v>1.2</v>
      </c>
      <c r="L75" s="27">
        <v>970</v>
      </c>
      <c r="M75" s="27">
        <v>121</v>
      </c>
      <c r="N75" s="27">
        <v>192</v>
      </c>
      <c r="O75" s="27">
        <v>138</v>
      </c>
      <c r="P75" s="27">
        <v>304</v>
      </c>
      <c r="Q75" s="28" t="s">
        <v>57</v>
      </c>
      <c r="R75" s="27">
        <v>24</v>
      </c>
      <c r="S75" s="27">
        <v>2</v>
      </c>
      <c r="T75" s="27">
        <v>624</v>
      </c>
      <c r="U75" s="27">
        <v>3.15</v>
      </c>
      <c r="V75" s="28" t="s">
        <v>59</v>
      </c>
      <c r="W75" s="27">
        <v>0.067</v>
      </c>
      <c r="X75" s="28"/>
      <c r="Y75" s="27">
        <v>0.116</v>
      </c>
      <c r="Z75" s="28"/>
      <c r="AA75" s="28" t="s">
        <v>58</v>
      </c>
      <c r="AB75" s="28" t="s">
        <v>58</v>
      </c>
      <c r="AC75" s="27">
        <v>83.6</v>
      </c>
      <c r="AD75" s="27">
        <v>23.1</v>
      </c>
      <c r="AE75" s="27">
        <v>6.25</v>
      </c>
      <c r="AF75" s="27">
        <v>108</v>
      </c>
      <c r="AG75" s="27">
        <v>0.474</v>
      </c>
      <c r="AH75" s="27">
        <v>11.4</v>
      </c>
    </row>
    <row r="76" spans="1:34" ht="12.75">
      <c r="A76" s="25"/>
      <c r="B76" s="26"/>
      <c r="C76"/>
      <c r="D76" s="26"/>
      <c r="E76" s="26"/>
      <c r="F76" s="26"/>
      <c r="G76" s="26"/>
      <c r="H76" s="26"/>
      <c r="I76" s="26"/>
      <c r="J76"/>
      <c r="K7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</row>
    <row r="77" spans="1:34" ht="12.75">
      <c r="A77" s="25"/>
      <c r="B77" s="26"/>
      <c r="C77"/>
      <c r="D77" s="26"/>
      <c r="E77" s="26"/>
      <c r="F77" s="26"/>
      <c r="G77" s="26"/>
      <c r="H77" s="26"/>
      <c r="I77" s="26"/>
      <c r="J77"/>
      <c r="K77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</row>
    <row r="78" spans="1:34" ht="12.75">
      <c r="A78" s="25"/>
      <c r="B78" s="26"/>
      <c r="C78"/>
      <c r="D78" s="26"/>
      <c r="E78" s="26"/>
      <c r="F78" s="26"/>
      <c r="G78" s="26"/>
      <c r="H78" s="26"/>
      <c r="I78" s="26"/>
      <c r="J78"/>
      <c r="K78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</row>
    <row r="79" spans="1:34" ht="12.75">
      <c r="A79" s="25"/>
      <c r="B79" s="26"/>
      <c r="C79"/>
      <c r="D79" s="26"/>
      <c r="E79" s="26"/>
      <c r="F79" s="26"/>
      <c r="G79" s="26"/>
      <c r="H79" s="26"/>
      <c r="I79" s="26"/>
      <c r="J79"/>
      <c r="K79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</row>
    <row r="80" spans="1:34" ht="12.75">
      <c r="A80" s="5" t="s">
        <v>10</v>
      </c>
      <c r="B80" s="6">
        <f>AVERAGE(B2:B75)</f>
        <v>2358.6505405405405</v>
      </c>
      <c r="C80" s="6"/>
      <c r="D80" s="6"/>
      <c r="E80" s="6"/>
      <c r="F80" s="6">
        <f>AVERAGE(F2:F75)</f>
        <v>23.842777777777783</v>
      </c>
      <c r="G80" s="6">
        <f>AVERAGE(G2:G75)</f>
        <v>7.372045454545456</v>
      </c>
      <c r="H80" s="6">
        <f>AVERAGE(H2:H75)</f>
        <v>7.826891891891891</v>
      </c>
      <c r="I80" s="6"/>
      <c r="J80" s="6"/>
      <c r="K80" s="6"/>
      <c r="L80" s="6"/>
      <c r="M80" s="15">
        <f>AVERAGE(M2:M75)</f>
        <v>150.7697297297297</v>
      </c>
      <c r="N80" s="15">
        <f>AVERAGE(N2:N75)</f>
        <v>216.53905405405405</v>
      </c>
      <c r="O80" s="6"/>
      <c r="P80" s="6"/>
      <c r="Q80" s="6"/>
      <c r="R80" s="6"/>
      <c r="S80" s="6"/>
      <c r="T80" s="6">
        <f>AVERAGE(T2:T75)</f>
        <v>766.4375</v>
      </c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20" ht="12.75">
      <c r="A81" s="5" t="s">
        <v>11</v>
      </c>
      <c r="F81" s="14">
        <v>33</v>
      </c>
      <c r="G81" s="14">
        <v>5</v>
      </c>
      <c r="H81" s="14" t="s">
        <v>12</v>
      </c>
      <c r="M81" s="4">
        <v>270</v>
      </c>
      <c r="N81" s="4">
        <v>350</v>
      </c>
      <c r="T81" s="4">
        <v>880</v>
      </c>
    </row>
  </sheetData>
  <printOptions/>
  <pageMargins left="0.75" right="0.75" top="1" bottom="1" header="0.5" footer="0.5"/>
  <pageSetup horizontalDpi="525" verticalDpi="5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rbrooks</dc:creator>
  <cp:keywords/>
  <dc:description/>
  <cp:lastModifiedBy>User</cp:lastModifiedBy>
  <cp:lastPrinted>2008-12-12T14:53:05Z</cp:lastPrinted>
  <dcterms:created xsi:type="dcterms:W3CDTF">2001-02-07T21:48:37Z</dcterms:created>
  <dcterms:modified xsi:type="dcterms:W3CDTF">2008-12-22T18:49:06Z</dcterms:modified>
  <cp:category/>
  <cp:version/>
  <cp:contentType/>
  <cp:contentStatus/>
</cp:coreProperties>
</file>