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3465" windowWidth="3000" windowHeight="1740" activeTab="0"/>
  </bookViews>
  <sheets>
    <sheet name="table6" sheetId="1" r:id="rId1"/>
  </sheets>
  <definedNames>
    <definedName name="_xlnm.Print_Area" localSheetId="0">'table6'!#REF!</definedName>
  </definedNames>
  <calcPr fullCalcOnLoad="1"/>
</workbook>
</file>

<file path=xl/sharedStrings.xml><?xml version="1.0" encoding="utf-8"?>
<sst xmlns="http://schemas.openxmlformats.org/spreadsheetml/2006/main" count="61" uniqueCount="61">
  <si>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</si>
  <si>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</si>
  <si>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</si>
  <si>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</si>
  <si>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</si>
  <si>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</si>
  <si>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</si>
  <si>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</si>
  <si>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</si>
  <si>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</si>
  <si>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</si>
  <si>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</si>
  <si>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</si>
  <si>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</si>
  <si>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</si>
  <si>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</si>
  <si>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</si>
  <si>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</si>
  <si>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</si>
  <si>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</si>
  <si>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</si>
  <si>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</si>
  <si>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</si>
  <si>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</si>
  <si>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</si>
  <si>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</si>
  <si>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</si>
  <si>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</si>
  <si>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</si>
  <si>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</si>
  <si>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</si>
  <si>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</si>
  <si>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</si>
  <si>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</si>
  <si>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</si>
  <si>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</si>
  <si>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</si>
  <si>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</si>
  <si>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</si>
  <si>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</si>
  <si>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</si>
  <si>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</si>
  <si>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</si>
  <si>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</si>
  <si>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</si>
  <si>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</si>
  <si>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</si>
  <si>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</si>
  <si>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</si>
  <si>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</si>
  <si>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</si>
  <si>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</si>
  <si>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</si>
  <si>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1979-89</t>
  </si>
  <si>
    <t>1989-99</t>
  </si>
  <si>
    <t>1960-2004</t>
  </si>
  <si>
    <t>1999-2004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</si>
  <si>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</si>
  <si>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</si>
  <si>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</si>
  <si>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6. Indices of other farm-related output by State, 1960-2004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</si>
</sst>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5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3.5" customHeight="1"/>
  <cols>
    <col min="1" max="16384" width="9.69921875" style="3" customWidth="1"/>
  </cols>
  <sheetData>
    <row r="2" spans="1:49" ht="13.5" customHeight="1">
      <c r="A2" s="17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18" t="s">
        <v>57</v>
      </c>
      <c r="B3" s="20"/>
      <c r="C3" s="18"/>
      <c r="D3" s="18"/>
      <c r="E3" s="18"/>
      <c r="F3" s="18"/>
    </row>
    <row r="4" spans="1:49" ht="13.5" customHeight="1">
      <c r="A4" s="9" t="s">
        <v>58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2:49" ht="13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2:49" ht="13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s="12" customFormat="1" ht="12.75">
      <c r="A9" s="10">
        <v>1960</v>
      </c>
      <c r="B9" s="11">
        <v>0.5264459791827206</v>
      </c>
      <c r="C9" s="11">
        <v>0.8841723048738465</v>
      </c>
      <c r="D9" s="11">
        <v>0.6585841419178253</v>
      </c>
      <c r="E9" s="11">
        <v>5.093977105976631</v>
      </c>
      <c r="F9" s="11">
        <v>0.6269024814365034</v>
      </c>
      <c r="G9" s="11">
        <v>0.08079367804740464</v>
      </c>
      <c r="H9" s="11">
        <v>0.06961335730470922</v>
      </c>
      <c r="I9" s="11">
        <v>2.128915854038598</v>
      </c>
      <c r="J9" s="11">
        <v>1.100435296759856</v>
      </c>
      <c r="K9" s="11">
        <v>0.9494413537877382</v>
      </c>
      <c r="L9" s="11">
        <v>0.621783277788259</v>
      </c>
      <c r="M9" s="11">
        <v>0.8087609894211618</v>
      </c>
      <c r="N9" s="11">
        <v>0.7064526958422331</v>
      </c>
      <c r="O9" s="11">
        <v>1.045684662898807</v>
      </c>
      <c r="P9" s="11">
        <v>0.5223395089036696</v>
      </c>
      <c r="Q9" s="11">
        <v>0.49394564838190225</v>
      </c>
      <c r="R9" s="11">
        <v>0.11582338037367114</v>
      </c>
      <c r="S9" s="11">
        <v>0.23872921473808562</v>
      </c>
      <c r="T9" s="11">
        <v>0.17692940151427822</v>
      </c>
      <c r="U9" s="11">
        <v>0.784467525550796</v>
      </c>
      <c r="V9" s="11">
        <v>1.0442713310128051</v>
      </c>
      <c r="W9" s="11">
        <v>0.9673517177951321</v>
      </c>
      <c r="X9" s="11">
        <v>0.8420987988535703</v>
      </c>
      <c r="Y9" s="11">
        <v>0.40044318261873374</v>
      </c>
      <c r="Z9" s="11">
        <v>0.9602886841604282</v>
      </c>
      <c r="AA9" s="11">
        <v>0.9723298172502081</v>
      </c>
      <c r="AB9" s="11">
        <v>0.6861424442678046</v>
      </c>
      <c r="AC9" s="11">
        <v>0.05355974166038774</v>
      </c>
      <c r="AD9" s="11">
        <v>0.19386848925678393</v>
      </c>
      <c r="AE9" s="11">
        <v>0.38942208207048845</v>
      </c>
      <c r="AF9" s="11">
        <v>0.04407062093064894</v>
      </c>
      <c r="AG9" s="11">
        <v>0.7885615737267141</v>
      </c>
      <c r="AH9" s="11">
        <v>0.6679126678422972</v>
      </c>
      <c r="AI9" s="11">
        <v>3.5952151559094667</v>
      </c>
      <c r="AJ9" s="11">
        <v>0.6603474535834646</v>
      </c>
      <c r="AK9" s="11">
        <v>0.6195414277758452</v>
      </c>
      <c r="AL9" s="11">
        <v>0.0063478703475768495</v>
      </c>
      <c r="AM9" s="11">
        <v>0.5825873234801278</v>
      </c>
      <c r="AN9" s="11">
        <v>0.6256181240266183</v>
      </c>
      <c r="AO9" s="11">
        <v>0.6079395300389111</v>
      </c>
      <c r="AP9" s="11">
        <v>3.4446338130881857</v>
      </c>
      <c r="AQ9" s="11">
        <v>0.1534829095394313</v>
      </c>
      <c r="AR9" s="11">
        <v>0.626298609955509</v>
      </c>
      <c r="AS9" s="11">
        <v>0.18727885003528416</v>
      </c>
      <c r="AT9" s="11">
        <v>0.5877836066013891</v>
      </c>
      <c r="AU9" s="11">
        <v>0.8863901757750725</v>
      </c>
      <c r="AV9" s="11">
        <v>0.14626346700767925</v>
      </c>
      <c r="AW9" s="11">
        <v>0.23484100569353072</v>
      </c>
    </row>
    <row r="10" spans="1:49" s="12" customFormat="1" ht="12.75">
      <c r="A10" s="10">
        <v>1961</v>
      </c>
      <c r="B10" s="11">
        <v>0.5297596504030531</v>
      </c>
      <c r="C10" s="11">
        <v>0.8655897313631119</v>
      </c>
      <c r="D10" s="11">
        <v>0.6174998789030144</v>
      </c>
      <c r="E10" s="11">
        <v>5.073076818879492</v>
      </c>
      <c r="F10" s="11">
        <v>0.6217548099459042</v>
      </c>
      <c r="G10" s="11">
        <v>0.07897641182588554</v>
      </c>
      <c r="H10" s="11">
        <v>0.06885541483264883</v>
      </c>
      <c r="I10" s="11">
        <v>2.1109469114610984</v>
      </c>
      <c r="J10" s="11">
        <v>1.1217928102822257</v>
      </c>
      <c r="K10" s="11">
        <v>0.9392326741735032</v>
      </c>
      <c r="L10" s="11">
        <v>0.6171549895025363</v>
      </c>
      <c r="M10" s="11">
        <v>0.7845065474867343</v>
      </c>
      <c r="N10" s="11">
        <v>0.6971204418316199</v>
      </c>
      <c r="O10" s="11">
        <v>1.0146453535722053</v>
      </c>
      <c r="P10" s="11">
        <v>0.503492253213055</v>
      </c>
      <c r="Q10" s="11">
        <v>0.4984517865307939</v>
      </c>
      <c r="R10" s="11">
        <v>0.10905088722491106</v>
      </c>
      <c r="S10" s="11">
        <v>0.2315765418383328</v>
      </c>
      <c r="T10" s="11">
        <v>0.19934579430130744</v>
      </c>
      <c r="U10" s="11">
        <v>0.7634276103547113</v>
      </c>
      <c r="V10" s="11">
        <v>1.0200422466352481</v>
      </c>
      <c r="W10" s="11">
        <v>0.9286066978497486</v>
      </c>
      <c r="X10" s="11">
        <v>0.8182705005271649</v>
      </c>
      <c r="Y10" s="11">
        <v>0.37619231709389445</v>
      </c>
      <c r="Z10" s="11">
        <v>0.9352768588725823</v>
      </c>
      <c r="AA10" s="11">
        <v>0.9551490999985668</v>
      </c>
      <c r="AB10" s="11">
        <v>0.6692045933174863</v>
      </c>
      <c r="AC10" s="11">
        <v>0.05306776267002825</v>
      </c>
      <c r="AD10" s="11">
        <v>0.1864054562868288</v>
      </c>
      <c r="AE10" s="11">
        <v>0.3725529381426267</v>
      </c>
      <c r="AF10" s="11">
        <v>0.04199408540033516</v>
      </c>
      <c r="AG10" s="11">
        <v>0.7744137453174451</v>
      </c>
      <c r="AH10" s="11">
        <v>0.6601131673127622</v>
      </c>
      <c r="AI10" s="11">
        <v>3.581974625168937</v>
      </c>
      <c r="AJ10" s="11">
        <v>0.630840314376981</v>
      </c>
      <c r="AK10" s="11">
        <v>0.6023299219844892</v>
      </c>
      <c r="AL10" s="11">
        <v>0.006071196124329266</v>
      </c>
      <c r="AM10" s="11">
        <v>0.5905315426944576</v>
      </c>
      <c r="AN10" s="11">
        <v>0.6289647238485808</v>
      </c>
      <c r="AO10" s="11">
        <v>0.5931629923311691</v>
      </c>
      <c r="AP10" s="11">
        <v>3.4312515135418105</v>
      </c>
      <c r="AQ10" s="11">
        <v>0.14680762796779434</v>
      </c>
      <c r="AR10" s="11">
        <v>0.6159083140245404</v>
      </c>
      <c r="AS10" s="11">
        <v>0.18840739298660264</v>
      </c>
      <c r="AT10" s="11">
        <v>0.5684118309369482</v>
      </c>
      <c r="AU10" s="11">
        <v>0.8623997789681366</v>
      </c>
      <c r="AV10" s="11">
        <v>0.14580021637397547</v>
      </c>
      <c r="AW10" s="11">
        <v>0.22846357532849906</v>
      </c>
    </row>
    <row r="11" spans="1:49" s="12" customFormat="1" ht="12.75">
      <c r="A11" s="10">
        <v>1962</v>
      </c>
      <c r="B11" s="11">
        <v>0.5253739842307307</v>
      </c>
      <c r="C11" s="11">
        <v>0.8552055076359739</v>
      </c>
      <c r="D11" s="11">
        <v>0.6068772945305408</v>
      </c>
      <c r="E11" s="11">
        <v>4.888387421140687</v>
      </c>
      <c r="F11" s="11">
        <v>0.5981265443551779</v>
      </c>
      <c r="G11" s="11">
        <v>0.07594236086440057</v>
      </c>
      <c r="H11" s="11">
        <v>0.06917366694111862</v>
      </c>
      <c r="I11" s="11">
        <v>2.1196716065694727</v>
      </c>
      <c r="J11" s="11">
        <v>1.1214657807140251</v>
      </c>
      <c r="K11" s="11">
        <v>0.9432245603920687</v>
      </c>
      <c r="L11" s="11">
        <v>0.6121987372301437</v>
      </c>
      <c r="M11" s="11">
        <v>0.7896174877390482</v>
      </c>
      <c r="N11" s="11">
        <v>0.6844340625938085</v>
      </c>
      <c r="O11" s="11">
        <v>1.0046278729688551</v>
      </c>
      <c r="P11" s="11">
        <v>0.4976361810948779</v>
      </c>
      <c r="Q11" s="11">
        <v>0.49461781863946885</v>
      </c>
      <c r="R11" s="11">
        <v>0.10386374692465776</v>
      </c>
      <c r="S11" s="11">
        <v>0.22895559382019587</v>
      </c>
      <c r="T11" s="11">
        <v>0.19335902034851027</v>
      </c>
      <c r="U11" s="11">
        <v>0.7342580049183655</v>
      </c>
      <c r="V11" s="11">
        <v>0.9834104849744185</v>
      </c>
      <c r="W11" s="11">
        <v>0.9086982091723337</v>
      </c>
      <c r="X11" s="11">
        <v>0.7807668405391932</v>
      </c>
      <c r="Y11" s="11">
        <v>0.37320044731147023</v>
      </c>
      <c r="Z11" s="11">
        <v>0.9030101604517008</v>
      </c>
      <c r="AA11" s="11">
        <v>0.9202774553373044</v>
      </c>
      <c r="AB11" s="11">
        <v>0.6551241512900295</v>
      </c>
      <c r="AC11" s="11">
        <v>0.051039986636772984</v>
      </c>
      <c r="AD11" s="11">
        <v>0.18104554638225612</v>
      </c>
      <c r="AE11" s="11">
        <v>0.34495334898653535</v>
      </c>
      <c r="AF11" s="11">
        <v>0.04402710563008277</v>
      </c>
      <c r="AG11" s="11">
        <v>0.7438127624021451</v>
      </c>
      <c r="AH11" s="11">
        <v>0.6472109794315578</v>
      </c>
      <c r="AI11" s="11">
        <v>3.217128052305946</v>
      </c>
      <c r="AJ11" s="11">
        <v>0.6168201043898839</v>
      </c>
      <c r="AK11" s="11">
        <v>0.5797555994595224</v>
      </c>
      <c r="AL11" s="11">
        <v>0.005554351744012527</v>
      </c>
      <c r="AM11" s="11">
        <v>0.5799159737030063</v>
      </c>
      <c r="AN11" s="11">
        <v>0.6057135805212567</v>
      </c>
      <c r="AO11" s="11">
        <v>0.5810566338723608</v>
      </c>
      <c r="AP11" s="11">
        <v>3.2501815680341735</v>
      </c>
      <c r="AQ11" s="11">
        <v>0.14165957055136094</v>
      </c>
      <c r="AR11" s="11">
        <v>0.5911773320061963</v>
      </c>
      <c r="AS11" s="11">
        <v>0.18613789789098417</v>
      </c>
      <c r="AT11" s="11">
        <v>0.5425892670735502</v>
      </c>
      <c r="AU11" s="11">
        <v>0.8322271531089158</v>
      </c>
      <c r="AV11" s="11">
        <v>0.1391090638384117</v>
      </c>
      <c r="AW11" s="11">
        <v>0.22345348455095101</v>
      </c>
    </row>
    <row r="12" spans="1:49" s="12" customFormat="1" ht="12.75">
      <c r="A12" s="10">
        <v>1963</v>
      </c>
      <c r="B12" s="11">
        <v>0.5297288032990901</v>
      </c>
      <c r="C12" s="11">
        <v>0.8645884814426257</v>
      </c>
      <c r="D12" s="11">
        <v>0.6238170530750432</v>
      </c>
      <c r="E12" s="11">
        <v>4.774756144281423</v>
      </c>
      <c r="F12" s="11">
        <v>0.5846506496380803</v>
      </c>
      <c r="G12" s="11">
        <v>0.07650557482333403</v>
      </c>
      <c r="H12" s="11">
        <v>0.06831964513171244</v>
      </c>
      <c r="I12" s="11">
        <v>2.0789383582962664</v>
      </c>
      <c r="J12" s="11">
        <v>1.1515804657883595</v>
      </c>
      <c r="K12" s="11">
        <v>0.9805940394779468</v>
      </c>
      <c r="L12" s="11">
        <v>0.6294846621098829</v>
      </c>
      <c r="M12" s="11">
        <v>0.8127649930212132</v>
      </c>
      <c r="N12" s="11">
        <v>0.7043752840035136</v>
      </c>
      <c r="O12" s="11">
        <v>1.0232515681048702</v>
      </c>
      <c r="P12" s="11">
        <v>0.5013811135521705</v>
      </c>
      <c r="Q12" s="11">
        <v>0.5093671277407666</v>
      </c>
      <c r="R12" s="11">
        <v>0.10101104567915452</v>
      </c>
      <c r="S12" s="11">
        <v>0.22683960673313514</v>
      </c>
      <c r="T12" s="11">
        <v>0.18788547093368185</v>
      </c>
      <c r="U12" s="11">
        <v>0.7330106116998044</v>
      </c>
      <c r="V12" s="11">
        <v>0.9577994972633517</v>
      </c>
      <c r="W12" s="11">
        <v>0.9029534501952785</v>
      </c>
      <c r="X12" s="11">
        <v>0.7779131466200745</v>
      </c>
      <c r="Y12" s="11">
        <v>0.3761117241152607</v>
      </c>
      <c r="Z12" s="11">
        <v>0.9169510839278474</v>
      </c>
      <c r="AA12" s="11">
        <v>0.896563308141595</v>
      </c>
      <c r="AB12" s="11">
        <v>0.6626286979228213</v>
      </c>
      <c r="AC12" s="11">
        <v>0.04922674168078531</v>
      </c>
      <c r="AD12" s="11">
        <v>0.18162752066463117</v>
      </c>
      <c r="AE12" s="11">
        <v>0.3366733769273742</v>
      </c>
      <c r="AF12" s="11">
        <v>0.04419029615271764</v>
      </c>
      <c r="AG12" s="11">
        <v>0.7217814073634305</v>
      </c>
      <c r="AH12" s="11">
        <v>0.6574868371533337</v>
      </c>
      <c r="AI12" s="11">
        <v>2.998348611059092</v>
      </c>
      <c r="AJ12" s="11">
        <v>0.6054362610039601</v>
      </c>
      <c r="AK12" s="11">
        <v>0.5738410925973559</v>
      </c>
      <c r="AL12" s="11">
        <v>0.005286040475505323</v>
      </c>
      <c r="AM12" s="11">
        <v>0.5704796894616394</v>
      </c>
      <c r="AN12" s="11">
        <v>0.6107047393075032</v>
      </c>
      <c r="AO12" s="11">
        <v>0.5851000032449767</v>
      </c>
      <c r="AP12" s="11">
        <v>3.1229458162757044</v>
      </c>
      <c r="AQ12" s="11">
        <v>0.14247541136398195</v>
      </c>
      <c r="AR12" s="11">
        <v>0.5871040948451313</v>
      </c>
      <c r="AS12" s="11">
        <v>0.18366444509939722</v>
      </c>
      <c r="AT12" s="11">
        <v>0.5380288061976561</v>
      </c>
      <c r="AU12" s="11">
        <v>0.8400333177158256</v>
      </c>
      <c r="AV12" s="11">
        <v>0.13507058564490992</v>
      </c>
      <c r="AW12" s="11">
        <v>0.22981287893217697</v>
      </c>
    </row>
    <row r="13" spans="1:49" s="12" customFormat="1" ht="12.75">
      <c r="A13" s="10">
        <v>1964</v>
      </c>
      <c r="B13" s="11">
        <v>0.513813520061068</v>
      </c>
      <c r="C13" s="11">
        <v>0.7858238977476397</v>
      </c>
      <c r="D13" s="11">
        <v>0.6709026151026396</v>
      </c>
      <c r="E13" s="11">
        <v>4.580597035559766</v>
      </c>
      <c r="F13" s="11">
        <v>0.5581943561847179</v>
      </c>
      <c r="G13" s="11">
        <v>0.07819568131466487</v>
      </c>
      <c r="H13" s="11">
        <v>0.061321991508896743</v>
      </c>
      <c r="I13" s="11">
        <v>2.1561948141682215</v>
      </c>
      <c r="J13" s="11">
        <v>1.1506586264369163</v>
      </c>
      <c r="K13" s="11">
        <v>0.8684941362534204</v>
      </c>
      <c r="L13" s="11">
        <v>0.6011601673525642</v>
      </c>
      <c r="M13" s="11">
        <v>0.7305237891975154</v>
      </c>
      <c r="N13" s="11">
        <v>0.5949422006228102</v>
      </c>
      <c r="O13" s="11">
        <v>0.9467743202346118</v>
      </c>
      <c r="P13" s="11">
        <v>0.4374018747633699</v>
      </c>
      <c r="Q13" s="11">
        <v>0.49359071963207896</v>
      </c>
      <c r="R13" s="11">
        <v>0.10065376842036629</v>
      </c>
      <c r="S13" s="11">
        <v>0.21291794844266734</v>
      </c>
      <c r="T13" s="11">
        <v>0.18549542898338287</v>
      </c>
      <c r="U13" s="11">
        <v>0.6628951617734256</v>
      </c>
      <c r="V13" s="11">
        <v>0.854715976586471</v>
      </c>
      <c r="W13" s="11">
        <v>0.8182793631119922</v>
      </c>
      <c r="X13" s="11">
        <v>0.7062655921868013</v>
      </c>
      <c r="Y13" s="11">
        <v>0.35060470594115445</v>
      </c>
      <c r="Z13" s="11">
        <v>0.8655801706343764</v>
      </c>
      <c r="AA13" s="11">
        <v>0.7778198540681301</v>
      </c>
      <c r="AB13" s="11">
        <v>0.5853316069857665</v>
      </c>
      <c r="AC13" s="11">
        <v>0.05148325677222971</v>
      </c>
      <c r="AD13" s="11">
        <v>0.17889727742675834</v>
      </c>
      <c r="AE13" s="11">
        <v>0.3272348945143253</v>
      </c>
      <c r="AF13" s="11">
        <v>0.049684371418644</v>
      </c>
      <c r="AG13" s="11">
        <v>0.6942352090336058</v>
      </c>
      <c r="AH13" s="11">
        <v>0.5577738095535986</v>
      </c>
      <c r="AI13" s="11">
        <v>2.360407599541401</v>
      </c>
      <c r="AJ13" s="11">
        <v>0.5671919615845777</v>
      </c>
      <c r="AK13" s="11">
        <v>0.5391068601284824</v>
      </c>
      <c r="AL13" s="11">
        <v>0.0055717152924344765</v>
      </c>
      <c r="AM13" s="11">
        <v>0.5436302458387098</v>
      </c>
      <c r="AN13" s="11">
        <v>0.5381549911083258</v>
      </c>
      <c r="AO13" s="11">
        <v>0.5245321822592662</v>
      </c>
      <c r="AP13" s="11">
        <v>2.9869852571631155</v>
      </c>
      <c r="AQ13" s="11">
        <v>0.13672435910964653</v>
      </c>
      <c r="AR13" s="11">
        <v>0.5578298265067353</v>
      </c>
      <c r="AS13" s="11">
        <v>0.1852173650409684</v>
      </c>
      <c r="AT13" s="11">
        <v>0.5021128660843727</v>
      </c>
      <c r="AU13" s="11">
        <v>0.7361457382144815</v>
      </c>
      <c r="AV13" s="11">
        <v>0.12687178692596815</v>
      </c>
      <c r="AW13" s="11">
        <v>0.24983420065399586</v>
      </c>
    </row>
    <row r="14" spans="1:49" s="12" customFormat="1" ht="12.75">
      <c r="A14" s="10">
        <v>1965</v>
      </c>
      <c r="B14" s="11">
        <v>0.5082253356857341</v>
      </c>
      <c r="C14" s="11">
        <v>0.79242242482163</v>
      </c>
      <c r="D14" s="11">
        <v>0.698621267795665</v>
      </c>
      <c r="E14" s="11">
        <v>4.8814132680968205</v>
      </c>
      <c r="F14" s="11">
        <v>0.5700526101888207</v>
      </c>
      <c r="G14" s="11">
        <v>0.0803746266495291</v>
      </c>
      <c r="H14" s="11">
        <v>0.06378213760713224</v>
      </c>
      <c r="I14" s="11">
        <v>2.3720141362835205</v>
      </c>
      <c r="J14" s="11">
        <v>1.156662037352871</v>
      </c>
      <c r="K14" s="11">
        <v>0.9042252806844991</v>
      </c>
      <c r="L14" s="11">
        <v>0.6163281783189714</v>
      </c>
      <c r="M14" s="11">
        <v>0.7451414436813885</v>
      </c>
      <c r="N14" s="11">
        <v>0.5841379396212274</v>
      </c>
      <c r="O14" s="11">
        <v>0.9877863360113802</v>
      </c>
      <c r="P14" s="11">
        <v>0.42789663900906844</v>
      </c>
      <c r="Q14" s="11">
        <v>0.5043980121995022</v>
      </c>
      <c r="R14" s="11">
        <v>0.10076384217675209</v>
      </c>
      <c r="S14" s="11">
        <v>0.2148213188405999</v>
      </c>
      <c r="T14" s="11">
        <v>0.1745289653156277</v>
      </c>
      <c r="U14" s="11">
        <v>0.6221598877185085</v>
      </c>
      <c r="V14" s="11">
        <v>0.8628859937687664</v>
      </c>
      <c r="W14" s="11">
        <v>0.8043123701305883</v>
      </c>
      <c r="X14" s="11">
        <v>0.7179352421332007</v>
      </c>
      <c r="Y14" s="11">
        <v>0.34503753566082457</v>
      </c>
      <c r="Z14" s="11">
        <v>0.8544783208028254</v>
      </c>
      <c r="AA14" s="11">
        <v>0.725389634575472</v>
      </c>
      <c r="AB14" s="11">
        <v>0.5978585015801887</v>
      </c>
      <c r="AC14" s="11">
        <v>0.048958420864186405</v>
      </c>
      <c r="AD14" s="11">
        <v>0.18435923553896372</v>
      </c>
      <c r="AE14" s="11">
        <v>0.3295984494305624</v>
      </c>
      <c r="AF14" s="11">
        <v>0.0546284504038782</v>
      </c>
      <c r="AG14" s="11">
        <v>0.6592015027207544</v>
      </c>
      <c r="AH14" s="11">
        <v>0.5298063728036835</v>
      </c>
      <c r="AI14" s="11">
        <v>2.123250847706993</v>
      </c>
      <c r="AJ14" s="11">
        <v>0.5421877895405705</v>
      </c>
      <c r="AK14" s="11">
        <v>0.5140345066758956</v>
      </c>
      <c r="AL14" s="11">
        <v>0.005525512620100239</v>
      </c>
      <c r="AM14" s="11">
        <v>0.5357870408750074</v>
      </c>
      <c r="AN14" s="11">
        <v>0.5121818007393449</v>
      </c>
      <c r="AO14" s="11">
        <v>0.509396790805115</v>
      </c>
      <c r="AP14" s="11">
        <v>2.9977141188938075</v>
      </c>
      <c r="AQ14" s="11">
        <v>0.13649651164333687</v>
      </c>
      <c r="AR14" s="11">
        <v>0.5475647005448935</v>
      </c>
      <c r="AS14" s="11">
        <v>0.1783717711637242</v>
      </c>
      <c r="AT14" s="11">
        <v>0.48991473905577476</v>
      </c>
      <c r="AU14" s="11">
        <v>0.7327288089195181</v>
      </c>
      <c r="AV14" s="11">
        <v>0.1195729938545028</v>
      </c>
      <c r="AW14" s="11">
        <v>0.25289864332547907</v>
      </c>
    </row>
    <row r="15" spans="1:49" s="12" customFormat="1" ht="12.75">
      <c r="A15" s="10">
        <v>1966</v>
      </c>
      <c r="B15" s="11">
        <v>0.4911208960716247</v>
      </c>
      <c r="C15" s="11">
        <v>0.7380581807209535</v>
      </c>
      <c r="D15" s="11">
        <v>0.6864691168581832</v>
      </c>
      <c r="E15" s="11">
        <v>4.810736233186399</v>
      </c>
      <c r="F15" s="11">
        <v>0.5878486432934307</v>
      </c>
      <c r="G15" s="11">
        <v>0.07576168578073902</v>
      </c>
      <c r="H15" s="11">
        <v>0.05717693277082861</v>
      </c>
      <c r="I15" s="11">
        <v>2.3595575481735493</v>
      </c>
      <c r="J15" s="11">
        <v>1.0631750529246178</v>
      </c>
      <c r="K15" s="11">
        <v>0.9438212154153094</v>
      </c>
      <c r="L15" s="11">
        <v>0.5987933274176971</v>
      </c>
      <c r="M15" s="11">
        <v>0.7266978807277971</v>
      </c>
      <c r="N15" s="11">
        <v>0.5694824563519241</v>
      </c>
      <c r="O15" s="11">
        <v>0.9770483486008741</v>
      </c>
      <c r="P15" s="11">
        <v>0.41058385193362656</v>
      </c>
      <c r="Q15" s="11">
        <v>0.48636428507213725</v>
      </c>
      <c r="R15" s="11">
        <v>0.0942527686742474</v>
      </c>
      <c r="S15" s="11">
        <v>0.1980040742669832</v>
      </c>
      <c r="T15" s="11">
        <v>0.1456864009359839</v>
      </c>
      <c r="U15" s="11">
        <v>0.5763769034246599</v>
      </c>
      <c r="V15" s="11">
        <v>0.8219048940415012</v>
      </c>
      <c r="W15" s="11">
        <v>0.8030238477800987</v>
      </c>
      <c r="X15" s="11">
        <v>0.6926426571427692</v>
      </c>
      <c r="Y15" s="11">
        <v>0.3515364176392084</v>
      </c>
      <c r="Z15" s="11">
        <v>0.8106113854492902</v>
      </c>
      <c r="AA15" s="11">
        <v>0.7276368410463117</v>
      </c>
      <c r="AB15" s="11">
        <v>0.6015784141882171</v>
      </c>
      <c r="AC15" s="11">
        <v>0.04296171945596686</v>
      </c>
      <c r="AD15" s="11">
        <v>0.1696730747339971</v>
      </c>
      <c r="AE15" s="11">
        <v>0.2810033728773042</v>
      </c>
      <c r="AF15" s="11">
        <v>0.04877217253669464</v>
      </c>
      <c r="AG15" s="11">
        <v>0.586979640851028</v>
      </c>
      <c r="AH15" s="11">
        <v>0.49755058823396814</v>
      </c>
      <c r="AI15" s="11">
        <v>2.0812088928805283</v>
      </c>
      <c r="AJ15" s="11">
        <v>0.5033742335550266</v>
      </c>
      <c r="AK15" s="11">
        <v>0.47350021069227105</v>
      </c>
      <c r="AL15" s="11">
        <v>0.0053160021154998165</v>
      </c>
      <c r="AM15" s="11">
        <v>0.4869678627393492</v>
      </c>
      <c r="AN15" s="11">
        <v>0.5207122621435389</v>
      </c>
      <c r="AO15" s="11">
        <v>0.5063247455643911</v>
      </c>
      <c r="AP15" s="11">
        <v>2.932648634527165</v>
      </c>
      <c r="AQ15" s="11">
        <v>0.1250873698308959</v>
      </c>
      <c r="AR15" s="11">
        <v>0.498229473127787</v>
      </c>
      <c r="AS15" s="11">
        <v>0.1530267780247278</v>
      </c>
      <c r="AT15" s="11">
        <v>0.47794338524015423</v>
      </c>
      <c r="AU15" s="11">
        <v>0.6803300177396627</v>
      </c>
      <c r="AV15" s="11">
        <v>0.10493407475532288</v>
      </c>
      <c r="AW15" s="11">
        <v>0.2459663654154765</v>
      </c>
    </row>
    <row r="16" spans="1:49" s="12" customFormat="1" ht="12.75">
      <c r="A16" s="10">
        <v>1967</v>
      </c>
      <c r="B16" s="11">
        <v>0.4869308970423887</v>
      </c>
      <c r="C16" s="11">
        <v>0.7555958559549938</v>
      </c>
      <c r="D16" s="11">
        <v>0.6911315611414581</v>
      </c>
      <c r="E16" s="11">
        <v>4.416762298606763</v>
      </c>
      <c r="F16" s="11">
        <v>0.6078091493791006</v>
      </c>
      <c r="G16" s="11">
        <v>0.07040124367640722</v>
      </c>
      <c r="H16" s="11">
        <v>0.05370996569506887</v>
      </c>
      <c r="I16" s="11">
        <v>2.2498915103114316</v>
      </c>
      <c r="J16" s="11">
        <v>1.048642754179773</v>
      </c>
      <c r="K16" s="11">
        <v>1.0511865909053566</v>
      </c>
      <c r="L16" s="11">
        <v>0.5736286878821752</v>
      </c>
      <c r="M16" s="11">
        <v>0.7625755803172802</v>
      </c>
      <c r="N16" s="11">
        <v>0.5691314349408068</v>
      </c>
      <c r="O16" s="11">
        <v>1.0113518400752552</v>
      </c>
      <c r="P16" s="11">
        <v>0.4165917913845152</v>
      </c>
      <c r="Q16" s="11">
        <v>0.48617168736333144</v>
      </c>
      <c r="R16" s="11">
        <v>0.08817786276071221</v>
      </c>
      <c r="S16" s="11">
        <v>0.1897915201088429</v>
      </c>
      <c r="T16" s="11">
        <v>0.12956539244597592</v>
      </c>
      <c r="U16" s="11">
        <v>0.5521069534165339</v>
      </c>
      <c r="V16" s="11">
        <v>0.8039205144212153</v>
      </c>
      <c r="W16" s="11">
        <v>0.8595154025681498</v>
      </c>
      <c r="X16" s="11">
        <v>0.6550427272670052</v>
      </c>
      <c r="Y16" s="11">
        <v>0.3688137329897643</v>
      </c>
      <c r="Z16" s="11">
        <v>0.7984358055198605</v>
      </c>
      <c r="AA16" s="11">
        <v>0.7132198196696924</v>
      </c>
      <c r="AB16" s="11">
        <v>0.6302016518161255</v>
      </c>
      <c r="AC16" s="11">
        <v>0.039706630422167606</v>
      </c>
      <c r="AD16" s="11">
        <v>0.15010764627266368</v>
      </c>
      <c r="AE16" s="11">
        <v>0.23590406352503243</v>
      </c>
      <c r="AF16" s="11">
        <v>0.05477410512597924</v>
      </c>
      <c r="AG16" s="11">
        <v>0.5467776761287593</v>
      </c>
      <c r="AH16" s="11">
        <v>0.49999174360213616</v>
      </c>
      <c r="AI16" s="11">
        <v>1.8278263818548026</v>
      </c>
      <c r="AJ16" s="11">
        <v>0.4902754619566501</v>
      </c>
      <c r="AK16" s="11">
        <v>0.45882659119005265</v>
      </c>
      <c r="AL16" s="11">
        <v>0.005336201691201674</v>
      </c>
      <c r="AM16" s="11">
        <v>0.46879213594080826</v>
      </c>
      <c r="AN16" s="11">
        <v>0.5488367052637204</v>
      </c>
      <c r="AO16" s="11">
        <v>0.5042381721136651</v>
      </c>
      <c r="AP16" s="11">
        <v>2.8261079993798623</v>
      </c>
      <c r="AQ16" s="11">
        <v>0.11611130720855724</v>
      </c>
      <c r="AR16" s="11">
        <v>0.4749067478013707</v>
      </c>
      <c r="AS16" s="11">
        <v>0.13624086826867343</v>
      </c>
      <c r="AT16" s="11">
        <v>0.44928671831727923</v>
      </c>
      <c r="AU16" s="11">
        <v>0.6736466080538183</v>
      </c>
      <c r="AV16" s="11">
        <v>0.09913414307846488</v>
      </c>
      <c r="AW16" s="11">
        <v>0.2374768861464232</v>
      </c>
    </row>
    <row r="17" spans="1:49" s="12" customFormat="1" ht="12.75">
      <c r="A17" s="10">
        <v>1968</v>
      </c>
      <c r="B17" s="11">
        <v>0.4468737056198483</v>
      </c>
      <c r="C17" s="11">
        <v>0.7289696091714283</v>
      </c>
      <c r="D17" s="11">
        <v>0.688254183076532</v>
      </c>
      <c r="E17" s="11">
        <v>4.5917127633624135</v>
      </c>
      <c r="F17" s="11">
        <v>0.5927078346193371</v>
      </c>
      <c r="G17" s="11">
        <v>0.06449734770979774</v>
      </c>
      <c r="H17" s="11">
        <v>0.053103024008067226</v>
      </c>
      <c r="I17" s="11">
        <v>2.3208636934307414</v>
      </c>
      <c r="J17" s="11">
        <v>0.92166292963311</v>
      </c>
      <c r="K17" s="11">
        <v>1.0630420428489595</v>
      </c>
      <c r="L17" s="11">
        <v>0.5422479915367062</v>
      </c>
      <c r="M17" s="11">
        <v>0.7526567732619344</v>
      </c>
      <c r="N17" s="11">
        <v>0.5538405645014179</v>
      </c>
      <c r="O17" s="11">
        <v>0.9773660166207465</v>
      </c>
      <c r="P17" s="11">
        <v>0.38721822299632436</v>
      </c>
      <c r="Q17" s="11">
        <v>0.45932730161634927</v>
      </c>
      <c r="R17" s="11">
        <v>0.08178074369780665</v>
      </c>
      <c r="S17" s="11">
        <v>0.17631949035270497</v>
      </c>
      <c r="T17" s="11">
        <v>0.10302891520521024</v>
      </c>
      <c r="U17" s="11">
        <v>0.5056280480464788</v>
      </c>
      <c r="V17" s="11">
        <v>0.7545499505484777</v>
      </c>
      <c r="W17" s="11">
        <v>0.8283738255357336</v>
      </c>
      <c r="X17" s="11">
        <v>0.6058197910386086</v>
      </c>
      <c r="Y17" s="11">
        <v>0.3582456828341781</v>
      </c>
      <c r="Z17" s="11">
        <v>0.7355302881873061</v>
      </c>
      <c r="AA17" s="11">
        <v>0.6814271972529132</v>
      </c>
      <c r="AB17" s="11">
        <v>0.6164317833556376</v>
      </c>
      <c r="AC17" s="11">
        <v>0.03378672194796762</v>
      </c>
      <c r="AD17" s="11">
        <v>0.1414511983994171</v>
      </c>
      <c r="AE17" s="11">
        <v>0.21781819575614617</v>
      </c>
      <c r="AF17" s="11">
        <v>0.05635521435184773</v>
      </c>
      <c r="AG17" s="11">
        <v>0.492355094541911</v>
      </c>
      <c r="AH17" s="11">
        <v>0.481888203539222</v>
      </c>
      <c r="AI17" s="11">
        <v>1.621862480979919</v>
      </c>
      <c r="AJ17" s="11">
        <v>0.46752976618064973</v>
      </c>
      <c r="AK17" s="11">
        <v>0.41977935526856924</v>
      </c>
      <c r="AL17" s="11">
        <v>0.005114388474983409</v>
      </c>
      <c r="AM17" s="11">
        <v>0.4193646937597289</v>
      </c>
      <c r="AN17" s="11">
        <v>0.5461169280966008</v>
      </c>
      <c r="AO17" s="11">
        <v>0.4782309505292111</v>
      </c>
      <c r="AP17" s="11">
        <v>2.7816531858302698</v>
      </c>
      <c r="AQ17" s="11">
        <v>0.10932314460468721</v>
      </c>
      <c r="AR17" s="11">
        <v>0.4355468700343259</v>
      </c>
      <c r="AS17" s="11">
        <v>0.11325844156217862</v>
      </c>
      <c r="AT17" s="11">
        <v>0.4301050632668286</v>
      </c>
      <c r="AU17" s="11">
        <v>0.6347549522384032</v>
      </c>
      <c r="AV17" s="11">
        <v>0.08707391806974264</v>
      </c>
      <c r="AW17" s="11">
        <v>0.23256257083776088</v>
      </c>
    </row>
    <row r="18" spans="1:49" s="12" customFormat="1" ht="12.75">
      <c r="A18" s="10">
        <v>1969</v>
      </c>
      <c r="B18" s="11">
        <v>0.40355899139792</v>
      </c>
      <c r="C18" s="11">
        <v>0.6920322805288524</v>
      </c>
      <c r="D18" s="11">
        <v>0.680291692346047</v>
      </c>
      <c r="E18" s="11">
        <v>4.348736171586101</v>
      </c>
      <c r="F18" s="11">
        <v>0.5287532931242206</v>
      </c>
      <c r="G18" s="11">
        <v>0.05972368902292079</v>
      </c>
      <c r="H18" s="11">
        <v>0.05019047016762247</v>
      </c>
      <c r="I18" s="11">
        <v>2.2193021647718356</v>
      </c>
      <c r="J18" s="11">
        <v>0.7990594888750172</v>
      </c>
      <c r="K18" s="11">
        <v>1.0777058733098166</v>
      </c>
      <c r="L18" s="11">
        <v>0.4992721698262655</v>
      </c>
      <c r="M18" s="11">
        <v>0.7293196690861756</v>
      </c>
      <c r="N18" s="11">
        <v>0.5185798063589911</v>
      </c>
      <c r="O18" s="11">
        <v>0.9001330143597298</v>
      </c>
      <c r="P18" s="11">
        <v>0.34970982278537244</v>
      </c>
      <c r="Q18" s="11">
        <v>0.4267865102132464</v>
      </c>
      <c r="R18" s="11">
        <v>0.07519833349089027</v>
      </c>
      <c r="S18" s="11">
        <v>0.16656667318473736</v>
      </c>
      <c r="T18" s="11">
        <v>0.07904377751958717</v>
      </c>
      <c r="U18" s="11">
        <v>0.4381406491872026</v>
      </c>
      <c r="V18" s="11">
        <v>0.6869432218597593</v>
      </c>
      <c r="W18" s="11">
        <v>0.7640953336573258</v>
      </c>
      <c r="X18" s="11">
        <v>0.5724889236392713</v>
      </c>
      <c r="Y18" s="11">
        <v>0.3272933435698907</v>
      </c>
      <c r="Z18" s="11">
        <v>0.675084004161945</v>
      </c>
      <c r="AA18" s="11">
        <v>0.5802771699037509</v>
      </c>
      <c r="AB18" s="11">
        <v>0.580877650973677</v>
      </c>
      <c r="AC18" s="11">
        <v>0.02754873066592739</v>
      </c>
      <c r="AD18" s="11">
        <v>0.12865975239015498</v>
      </c>
      <c r="AE18" s="11">
        <v>0.2086567411426869</v>
      </c>
      <c r="AF18" s="11">
        <v>0.052344056200248304</v>
      </c>
      <c r="AG18" s="11">
        <v>0.4321990061496052</v>
      </c>
      <c r="AH18" s="11">
        <v>0.44746011917055334</v>
      </c>
      <c r="AI18" s="11">
        <v>1.0566611423326226</v>
      </c>
      <c r="AJ18" s="11">
        <v>0.4418553601912351</v>
      </c>
      <c r="AK18" s="11">
        <v>0.37770319964402743</v>
      </c>
      <c r="AL18" s="11">
        <v>0.004551526134678274</v>
      </c>
      <c r="AM18" s="11">
        <v>0.3526127931104629</v>
      </c>
      <c r="AN18" s="11">
        <v>0.49126927241353474</v>
      </c>
      <c r="AO18" s="11">
        <v>0.43969751667431894</v>
      </c>
      <c r="AP18" s="11">
        <v>2.6285284293582674</v>
      </c>
      <c r="AQ18" s="11">
        <v>0.09457157106051876</v>
      </c>
      <c r="AR18" s="11">
        <v>0.4011660505148084</v>
      </c>
      <c r="AS18" s="11">
        <v>0.09297198599858651</v>
      </c>
      <c r="AT18" s="11">
        <v>0.4027504949437123</v>
      </c>
      <c r="AU18" s="11">
        <v>0.5659033711123607</v>
      </c>
      <c r="AV18" s="11">
        <v>0.07420307950403407</v>
      </c>
      <c r="AW18" s="11">
        <v>0.21411018870303578</v>
      </c>
    </row>
    <row r="19" spans="1:49" s="12" customFormat="1" ht="12.75">
      <c r="A19" s="10">
        <v>1970</v>
      </c>
      <c r="B19" s="11">
        <v>0.37368390145603564</v>
      </c>
      <c r="C19" s="11">
        <v>0.5640031243866522</v>
      </c>
      <c r="D19" s="11">
        <v>0.5737679710467402</v>
      </c>
      <c r="E19" s="11">
        <v>4.260733909668554</v>
      </c>
      <c r="F19" s="11">
        <v>0.5346591534393965</v>
      </c>
      <c r="G19" s="11">
        <v>0.0539932904686686</v>
      </c>
      <c r="H19" s="11">
        <v>0.04618391382061334</v>
      </c>
      <c r="I19" s="11">
        <v>2.213207842597791</v>
      </c>
      <c r="J19" s="11">
        <v>0.7458042043421602</v>
      </c>
      <c r="K19" s="11">
        <v>1.013480741618536</v>
      </c>
      <c r="L19" s="11">
        <v>0.47434375089874586</v>
      </c>
      <c r="M19" s="11">
        <v>0.6034741809421854</v>
      </c>
      <c r="N19" s="11">
        <v>0.42892592107574146</v>
      </c>
      <c r="O19" s="11">
        <v>0.8382505112931044</v>
      </c>
      <c r="P19" s="11">
        <v>0.2819997802977274</v>
      </c>
      <c r="Q19" s="11">
        <v>0.36218679683902205</v>
      </c>
      <c r="R19" s="11">
        <v>0.06724026175722725</v>
      </c>
      <c r="S19" s="11">
        <v>0.1576382393557209</v>
      </c>
      <c r="T19" s="11">
        <v>0.06475725188245887</v>
      </c>
      <c r="U19" s="11">
        <v>0.3964306164904465</v>
      </c>
      <c r="V19" s="11">
        <v>0.5800464071062152</v>
      </c>
      <c r="W19" s="11">
        <v>0.6045483208365188</v>
      </c>
      <c r="X19" s="11">
        <v>0.49866599300743286</v>
      </c>
      <c r="Y19" s="11">
        <v>0.2990017219325802</v>
      </c>
      <c r="Z19" s="11">
        <v>0.6559129303870829</v>
      </c>
      <c r="AA19" s="11">
        <v>0.44841112439466335</v>
      </c>
      <c r="AB19" s="11">
        <v>0.5435168017679803</v>
      </c>
      <c r="AC19" s="11">
        <v>0.024104626595236534</v>
      </c>
      <c r="AD19" s="11">
        <v>0.11493240460800822</v>
      </c>
      <c r="AE19" s="11">
        <v>0.17746612738326847</v>
      </c>
      <c r="AF19" s="11">
        <v>0.049135343711305346</v>
      </c>
      <c r="AG19" s="11">
        <v>0.3913583575320913</v>
      </c>
      <c r="AH19" s="11">
        <v>0.37281323829697327</v>
      </c>
      <c r="AI19" s="11">
        <v>0.5958439606193459</v>
      </c>
      <c r="AJ19" s="11">
        <v>0.43023058180882245</v>
      </c>
      <c r="AK19" s="11">
        <v>0.3330746683153443</v>
      </c>
      <c r="AL19" s="11">
        <v>0.003888480988343244</v>
      </c>
      <c r="AM19" s="11">
        <v>0.3169034702429686</v>
      </c>
      <c r="AN19" s="11">
        <v>0.42258335753498993</v>
      </c>
      <c r="AO19" s="11">
        <v>0.33441295539214944</v>
      </c>
      <c r="AP19" s="11">
        <v>2.0977361345662686</v>
      </c>
      <c r="AQ19" s="11">
        <v>0.07613946083920438</v>
      </c>
      <c r="AR19" s="11">
        <v>0.37195758149553054</v>
      </c>
      <c r="AS19" s="11">
        <v>0.08097868136023738</v>
      </c>
      <c r="AT19" s="11">
        <v>0.4127121996385496</v>
      </c>
      <c r="AU19" s="11">
        <v>0.472319280249938</v>
      </c>
      <c r="AV19" s="11">
        <v>0.06545583501418828</v>
      </c>
      <c r="AW19" s="11">
        <v>0.19240362758044766</v>
      </c>
    </row>
    <row r="20" spans="1:49" s="12" customFormat="1" ht="12.75">
      <c r="A20" s="10">
        <v>1971</v>
      </c>
      <c r="B20" s="11">
        <v>0.3643770587046266</v>
      </c>
      <c r="C20" s="11">
        <v>0.5762860785004884</v>
      </c>
      <c r="D20" s="11">
        <v>0.5449078111407887</v>
      </c>
      <c r="E20" s="11">
        <v>3.9541616276549094</v>
      </c>
      <c r="F20" s="11">
        <v>0.5474191674144446</v>
      </c>
      <c r="G20" s="11">
        <v>0.051867430463544424</v>
      </c>
      <c r="H20" s="11">
        <v>0.044459184658059404</v>
      </c>
      <c r="I20" s="11">
        <v>2.075425825473751</v>
      </c>
      <c r="J20" s="11">
        <v>0.7383785843363568</v>
      </c>
      <c r="K20" s="11">
        <v>1.0407979364558642</v>
      </c>
      <c r="L20" s="11">
        <v>0.4784913494208768</v>
      </c>
      <c r="M20" s="11">
        <v>0.6448820107068952</v>
      </c>
      <c r="N20" s="11">
        <v>0.4410130165820588</v>
      </c>
      <c r="O20" s="11">
        <v>0.9015096147761799</v>
      </c>
      <c r="P20" s="11">
        <v>0.28917124210333867</v>
      </c>
      <c r="Q20" s="11">
        <v>0.37985554169922553</v>
      </c>
      <c r="R20" s="11">
        <v>0.06529608787316167</v>
      </c>
      <c r="S20" s="11">
        <v>0.15294644346224587</v>
      </c>
      <c r="T20" s="11">
        <v>0.06371784464234972</v>
      </c>
      <c r="U20" s="11">
        <v>0.39257302070299044</v>
      </c>
      <c r="V20" s="11">
        <v>0.6078530179471741</v>
      </c>
      <c r="W20" s="11">
        <v>0.6294755781055626</v>
      </c>
      <c r="X20" s="11">
        <v>0.5220610706029462</v>
      </c>
      <c r="Y20" s="11">
        <v>0.3112739751177135</v>
      </c>
      <c r="Z20" s="11">
        <v>0.6585195751410965</v>
      </c>
      <c r="AA20" s="11">
        <v>0.4786216860122017</v>
      </c>
      <c r="AB20" s="11">
        <v>0.5852527734191914</v>
      </c>
      <c r="AC20" s="11">
        <v>0.02364807946733643</v>
      </c>
      <c r="AD20" s="11">
        <v>0.10730990635963643</v>
      </c>
      <c r="AE20" s="11">
        <v>0.16996109486966232</v>
      </c>
      <c r="AF20" s="11">
        <v>0.048017747667214734</v>
      </c>
      <c r="AG20" s="11">
        <v>0.38028475264751055</v>
      </c>
      <c r="AH20" s="11">
        <v>0.3741606213807253</v>
      </c>
      <c r="AI20" s="11">
        <v>0.6336602086310225</v>
      </c>
      <c r="AJ20" s="11">
        <v>0.4224097032478611</v>
      </c>
      <c r="AK20" s="11">
        <v>0.3312806701162992</v>
      </c>
      <c r="AL20" s="11">
        <v>0.0034521211376811714</v>
      </c>
      <c r="AM20" s="11">
        <v>0.3055580687740173</v>
      </c>
      <c r="AN20" s="11">
        <v>0.45907333620040225</v>
      </c>
      <c r="AO20" s="11">
        <v>0.3355803022614752</v>
      </c>
      <c r="AP20" s="11">
        <v>2.0573399085406026</v>
      </c>
      <c r="AQ20" s="11">
        <v>0.07569671795258497</v>
      </c>
      <c r="AR20" s="11">
        <v>0.35788743973503784</v>
      </c>
      <c r="AS20" s="11">
        <v>0.08020479132544274</v>
      </c>
      <c r="AT20" s="11">
        <v>0.4164638664113887</v>
      </c>
      <c r="AU20" s="11">
        <v>0.4889992306151987</v>
      </c>
      <c r="AV20" s="11">
        <v>0.05940514704738677</v>
      </c>
      <c r="AW20" s="11">
        <v>0.1891362647374724</v>
      </c>
    </row>
    <row r="21" spans="1:49" s="12" customFormat="1" ht="12.75">
      <c r="A21" s="10">
        <v>1972</v>
      </c>
      <c r="B21" s="11">
        <v>0.35079249001671403</v>
      </c>
      <c r="C21" s="11">
        <v>0.5611983041914157</v>
      </c>
      <c r="D21" s="11">
        <v>0.5220250788464372</v>
      </c>
      <c r="E21" s="11">
        <v>3.924661059199463</v>
      </c>
      <c r="F21" s="11">
        <v>0.52250168157933</v>
      </c>
      <c r="G21" s="11">
        <v>0.048775401145311904</v>
      </c>
      <c r="H21" s="11">
        <v>0.04281645313300085</v>
      </c>
      <c r="I21" s="11">
        <v>1.9881470330586206</v>
      </c>
      <c r="J21" s="11">
        <v>0.7178458571953313</v>
      </c>
      <c r="K21" s="11">
        <v>0.99848054264912</v>
      </c>
      <c r="L21" s="11">
        <v>0.4624688370427605</v>
      </c>
      <c r="M21" s="11">
        <v>0.6266538365210746</v>
      </c>
      <c r="N21" s="11">
        <v>0.4290343164052841</v>
      </c>
      <c r="O21" s="11">
        <v>0.8795101513358592</v>
      </c>
      <c r="P21" s="11">
        <v>0.280155493914737</v>
      </c>
      <c r="Q21" s="11">
        <v>0.3787454096825005</v>
      </c>
      <c r="R21" s="11">
        <v>0.061347004100924966</v>
      </c>
      <c r="S21" s="11">
        <v>0.14652170996512476</v>
      </c>
      <c r="T21" s="11">
        <v>0.06154366523279865</v>
      </c>
      <c r="U21" s="11">
        <v>0.38023863202583796</v>
      </c>
      <c r="V21" s="11">
        <v>0.5947572738497162</v>
      </c>
      <c r="W21" s="11">
        <v>0.6102635736666415</v>
      </c>
      <c r="X21" s="11">
        <v>0.5227655915740835</v>
      </c>
      <c r="Y21" s="11">
        <v>0.29475764869908117</v>
      </c>
      <c r="Z21" s="11">
        <v>0.6330023321326811</v>
      </c>
      <c r="AA21" s="11">
        <v>0.47546740195359394</v>
      </c>
      <c r="AB21" s="11">
        <v>0.5956384200119887</v>
      </c>
      <c r="AC21" s="11">
        <v>0.023344454547527555</v>
      </c>
      <c r="AD21" s="11">
        <v>0.1046365952581623</v>
      </c>
      <c r="AE21" s="11">
        <v>0.15887767998701385</v>
      </c>
      <c r="AF21" s="11">
        <v>0.048474001859795626</v>
      </c>
      <c r="AG21" s="11">
        <v>0.36478874626990526</v>
      </c>
      <c r="AH21" s="11">
        <v>0.36248433358113735</v>
      </c>
      <c r="AI21" s="11">
        <v>0.6287300928569749</v>
      </c>
      <c r="AJ21" s="11">
        <v>0.41147056185206643</v>
      </c>
      <c r="AK21" s="11">
        <v>0.32191610408742605</v>
      </c>
      <c r="AL21" s="11">
        <v>0.0031602149354329574</v>
      </c>
      <c r="AM21" s="11">
        <v>0.29356412459396075</v>
      </c>
      <c r="AN21" s="11">
        <v>0.4483785735712681</v>
      </c>
      <c r="AO21" s="11">
        <v>0.3207852639803748</v>
      </c>
      <c r="AP21" s="11">
        <v>2.001814204205936</v>
      </c>
      <c r="AQ21" s="11">
        <v>0.07165078052842418</v>
      </c>
      <c r="AR21" s="11">
        <v>0.33896554358210956</v>
      </c>
      <c r="AS21" s="11">
        <v>0.07929520592143781</v>
      </c>
      <c r="AT21" s="11">
        <v>0.4051582449787903</v>
      </c>
      <c r="AU21" s="11">
        <v>0.47948748261778806</v>
      </c>
      <c r="AV21" s="11">
        <v>0.055723642021900735</v>
      </c>
      <c r="AW21" s="11">
        <v>0.17978626490466332</v>
      </c>
    </row>
    <row r="22" spans="1:49" s="12" customFormat="1" ht="12.75">
      <c r="A22" s="10">
        <v>1973</v>
      </c>
      <c r="B22" s="11">
        <v>0.34726023024283004</v>
      </c>
      <c r="C22" s="11">
        <v>0.595566102340164</v>
      </c>
      <c r="D22" s="11">
        <v>0.5368435542151055</v>
      </c>
      <c r="E22" s="11">
        <v>4.21555074322138</v>
      </c>
      <c r="F22" s="11">
        <v>0.5632459461935666</v>
      </c>
      <c r="G22" s="11">
        <v>0.049290399421272564</v>
      </c>
      <c r="H22" s="11">
        <v>0.04636949496269128</v>
      </c>
      <c r="I22" s="11">
        <v>2.0742206995436416</v>
      </c>
      <c r="J22" s="11">
        <v>0.7175875353560113</v>
      </c>
      <c r="K22" s="11">
        <v>1.0810242367663871</v>
      </c>
      <c r="L22" s="11">
        <v>0.49246796023321443</v>
      </c>
      <c r="M22" s="11">
        <v>0.7034895899699201</v>
      </c>
      <c r="N22" s="11">
        <v>0.46690698860921714</v>
      </c>
      <c r="O22" s="11">
        <v>0.987238198493835</v>
      </c>
      <c r="P22" s="11">
        <v>0.29344478797104057</v>
      </c>
      <c r="Q22" s="11">
        <v>0.39740555648471493</v>
      </c>
      <c r="R22" s="11">
        <v>0.06142404801662883</v>
      </c>
      <c r="S22" s="11">
        <v>0.15286502893793483</v>
      </c>
      <c r="T22" s="11">
        <v>0.0620021358582705</v>
      </c>
      <c r="U22" s="11">
        <v>0.40296206293376013</v>
      </c>
      <c r="V22" s="11">
        <v>0.6598893823693671</v>
      </c>
      <c r="W22" s="11">
        <v>0.655596552184868</v>
      </c>
      <c r="X22" s="11">
        <v>0.5323240274149754</v>
      </c>
      <c r="Y22" s="11">
        <v>0.2996061422053402</v>
      </c>
      <c r="Z22" s="11">
        <v>0.6589824606944064</v>
      </c>
      <c r="AA22" s="11">
        <v>0.5201100570919415</v>
      </c>
      <c r="AB22" s="11">
        <v>0.6595114748107337</v>
      </c>
      <c r="AC22" s="11">
        <v>0.022648800521626117</v>
      </c>
      <c r="AD22" s="11">
        <v>0.10810463628863544</v>
      </c>
      <c r="AE22" s="11">
        <v>0.15532481428501466</v>
      </c>
      <c r="AF22" s="11">
        <v>0.04510247355169442</v>
      </c>
      <c r="AG22" s="11">
        <v>0.37726514914228115</v>
      </c>
      <c r="AH22" s="11">
        <v>0.3905193216237428</v>
      </c>
      <c r="AI22" s="11">
        <v>0.6974041110010349</v>
      </c>
      <c r="AJ22" s="11">
        <v>0.42605044291637034</v>
      </c>
      <c r="AK22" s="11">
        <v>0.33606660659574206</v>
      </c>
      <c r="AL22" s="11">
        <v>0.003042438481793171</v>
      </c>
      <c r="AM22" s="11">
        <v>0.2920011672994827</v>
      </c>
      <c r="AN22" s="11">
        <v>0.5033743827859645</v>
      </c>
      <c r="AO22" s="11">
        <v>0.32822925552108073</v>
      </c>
      <c r="AP22" s="11">
        <v>2.1303161711119367</v>
      </c>
      <c r="AQ22" s="11">
        <v>0.07500379098082267</v>
      </c>
      <c r="AR22" s="11">
        <v>0.3408973046270033</v>
      </c>
      <c r="AS22" s="11">
        <v>0.07791480479942843</v>
      </c>
      <c r="AT22" s="11">
        <v>0.42794996798758905</v>
      </c>
      <c r="AU22" s="11">
        <v>0.5129444429415281</v>
      </c>
      <c r="AV22" s="11">
        <v>0.053358513518184957</v>
      </c>
      <c r="AW22" s="11">
        <v>0.176902900703373</v>
      </c>
    </row>
    <row r="23" spans="1:49" s="12" customFormat="1" ht="12.75">
      <c r="A23" s="10">
        <v>1974</v>
      </c>
      <c r="B23" s="11">
        <v>0.3484014381061595</v>
      </c>
      <c r="C23" s="11">
        <v>0.5922746011794469</v>
      </c>
      <c r="D23" s="11">
        <v>0.42831005762835467</v>
      </c>
      <c r="E23" s="11">
        <v>4.323779841068353</v>
      </c>
      <c r="F23" s="11">
        <v>0.5179706356945716</v>
      </c>
      <c r="G23" s="11">
        <v>0.05822362796942742</v>
      </c>
      <c r="H23" s="11">
        <v>0.049021691210519525</v>
      </c>
      <c r="I23" s="11">
        <v>1.6887063724617093</v>
      </c>
      <c r="J23" s="11">
        <v>0.71806321042037</v>
      </c>
      <c r="K23" s="11">
        <v>0.9723995275901459</v>
      </c>
      <c r="L23" s="11">
        <v>0.4664034860795544</v>
      </c>
      <c r="M23" s="11">
        <v>0.6618971456249695</v>
      </c>
      <c r="N23" s="11">
        <v>0.4357243453793629</v>
      </c>
      <c r="O23" s="11">
        <v>0.9145978912490392</v>
      </c>
      <c r="P23" s="11">
        <v>0.3094329580983169</v>
      </c>
      <c r="Q23" s="11">
        <v>0.4157501803644372</v>
      </c>
      <c r="R23" s="11">
        <v>0.06652660160608447</v>
      </c>
      <c r="S23" s="11">
        <v>0.15365400323140124</v>
      </c>
      <c r="T23" s="11">
        <v>0.066301732080215</v>
      </c>
      <c r="U23" s="11">
        <v>0.3951410741019375</v>
      </c>
      <c r="V23" s="11">
        <v>0.6571129128289518</v>
      </c>
      <c r="W23" s="11">
        <v>0.6401920664675713</v>
      </c>
      <c r="X23" s="11">
        <v>0.5590564345698926</v>
      </c>
      <c r="Y23" s="11">
        <v>0.3198191572601726</v>
      </c>
      <c r="Z23" s="11">
        <v>0.6615764522863996</v>
      </c>
      <c r="AA23" s="11">
        <v>0.5184429964180374</v>
      </c>
      <c r="AB23" s="11">
        <v>0.6383021494851149</v>
      </c>
      <c r="AC23" s="11">
        <v>0.02671297201885829</v>
      </c>
      <c r="AD23" s="11">
        <v>0.11833639309397027</v>
      </c>
      <c r="AE23" s="11">
        <v>0.1536472866451011</v>
      </c>
      <c r="AF23" s="11">
        <v>0.03799414623980008</v>
      </c>
      <c r="AG23" s="11">
        <v>0.394821256414879</v>
      </c>
      <c r="AH23" s="11">
        <v>0.35412445854599894</v>
      </c>
      <c r="AI23" s="11">
        <v>0.6840967714340038</v>
      </c>
      <c r="AJ23" s="11">
        <v>0.40196934851107796</v>
      </c>
      <c r="AK23" s="11">
        <v>0.3457352888129108</v>
      </c>
      <c r="AL23" s="11">
        <v>0.004676533005754647</v>
      </c>
      <c r="AM23" s="11">
        <v>0.295662167937398</v>
      </c>
      <c r="AN23" s="11">
        <v>0.44496981638136707</v>
      </c>
      <c r="AO23" s="11">
        <v>0.3384752074037439</v>
      </c>
      <c r="AP23" s="11">
        <v>2.2301855885240487</v>
      </c>
      <c r="AQ23" s="11">
        <v>0.0681665083810606</v>
      </c>
      <c r="AR23" s="11">
        <v>0.3623594164481635</v>
      </c>
      <c r="AS23" s="11">
        <v>0.08554245409734439</v>
      </c>
      <c r="AT23" s="11">
        <v>0.45539174648893704</v>
      </c>
      <c r="AU23" s="11">
        <v>0.5263653206037193</v>
      </c>
      <c r="AV23" s="11">
        <v>0.055112142863248226</v>
      </c>
      <c r="AW23" s="11">
        <v>0.17588048186194075</v>
      </c>
    </row>
    <row r="24" spans="1:49" s="12" customFormat="1" ht="12.75">
      <c r="A24" s="10">
        <v>1975</v>
      </c>
      <c r="B24" s="11">
        <v>0.3589301607720001</v>
      </c>
      <c r="C24" s="11">
        <v>0.6244194867626051</v>
      </c>
      <c r="D24" s="11">
        <v>0.4345342822024808</v>
      </c>
      <c r="E24" s="11">
        <v>4.357455872105272</v>
      </c>
      <c r="F24" s="11">
        <v>0.530341768145193</v>
      </c>
      <c r="G24" s="11">
        <v>0.05082985368953318</v>
      </c>
      <c r="H24" s="11">
        <v>0.04899377208884368</v>
      </c>
      <c r="I24" s="11">
        <v>1.7179820875793157</v>
      </c>
      <c r="J24" s="11">
        <v>0.7686813126116192</v>
      </c>
      <c r="K24" s="11">
        <v>1.013688234052373</v>
      </c>
      <c r="L24" s="11">
        <v>0.48927638686497105</v>
      </c>
      <c r="M24" s="11">
        <v>0.7056558014416101</v>
      </c>
      <c r="N24" s="11">
        <v>0.46669319149182104</v>
      </c>
      <c r="O24" s="11">
        <v>1.0083901674048914</v>
      </c>
      <c r="P24" s="11">
        <v>0.3183579266937204</v>
      </c>
      <c r="Q24" s="11">
        <v>0.42862190982366744</v>
      </c>
      <c r="R24" s="11">
        <v>0.060017197952604774</v>
      </c>
      <c r="S24" s="11">
        <v>0.15784742502718657</v>
      </c>
      <c r="T24" s="11">
        <v>0.07636832879526988</v>
      </c>
      <c r="U24" s="11">
        <v>0.4035038643593995</v>
      </c>
      <c r="V24" s="11">
        <v>0.6786765203835479</v>
      </c>
      <c r="W24" s="11">
        <v>0.6640999543289159</v>
      </c>
      <c r="X24" s="11">
        <v>0.5773214002581758</v>
      </c>
      <c r="Y24" s="11">
        <v>0.3335360010530644</v>
      </c>
      <c r="Z24" s="11">
        <v>0.6873676201187477</v>
      </c>
      <c r="AA24" s="11">
        <v>0.5685510315873752</v>
      </c>
      <c r="AB24" s="11">
        <v>0.6922283782133769</v>
      </c>
      <c r="AC24" s="11">
        <v>0.02924705396178384</v>
      </c>
      <c r="AD24" s="11">
        <v>0.1136498694979872</v>
      </c>
      <c r="AE24" s="11">
        <v>0.16301055222171562</v>
      </c>
      <c r="AF24" s="11">
        <v>0.039760526882464245</v>
      </c>
      <c r="AG24" s="11">
        <v>0.3907575575208214</v>
      </c>
      <c r="AH24" s="11">
        <v>0.3702606176557228</v>
      </c>
      <c r="AI24" s="11">
        <v>0.7052490113162697</v>
      </c>
      <c r="AJ24" s="11">
        <v>0.4321781185306198</v>
      </c>
      <c r="AK24" s="11">
        <v>0.3543713835124768</v>
      </c>
      <c r="AL24" s="11">
        <v>0.004803961150328266</v>
      </c>
      <c r="AM24" s="11">
        <v>0.3007686277217233</v>
      </c>
      <c r="AN24" s="11">
        <v>0.47458362224621364</v>
      </c>
      <c r="AO24" s="11">
        <v>0.34514540811998085</v>
      </c>
      <c r="AP24" s="11">
        <v>2.346865616017974</v>
      </c>
      <c r="AQ24" s="11">
        <v>0.07679442623936014</v>
      </c>
      <c r="AR24" s="11">
        <v>0.36869489686652324</v>
      </c>
      <c r="AS24" s="11">
        <v>0.08586399628256787</v>
      </c>
      <c r="AT24" s="11">
        <v>0.4671130300909379</v>
      </c>
      <c r="AU24" s="11">
        <v>0.5427135449689142</v>
      </c>
      <c r="AV24" s="11">
        <v>0.0559436644224784</v>
      </c>
      <c r="AW24" s="11">
        <v>0.1662358289648302</v>
      </c>
    </row>
    <row r="25" spans="1:49" s="12" customFormat="1" ht="12.75">
      <c r="A25" s="10">
        <v>1976</v>
      </c>
      <c r="B25" s="11">
        <v>0.3227221048255742</v>
      </c>
      <c r="C25" s="11">
        <v>0.6092819884405788</v>
      </c>
      <c r="D25" s="11">
        <v>0.4311429686620939</v>
      </c>
      <c r="E25" s="11">
        <v>4.347376428989988</v>
      </c>
      <c r="F25" s="11">
        <v>0.5284282478916201</v>
      </c>
      <c r="G25" s="11">
        <v>0.04890889717213635</v>
      </c>
      <c r="H25" s="11">
        <v>0.047689286999072156</v>
      </c>
      <c r="I25" s="11">
        <v>1.760355902261546</v>
      </c>
      <c r="J25" s="11">
        <v>0.6885360906769236</v>
      </c>
      <c r="K25" s="11">
        <v>0.9645343634662881</v>
      </c>
      <c r="L25" s="11">
        <v>0.5243362663075777</v>
      </c>
      <c r="M25" s="11">
        <v>0.6969066025868326</v>
      </c>
      <c r="N25" s="11">
        <v>0.46055094347797415</v>
      </c>
      <c r="O25" s="11">
        <v>0.9838312332651035</v>
      </c>
      <c r="P25" s="11">
        <v>0.3307812321336205</v>
      </c>
      <c r="Q25" s="11">
        <v>0.42233074513879226</v>
      </c>
      <c r="R25" s="11">
        <v>0.05847268895359553</v>
      </c>
      <c r="S25" s="11">
        <v>0.15663148438505814</v>
      </c>
      <c r="T25" s="11">
        <v>0.07304003138750002</v>
      </c>
      <c r="U25" s="11">
        <v>0.3970734482215299</v>
      </c>
      <c r="V25" s="11">
        <v>0.6649937260853815</v>
      </c>
      <c r="W25" s="11">
        <v>0.6517146364426306</v>
      </c>
      <c r="X25" s="11">
        <v>0.5792707425190353</v>
      </c>
      <c r="Y25" s="11">
        <v>0.3309768929876456</v>
      </c>
      <c r="Z25" s="11">
        <v>0.6426575749522851</v>
      </c>
      <c r="AA25" s="11">
        <v>0.5805833321735754</v>
      </c>
      <c r="AB25" s="11">
        <v>0.6753830346511873</v>
      </c>
      <c r="AC25" s="11">
        <v>0.02743010180887978</v>
      </c>
      <c r="AD25" s="11">
        <v>0.12235050982630992</v>
      </c>
      <c r="AE25" s="11">
        <v>0.1642414282131125</v>
      </c>
      <c r="AF25" s="11">
        <v>0.039090435311955815</v>
      </c>
      <c r="AG25" s="11">
        <v>0.39106386064616566</v>
      </c>
      <c r="AH25" s="11">
        <v>0.35123476208284227</v>
      </c>
      <c r="AI25" s="11">
        <v>0.7137599278135255</v>
      </c>
      <c r="AJ25" s="11">
        <v>0.40021613500933984</v>
      </c>
      <c r="AK25" s="11">
        <v>0.3594352808627813</v>
      </c>
      <c r="AL25" s="11">
        <v>0.0054278398766045895</v>
      </c>
      <c r="AM25" s="11">
        <v>0.28386894755699005</v>
      </c>
      <c r="AN25" s="11">
        <v>0.45189839713324964</v>
      </c>
      <c r="AO25" s="11">
        <v>0.3348653998902569</v>
      </c>
      <c r="AP25" s="11">
        <v>2.3521262587564733</v>
      </c>
      <c r="AQ25" s="11">
        <v>0.07740693835129248</v>
      </c>
      <c r="AR25" s="11">
        <v>0.34974318033251683</v>
      </c>
      <c r="AS25" s="11">
        <v>0.07863527454644309</v>
      </c>
      <c r="AT25" s="11">
        <v>0.46253438844002415</v>
      </c>
      <c r="AU25" s="11">
        <v>0.5460354343006828</v>
      </c>
      <c r="AV25" s="11">
        <v>0.05447935180622996</v>
      </c>
      <c r="AW25" s="11">
        <v>0.16777468358408262</v>
      </c>
    </row>
    <row r="26" spans="1:49" s="12" customFormat="1" ht="12.75">
      <c r="A26" s="10">
        <v>1977</v>
      </c>
      <c r="B26" s="11">
        <v>0.30058819627560396</v>
      </c>
      <c r="C26" s="11">
        <v>0.5817504778721851</v>
      </c>
      <c r="D26" s="11">
        <v>0.4349469666864904</v>
      </c>
      <c r="E26" s="11">
        <v>4.258740632128591</v>
      </c>
      <c r="F26" s="11">
        <v>0.5231853514029884</v>
      </c>
      <c r="G26" s="11">
        <v>0.048212921830679656</v>
      </c>
      <c r="H26" s="11">
        <v>0.04624454351123178</v>
      </c>
      <c r="I26" s="11">
        <v>1.7094206122934368</v>
      </c>
      <c r="J26" s="11">
        <v>0.6233164713195906</v>
      </c>
      <c r="K26" s="11">
        <v>0.9252472019993997</v>
      </c>
      <c r="L26" s="11">
        <v>0.5028096750184832</v>
      </c>
      <c r="M26" s="11">
        <v>0.6814870396815544</v>
      </c>
      <c r="N26" s="11">
        <v>0.45533448369372065</v>
      </c>
      <c r="O26" s="11">
        <v>0.9547681141126094</v>
      </c>
      <c r="P26" s="11">
        <v>0.3134801257911765</v>
      </c>
      <c r="Q26" s="11">
        <v>0.399006755983964</v>
      </c>
      <c r="R26" s="11">
        <v>0.058352190412614205</v>
      </c>
      <c r="S26" s="11">
        <v>0.1507095167311852</v>
      </c>
      <c r="T26" s="11">
        <v>0.07166258633135467</v>
      </c>
      <c r="U26" s="11">
        <v>0.3804547999710694</v>
      </c>
      <c r="V26" s="11">
        <v>0.6505274873139639</v>
      </c>
      <c r="W26" s="11">
        <v>0.6216532616984944</v>
      </c>
      <c r="X26" s="11">
        <v>0.53873453850118</v>
      </c>
      <c r="Y26" s="11">
        <v>0.3243030744402833</v>
      </c>
      <c r="Z26" s="11">
        <v>0.6128423963967737</v>
      </c>
      <c r="AA26" s="11">
        <v>0.5704152160966905</v>
      </c>
      <c r="AB26" s="11">
        <v>0.6498493474002617</v>
      </c>
      <c r="AC26" s="11">
        <v>0.02583196137830753</v>
      </c>
      <c r="AD26" s="11">
        <v>0.12187339910785933</v>
      </c>
      <c r="AE26" s="11">
        <v>0.1742980412931145</v>
      </c>
      <c r="AF26" s="11">
        <v>0.041148335415454325</v>
      </c>
      <c r="AG26" s="11">
        <v>0.39268582324894624</v>
      </c>
      <c r="AH26" s="11">
        <v>0.33960938049416683</v>
      </c>
      <c r="AI26" s="11">
        <v>0.6714545272156957</v>
      </c>
      <c r="AJ26" s="11">
        <v>0.3897001667679076</v>
      </c>
      <c r="AK26" s="11">
        <v>0.3451444463704148</v>
      </c>
      <c r="AL26" s="11">
        <v>0.0056712943007745575</v>
      </c>
      <c r="AM26" s="11">
        <v>0.25552851095285234</v>
      </c>
      <c r="AN26" s="11">
        <v>0.4368435166368044</v>
      </c>
      <c r="AO26" s="11">
        <v>0.3151857535914277</v>
      </c>
      <c r="AP26" s="11">
        <v>2.2690403249839317</v>
      </c>
      <c r="AQ26" s="11">
        <v>0.07964361807599622</v>
      </c>
      <c r="AR26" s="11">
        <v>0.3251303723786806</v>
      </c>
      <c r="AS26" s="11">
        <v>0.0738817465816463</v>
      </c>
      <c r="AT26" s="11">
        <v>0.4413277624158424</v>
      </c>
      <c r="AU26" s="11">
        <v>0.5349696509295075</v>
      </c>
      <c r="AV26" s="11">
        <v>0.05045357079580849</v>
      </c>
      <c r="AW26" s="11">
        <v>0.1684303049458675</v>
      </c>
    </row>
    <row r="27" spans="1:49" s="12" customFormat="1" ht="12.75">
      <c r="A27" s="10">
        <v>1978</v>
      </c>
      <c r="B27" s="11">
        <v>0.2715188058700452</v>
      </c>
      <c r="C27" s="11">
        <v>0.5434671112309264</v>
      </c>
      <c r="D27" s="11">
        <v>0.5203992697363377</v>
      </c>
      <c r="E27" s="11">
        <v>3.9401450193407555</v>
      </c>
      <c r="F27" s="11">
        <v>0.425413777240848</v>
      </c>
      <c r="G27" s="11">
        <v>0.04335523489928769</v>
      </c>
      <c r="H27" s="11">
        <v>0.037367879010136475</v>
      </c>
      <c r="I27" s="11">
        <v>1.8148621977007358</v>
      </c>
      <c r="J27" s="11">
        <v>0.5887054300845673</v>
      </c>
      <c r="K27" s="11">
        <v>0.8460228105935846</v>
      </c>
      <c r="L27" s="11">
        <v>0.47898295546269654</v>
      </c>
      <c r="M27" s="11">
        <v>0.6686699082966535</v>
      </c>
      <c r="N27" s="11">
        <v>0.4589224332509476</v>
      </c>
      <c r="O27" s="11">
        <v>0.7565700206427265</v>
      </c>
      <c r="P27" s="11">
        <v>0.3517521202428658</v>
      </c>
      <c r="Q27" s="11">
        <v>0.3713752216624594</v>
      </c>
      <c r="R27" s="11">
        <v>0.06084762321240786</v>
      </c>
      <c r="S27" s="11">
        <v>0.15134976581020654</v>
      </c>
      <c r="T27" s="11">
        <v>0.058240228589922054</v>
      </c>
      <c r="U27" s="11">
        <v>0.39920006159940213</v>
      </c>
      <c r="V27" s="11">
        <v>0.6701237419496894</v>
      </c>
      <c r="W27" s="11">
        <v>0.6098536787752779</v>
      </c>
      <c r="X27" s="11">
        <v>0.5212566142460635</v>
      </c>
      <c r="Y27" s="11">
        <v>0.3379837462821297</v>
      </c>
      <c r="Z27" s="11">
        <v>0.6200227246101817</v>
      </c>
      <c r="AA27" s="11">
        <v>0.5920474541552947</v>
      </c>
      <c r="AB27" s="11">
        <v>0.6396715021538004</v>
      </c>
      <c r="AC27" s="11">
        <v>0.024046481588788436</v>
      </c>
      <c r="AD27" s="11">
        <v>0.11999079889497082</v>
      </c>
      <c r="AE27" s="11">
        <v>0.1928349743102964</v>
      </c>
      <c r="AF27" s="11">
        <v>0.04435730901971925</v>
      </c>
      <c r="AG27" s="11">
        <v>0.38830065160703586</v>
      </c>
      <c r="AH27" s="11">
        <v>0.3729292532203085</v>
      </c>
      <c r="AI27" s="11">
        <v>0.6385752666287973</v>
      </c>
      <c r="AJ27" s="11">
        <v>0.4468482205683048</v>
      </c>
      <c r="AK27" s="11">
        <v>0.36489736447251025</v>
      </c>
      <c r="AL27" s="11">
        <v>0.0053720218817884515</v>
      </c>
      <c r="AM27" s="11">
        <v>0.2408269052117155</v>
      </c>
      <c r="AN27" s="11">
        <v>0.3818938478638006</v>
      </c>
      <c r="AO27" s="11">
        <v>0.3174193148757245</v>
      </c>
      <c r="AP27" s="11">
        <v>2.327046565550239</v>
      </c>
      <c r="AQ27" s="11">
        <v>0.08732657559725748</v>
      </c>
      <c r="AR27" s="11">
        <v>0.31631458716639266</v>
      </c>
      <c r="AS27" s="11">
        <v>0.06689789056114441</v>
      </c>
      <c r="AT27" s="11">
        <v>0.4713815676961372</v>
      </c>
      <c r="AU27" s="11">
        <v>0.5854901871086285</v>
      </c>
      <c r="AV27" s="11">
        <v>0.05583516248823429</v>
      </c>
      <c r="AW27" s="11">
        <v>0.1749790601676857</v>
      </c>
    </row>
    <row r="28" spans="1:49" s="12" customFormat="1" ht="12.75">
      <c r="A28" s="10">
        <v>1979</v>
      </c>
      <c r="B28" s="11">
        <v>0.2537970007381532</v>
      </c>
      <c r="C28" s="11">
        <v>0.7442452287974031</v>
      </c>
      <c r="D28" s="11">
        <v>0.4598929641061444</v>
      </c>
      <c r="E28" s="11">
        <v>4.059407049532052</v>
      </c>
      <c r="F28" s="11">
        <v>0.4345013061638378</v>
      </c>
      <c r="G28" s="11">
        <v>0.06033131533754533</v>
      </c>
      <c r="H28" s="11">
        <v>0.04818657275749262</v>
      </c>
      <c r="I28" s="11">
        <v>1.7683555939019393</v>
      </c>
      <c r="J28" s="11">
        <v>0.7822466033939295</v>
      </c>
      <c r="K28" s="11">
        <v>0.8666110393032085</v>
      </c>
      <c r="L28" s="11">
        <v>0.43230881252961223</v>
      </c>
      <c r="M28" s="11">
        <v>0.6041126968324964</v>
      </c>
      <c r="N28" s="11">
        <v>0.4090880104011055</v>
      </c>
      <c r="O28" s="11">
        <v>0.7018676206410087</v>
      </c>
      <c r="P28" s="11">
        <v>0.30628925234206217</v>
      </c>
      <c r="Q28" s="11">
        <v>0.30320944121924787</v>
      </c>
      <c r="R28" s="11">
        <v>0.07403650438872278</v>
      </c>
      <c r="S28" s="11">
        <v>0.23380459343880586</v>
      </c>
      <c r="T28" s="11">
        <v>0.07043346328576372</v>
      </c>
      <c r="U28" s="11">
        <v>0.6292637246957669</v>
      </c>
      <c r="V28" s="11">
        <v>0.6822574227712432</v>
      </c>
      <c r="W28" s="11">
        <v>0.8159346308145664</v>
      </c>
      <c r="X28" s="11">
        <v>0.44657649846061803</v>
      </c>
      <c r="Y28" s="11">
        <v>0.28837252130078717</v>
      </c>
      <c r="Z28" s="11">
        <v>0.6436057564201182</v>
      </c>
      <c r="AA28" s="11">
        <v>0.48188737092095235</v>
      </c>
      <c r="AB28" s="11">
        <v>0.6524331937704553</v>
      </c>
      <c r="AC28" s="11">
        <v>0.02932705587718134</v>
      </c>
      <c r="AD28" s="11">
        <v>0.17963339286209176</v>
      </c>
      <c r="AE28" s="11">
        <v>0.1810608791654057</v>
      </c>
      <c r="AF28" s="11">
        <v>0.035817329296354394</v>
      </c>
      <c r="AG28" s="11">
        <v>0.44246317281016906</v>
      </c>
      <c r="AH28" s="11">
        <v>0.3627640907676948</v>
      </c>
      <c r="AI28" s="11">
        <v>0.5678734572655514</v>
      </c>
      <c r="AJ28" s="11">
        <v>0.41689484222741546</v>
      </c>
      <c r="AK28" s="11">
        <v>0.4196492563090854</v>
      </c>
      <c r="AL28" s="11">
        <v>0.003706247506838792</v>
      </c>
      <c r="AM28" s="11">
        <v>0.2320213183460085</v>
      </c>
      <c r="AN28" s="11">
        <v>0.3967439250346479</v>
      </c>
      <c r="AO28" s="11">
        <v>0.30251586846126766</v>
      </c>
      <c r="AP28" s="11">
        <v>2.091062322127906</v>
      </c>
      <c r="AQ28" s="11">
        <v>0.07739772544056685</v>
      </c>
      <c r="AR28" s="11">
        <v>0.39954753852730823</v>
      </c>
      <c r="AS28" s="11">
        <v>0.054743243808084534</v>
      </c>
      <c r="AT28" s="11">
        <v>0.4709787075548474</v>
      </c>
      <c r="AU28" s="11">
        <v>0.710580017670735</v>
      </c>
      <c r="AV28" s="11">
        <v>0.05163957668530061</v>
      </c>
      <c r="AW28" s="11">
        <v>0.16265292560663236</v>
      </c>
    </row>
    <row r="29" spans="1:49" s="12" customFormat="1" ht="12.75">
      <c r="A29" s="10">
        <v>1980</v>
      </c>
      <c r="B29" s="11">
        <v>0.22803508479179443</v>
      </c>
      <c r="C29" s="11">
        <v>0.7006439728571168</v>
      </c>
      <c r="D29" s="11">
        <v>0.41555920911431704</v>
      </c>
      <c r="E29" s="11">
        <v>3.7408505225106197</v>
      </c>
      <c r="F29" s="11">
        <v>0.38978002828631636</v>
      </c>
      <c r="G29" s="11">
        <v>0.060107419762416216</v>
      </c>
      <c r="H29" s="11">
        <v>0.04426801870222198</v>
      </c>
      <c r="I29" s="11">
        <v>1.6663109952999449</v>
      </c>
      <c r="J29" s="11">
        <v>0.7546337106457423</v>
      </c>
      <c r="K29" s="11">
        <v>0.650844862440906</v>
      </c>
      <c r="L29" s="11">
        <v>0.36464291980647034</v>
      </c>
      <c r="M29" s="11">
        <v>0.4539587910845732</v>
      </c>
      <c r="N29" s="11">
        <v>0.3470983261019205</v>
      </c>
      <c r="O29" s="11">
        <v>0.547873776201237</v>
      </c>
      <c r="P29" s="11">
        <v>0.2758005697416095</v>
      </c>
      <c r="Q29" s="11">
        <v>0.26108375039334986</v>
      </c>
      <c r="R29" s="11">
        <v>0.0748028336678132</v>
      </c>
      <c r="S29" s="11">
        <v>0.220652233231004</v>
      </c>
      <c r="T29" s="11">
        <v>0.07623910423737437</v>
      </c>
      <c r="U29" s="11">
        <v>0.6128540455401359</v>
      </c>
      <c r="V29" s="11">
        <v>0.5546505840233161</v>
      </c>
      <c r="W29" s="11">
        <v>0.7150189918601476</v>
      </c>
      <c r="X29" s="11">
        <v>0.40748714397495206</v>
      </c>
      <c r="Y29" s="11">
        <v>0.22909339468629825</v>
      </c>
      <c r="Z29" s="11">
        <v>0.5481250958991608</v>
      </c>
      <c r="AA29" s="11">
        <v>0.3679927658276474</v>
      </c>
      <c r="AB29" s="11">
        <v>0.5240161594672237</v>
      </c>
      <c r="AC29" s="11">
        <v>0.03188678400294231</v>
      </c>
      <c r="AD29" s="11">
        <v>0.18662656840564926</v>
      </c>
      <c r="AE29" s="11">
        <v>0.16297572024414564</v>
      </c>
      <c r="AF29" s="11">
        <v>0.02828527529761515</v>
      </c>
      <c r="AG29" s="11">
        <v>0.42600663915260706</v>
      </c>
      <c r="AH29" s="11">
        <v>0.30395384269881837</v>
      </c>
      <c r="AI29" s="11">
        <v>0.4496714718343891</v>
      </c>
      <c r="AJ29" s="11">
        <v>0.36453073681940473</v>
      </c>
      <c r="AK29" s="11">
        <v>0.4095311822990851</v>
      </c>
      <c r="AL29" s="11">
        <v>0.0037539237945152667</v>
      </c>
      <c r="AM29" s="11">
        <v>0.20959905719368097</v>
      </c>
      <c r="AN29" s="11">
        <v>0.2797919030698767</v>
      </c>
      <c r="AO29" s="11">
        <v>0.26615191550900547</v>
      </c>
      <c r="AP29" s="11">
        <v>1.7897422734449162</v>
      </c>
      <c r="AQ29" s="11">
        <v>0.06733795389292933</v>
      </c>
      <c r="AR29" s="11">
        <v>0.3816699229476231</v>
      </c>
      <c r="AS29" s="11">
        <v>0.05433198033797212</v>
      </c>
      <c r="AT29" s="11">
        <v>0.43153537663546476</v>
      </c>
      <c r="AU29" s="11">
        <v>0.6356072825979976</v>
      </c>
      <c r="AV29" s="11">
        <v>0.050342379928643884</v>
      </c>
      <c r="AW29" s="11">
        <v>0.14119360918211812</v>
      </c>
    </row>
    <row r="30" spans="1:49" s="12" customFormat="1" ht="12.75">
      <c r="A30" s="10">
        <v>1981</v>
      </c>
      <c r="B30" s="11">
        <v>0.2122961007870053</v>
      </c>
      <c r="C30" s="11">
        <v>0.670013620955787</v>
      </c>
      <c r="D30" s="11">
        <v>0.3767860055521961</v>
      </c>
      <c r="E30" s="11">
        <v>3.5193889226127406</v>
      </c>
      <c r="F30" s="11">
        <v>0.368164489024709</v>
      </c>
      <c r="G30" s="11">
        <v>0.05904972835936302</v>
      </c>
      <c r="H30" s="11">
        <v>0.041693991719602544</v>
      </c>
      <c r="I30" s="11">
        <v>1.4797445532926183</v>
      </c>
      <c r="J30" s="11">
        <v>0.7310796167919653</v>
      </c>
      <c r="K30" s="11">
        <v>0.5950019069379877</v>
      </c>
      <c r="L30" s="11">
        <v>0.3402953551957169</v>
      </c>
      <c r="M30" s="11">
        <v>0.4258561802020075</v>
      </c>
      <c r="N30" s="11">
        <v>0.3119125847855938</v>
      </c>
      <c r="O30" s="11">
        <v>0.5037972466885552</v>
      </c>
      <c r="P30" s="11">
        <v>0.26113766484508033</v>
      </c>
      <c r="Q30" s="11">
        <v>0.2485122033945442</v>
      </c>
      <c r="R30" s="11">
        <v>0.07379873677383329</v>
      </c>
      <c r="S30" s="11">
        <v>0.2198195677986903</v>
      </c>
      <c r="T30" s="11">
        <v>0.07595598767407803</v>
      </c>
      <c r="U30" s="11">
        <v>0.5742892802835685</v>
      </c>
      <c r="V30" s="11">
        <v>0.5124227846487623</v>
      </c>
      <c r="W30" s="11">
        <v>0.6849829076900499</v>
      </c>
      <c r="X30" s="11">
        <v>0.38987342760327626</v>
      </c>
      <c r="Y30" s="11">
        <v>0.22680762359637555</v>
      </c>
      <c r="Z30" s="11">
        <v>0.5045150291869748</v>
      </c>
      <c r="AA30" s="11">
        <v>0.3358595493047066</v>
      </c>
      <c r="AB30" s="11">
        <v>0.4829867734445469</v>
      </c>
      <c r="AC30" s="11">
        <v>0.03309435249187931</v>
      </c>
      <c r="AD30" s="11">
        <v>0.18243002527006927</v>
      </c>
      <c r="AE30" s="11">
        <v>0.15393553634327808</v>
      </c>
      <c r="AF30" s="11">
        <v>0.030349838778877047</v>
      </c>
      <c r="AG30" s="11">
        <v>0.4151785336185358</v>
      </c>
      <c r="AH30" s="11">
        <v>0.2667604831335637</v>
      </c>
      <c r="AI30" s="11">
        <v>0.40888525178755813</v>
      </c>
      <c r="AJ30" s="11">
        <v>0.35406947910806463</v>
      </c>
      <c r="AK30" s="11">
        <v>0.37902324863870507</v>
      </c>
      <c r="AL30" s="11">
        <v>0.003738414410092675</v>
      </c>
      <c r="AM30" s="11">
        <v>0.19450630109441236</v>
      </c>
      <c r="AN30" s="11">
        <v>0.25566713620095916</v>
      </c>
      <c r="AO30" s="11">
        <v>0.24777388004234652</v>
      </c>
      <c r="AP30" s="11">
        <v>1.605076541106247</v>
      </c>
      <c r="AQ30" s="11">
        <v>0.06481609441383535</v>
      </c>
      <c r="AR30" s="11">
        <v>0.37580400548638465</v>
      </c>
      <c r="AS30" s="11">
        <v>0.05253030040898283</v>
      </c>
      <c r="AT30" s="11">
        <v>0.41492098947174244</v>
      </c>
      <c r="AU30" s="11">
        <v>0.5833898059184001</v>
      </c>
      <c r="AV30" s="11">
        <v>0.047338797839977735</v>
      </c>
      <c r="AW30" s="11">
        <v>0.1315897828892318</v>
      </c>
    </row>
    <row r="31" spans="1:49" s="12" customFormat="1" ht="12.75">
      <c r="A31" s="10">
        <v>1982</v>
      </c>
      <c r="B31" s="11">
        <v>0.20845426720957005</v>
      </c>
      <c r="C31" s="11">
        <v>0.5607632423456371</v>
      </c>
      <c r="D31" s="11">
        <v>0.8328646503795231</v>
      </c>
      <c r="E31" s="11">
        <v>4.577287425543767</v>
      </c>
      <c r="F31" s="11">
        <v>1.2545419494645187</v>
      </c>
      <c r="G31" s="11">
        <v>0.06438826631681417</v>
      </c>
      <c r="H31" s="11">
        <v>0.0424299834189801</v>
      </c>
      <c r="I31" s="11">
        <v>1.5754350626299942</v>
      </c>
      <c r="J31" s="11">
        <v>0.6554131550501412</v>
      </c>
      <c r="K31" s="11">
        <v>0.5679537468268643</v>
      </c>
      <c r="L31" s="11">
        <v>0.571432544043447</v>
      </c>
      <c r="M31" s="11">
        <v>0.8305620459961365</v>
      </c>
      <c r="N31" s="11">
        <v>0.3176829392589171</v>
      </c>
      <c r="O31" s="11">
        <v>1.702631993180965</v>
      </c>
      <c r="P31" s="11">
        <v>0.2629529282931764</v>
      </c>
      <c r="Q31" s="11">
        <v>0.23124529489927353</v>
      </c>
      <c r="R31" s="11">
        <v>0.09243816867342057</v>
      </c>
      <c r="S31" s="11">
        <v>0.20266201585590987</v>
      </c>
      <c r="T31" s="11">
        <v>0.08326842729172404</v>
      </c>
      <c r="U31" s="11">
        <v>0.5295270832378906</v>
      </c>
      <c r="V31" s="11">
        <v>0.8860352498600917</v>
      </c>
      <c r="W31" s="11">
        <v>0.5718619407591483</v>
      </c>
      <c r="X31" s="11">
        <v>0.3877502693210436</v>
      </c>
      <c r="Y31" s="11">
        <v>0.24076478117396638</v>
      </c>
      <c r="Z31" s="11">
        <v>0.5028061803951165</v>
      </c>
      <c r="AA31" s="11">
        <v>0.37617080494659233</v>
      </c>
      <c r="AB31" s="11">
        <v>2.014742585704954</v>
      </c>
      <c r="AC31" s="11">
        <v>0.037090898805302884</v>
      </c>
      <c r="AD31" s="11">
        <v>0.1662343326159855</v>
      </c>
      <c r="AE31" s="11">
        <v>0.17227504470839322</v>
      </c>
      <c r="AF31" s="11">
        <v>0.037776608741229914</v>
      </c>
      <c r="AG31" s="11">
        <v>0.43065986915850374</v>
      </c>
      <c r="AH31" s="11">
        <v>0.2478096246532778</v>
      </c>
      <c r="AI31" s="11">
        <v>0.7291793341623173</v>
      </c>
      <c r="AJ31" s="11">
        <v>0.35603565790245123</v>
      </c>
      <c r="AK31" s="11">
        <v>0.4127304606134378</v>
      </c>
      <c r="AL31" s="11">
        <v>0.004680080955386909</v>
      </c>
      <c r="AM31" s="11">
        <v>0.17825682704910786</v>
      </c>
      <c r="AN31" s="11">
        <v>0.7889020993868893</v>
      </c>
      <c r="AO31" s="11">
        <v>0.25124548980483885</v>
      </c>
      <c r="AP31" s="11">
        <v>3.5840552344669065</v>
      </c>
      <c r="AQ31" s="11">
        <v>0.07848809774649813</v>
      </c>
      <c r="AR31" s="11">
        <v>0.3675399783576858</v>
      </c>
      <c r="AS31" s="11">
        <v>0.06857456441982017</v>
      </c>
      <c r="AT31" s="11">
        <v>0.575086499932523</v>
      </c>
      <c r="AU31" s="11">
        <v>0.6632876885818798</v>
      </c>
      <c r="AV31" s="11">
        <v>0.05024775763491158</v>
      </c>
      <c r="AW31" s="11">
        <v>0.14766288496924873</v>
      </c>
    </row>
    <row r="32" spans="1:49" s="12" customFormat="1" ht="12.75">
      <c r="A32" s="10">
        <v>1983</v>
      </c>
      <c r="B32" s="11">
        <v>0.22172018879179792</v>
      </c>
      <c r="C32" s="11">
        <v>0.5702800151747898</v>
      </c>
      <c r="D32" s="11">
        <v>0.7182229793047781</v>
      </c>
      <c r="E32" s="11">
        <v>4.309768063545466</v>
      </c>
      <c r="F32" s="11">
        <v>1.1902593398512766</v>
      </c>
      <c r="G32" s="11">
        <v>0.06658199324320707</v>
      </c>
      <c r="H32" s="11">
        <v>0.04284532290249646</v>
      </c>
      <c r="I32" s="11">
        <v>1.3894911412739928</v>
      </c>
      <c r="J32" s="11">
        <v>0.629147037258308</v>
      </c>
      <c r="K32" s="11">
        <v>0.5418361538541733</v>
      </c>
      <c r="L32" s="11">
        <v>0.5378668072301533</v>
      </c>
      <c r="M32" s="11">
        <v>0.8088960924248046</v>
      </c>
      <c r="N32" s="11">
        <v>0.33556253128189434</v>
      </c>
      <c r="O32" s="11">
        <v>1.565336658738256</v>
      </c>
      <c r="P32" s="11">
        <v>0.26906823138814334</v>
      </c>
      <c r="Q32" s="11">
        <v>0.2487598876943164</v>
      </c>
      <c r="R32" s="11">
        <v>0.09591181187550911</v>
      </c>
      <c r="S32" s="11">
        <v>0.19574918833477384</v>
      </c>
      <c r="T32" s="11">
        <v>0.08020856248776267</v>
      </c>
      <c r="U32" s="11">
        <v>0.5232314827686378</v>
      </c>
      <c r="V32" s="11">
        <v>0.8908408628402654</v>
      </c>
      <c r="W32" s="11">
        <v>0.5652568006638402</v>
      </c>
      <c r="X32" s="11">
        <v>0.4286709268475791</v>
      </c>
      <c r="Y32" s="11">
        <v>0.24063942371083186</v>
      </c>
      <c r="Z32" s="11">
        <v>0.5024429420947399</v>
      </c>
      <c r="AA32" s="11">
        <v>0.4214857828516074</v>
      </c>
      <c r="AB32" s="11">
        <v>1.9083462542414291</v>
      </c>
      <c r="AC32" s="11">
        <v>0.03848289377448376</v>
      </c>
      <c r="AD32" s="11">
        <v>0.14779550171679937</v>
      </c>
      <c r="AE32" s="11">
        <v>0.16527105849507687</v>
      </c>
      <c r="AF32" s="11">
        <v>0.03635051258443997</v>
      </c>
      <c r="AG32" s="11">
        <v>0.45040614735991197</v>
      </c>
      <c r="AH32" s="11">
        <v>0.2542964789785444</v>
      </c>
      <c r="AI32" s="11">
        <v>0.7104833133003169</v>
      </c>
      <c r="AJ32" s="11">
        <v>0.3674825463501314</v>
      </c>
      <c r="AK32" s="11">
        <v>0.43360347682840994</v>
      </c>
      <c r="AL32" s="11">
        <v>0.005066353081021527</v>
      </c>
      <c r="AM32" s="11">
        <v>0.17420030260822167</v>
      </c>
      <c r="AN32" s="11">
        <v>0.78512238538353</v>
      </c>
      <c r="AO32" s="11">
        <v>0.27067330202817236</v>
      </c>
      <c r="AP32" s="11">
        <v>3.4328703724385154</v>
      </c>
      <c r="AQ32" s="11">
        <v>0.07831236519477901</v>
      </c>
      <c r="AR32" s="11">
        <v>0.36762414530283016</v>
      </c>
      <c r="AS32" s="11">
        <v>0.07864001372195543</v>
      </c>
      <c r="AT32" s="11">
        <v>0.5797340533396597</v>
      </c>
      <c r="AU32" s="11">
        <v>0.6896031303139527</v>
      </c>
      <c r="AV32" s="11">
        <v>0.05092119885487249</v>
      </c>
      <c r="AW32" s="11">
        <v>0.14776400544081317</v>
      </c>
    </row>
    <row r="33" spans="1:49" s="12" customFormat="1" ht="12.75">
      <c r="A33" s="10">
        <v>1984</v>
      </c>
      <c r="B33" s="11">
        <v>0.2698214408244137</v>
      </c>
      <c r="C33" s="11">
        <v>0.6534190399129405</v>
      </c>
      <c r="D33" s="11">
        <v>0.6941250581327771</v>
      </c>
      <c r="E33" s="11">
        <v>5.143461597046472</v>
      </c>
      <c r="F33" s="11">
        <v>0.9460144445711873</v>
      </c>
      <c r="G33" s="11">
        <v>0.0746937580884881</v>
      </c>
      <c r="H33" s="11">
        <v>0.048386965937208544</v>
      </c>
      <c r="I33" s="11">
        <v>1.750329236904082</v>
      </c>
      <c r="J33" s="11">
        <v>0.6623086858445691</v>
      </c>
      <c r="K33" s="11">
        <v>0.6217776133924926</v>
      </c>
      <c r="L33" s="11">
        <v>0.5475311104424837</v>
      </c>
      <c r="M33" s="11">
        <v>0.7281703418907678</v>
      </c>
      <c r="N33" s="11">
        <v>0.40714342581689394</v>
      </c>
      <c r="O33" s="11">
        <v>1.3983533325478272</v>
      </c>
      <c r="P33" s="11">
        <v>0.3335768573581642</v>
      </c>
      <c r="Q33" s="11">
        <v>0.2987851478185819</v>
      </c>
      <c r="R33" s="11">
        <v>0.10860965785347462</v>
      </c>
      <c r="S33" s="11">
        <v>0.20621283683530708</v>
      </c>
      <c r="T33" s="11">
        <v>0.09263599268800495</v>
      </c>
      <c r="U33" s="11">
        <v>0.5580458195108701</v>
      </c>
      <c r="V33" s="11">
        <v>0.9021587818531394</v>
      </c>
      <c r="W33" s="11">
        <v>0.5687653225605971</v>
      </c>
      <c r="X33" s="11">
        <v>0.5268041054796062</v>
      </c>
      <c r="Y33" s="11">
        <v>0.25417624288420404</v>
      </c>
      <c r="Z33" s="11">
        <v>0.5963322328648847</v>
      </c>
      <c r="AA33" s="11">
        <v>0.4875521293903275</v>
      </c>
      <c r="AB33" s="11">
        <v>1.4869782041119202</v>
      </c>
      <c r="AC33" s="11">
        <v>0.04365267014174669</v>
      </c>
      <c r="AD33" s="11">
        <v>0.16597690478731345</v>
      </c>
      <c r="AE33" s="11">
        <v>0.2010298171264979</v>
      </c>
      <c r="AF33" s="11">
        <v>0.04683644184901949</v>
      </c>
      <c r="AG33" s="11">
        <v>0.5425088681516239</v>
      </c>
      <c r="AH33" s="11">
        <v>0.31131388719551306</v>
      </c>
      <c r="AI33" s="11">
        <v>0.6645646976998272</v>
      </c>
      <c r="AJ33" s="11">
        <v>0.4524546914433672</v>
      </c>
      <c r="AK33" s="11">
        <v>0.47706722763011583</v>
      </c>
      <c r="AL33" s="11">
        <v>0.006858675252722028</v>
      </c>
      <c r="AM33" s="11">
        <v>0.2020811167579947</v>
      </c>
      <c r="AN33" s="11">
        <v>0.6544849047987155</v>
      </c>
      <c r="AO33" s="11">
        <v>0.3356366021453898</v>
      </c>
      <c r="AP33" s="11">
        <v>3.2325043270931877</v>
      </c>
      <c r="AQ33" s="11">
        <v>0.10501254181367861</v>
      </c>
      <c r="AR33" s="11">
        <v>0.40285079400086193</v>
      </c>
      <c r="AS33" s="11">
        <v>0.09253095806321827</v>
      </c>
      <c r="AT33" s="11">
        <v>0.6774799007112217</v>
      </c>
      <c r="AU33" s="11">
        <v>0.7926522988430412</v>
      </c>
      <c r="AV33" s="11">
        <v>0.06050556317019952</v>
      </c>
      <c r="AW33" s="11">
        <v>0.15337979340009988</v>
      </c>
    </row>
    <row r="34" spans="1:49" s="12" customFormat="1" ht="12.75">
      <c r="A34" s="10">
        <v>1985</v>
      </c>
      <c r="B34" s="11">
        <v>0.28291471498976956</v>
      </c>
      <c r="C34" s="11">
        <v>0.6604031817011521</v>
      </c>
      <c r="D34" s="11">
        <v>0.7500585516972793</v>
      </c>
      <c r="E34" s="11">
        <v>5.477267325794122</v>
      </c>
      <c r="F34" s="11">
        <v>1.2623096991426295</v>
      </c>
      <c r="G34" s="11">
        <v>0.07770192877228246</v>
      </c>
      <c r="H34" s="11">
        <v>0.050871381922689016</v>
      </c>
      <c r="I34" s="11">
        <v>1.8948024250102011</v>
      </c>
      <c r="J34" s="11">
        <v>0.6181974069499699</v>
      </c>
      <c r="K34" s="11">
        <v>0.6397324270856867</v>
      </c>
      <c r="L34" s="11">
        <v>0.6236495214111136</v>
      </c>
      <c r="M34" s="11">
        <v>0.8933198643277306</v>
      </c>
      <c r="N34" s="11">
        <v>0.4222482304281039</v>
      </c>
      <c r="O34" s="11">
        <v>1.983510773211535</v>
      </c>
      <c r="P34" s="11">
        <v>0.3475222433017446</v>
      </c>
      <c r="Q34" s="11">
        <v>0.31769192757211706</v>
      </c>
      <c r="R34" s="11">
        <v>0.1132007074853426</v>
      </c>
      <c r="S34" s="11">
        <v>0.20020686440061036</v>
      </c>
      <c r="T34" s="11">
        <v>0.10003081352629355</v>
      </c>
      <c r="U34" s="11">
        <v>0.5354250987444465</v>
      </c>
      <c r="V34" s="11">
        <v>1.0424139557043752</v>
      </c>
      <c r="W34" s="11">
        <v>0.5742081073753652</v>
      </c>
      <c r="X34" s="11">
        <v>0.5529611142846426</v>
      </c>
      <c r="Y34" s="11">
        <v>0.25378483016785747</v>
      </c>
      <c r="Z34" s="11">
        <v>0.5960271821256315</v>
      </c>
      <c r="AA34" s="11">
        <v>0.5082114000183897</v>
      </c>
      <c r="AB34" s="11">
        <v>2.210467419404004</v>
      </c>
      <c r="AC34" s="11">
        <v>0.044456697346333195</v>
      </c>
      <c r="AD34" s="11">
        <v>0.16684779830012395</v>
      </c>
      <c r="AE34" s="11">
        <v>0.21270301822492285</v>
      </c>
      <c r="AF34" s="11">
        <v>0.04676619205393443</v>
      </c>
      <c r="AG34" s="11">
        <v>0.5181362127480021</v>
      </c>
      <c r="AH34" s="11">
        <v>0.30357616680336186</v>
      </c>
      <c r="AI34" s="11">
        <v>0.8077356631777142</v>
      </c>
      <c r="AJ34" s="11">
        <v>0.46601839214835755</v>
      </c>
      <c r="AK34" s="11">
        <v>0.4946208353320087</v>
      </c>
      <c r="AL34" s="11">
        <v>0.007269459368092377</v>
      </c>
      <c r="AM34" s="11">
        <v>0.20508829680489873</v>
      </c>
      <c r="AN34" s="11">
        <v>0.7658375083018885</v>
      </c>
      <c r="AO34" s="11">
        <v>0.3575945742846908</v>
      </c>
      <c r="AP34" s="11">
        <v>4.220093643405898</v>
      </c>
      <c r="AQ34" s="11">
        <v>0.11878467434481951</v>
      </c>
      <c r="AR34" s="11">
        <v>0.4062019943805877</v>
      </c>
      <c r="AS34" s="11">
        <v>0.10593119435099252</v>
      </c>
      <c r="AT34" s="11">
        <v>0.7277952200789063</v>
      </c>
      <c r="AU34" s="11">
        <v>0.8010644675513987</v>
      </c>
      <c r="AV34" s="11">
        <v>0.06495853413006304</v>
      </c>
      <c r="AW34" s="11">
        <v>0.16023552848342978</v>
      </c>
    </row>
    <row r="35" spans="1:49" s="12" customFormat="1" ht="12.75">
      <c r="A35" s="10">
        <v>1986</v>
      </c>
      <c r="B35" s="11">
        <v>0.27238291457265096</v>
      </c>
      <c r="C35" s="11">
        <v>0.5987663839473928</v>
      </c>
      <c r="D35" s="11">
        <v>0.6613210974172778</v>
      </c>
      <c r="E35" s="11">
        <v>4.630765064848865</v>
      </c>
      <c r="F35" s="11">
        <v>1.3973656826220189</v>
      </c>
      <c r="G35" s="11">
        <v>0.06832707569077742</v>
      </c>
      <c r="H35" s="11">
        <v>0.04457187227605526</v>
      </c>
      <c r="I35" s="11">
        <v>1.4957098841182461</v>
      </c>
      <c r="J35" s="11">
        <v>0.5329440480425003</v>
      </c>
      <c r="K35" s="11">
        <v>0.6736098637985136</v>
      </c>
      <c r="L35" s="11">
        <v>0.5862155790564358</v>
      </c>
      <c r="M35" s="11">
        <v>0.9493418546555888</v>
      </c>
      <c r="N35" s="11">
        <v>0.41305547685225263</v>
      </c>
      <c r="O35" s="11">
        <v>2.3507059571526217</v>
      </c>
      <c r="P35" s="11">
        <v>0.3322710612340008</v>
      </c>
      <c r="Q35" s="11">
        <v>0.3052504109885608</v>
      </c>
      <c r="R35" s="11">
        <v>0.09869934967574859</v>
      </c>
      <c r="S35" s="11">
        <v>0.16930660655220386</v>
      </c>
      <c r="T35" s="11">
        <v>0.09261804701358305</v>
      </c>
      <c r="U35" s="11">
        <v>0.45366261586728673</v>
      </c>
      <c r="V35" s="11">
        <v>1.0548797065938984</v>
      </c>
      <c r="W35" s="11">
        <v>0.5336653607330805</v>
      </c>
      <c r="X35" s="11">
        <v>0.5584566015364001</v>
      </c>
      <c r="Y35" s="11">
        <v>0.26631216109635786</v>
      </c>
      <c r="Z35" s="11">
        <v>0.522000975373367</v>
      </c>
      <c r="AA35" s="11">
        <v>0.5272299048607546</v>
      </c>
      <c r="AB35" s="11">
        <v>2.555173979350145</v>
      </c>
      <c r="AC35" s="11">
        <v>0.04026056998541612</v>
      </c>
      <c r="AD35" s="11">
        <v>0.1311675950590402</v>
      </c>
      <c r="AE35" s="11">
        <v>0.2109418696739533</v>
      </c>
      <c r="AF35" s="11">
        <v>0.04211951824313964</v>
      </c>
      <c r="AG35" s="11">
        <v>0.4649083268467583</v>
      </c>
      <c r="AH35" s="11">
        <v>0.2791650455114909</v>
      </c>
      <c r="AI35" s="11">
        <v>0.8019445441816427</v>
      </c>
      <c r="AJ35" s="11">
        <v>0.4443623004915797</v>
      </c>
      <c r="AK35" s="11">
        <v>0.4578732569932069</v>
      </c>
      <c r="AL35" s="11">
        <v>0.006497173341730145</v>
      </c>
      <c r="AM35" s="11">
        <v>0.18295079649784426</v>
      </c>
      <c r="AN35" s="11">
        <v>0.8290946873095562</v>
      </c>
      <c r="AO35" s="11">
        <v>0.3440044861216249</v>
      </c>
      <c r="AP35" s="11">
        <v>4.5841536147678426</v>
      </c>
      <c r="AQ35" s="11">
        <v>0.12297449973588827</v>
      </c>
      <c r="AR35" s="11">
        <v>0.35792539049175404</v>
      </c>
      <c r="AS35" s="11">
        <v>0.11275646598441068</v>
      </c>
      <c r="AT35" s="11">
        <v>0.7071518583777884</v>
      </c>
      <c r="AU35" s="11">
        <v>0.7568401826967299</v>
      </c>
      <c r="AV35" s="11">
        <v>0.05964029515028236</v>
      </c>
      <c r="AW35" s="11">
        <v>0.14722996739196806</v>
      </c>
    </row>
    <row r="36" spans="1:49" s="12" customFormat="1" ht="12.75">
      <c r="A36" s="10">
        <v>1987</v>
      </c>
      <c r="B36" s="11">
        <v>0.8647140773639909</v>
      </c>
      <c r="C36" s="11">
        <v>1.5229573951450248</v>
      </c>
      <c r="D36" s="11">
        <v>0.48417114939072015</v>
      </c>
      <c r="E36" s="11">
        <v>4.296906970438766</v>
      </c>
      <c r="F36" s="11">
        <v>1.1605374431202267</v>
      </c>
      <c r="G36" s="11">
        <v>0.05706281221358386</v>
      </c>
      <c r="H36" s="11">
        <v>0.22639272370885644</v>
      </c>
      <c r="I36" s="11">
        <v>1.4745492096288375</v>
      </c>
      <c r="J36" s="11">
        <v>1.2662312260991277</v>
      </c>
      <c r="K36" s="11">
        <v>0.9571603113908985</v>
      </c>
      <c r="L36" s="11">
        <v>0.5766918924376847</v>
      </c>
      <c r="M36" s="11">
        <v>0.7409372845199136</v>
      </c>
      <c r="N36" s="11">
        <v>0.49404413121679214</v>
      </c>
      <c r="O36" s="11">
        <v>1.7085210595471128</v>
      </c>
      <c r="P36" s="11">
        <v>0.31843541245385043</v>
      </c>
      <c r="Q36" s="11">
        <v>0.42137642267102615</v>
      </c>
      <c r="R36" s="11">
        <v>0.08083885333242442</v>
      </c>
      <c r="S36" s="11">
        <v>0.3798178101814426</v>
      </c>
      <c r="T36" s="11">
        <v>0.08579665582086142</v>
      </c>
      <c r="U36" s="11">
        <v>0.46841784933927527</v>
      </c>
      <c r="V36" s="11">
        <v>1.0894344909755393</v>
      </c>
      <c r="W36" s="11">
        <v>0.7273437133618783</v>
      </c>
      <c r="X36" s="11">
        <v>1.0627878453937547</v>
      </c>
      <c r="Y36" s="11">
        <v>0.4153903790222848</v>
      </c>
      <c r="Z36" s="11">
        <v>0.9209837468022102</v>
      </c>
      <c r="AA36" s="11">
        <v>0.5577013929921946</v>
      </c>
      <c r="AB36" s="11">
        <v>1.9672225784827537</v>
      </c>
      <c r="AC36" s="11">
        <v>0.03197809708589855</v>
      </c>
      <c r="AD36" s="11">
        <v>0.10164431762265573</v>
      </c>
      <c r="AE36" s="11">
        <v>0.33107409412101063</v>
      </c>
      <c r="AF36" s="11">
        <v>0.03829024150735557</v>
      </c>
      <c r="AG36" s="11">
        <v>0.37959319570829014</v>
      </c>
      <c r="AH36" s="11">
        <v>0.38117573123774895</v>
      </c>
      <c r="AI36" s="11">
        <v>0.7725500539628816</v>
      </c>
      <c r="AJ36" s="11">
        <v>0.5455116063497524</v>
      </c>
      <c r="AK36" s="11">
        <v>0.5132302330876034</v>
      </c>
      <c r="AL36" s="11">
        <v>0.005565720490948205</v>
      </c>
      <c r="AM36" s="11">
        <v>0.23543388502189166</v>
      </c>
      <c r="AN36" s="11">
        <v>0.6963913413197399</v>
      </c>
      <c r="AO36" s="11">
        <v>0.4394368733583261</v>
      </c>
      <c r="AP36" s="11">
        <v>3.7963290803110645</v>
      </c>
      <c r="AQ36" s="11">
        <v>0.14310254829543742</v>
      </c>
      <c r="AR36" s="11">
        <v>0.45794419114359025</v>
      </c>
      <c r="AS36" s="11">
        <v>0.10481743420324473</v>
      </c>
      <c r="AT36" s="11">
        <v>0.7557845877517629</v>
      </c>
      <c r="AU36" s="11">
        <v>0.7509840711592038</v>
      </c>
      <c r="AV36" s="11">
        <v>0.08236775408997304</v>
      </c>
      <c r="AW36" s="11">
        <v>0.20183778077327805</v>
      </c>
    </row>
    <row r="37" spans="1:49" s="12" customFormat="1" ht="12.75">
      <c r="A37" s="10">
        <v>1988</v>
      </c>
      <c r="B37" s="11">
        <v>0.9718017646168966</v>
      </c>
      <c r="C37" s="11">
        <v>1.589537523906358</v>
      </c>
      <c r="D37" s="11">
        <v>0.502355265112153</v>
      </c>
      <c r="E37" s="11">
        <v>4.67933643237632</v>
      </c>
      <c r="F37" s="11">
        <v>1.2700212043585495</v>
      </c>
      <c r="G37" s="11">
        <v>0.06424142235500596</v>
      </c>
      <c r="H37" s="11">
        <v>0.22419784117095404</v>
      </c>
      <c r="I37" s="11">
        <v>1.4494631658198722</v>
      </c>
      <c r="J37" s="11">
        <v>1.2013766616646064</v>
      </c>
      <c r="K37" s="11">
        <v>0.8231870272555448</v>
      </c>
      <c r="L37" s="11">
        <v>0.6907531213663614</v>
      </c>
      <c r="M37" s="11">
        <v>0.8819608316397684</v>
      </c>
      <c r="N37" s="11">
        <v>0.5656212917476408</v>
      </c>
      <c r="O37" s="11">
        <v>2.0289259505303145</v>
      </c>
      <c r="P37" s="11">
        <v>0.4319734118633535</v>
      </c>
      <c r="Q37" s="11">
        <v>0.5195560191882505</v>
      </c>
      <c r="R37" s="11">
        <v>0.08576728740804525</v>
      </c>
      <c r="S37" s="11">
        <v>0.3685293750748851</v>
      </c>
      <c r="T37" s="11">
        <v>0.0894732612561548</v>
      </c>
      <c r="U37" s="11">
        <v>0.5055631677949803</v>
      </c>
      <c r="V37" s="11">
        <v>1.2860481705956592</v>
      </c>
      <c r="W37" s="11">
        <v>0.923211862412309</v>
      </c>
      <c r="X37" s="11">
        <v>1.179566246683423</v>
      </c>
      <c r="Y37" s="11">
        <v>0.6477262949017639</v>
      </c>
      <c r="Z37" s="11">
        <v>1.0452571582546968</v>
      </c>
      <c r="AA37" s="11">
        <v>0.8638412853404217</v>
      </c>
      <c r="AB37" s="11">
        <v>2.023229758507234</v>
      </c>
      <c r="AC37" s="11">
        <v>0.03548925149923188</v>
      </c>
      <c r="AD37" s="11">
        <v>0.11093482387725351</v>
      </c>
      <c r="AE37" s="11">
        <v>0.3517895222723823</v>
      </c>
      <c r="AF37" s="11">
        <v>0.04424304830694477</v>
      </c>
      <c r="AG37" s="11">
        <v>0.4442283401985865</v>
      </c>
      <c r="AH37" s="11">
        <v>0.39321458937103637</v>
      </c>
      <c r="AI37" s="11">
        <v>0.8434570611356464</v>
      </c>
      <c r="AJ37" s="11">
        <v>0.6415425356967202</v>
      </c>
      <c r="AK37" s="11">
        <v>0.5884144602813448</v>
      </c>
      <c r="AL37" s="11">
        <v>0.006082813671127929</v>
      </c>
      <c r="AM37" s="11">
        <v>0.26530686596261055</v>
      </c>
      <c r="AN37" s="11">
        <v>0.7712732354639754</v>
      </c>
      <c r="AO37" s="11">
        <v>0.5175963276246842</v>
      </c>
      <c r="AP37" s="11">
        <v>4.419657453707123</v>
      </c>
      <c r="AQ37" s="11">
        <v>0.16750925381048384</v>
      </c>
      <c r="AR37" s="11">
        <v>0.5125259148454108</v>
      </c>
      <c r="AS37" s="11">
        <v>0.12025377540309477</v>
      </c>
      <c r="AT37" s="11">
        <v>0.8793473598464939</v>
      </c>
      <c r="AU37" s="11">
        <v>0.9109699648747067</v>
      </c>
      <c r="AV37" s="11">
        <v>0.0919383179637711</v>
      </c>
      <c r="AW37" s="11">
        <v>0.25020196869335753</v>
      </c>
    </row>
    <row r="38" spans="1:49" s="12" customFormat="1" ht="12.75">
      <c r="A38" s="10">
        <v>1989</v>
      </c>
      <c r="B38" s="11">
        <v>1.0076002302380584</v>
      </c>
      <c r="C38" s="11">
        <v>1.6460970398376982</v>
      </c>
      <c r="D38" s="11">
        <v>0.4846279161500606</v>
      </c>
      <c r="E38" s="11">
        <v>5.086589919766955</v>
      </c>
      <c r="F38" s="11">
        <v>1.2786966863161229</v>
      </c>
      <c r="G38" s="11">
        <v>0.06072166864666367</v>
      </c>
      <c r="H38" s="11">
        <v>0.22292386521553445</v>
      </c>
      <c r="I38" s="11">
        <v>1.4301326160155337</v>
      </c>
      <c r="J38" s="11">
        <v>1.253364239551355</v>
      </c>
      <c r="K38" s="11">
        <v>0.9509722209186234</v>
      </c>
      <c r="L38" s="11">
        <v>0.7615616999181342</v>
      </c>
      <c r="M38" s="11">
        <v>0.9054470990903325</v>
      </c>
      <c r="N38" s="11">
        <v>0.6037104856653248</v>
      </c>
      <c r="O38" s="11">
        <v>2.1156343461243665</v>
      </c>
      <c r="P38" s="11">
        <v>0.48389225302940747</v>
      </c>
      <c r="Q38" s="11">
        <v>0.5322517029047089</v>
      </c>
      <c r="R38" s="11">
        <v>0.07898369927894068</v>
      </c>
      <c r="S38" s="11">
        <v>0.36297444994365835</v>
      </c>
      <c r="T38" s="11">
        <v>0.08103513545562784</v>
      </c>
      <c r="U38" s="11">
        <v>0.5500141799234537</v>
      </c>
      <c r="V38" s="11">
        <v>1.3396514202804057</v>
      </c>
      <c r="W38" s="11">
        <v>0.9676292649497503</v>
      </c>
      <c r="X38" s="11">
        <v>1.2310064978897322</v>
      </c>
      <c r="Y38" s="11">
        <v>0.7497144316784257</v>
      </c>
      <c r="Z38" s="11">
        <v>1.1351682252988982</v>
      </c>
      <c r="AA38" s="11">
        <v>1.0307816978846394</v>
      </c>
      <c r="AB38" s="11">
        <v>1.8958937561202982</v>
      </c>
      <c r="AC38" s="11">
        <v>0.03313491498451392</v>
      </c>
      <c r="AD38" s="11">
        <v>0.10118123347264973</v>
      </c>
      <c r="AE38" s="11">
        <v>0.3665484684973569</v>
      </c>
      <c r="AF38" s="11">
        <v>0.04847779875073732</v>
      </c>
      <c r="AG38" s="11">
        <v>0.44390467129878813</v>
      </c>
      <c r="AH38" s="11">
        <v>0.40683048147151274</v>
      </c>
      <c r="AI38" s="11">
        <v>1.0129545474906283</v>
      </c>
      <c r="AJ38" s="11">
        <v>0.6596527083999567</v>
      </c>
      <c r="AK38" s="11">
        <v>0.5784496530590899</v>
      </c>
      <c r="AL38" s="11">
        <v>0.005799900565358729</v>
      </c>
      <c r="AM38" s="11">
        <v>0.28408958000890766</v>
      </c>
      <c r="AN38" s="11">
        <v>0.7887808301520131</v>
      </c>
      <c r="AO38" s="11">
        <v>0.607330749450491</v>
      </c>
      <c r="AP38" s="11">
        <v>4.642577366662601</v>
      </c>
      <c r="AQ38" s="11">
        <v>0.17841935831158273</v>
      </c>
      <c r="AR38" s="11">
        <v>0.5391873883815552</v>
      </c>
      <c r="AS38" s="11">
        <v>0.11824738577725201</v>
      </c>
      <c r="AT38" s="11">
        <v>0.9220431329470651</v>
      </c>
      <c r="AU38" s="11">
        <v>0.9728725616931564</v>
      </c>
      <c r="AV38" s="11">
        <v>0.09116555153986354</v>
      </c>
      <c r="AW38" s="11">
        <v>0.23181354523214778</v>
      </c>
    </row>
    <row r="39" spans="1:49" s="12" customFormat="1" ht="12.75">
      <c r="A39" s="10">
        <v>1990</v>
      </c>
      <c r="B39" s="11">
        <v>0.8811388754817275</v>
      </c>
      <c r="C39" s="11">
        <v>1.4898989556105455</v>
      </c>
      <c r="D39" s="11">
        <v>0.47155276050043354</v>
      </c>
      <c r="E39" s="11">
        <v>5.310978280903008</v>
      </c>
      <c r="F39" s="11">
        <v>1.2431864949885976</v>
      </c>
      <c r="G39" s="11">
        <v>0.05638197484342907</v>
      </c>
      <c r="H39" s="11">
        <v>0.17486630426253955</v>
      </c>
      <c r="I39" s="11">
        <v>1.357755906937487</v>
      </c>
      <c r="J39" s="11">
        <v>1.091049314754847</v>
      </c>
      <c r="K39" s="11">
        <v>0.9073171372172177</v>
      </c>
      <c r="L39" s="11">
        <v>0.7444705519903597</v>
      </c>
      <c r="M39" s="11">
        <v>0.8511750461986632</v>
      </c>
      <c r="N39" s="11">
        <v>0.5652672229631622</v>
      </c>
      <c r="O39" s="11">
        <v>2.127309559252191</v>
      </c>
      <c r="P39" s="11">
        <v>0.5125177575588935</v>
      </c>
      <c r="Q39" s="11">
        <v>0.4898771474125386</v>
      </c>
      <c r="R39" s="11">
        <v>0.07906177512886386</v>
      </c>
      <c r="S39" s="11">
        <v>0.32505315200539253</v>
      </c>
      <c r="T39" s="11">
        <v>0.08258264030974112</v>
      </c>
      <c r="U39" s="11">
        <v>0.5430876754715418</v>
      </c>
      <c r="V39" s="11">
        <v>1.333012676295081</v>
      </c>
      <c r="W39" s="11">
        <v>0.939794208238392</v>
      </c>
      <c r="X39" s="11">
        <v>1.105931618399976</v>
      </c>
      <c r="Y39" s="11">
        <v>0.824023727879445</v>
      </c>
      <c r="Z39" s="11">
        <v>1.0444875432483498</v>
      </c>
      <c r="AA39" s="11">
        <v>1.1407605483041243</v>
      </c>
      <c r="AB39" s="11">
        <v>1.7402164838362508</v>
      </c>
      <c r="AC39" s="11">
        <v>0.0330912515629906</v>
      </c>
      <c r="AD39" s="11">
        <v>0.09474906072369359</v>
      </c>
      <c r="AE39" s="11">
        <v>0.3595195591273727</v>
      </c>
      <c r="AF39" s="11">
        <v>0.05168905734720508</v>
      </c>
      <c r="AG39" s="11">
        <v>0.4257494749660541</v>
      </c>
      <c r="AH39" s="11">
        <v>0.4003676995963685</v>
      </c>
      <c r="AI39" s="11">
        <v>1.070555384706414</v>
      </c>
      <c r="AJ39" s="11">
        <v>0.6358798662132776</v>
      </c>
      <c r="AK39" s="11">
        <v>0.5194438398216581</v>
      </c>
      <c r="AL39" s="11">
        <v>0.005469153246241311</v>
      </c>
      <c r="AM39" s="11">
        <v>0.2682157030810481</v>
      </c>
      <c r="AN39" s="11">
        <v>0.9710245421737186</v>
      </c>
      <c r="AO39" s="11">
        <v>0.6171278608018835</v>
      </c>
      <c r="AP39" s="11">
        <v>4.619679347059108</v>
      </c>
      <c r="AQ39" s="11">
        <v>0.19213053681614042</v>
      </c>
      <c r="AR39" s="11">
        <v>0.5506288527455276</v>
      </c>
      <c r="AS39" s="11">
        <v>0.12136947640782739</v>
      </c>
      <c r="AT39" s="11">
        <v>0.9695565231809635</v>
      </c>
      <c r="AU39" s="11">
        <v>0.9749024941373508</v>
      </c>
      <c r="AV39" s="11">
        <v>0.0931074819248928</v>
      </c>
      <c r="AW39" s="11">
        <v>0.23346895248052213</v>
      </c>
    </row>
    <row r="40" spans="1:49" s="12" customFormat="1" ht="12.75">
      <c r="A40" s="10">
        <v>1991</v>
      </c>
      <c r="B40" s="11">
        <v>1.1141177188366331</v>
      </c>
      <c r="C40" s="11">
        <v>1.7336276948300853</v>
      </c>
      <c r="D40" s="11">
        <v>0.5423603171757891</v>
      </c>
      <c r="E40" s="11">
        <v>5.839044806666682</v>
      </c>
      <c r="F40" s="11">
        <v>1.3630043769772515</v>
      </c>
      <c r="G40" s="11">
        <v>0.04973383335629178</v>
      </c>
      <c r="H40" s="11">
        <v>0.20455815151051307</v>
      </c>
      <c r="I40" s="11">
        <v>1.3249361025541881</v>
      </c>
      <c r="J40" s="11">
        <v>1.3665789513169972</v>
      </c>
      <c r="K40" s="11">
        <v>1.0320231310953576</v>
      </c>
      <c r="L40" s="11">
        <v>0.816912823616741</v>
      </c>
      <c r="M40" s="11">
        <v>0.9025679187119223</v>
      </c>
      <c r="N40" s="11">
        <v>0.5788384072791697</v>
      </c>
      <c r="O40" s="11">
        <v>2.249084545242227</v>
      </c>
      <c r="P40" s="11">
        <v>0.5268931211643312</v>
      </c>
      <c r="Q40" s="11">
        <v>0.5322744195188253</v>
      </c>
      <c r="R40" s="11">
        <v>0.07496765727863323</v>
      </c>
      <c r="S40" s="11">
        <v>0.34096350677388687</v>
      </c>
      <c r="T40" s="11">
        <v>0.08553819749851957</v>
      </c>
      <c r="U40" s="11">
        <v>0.5924775431122363</v>
      </c>
      <c r="V40" s="11">
        <v>1.3609288676236222</v>
      </c>
      <c r="W40" s="11">
        <v>0.9662815058030731</v>
      </c>
      <c r="X40" s="11">
        <v>1.2310993945709923</v>
      </c>
      <c r="Y40" s="11">
        <v>0.871256233894037</v>
      </c>
      <c r="Z40" s="11">
        <v>1.1865212120867576</v>
      </c>
      <c r="AA40" s="11">
        <v>1.1346090513103793</v>
      </c>
      <c r="AB40" s="11">
        <v>2.0370349550540108</v>
      </c>
      <c r="AC40" s="11">
        <v>0.03145216547469487</v>
      </c>
      <c r="AD40" s="11">
        <v>0.08121830813596738</v>
      </c>
      <c r="AE40" s="11">
        <v>0.3875317833569269</v>
      </c>
      <c r="AF40" s="11">
        <v>0.057671603462237556</v>
      </c>
      <c r="AG40" s="11">
        <v>0.4044095522401375</v>
      </c>
      <c r="AH40" s="11">
        <v>0.41572868794411494</v>
      </c>
      <c r="AI40" s="11">
        <v>1.2554378719147827</v>
      </c>
      <c r="AJ40" s="11">
        <v>0.6466422645906638</v>
      </c>
      <c r="AK40" s="11">
        <v>0.5271516318147659</v>
      </c>
      <c r="AL40" s="11">
        <v>0.005460451923898387</v>
      </c>
      <c r="AM40" s="11">
        <v>0.2854779762837906</v>
      </c>
      <c r="AN40" s="11">
        <v>1.085386760224273</v>
      </c>
      <c r="AO40" s="11">
        <v>0.6511069335699873</v>
      </c>
      <c r="AP40" s="11">
        <v>5.209302998025849</v>
      </c>
      <c r="AQ40" s="11">
        <v>0.20094379811899432</v>
      </c>
      <c r="AR40" s="11">
        <v>0.546209655946013</v>
      </c>
      <c r="AS40" s="11">
        <v>0.11619449049997736</v>
      </c>
      <c r="AT40" s="11">
        <v>0.9908822491333562</v>
      </c>
      <c r="AU40" s="11">
        <v>0.9580354819333675</v>
      </c>
      <c r="AV40" s="11">
        <v>0.09947770828570401</v>
      </c>
      <c r="AW40" s="11">
        <v>0.2719254178031634</v>
      </c>
    </row>
    <row r="41" spans="1:49" s="12" customFormat="1" ht="12.75">
      <c r="A41" s="10">
        <v>1992</v>
      </c>
      <c r="B41" s="11">
        <v>0.8636870750167762</v>
      </c>
      <c r="C41" s="11">
        <v>1.317574192891532</v>
      </c>
      <c r="D41" s="11">
        <v>0.6172964724488332</v>
      </c>
      <c r="E41" s="11">
        <v>5.982672363255384</v>
      </c>
      <c r="F41" s="11">
        <v>1.1500542775480838</v>
      </c>
      <c r="G41" s="11">
        <v>0.07139183156284885</v>
      </c>
      <c r="H41" s="11">
        <v>0.13783358123607922</v>
      </c>
      <c r="I41" s="11">
        <v>1.391425377263507</v>
      </c>
      <c r="J41" s="11">
        <v>1.1130140025132842</v>
      </c>
      <c r="K41" s="11">
        <v>1.0372642789291004</v>
      </c>
      <c r="L41" s="11">
        <v>0.7255953005030982</v>
      </c>
      <c r="M41" s="11">
        <v>0.784609188711435</v>
      </c>
      <c r="N41" s="11">
        <v>0.5101330527822064</v>
      </c>
      <c r="O41" s="11">
        <v>1.941631179685848</v>
      </c>
      <c r="P41" s="11">
        <v>0.7818789170631855</v>
      </c>
      <c r="Q41" s="11">
        <v>0.44473652575176925</v>
      </c>
      <c r="R41" s="11">
        <v>0.06710331074364662</v>
      </c>
      <c r="S41" s="11">
        <v>0.2804188132545316</v>
      </c>
      <c r="T41" s="11">
        <v>0.0923487405350495</v>
      </c>
      <c r="U41" s="11">
        <v>0.38808439860041916</v>
      </c>
      <c r="V41" s="11">
        <v>1.2091119703565338</v>
      </c>
      <c r="W41" s="11">
        <v>0.9638775333276087</v>
      </c>
      <c r="X41" s="11">
        <v>1.0059954174116867</v>
      </c>
      <c r="Y41" s="11">
        <v>0.8592292589255978</v>
      </c>
      <c r="Z41" s="11">
        <v>1.0383243016898227</v>
      </c>
      <c r="AA41" s="11">
        <v>1.1976262085448584</v>
      </c>
      <c r="AB41" s="11">
        <v>1.6637738436161191</v>
      </c>
      <c r="AC41" s="11">
        <v>0.0340455040108136</v>
      </c>
      <c r="AD41" s="11">
        <v>0.09687457911356703</v>
      </c>
      <c r="AE41" s="11">
        <v>0.35785371598898985</v>
      </c>
      <c r="AF41" s="11">
        <v>0.07793171562841139</v>
      </c>
      <c r="AG41" s="11">
        <v>0.4363841989515754</v>
      </c>
      <c r="AH41" s="11">
        <v>0.4251025778578254</v>
      </c>
      <c r="AI41" s="11">
        <v>1.2445233820408286</v>
      </c>
      <c r="AJ41" s="11">
        <v>0.6438449591982541</v>
      </c>
      <c r="AK41" s="11">
        <v>0.5315877310647491</v>
      </c>
      <c r="AL41" s="11">
        <v>0.010697682978648758</v>
      </c>
      <c r="AM41" s="11">
        <v>0.25911532974327</v>
      </c>
      <c r="AN41" s="11">
        <v>0.8925209492476206</v>
      </c>
      <c r="AO41" s="11">
        <v>0.6525214760241079</v>
      </c>
      <c r="AP41" s="11">
        <v>5.423858059721678</v>
      </c>
      <c r="AQ41" s="11">
        <v>0.21637529218987406</v>
      </c>
      <c r="AR41" s="11">
        <v>0.571088821488446</v>
      </c>
      <c r="AS41" s="11">
        <v>0.12835271701265552</v>
      </c>
      <c r="AT41" s="11">
        <v>0.8764072794707667</v>
      </c>
      <c r="AU41" s="11">
        <v>0.7916014963466534</v>
      </c>
      <c r="AV41" s="11">
        <v>0.1019249048411659</v>
      </c>
      <c r="AW41" s="11">
        <v>0.300936189231051</v>
      </c>
    </row>
    <row r="42" spans="1:49" s="12" customFormat="1" ht="12.75">
      <c r="A42" s="10">
        <v>1993</v>
      </c>
      <c r="B42" s="11">
        <v>0.6719408343455141</v>
      </c>
      <c r="C42" s="11">
        <v>1.5264994253576085</v>
      </c>
      <c r="D42" s="11">
        <v>0.5754531676447034</v>
      </c>
      <c r="E42" s="11">
        <v>6.190255504584956</v>
      </c>
      <c r="F42" s="11">
        <v>1.2363114349103235</v>
      </c>
      <c r="G42" s="11">
        <v>0.0712386174688868</v>
      </c>
      <c r="H42" s="11">
        <v>0.1524629008082368</v>
      </c>
      <c r="I42" s="11">
        <v>1.138282356516042</v>
      </c>
      <c r="J42" s="11">
        <v>1.0161852728073164</v>
      </c>
      <c r="K42" s="11">
        <v>0.9641444721634422</v>
      </c>
      <c r="L42" s="11">
        <v>0.7422243162023954</v>
      </c>
      <c r="M42" s="11">
        <v>0.7498055227325535</v>
      </c>
      <c r="N42" s="11">
        <v>0.49328733121744894</v>
      </c>
      <c r="O42" s="11">
        <v>2.2244729594106025</v>
      </c>
      <c r="P42" s="11">
        <v>0.6322067851395847</v>
      </c>
      <c r="Q42" s="11">
        <v>0.5531568548958224</v>
      </c>
      <c r="R42" s="11">
        <v>0.06654426046448884</v>
      </c>
      <c r="S42" s="11">
        <v>0.293090559194773</v>
      </c>
      <c r="T42" s="11">
        <v>0.08436416037968886</v>
      </c>
      <c r="U42" s="11">
        <v>0.47078651679414113</v>
      </c>
      <c r="V42" s="11">
        <v>1.3545633711645209</v>
      </c>
      <c r="W42" s="11">
        <v>0.9597741001454074</v>
      </c>
      <c r="X42" s="11">
        <v>1.2054090516818363</v>
      </c>
      <c r="Y42" s="11">
        <v>0.9001568716158594</v>
      </c>
      <c r="Z42" s="11">
        <v>0.9896064835182602</v>
      </c>
      <c r="AA42" s="11">
        <v>1.4023210587460657</v>
      </c>
      <c r="AB42" s="11">
        <v>1.9213856050084235</v>
      </c>
      <c r="AC42" s="11">
        <v>0.027910981214322752</v>
      </c>
      <c r="AD42" s="11">
        <v>0.09115871502969779</v>
      </c>
      <c r="AE42" s="11">
        <v>0.376050761260601</v>
      </c>
      <c r="AF42" s="11">
        <v>0.07325674500703777</v>
      </c>
      <c r="AG42" s="11">
        <v>0.4247161987924932</v>
      </c>
      <c r="AH42" s="11">
        <v>0.45288382369964414</v>
      </c>
      <c r="AI42" s="11">
        <v>1.2271007049743856</v>
      </c>
      <c r="AJ42" s="11">
        <v>0.6504887560760038</v>
      </c>
      <c r="AK42" s="11">
        <v>0.527015387485028</v>
      </c>
      <c r="AL42" s="11">
        <v>0.009065576998516834</v>
      </c>
      <c r="AM42" s="11">
        <v>0.21312321316329924</v>
      </c>
      <c r="AN42" s="11">
        <v>0.9717013205595725</v>
      </c>
      <c r="AO42" s="11">
        <v>0.5994232866731285</v>
      </c>
      <c r="AP42" s="11">
        <v>5.19725414002735</v>
      </c>
      <c r="AQ42" s="11">
        <v>0.21837465406852377</v>
      </c>
      <c r="AR42" s="11">
        <v>0.514177596604617</v>
      </c>
      <c r="AS42" s="11">
        <v>0.12044410575426068</v>
      </c>
      <c r="AT42" s="11">
        <v>0.9575691816920164</v>
      </c>
      <c r="AU42" s="11">
        <v>0.884294881654392</v>
      </c>
      <c r="AV42" s="11">
        <v>0.10087616810665885</v>
      </c>
      <c r="AW42" s="11">
        <v>0.32000737297399867</v>
      </c>
    </row>
    <row r="43" spans="1:49" s="12" customFormat="1" ht="12.75">
      <c r="A43" s="10">
        <v>1994</v>
      </c>
      <c r="B43" s="11">
        <v>0.79635752722274</v>
      </c>
      <c r="C43" s="11">
        <v>1.3959111492682919</v>
      </c>
      <c r="D43" s="11">
        <v>0.526747929507788</v>
      </c>
      <c r="E43" s="11">
        <v>6.455095510427304</v>
      </c>
      <c r="F43" s="11">
        <v>1.0672986585541324</v>
      </c>
      <c r="G43" s="11">
        <v>0.07801463724040768</v>
      </c>
      <c r="H43" s="11">
        <v>0.15347586779452546</v>
      </c>
      <c r="I43" s="11">
        <v>1.3278542824910162</v>
      </c>
      <c r="J43" s="11">
        <v>1.0608310482454457</v>
      </c>
      <c r="K43" s="11">
        <v>1.1391734641249927</v>
      </c>
      <c r="L43" s="11">
        <v>0.6587051385012289</v>
      </c>
      <c r="M43" s="11">
        <v>0.8491721581728731</v>
      </c>
      <c r="N43" s="11">
        <v>0.5634234310089877</v>
      </c>
      <c r="O43" s="11">
        <v>2.059095321204005</v>
      </c>
      <c r="P43" s="11">
        <v>0.6626455028966931</v>
      </c>
      <c r="Q43" s="11">
        <v>0.4464175779426403</v>
      </c>
      <c r="R43" s="11">
        <v>0.08309156977961561</v>
      </c>
      <c r="S43" s="11">
        <v>0.2954124846793766</v>
      </c>
      <c r="T43" s="11">
        <v>0.09050039338678564</v>
      </c>
      <c r="U43" s="11">
        <v>0.4759244256488256</v>
      </c>
      <c r="V43" s="11">
        <v>1.5229501172527005</v>
      </c>
      <c r="W43" s="11">
        <v>1.0611848952625673</v>
      </c>
      <c r="X43" s="11">
        <v>1.1183377929432052</v>
      </c>
      <c r="Y43" s="11">
        <v>0.8448576679310131</v>
      </c>
      <c r="Z43" s="11">
        <v>1.1167208433584814</v>
      </c>
      <c r="AA43" s="11">
        <v>1.3002753817451032</v>
      </c>
      <c r="AB43" s="11">
        <v>1.760110233115432</v>
      </c>
      <c r="AC43" s="11">
        <v>0.02931120943053733</v>
      </c>
      <c r="AD43" s="11">
        <v>0.1105452639958772</v>
      </c>
      <c r="AE43" s="11">
        <v>0.3249916106502563</v>
      </c>
      <c r="AF43" s="11">
        <v>0.059160004290247634</v>
      </c>
      <c r="AG43" s="11">
        <v>0.47842729222810126</v>
      </c>
      <c r="AH43" s="11">
        <v>0.4818942212311</v>
      </c>
      <c r="AI43" s="11">
        <v>1.0585450326344232</v>
      </c>
      <c r="AJ43" s="11">
        <v>0.6356455103714967</v>
      </c>
      <c r="AK43" s="11">
        <v>0.57620040915164</v>
      </c>
      <c r="AL43" s="11">
        <v>0.009016430814289236</v>
      </c>
      <c r="AM43" s="11">
        <v>0.2425869526693008</v>
      </c>
      <c r="AN43" s="11">
        <v>1.0043308581387234</v>
      </c>
      <c r="AO43" s="11">
        <v>0.6252819846525598</v>
      </c>
      <c r="AP43" s="11">
        <v>4.711941802419663</v>
      </c>
      <c r="AQ43" s="11">
        <v>0.19221170332242316</v>
      </c>
      <c r="AR43" s="11">
        <v>0.5343152135107729</v>
      </c>
      <c r="AS43" s="11">
        <v>0.1389809077966687</v>
      </c>
      <c r="AT43" s="11">
        <v>0.9897465186373738</v>
      </c>
      <c r="AU43" s="11">
        <v>0.9420716140339676</v>
      </c>
      <c r="AV43" s="11">
        <v>0.11696066500304349</v>
      </c>
      <c r="AW43" s="11">
        <v>0.2616417453698092</v>
      </c>
    </row>
    <row r="44" spans="1:49" s="12" customFormat="1" ht="12.75">
      <c r="A44" s="10">
        <v>1995</v>
      </c>
      <c r="B44" s="11">
        <v>1.0785370050149277</v>
      </c>
      <c r="C44" s="11">
        <v>1.6370475477067685</v>
      </c>
      <c r="D44" s="11">
        <v>0.8020243867060383</v>
      </c>
      <c r="E44" s="11">
        <v>6.528593807063555</v>
      </c>
      <c r="F44" s="11">
        <v>1.2999964388416958</v>
      </c>
      <c r="G44" s="11">
        <v>0.08647884709899904</v>
      </c>
      <c r="H44" s="11">
        <v>0.19015433667572193</v>
      </c>
      <c r="I44" s="11">
        <v>1.8096211323234268</v>
      </c>
      <c r="J44" s="11">
        <v>1.4707781897440682</v>
      </c>
      <c r="K44" s="11">
        <v>1.1192096524021766</v>
      </c>
      <c r="L44" s="11">
        <v>0.8663038566819673</v>
      </c>
      <c r="M44" s="11">
        <v>0.9246609683783402</v>
      </c>
      <c r="N44" s="11">
        <v>0.615109445185943</v>
      </c>
      <c r="O44" s="11">
        <v>2.515938977334304</v>
      </c>
      <c r="P44" s="11">
        <v>0.659641780096209</v>
      </c>
      <c r="Q44" s="11">
        <v>0.49710603385008456</v>
      </c>
      <c r="R44" s="11">
        <v>0.08725374077469233</v>
      </c>
      <c r="S44" s="11">
        <v>0.3596434277246608</v>
      </c>
      <c r="T44" s="11">
        <v>0.1010992943129545</v>
      </c>
      <c r="U44" s="11">
        <v>0.5435514993373111</v>
      </c>
      <c r="V44" s="11">
        <v>1.6101079576395756</v>
      </c>
      <c r="W44" s="11">
        <v>1.187056662768956</v>
      </c>
      <c r="X44" s="11">
        <v>1.311559824597455</v>
      </c>
      <c r="Y44" s="11">
        <v>0.9858345813187426</v>
      </c>
      <c r="Z44" s="11">
        <v>1.3472764152939627</v>
      </c>
      <c r="AA44" s="11">
        <v>1.5301927994185214</v>
      </c>
      <c r="AB44" s="11">
        <v>2.0763120086167084</v>
      </c>
      <c r="AC44" s="11">
        <v>0.030290654998240747</v>
      </c>
      <c r="AD44" s="11">
        <v>0.10918823489074078</v>
      </c>
      <c r="AE44" s="11">
        <v>0.4029452819328461</v>
      </c>
      <c r="AF44" s="11">
        <v>0.07528237354917135</v>
      </c>
      <c r="AG44" s="11">
        <v>0.5232550117352164</v>
      </c>
      <c r="AH44" s="11">
        <v>0.5736344807986451</v>
      </c>
      <c r="AI44" s="11">
        <v>1.1546601057866421</v>
      </c>
      <c r="AJ44" s="11">
        <v>0.6678484126841228</v>
      </c>
      <c r="AK44" s="11">
        <v>0.6888630156802916</v>
      </c>
      <c r="AL44" s="11">
        <v>0.007243416009405908</v>
      </c>
      <c r="AM44" s="11">
        <v>0.3483333298599397</v>
      </c>
      <c r="AN44" s="11">
        <v>1.1240816156640872</v>
      </c>
      <c r="AO44" s="11">
        <v>0.692676582564963</v>
      </c>
      <c r="AP44" s="11">
        <v>4.935319326661694</v>
      </c>
      <c r="AQ44" s="11">
        <v>0.23536768923222784</v>
      </c>
      <c r="AR44" s="11">
        <v>0.6112775653911455</v>
      </c>
      <c r="AS44" s="11">
        <v>0.15261798196060608</v>
      </c>
      <c r="AT44" s="11">
        <v>0.935638803745999</v>
      </c>
      <c r="AU44" s="11">
        <v>0.9938146331899644</v>
      </c>
      <c r="AV44" s="11">
        <v>0.14906667650095304</v>
      </c>
      <c r="AW44" s="11">
        <v>0.31608059296396046</v>
      </c>
    </row>
    <row r="45" spans="1:49" s="12" customFormat="1" ht="12.75">
      <c r="A45" s="10">
        <v>1996</v>
      </c>
      <c r="B45" s="11">
        <v>1</v>
      </c>
      <c r="C45" s="11">
        <v>1.6067489891605862</v>
      </c>
      <c r="D45" s="11">
        <v>0.6915744522757196</v>
      </c>
      <c r="E45" s="11">
        <v>6.159409557154441</v>
      </c>
      <c r="F45" s="11">
        <v>1.2785917411943999</v>
      </c>
      <c r="G45" s="11">
        <v>0.06748407776763507</v>
      </c>
      <c r="H45" s="11">
        <v>0.1440740434627857</v>
      </c>
      <c r="I45" s="11">
        <v>2.007421206838737</v>
      </c>
      <c r="J45" s="11">
        <v>1.4492441493606272</v>
      </c>
      <c r="K45" s="11">
        <v>1.0918844151824774</v>
      </c>
      <c r="L45" s="11">
        <v>0.7437247760144927</v>
      </c>
      <c r="M45" s="11">
        <v>0.9531645840166217</v>
      </c>
      <c r="N45" s="11">
        <v>0.6294849166256726</v>
      </c>
      <c r="O45" s="11">
        <v>2.2364545173313912</v>
      </c>
      <c r="P45" s="11">
        <v>0.5447673491860241</v>
      </c>
      <c r="Q45" s="11">
        <v>0.5876121821414366</v>
      </c>
      <c r="R45" s="11">
        <v>0.07074186302102543</v>
      </c>
      <c r="S45" s="11">
        <v>0.27152650337675605</v>
      </c>
      <c r="T45" s="11">
        <v>0.09214924974940303</v>
      </c>
      <c r="U45" s="11">
        <v>0.44178283998513346</v>
      </c>
      <c r="V45" s="11">
        <v>1.5118841685711022</v>
      </c>
      <c r="W45" s="11">
        <v>1.25859837795571</v>
      </c>
      <c r="X45" s="11">
        <v>1.4818694317388907</v>
      </c>
      <c r="Y45" s="11">
        <v>0.942280277798547</v>
      </c>
      <c r="Z45" s="11">
        <v>1.2178041357642624</v>
      </c>
      <c r="AA45" s="11">
        <v>1.3678576504342097</v>
      </c>
      <c r="AB45" s="11">
        <v>1.758091571157058</v>
      </c>
      <c r="AC45" s="11">
        <v>0.02511272024374056</v>
      </c>
      <c r="AD45" s="11">
        <v>0.08869076486346678</v>
      </c>
      <c r="AE45" s="11">
        <v>0.36650647832481326</v>
      </c>
      <c r="AF45" s="11">
        <v>0.06711182820948411</v>
      </c>
      <c r="AG45" s="11">
        <v>0.38842499163741057</v>
      </c>
      <c r="AH45" s="11">
        <v>0.5100459685772231</v>
      </c>
      <c r="AI45" s="11">
        <v>0.7822906117457921</v>
      </c>
      <c r="AJ45" s="11">
        <v>0.6619922155899864</v>
      </c>
      <c r="AK45" s="11">
        <v>0.5375928166817304</v>
      </c>
      <c r="AL45" s="11">
        <v>0.005183174868112854</v>
      </c>
      <c r="AM45" s="11">
        <v>0.331612335736245</v>
      </c>
      <c r="AN45" s="11">
        <v>0.9738306539930314</v>
      </c>
      <c r="AO45" s="11">
        <v>0.6254535455752982</v>
      </c>
      <c r="AP45" s="11">
        <v>3.9646474750250285</v>
      </c>
      <c r="AQ45" s="11">
        <v>0.23384805769315167</v>
      </c>
      <c r="AR45" s="11">
        <v>0.5716812854726554</v>
      </c>
      <c r="AS45" s="11">
        <v>0.11402328360677388</v>
      </c>
      <c r="AT45" s="11">
        <v>0.9642679192195874</v>
      </c>
      <c r="AU45" s="11">
        <v>0.9472176065613258</v>
      </c>
      <c r="AV45" s="11">
        <v>0.14496164234811354</v>
      </c>
      <c r="AW45" s="11">
        <v>0.3357402303950881</v>
      </c>
    </row>
    <row r="46" spans="1:49" s="12" customFormat="1" ht="12.75">
      <c r="A46" s="10">
        <v>1997</v>
      </c>
      <c r="B46" s="11">
        <v>1.273631197659942</v>
      </c>
      <c r="C46" s="11">
        <v>1.6125620048732938</v>
      </c>
      <c r="D46" s="11">
        <v>0.5831332538281773</v>
      </c>
      <c r="E46" s="11">
        <v>7.442013977673788</v>
      </c>
      <c r="F46" s="11">
        <v>1.320302151541636</v>
      </c>
      <c r="G46" s="11">
        <v>0.08349310860702729</v>
      </c>
      <c r="H46" s="11">
        <v>0.20370409967477723</v>
      </c>
      <c r="I46" s="11">
        <v>2.0895608125297898</v>
      </c>
      <c r="J46" s="11">
        <v>1.6205965195818544</v>
      </c>
      <c r="K46" s="11">
        <v>1.0285260323234304</v>
      </c>
      <c r="L46" s="11">
        <v>0.6401805099195947</v>
      </c>
      <c r="M46" s="11">
        <v>0.9768350906758071</v>
      </c>
      <c r="N46" s="11">
        <v>0.6703755971131515</v>
      </c>
      <c r="O46" s="11">
        <v>2.5813264015985697</v>
      </c>
      <c r="P46" s="11">
        <v>0.5912385412405265</v>
      </c>
      <c r="Q46" s="11">
        <v>0.5786101275258241</v>
      </c>
      <c r="R46" s="11">
        <v>0.08150410970291457</v>
      </c>
      <c r="S46" s="11">
        <v>0.3665910499663533</v>
      </c>
      <c r="T46" s="11">
        <v>0.10645158588134737</v>
      </c>
      <c r="U46" s="11">
        <v>0.5886139929261909</v>
      </c>
      <c r="V46" s="11">
        <v>1.9669920402333723</v>
      </c>
      <c r="W46" s="11">
        <v>1.2508034537223864</v>
      </c>
      <c r="X46" s="11">
        <v>1.7542084568796605</v>
      </c>
      <c r="Y46" s="11">
        <v>0.8589912969203912</v>
      </c>
      <c r="Z46" s="11">
        <v>1.496468425695829</v>
      </c>
      <c r="AA46" s="11">
        <v>1.3584350590226035</v>
      </c>
      <c r="AB46" s="11">
        <v>2.0248662581252295</v>
      </c>
      <c r="AC46" s="11">
        <v>0.025310833619112377</v>
      </c>
      <c r="AD46" s="11">
        <v>0.10760789077913104</v>
      </c>
      <c r="AE46" s="11">
        <v>0.34941512575947914</v>
      </c>
      <c r="AF46" s="11">
        <v>0.05899932313639483</v>
      </c>
      <c r="AG46" s="11">
        <v>0.4937217472771983</v>
      </c>
      <c r="AH46" s="11">
        <v>0.4986421596288977</v>
      </c>
      <c r="AI46" s="11">
        <v>1.1751492990960424</v>
      </c>
      <c r="AJ46" s="11">
        <v>0.7177272608707979</v>
      </c>
      <c r="AK46" s="11">
        <v>0.6744454928841569</v>
      </c>
      <c r="AL46" s="11">
        <v>0.005163848815534011</v>
      </c>
      <c r="AM46" s="11">
        <v>0.4244806005542333</v>
      </c>
      <c r="AN46" s="11">
        <v>0.9643458239159657</v>
      </c>
      <c r="AO46" s="11">
        <v>0.6833110765068664</v>
      </c>
      <c r="AP46" s="11">
        <v>5.026849603963762</v>
      </c>
      <c r="AQ46" s="11">
        <v>0.21065029983607084</v>
      </c>
      <c r="AR46" s="11">
        <v>0.6166187629947542</v>
      </c>
      <c r="AS46" s="11">
        <v>0.14465011623058188</v>
      </c>
      <c r="AT46" s="11">
        <v>1.006955016367427</v>
      </c>
      <c r="AU46" s="11">
        <v>1.1653113899652683</v>
      </c>
      <c r="AV46" s="11">
        <v>0.18171530912051448</v>
      </c>
      <c r="AW46" s="11">
        <v>0.2744822700116587</v>
      </c>
    </row>
    <row r="47" spans="1:49" s="12" customFormat="1" ht="12.75">
      <c r="A47" s="10">
        <v>1998</v>
      </c>
      <c r="B47" s="11">
        <v>1.33694034414131</v>
      </c>
      <c r="C47" s="11">
        <v>1.8896098524796243</v>
      </c>
      <c r="D47" s="11">
        <v>0.865165927979527</v>
      </c>
      <c r="E47" s="11">
        <v>9.83179987332193</v>
      </c>
      <c r="F47" s="11">
        <v>1.6737143506056675</v>
      </c>
      <c r="G47" s="11">
        <v>0.08701699428629857</v>
      </c>
      <c r="H47" s="11">
        <v>0.28363432217789397</v>
      </c>
      <c r="I47" s="11">
        <v>2.145943012348119</v>
      </c>
      <c r="J47" s="11">
        <v>1.8460051198214211</v>
      </c>
      <c r="K47" s="11">
        <v>1.0234046824328975</v>
      </c>
      <c r="L47" s="11">
        <v>0.8801459190890503</v>
      </c>
      <c r="M47" s="11">
        <v>1.0433434149792569</v>
      </c>
      <c r="N47" s="11">
        <v>0.7640888972231054</v>
      </c>
      <c r="O47" s="11">
        <v>2.9836494114141385</v>
      </c>
      <c r="P47" s="11">
        <v>0.6465349048006221</v>
      </c>
      <c r="Q47" s="11">
        <v>0.6333067398770379</v>
      </c>
      <c r="R47" s="11">
        <v>0.09574520840854348</v>
      </c>
      <c r="S47" s="11">
        <v>0.4426033655986363</v>
      </c>
      <c r="T47" s="11">
        <v>0.09939642428619684</v>
      </c>
      <c r="U47" s="11">
        <v>0.6539986952499293</v>
      </c>
      <c r="V47" s="11">
        <v>1.782110766089931</v>
      </c>
      <c r="W47" s="11">
        <v>1.3018888339610224</v>
      </c>
      <c r="X47" s="11">
        <v>1.9952097477610609</v>
      </c>
      <c r="Y47" s="11">
        <v>1.163504731202813</v>
      </c>
      <c r="Z47" s="11">
        <v>1.5557780767370055</v>
      </c>
      <c r="AA47" s="11">
        <v>1.6463248435147086</v>
      </c>
      <c r="AB47" s="11">
        <v>2.5099107713599933</v>
      </c>
      <c r="AC47" s="11">
        <v>0.0301606977928667</v>
      </c>
      <c r="AD47" s="11">
        <v>0.11169199717070244</v>
      </c>
      <c r="AE47" s="11">
        <v>0.41507766097495397</v>
      </c>
      <c r="AF47" s="11">
        <v>0.06875678068493031</v>
      </c>
      <c r="AG47" s="11">
        <v>0.5574410840867703</v>
      </c>
      <c r="AH47" s="11">
        <v>0.6286556010912878</v>
      </c>
      <c r="AI47" s="11">
        <v>1.1580613640827402</v>
      </c>
      <c r="AJ47" s="11">
        <v>0.7805863999763254</v>
      </c>
      <c r="AK47" s="11">
        <v>0.7552706842691972</v>
      </c>
      <c r="AL47" s="11">
        <v>0.006363693610978692</v>
      </c>
      <c r="AM47" s="11">
        <v>0.45479234314457606</v>
      </c>
      <c r="AN47" s="11">
        <v>1.2244615356352102</v>
      </c>
      <c r="AO47" s="11">
        <v>0.6425885366857924</v>
      </c>
      <c r="AP47" s="11">
        <v>5.559614816694278</v>
      </c>
      <c r="AQ47" s="11">
        <v>0.30040961715638875</v>
      </c>
      <c r="AR47" s="11">
        <v>0.6919959887490514</v>
      </c>
      <c r="AS47" s="11">
        <v>0.15579940240982013</v>
      </c>
      <c r="AT47" s="11">
        <v>1.2034117018766124</v>
      </c>
      <c r="AU47" s="11">
        <v>0.9871814121883529</v>
      </c>
      <c r="AV47" s="11">
        <v>0.20812756813985053</v>
      </c>
      <c r="AW47" s="11">
        <v>0.38916338105857406</v>
      </c>
    </row>
    <row r="48" spans="1:49" s="12" customFormat="1" ht="12.75">
      <c r="A48" s="10">
        <v>1999</v>
      </c>
      <c r="B48" s="11">
        <v>1.42497017192637</v>
      </c>
      <c r="C48" s="11">
        <v>2.0440097092473475</v>
      </c>
      <c r="D48" s="11">
        <v>0.84020815505713</v>
      </c>
      <c r="E48" s="11">
        <v>10.135212323567352</v>
      </c>
      <c r="F48" s="11">
        <v>1.9714007572433359</v>
      </c>
      <c r="G48" s="11">
        <v>0.11383988385457398</v>
      </c>
      <c r="H48" s="11">
        <v>0.33011239461591263</v>
      </c>
      <c r="I48" s="11">
        <v>2.1710956888227666</v>
      </c>
      <c r="J48" s="11">
        <v>2.178839068109811</v>
      </c>
      <c r="K48" s="11">
        <v>1.1039809142793877</v>
      </c>
      <c r="L48" s="11">
        <v>0.843421922464891</v>
      </c>
      <c r="M48" s="11">
        <v>1.1063441139504377</v>
      </c>
      <c r="N48" s="11">
        <v>0.8243274571363789</v>
      </c>
      <c r="O48" s="11">
        <v>3.38936219543384</v>
      </c>
      <c r="P48" s="11">
        <v>1.190487981025151</v>
      </c>
      <c r="Q48" s="11">
        <v>0.5833582400507252</v>
      </c>
      <c r="R48" s="11">
        <v>0.12653405861811554</v>
      </c>
      <c r="S48" s="11">
        <v>0.5449231334440996</v>
      </c>
      <c r="T48" s="11">
        <v>0.12642479392710781</v>
      </c>
      <c r="U48" s="11">
        <v>0.7464543527840303</v>
      </c>
      <c r="V48" s="11">
        <v>1.913434025262401</v>
      </c>
      <c r="W48" s="11">
        <v>1.3174755018985602</v>
      </c>
      <c r="X48" s="11">
        <v>1.940330808651648</v>
      </c>
      <c r="Y48" s="11">
        <v>1.1385956403130382</v>
      </c>
      <c r="Z48" s="11">
        <v>2.2465367862645054</v>
      </c>
      <c r="AA48" s="11">
        <v>1.589441969390243</v>
      </c>
      <c r="AB48" s="11">
        <v>3.0388555351783286</v>
      </c>
      <c r="AC48" s="11">
        <v>0.04073506523183465</v>
      </c>
      <c r="AD48" s="11">
        <v>0.18466070338925725</v>
      </c>
      <c r="AE48" s="11">
        <v>0.4365919777686945</v>
      </c>
      <c r="AF48" s="11">
        <v>0.06918878663782801</v>
      </c>
      <c r="AG48" s="11">
        <v>0.6960080076311136</v>
      </c>
      <c r="AH48" s="11">
        <v>0.674539654050094</v>
      </c>
      <c r="AI48" s="11">
        <v>1.4285868960739596</v>
      </c>
      <c r="AJ48" s="11">
        <v>0.8662098414906282</v>
      </c>
      <c r="AK48" s="11">
        <v>0.9060201876675706</v>
      </c>
      <c r="AL48" s="11">
        <v>0.00982170813732133</v>
      </c>
      <c r="AM48" s="11">
        <v>0.5731363904601445</v>
      </c>
      <c r="AN48" s="11">
        <v>1.3357440768970112</v>
      </c>
      <c r="AO48" s="11">
        <v>0.660584908833228</v>
      </c>
      <c r="AP48" s="11">
        <v>6.417818079965939</v>
      </c>
      <c r="AQ48" s="11">
        <v>0.33036426002040437</v>
      </c>
      <c r="AR48" s="11">
        <v>0.7719699830285942</v>
      </c>
      <c r="AS48" s="11">
        <v>0.19472265014329201</v>
      </c>
      <c r="AT48" s="11">
        <v>1.187268709304287</v>
      </c>
      <c r="AU48" s="11">
        <v>1.0328999914441115</v>
      </c>
      <c r="AV48" s="11">
        <v>0.20048557759269567</v>
      </c>
      <c r="AW48" s="11">
        <v>0.41764984291023655</v>
      </c>
    </row>
    <row r="49" spans="1:49" s="12" customFormat="1" ht="12.75">
      <c r="A49" s="10">
        <v>2000</v>
      </c>
      <c r="B49" s="11">
        <v>1.1980179813418743</v>
      </c>
      <c r="C49" s="11">
        <v>1.5827551749461577</v>
      </c>
      <c r="D49" s="11">
        <v>0.8095058401225405</v>
      </c>
      <c r="E49" s="11">
        <v>7.252501863415202</v>
      </c>
      <c r="F49" s="11">
        <v>1.8181298956256688</v>
      </c>
      <c r="G49" s="11">
        <v>0.12182382850148869</v>
      </c>
      <c r="H49" s="11">
        <v>0.2718660212946369</v>
      </c>
      <c r="I49" s="11">
        <v>2.589829774422452</v>
      </c>
      <c r="J49" s="11">
        <v>1.8579292504822273</v>
      </c>
      <c r="K49" s="11">
        <v>1.235352354371426</v>
      </c>
      <c r="L49" s="11">
        <v>0.8881978041731956</v>
      </c>
      <c r="M49" s="11">
        <v>1.1256465291556879</v>
      </c>
      <c r="N49" s="11">
        <v>0.7709229103527383</v>
      </c>
      <c r="O49" s="11">
        <v>3.128334066495116</v>
      </c>
      <c r="P49" s="11">
        <v>1.3366249140287694</v>
      </c>
      <c r="Q49" s="11">
        <v>0.5254305471904102</v>
      </c>
      <c r="R49" s="11">
        <v>0.14518646310383096</v>
      </c>
      <c r="S49" s="11">
        <v>0.46813640574171417</v>
      </c>
      <c r="T49" s="11">
        <v>0.1419536418787064</v>
      </c>
      <c r="U49" s="11">
        <v>0.8053586003508988</v>
      </c>
      <c r="V49" s="11">
        <v>1.9336020462784604</v>
      </c>
      <c r="W49" s="11">
        <v>1.3376755238986735</v>
      </c>
      <c r="X49" s="11">
        <v>1.6034490653451414</v>
      </c>
      <c r="Y49" s="11">
        <v>1.1336243030263458</v>
      </c>
      <c r="Z49" s="11">
        <v>1.964732886808825</v>
      </c>
      <c r="AA49" s="11">
        <v>1.6356532365961134</v>
      </c>
      <c r="AB49" s="11">
        <v>2.4459616699100173</v>
      </c>
      <c r="AC49" s="11">
        <v>0.04995112164915892</v>
      </c>
      <c r="AD49" s="11">
        <v>0.21173541654732597</v>
      </c>
      <c r="AE49" s="11">
        <v>0.4506419717336766</v>
      </c>
      <c r="AF49" s="11">
        <v>0.08079924654899617</v>
      </c>
      <c r="AG49" s="11">
        <v>0.7411191029362332</v>
      </c>
      <c r="AH49" s="11">
        <v>0.6656505378305543</v>
      </c>
      <c r="AI49" s="11">
        <v>1.4625728303170733</v>
      </c>
      <c r="AJ49" s="11">
        <v>0.6440988964118106</v>
      </c>
      <c r="AK49" s="11">
        <v>0.9688692941260569</v>
      </c>
      <c r="AL49" s="11">
        <v>0.012746944738503548</v>
      </c>
      <c r="AM49" s="11">
        <v>0.5178273971561171</v>
      </c>
      <c r="AN49" s="11">
        <v>1.1629490981760682</v>
      </c>
      <c r="AO49" s="11">
        <v>0.7828733972867478</v>
      </c>
      <c r="AP49" s="11">
        <v>6.093719368025334</v>
      </c>
      <c r="AQ49" s="11">
        <v>0.2712130937674841</v>
      </c>
      <c r="AR49" s="11">
        <v>0.7923791166653635</v>
      </c>
      <c r="AS49" s="11">
        <v>0.20634834446557182</v>
      </c>
      <c r="AT49" s="11">
        <v>0.8766606413028287</v>
      </c>
      <c r="AU49" s="11">
        <v>1.0502335752329846</v>
      </c>
      <c r="AV49" s="11">
        <v>0.1524241570121928</v>
      </c>
      <c r="AW49" s="11">
        <v>0.3383934657546562</v>
      </c>
    </row>
    <row r="50" spans="1:49" s="12" customFormat="1" ht="12.75">
      <c r="A50" s="10">
        <v>2001</v>
      </c>
      <c r="B50" s="11">
        <v>1.4705052911653245</v>
      </c>
      <c r="C50" s="11">
        <v>1.580157494937579</v>
      </c>
      <c r="D50" s="11">
        <v>0.7248211592575401</v>
      </c>
      <c r="E50" s="11">
        <v>8.62299586433558</v>
      </c>
      <c r="F50" s="11">
        <v>1.69223647324239</v>
      </c>
      <c r="G50" s="11">
        <v>0.09370186592776161</v>
      </c>
      <c r="H50" s="11">
        <v>0.3030333802580298</v>
      </c>
      <c r="I50" s="11">
        <v>2.2694306231116497</v>
      </c>
      <c r="J50" s="11">
        <v>2.2111766394370003</v>
      </c>
      <c r="K50" s="11">
        <v>1.1232453321371982</v>
      </c>
      <c r="L50" s="11">
        <v>0.7844012939934575</v>
      </c>
      <c r="M50" s="11">
        <v>1.2604509205974697</v>
      </c>
      <c r="N50" s="11">
        <v>0.79509530362654</v>
      </c>
      <c r="O50" s="11">
        <v>2.9328940924487035</v>
      </c>
      <c r="P50" s="11">
        <v>1.0887067137946704</v>
      </c>
      <c r="Q50" s="11">
        <v>0.5720862008696025</v>
      </c>
      <c r="R50" s="11">
        <v>0.11661222446018495</v>
      </c>
      <c r="S50" s="11">
        <v>0.45320799627791813</v>
      </c>
      <c r="T50" s="11">
        <v>0.10724162861321615</v>
      </c>
      <c r="U50" s="11">
        <v>1.1018545076987012</v>
      </c>
      <c r="V50" s="11">
        <v>2.4706312289063677</v>
      </c>
      <c r="W50" s="11">
        <v>1.3138322347335722</v>
      </c>
      <c r="X50" s="11">
        <v>1.8443617910003873</v>
      </c>
      <c r="Y50" s="11">
        <v>1.0215972080045685</v>
      </c>
      <c r="Z50" s="11">
        <v>1.8943277598414403</v>
      </c>
      <c r="AA50" s="11">
        <v>1.3851980268695412</v>
      </c>
      <c r="AB50" s="11">
        <v>2.3219125530522824</v>
      </c>
      <c r="AC50" s="11">
        <v>0.0418903638251514</v>
      </c>
      <c r="AD50" s="11">
        <v>0.16600887986405968</v>
      </c>
      <c r="AE50" s="11">
        <v>0.41673833637235264</v>
      </c>
      <c r="AF50" s="11">
        <v>0.06543891050123622</v>
      </c>
      <c r="AG50" s="11">
        <v>0.5860127715229695</v>
      </c>
      <c r="AH50" s="11">
        <v>0.6418899705731022</v>
      </c>
      <c r="AI50" s="11">
        <v>1.3525904002769407</v>
      </c>
      <c r="AJ50" s="11">
        <v>0.9461424368424851</v>
      </c>
      <c r="AK50" s="11">
        <v>0.8654207873355152</v>
      </c>
      <c r="AL50" s="11">
        <v>0.00967880746276457</v>
      </c>
      <c r="AM50" s="11">
        <v>0.7305381151896367</v>
      </c>
      <c r="AN50" s="11">
        <v>1.0626706162721429</v>
      </c>
      <c r="AO50" s="11">
        <v>0.7210082854005851</v>
      </c>
      <c r="AP50" s="11">
        <v>6.039560836379771</v>
      </c>
      <c r="AQ50" s="11">
        <v>0.23903567462957986</v>
      </c>
      <c r="AR50" s="11">
        <v>0.628061631941893</v>
      </c>
      <c r="AS50" s="11">
        <v>0.144707512657543</v>
      </c>
      <c r="AT50" s="11">
        <v>1.1232135321012038</v>
      </c>
      <c r="AU50" s="11">
        <v>1.3908978167384913</v>
      </c>
      <c r="AV50" s="11">
        <v>0.16884695331468408</v>
      </c>
      <c r="AW50" s="11">
        <v>0.2635308990578945</v>
      </c>
    </row>
    <row r="51" spans="1:49" s="12" customFormat="1" ht="12.75">
      <c r="A51" s="10">
        <v>2002</v>
      </c>
      <c r="B51" s="11">
        <v>1.2826049549338627</v>
      </c>
      <c r="C51" s="11">
        <v>1.53339383268771</v>
      </c>
      <c r="D51" s="11">
        <v>0.6987110870829211</v>
      </c>
      <c r="E51" s="11">
        <v>9.61196310255998</v>
      </c>
      <c r="F51" s="11">
        <v>1.7294030871963753</v>
      </c>
      <c r="G51" s="11">
        <v>0.10207677021625954</v>
      </c>
      <c r="H51" s="11">
        <v>0.24330841020526267</v>
      </c>
      <c r="I51" s="11">
        <v>1.6554986780442258</v>
      </c>
      <c r="J51" s="11">
        <v>2.005879583481951</v>
      </c>
      <c r="K51" s="11">
        <v>0.9187102116975997</v>
      </c>
      <c r="L51" s="11">
        <v>0.8331270125550928</v>
      </c>
      <c r="M51" s="11">
        <v>1.3717017481201297</v>
      </c>
      <c r="N51" s="11">
        <v>0.7243303908822616</v>
      </c>
      <c r="O51" s="11">
        <v>2.790463261578672</v>
      </c>
      <c r="P51" s="11">
        <v>1.5044614810263113</v>
      </c>
      <c r="Q51" s="11">
        <v>0.6102016612136224</v>
      </c>
      <c r="R51" s="11">
        <v>0.1478555553205304</v>
      </c>
      <c r="S51" s="11">
        <v>0.4400102243867055</v>
      </c>
      <c r="T51" s="11">
        <v>0.11825148413680708</v>
      </c>
      <c r="U51" s="11">
        <v>0.6821888849047006</v>
      </c>
      <c r="V51" s="11">
        <v>1.5087318680603308</v>
      </c>
      <c r="W51" s="11">
        <v>1.376946659187276</v>
      </c>
      <c r="X51" s="11">
        <v>1.7855423361906424</v>
      </c>
      <c r="Y51" s="11">
        <v>1.3109673779219926</v>
      </c>
      <c r="Z51" s="11">
        <v>1.8238165840339884</v>
      </c>
      <c r="AA51" s="11">
        <v>1.281483509847482</v>
      </c>
      <c r="AB51" s="11">
        <v>2.0369468229738943</v>
      </c>
      <c r="AC51" s="11">
        <v>0.0552987695231937</v>
      </c>
      <c r="AD51" s="11">
        <v>0.17959751532924034</v>
      </c>
      <c r="AE51" s="11">
        <v>0.4781770224554253</v>
      </c>
      <c r="AF51" s="11">
        <v>0.0742712322073298</v>
      </c>
      <c r="AG51" s="11">
        <v>0.6305597435122797</v>
      </c>
      <c r="AH51" s="11">
        <v>0.6360461379374555</v>
      </c>
      <c r="AI51" s="11">
        <v>1.1742056390176014</v>
      </c>
      <c r="AJ51" s="11">
        <v>0.8847928874041809</v>
      </c>
      <c r="AK51" s="11">
        <v>0.8785525412249243</v>
      </c>
      <c r="AL51" s="11">
        <v>0.013195320420239876</v>
      </c>
      <c r="AM51" s="11">
        <v>0.6064610031061871</v>
      </c>
      <c r="AN51" s="11">
        <v>1.0488225542974745</v>
      </c>
      <c r="AO51" s="11">
        <v>0.7176505712763245</v>
      </c>
      <c r="AP51" s="11">
        <v>5.477310832104686</v>
      </c>
      <c r="AQ51" s="11">
        <v>0.25600211107214077</v>
      </c>
      <c r="AR51" s="11">
        <v>0.8586768467178205</v>
      </c>
      <c r="AS51" s="11">
        <v>0.1531552704966305</v>
      </c>
      <c r="AT51" s="11">
        <v>1.0772502782970368</v>
      </c>
      <c r="AU51" s="11">
        <v>0.8969073087430908</v>
      </c>
      <c r="AV51" s="11">
        <v>0.16918252695321373</v>
      </c>
      <c r="AW51" s="11">
        <v>0.3250455701026625</v>
      </c>
    </row>
    <row r="52" spans="1:49" s="12" customFormat="1" ht="12.75">
      <c r="A52" s="10">
        <v>2003</v>
      </c>
      <c r="B52" s="11">
        <v>1.322756688271252</v>
      </c>
      <c r="C52" s="11">
        <v>1.3057766177644905</v>
      </c>
      <c r="D52" s="11">
        <v>0.6980581534666114</v>
      </c>
      <c r="E52" s="11">
        <v>9.155262241082749</v>
      </c>
      <c r="F52" s="11">
        <v>1.877102368553484</v>
      </c>
      <c r="G52" s="11">
        <v>0.09749313795567853</v>
      </c>
      <c r="H52" s="11">
        <v>0.21939762005989763</v>
      </c>
      <c r="I52" s="11">
        <v>2.3840485636918594</v>
      </c>
      <c r="J52" s="11">
        <v>2.187341590302423</v>
      </c>
      <c r="K52" s="11">
        <v>0.8764841749147313</v>
      </c>
      <c r="L52" s="11">
        <v>0.8460756710054698</v>
      </c>
      <c r="M52" s="11">
        <v>1.480688748309033</v>
      </c>
      <c r="N52" s="11">
        <v>0.7319453308161923</v>
      </c>
      <c r="O52" s="11">
        <v>2.644426397052227</v>
      </c>
      <c r="P52" s="11">
        <v>1.391667801662498</v>
      </c>
      <c r="Q52" s="11">
        <v>0.5441506641923143</v>
      </c>
      <c r="R52" s="11">
        <v>0.13508271637262145</v>
      </c>
      <c r="S52" s="11">
        <v>0.3636943975647475</v>
      </c>
      <c r="T52" s="11">
        <v>0.13689563461313384</v>
      </c>
      <c r="U52" s="11">
        <v>0.8193282826130298</v>
      </c>
      <c r="V52" s="11">
        <v>1.6697266462817686</v>
      </c>
      <c r="W52" s="11">
        <v>1.360602630627425</v>
      </c>
      <c r="X52" s="11">
        <v>1.7197101646546504</v>
      </c>
      <c r="Y52" s="11">
        <v>1.236220865779603</v>
      </c>
      <c r="Z52" s="11">
        <v>1.7249665280159114</v>
      </c>
      <c r="AA52" s="11">
        <v>1.2789064923882454</v>
      </c>
      <c r="AB52" s="11">
        <v>2.0895922012784762</v>
      </c>
      <c r="AC52" s="11">
        <v>0.052807473639100495</v>
      </c>
      <c r="AD52" s="11">
        <v>0.17361396795291306</v>
      </c>
      <c r="AE52" s="11">
        <v>0.5048120774040461</v>
      </c>
      <c r="AF52" s="11">
        <v>0.06593852763511465</v>
      </c>
      <c r="AG52" s="11">
        <v>0.5244636917257576</v>
      </c>
      <c r="AH52" s="11">
        <v>0.5459594492352399</v>
      </c>
      <c r="AI52" s="11">
        <v>1.3580679436210117</v>
      </c>
      <c r="AJ52" s="11">
        <v>0.8304874243354738</v>
      </c>
      <c r="AK52" s="11">
        <v>0.712207659802921</v>
      </c>
      <c r="AL52" s="11">
        <v>0.013084341538194351</v>
      </c>
      <c r="AM52" s="11">
        <v>0.6666257158388598</v>
      </c>
      <c r="AN52" s="11">
        <v>0.9679659891980474</v>
      </c>
      <c r="AO52" s="11">
        <v>0.6081453268954061</v>
      </c>
      <c r="AP52" s="11">
        <v>5.688487118507438</v>
      </c>
      <c r="AQ52" s="11">
        <v>0.267714327535136</v>
      </c>
      <c r="AR52" s="11">
        <v>0.6445774771302262</v>
      </c>
      <c r="AS52" s="11">
        <v>0.12213672857576652</v>
      </c>
      <c r="AT52" s="11">
        <v>0.8906519111925547</v>
      </c>
      <c r="AU52" s="11">
        <v>1.037368567303144</v>
      </c>
      <c r="AV52" s="11">
        <v>0.15419032699997404</v>
      </c>
      <c r="AW52" s="11">
        <v>0.3221460396518997</v>
      </c>
    </row>
    <row r="53" spans="1:49" s="12" customFormat="1" ht="12.75">
      <c r="A53" s="10">
        <v>2004</v>
      </c>
      <c r="B53" s="11">
        <v>1.2685073348642002</v>
      </c>
      <c r="C53" s="11">
        <v>1.316732711205097</v>
      </c>
      <c r="D53" s="11">
        <v>0.5279300551123496</v>
      </c>
      <c r="E53" s="11">
        <v>7.217117898566563</v>
      </c>
      <c r="F53" s="11">
        <v>1.4670497328683652</v>
      </c>
      <c r="G53" s="11">
        <v>0.10221476876226303</v>
      </c>
      <c r="H53" s="11">
        <v>0.22610155086469455</v>
      </c>
      <c r="I53" s="11">
        <v>1.3900138029485558</v>
      </c>
      <c r="J53" s="11">
        <v>2.041349386848989</v>
      </c>
      <c r="K53" s="11">
        <v>1.0827592982201708</v>
      </c>
      <c r="L53" s="11">
        <v>0.5785012527463984</v>
      </c>
      <c r="M53" s="11">
        <v>1.439475478374394</v>
      </c>
      <c r="N53" s="11">
        <v>0.6785644837727812</v>
      </c>
      <c r="O53" s="11">
        <v>2.746704100040467</v>
      </c>
      <c r="P53" s="11">
        <v>1.5791520264527799</v>
      </c>
      <c r="Q53" s="11">
        <v>0.5185088321415092</v>
      </c>
      <c r="R53" s="11">
        <v>0.1472005970900794</v>
      </c>
      <c r="S53" s="11">
        <v>0.4248631952211242</v>
      </c>
      <c r="T53" s="11">
        <v>0.11147113157610368</v>
      </c>
      <c r="U53" s="11">
        <v>0.8592219136418586</v>
      </c>
      <c r="V53" s="11">
        <v>1.3573275769468238</v>
      </c>
      <c r="W53" s="11">
        <v>1.3723625388469538</v>
      </c>
      <c r="X53" s="11">
        <v>1.7514020442435159</v>
      </c>
      <c r="Y53" s="11">
        <v>0.9754567475629182</v>
      </c>
      <c r="Z53" s="11">
        <v>2.2866047376760803</v>
      </c>
      <c r="AA53" s="11">
        <v>1.4690152693984593</v>
      </c>
      <c r="AB53" s="11">
        <v>2.341310689243596</v>
      </c>
      <c r="AC53" s="11">
        <v>0.05888065638408313</v>
      </c>
      <c r="AD53" s="11">
        <v>0.19492838061587986</v>
      </c>
      <c r="AE53" s="11">
        <v>0.39098433801454613</v>
      </c>
      <c r="AF53" s="11">
        <v>0.049758588669140694</v>
      </c>
      <c r="AG53" s="11">
        <v>0.6129731665883942</v>
      </c>
      <c r="AH53" s="11">
        <v>0.5788219912507071</v>
      </c>
      <c r="AI53" s="11">
        <v>1.7687281553510938</v>
      </c>
      <c r="AJ53" s="11">
        <v>0.7892092506638037</v>
      </c>
      <c r="AK53" s="11">
        <v>0.8590540576515748</v>
      </c>
      <c r="AL53" s="11">
        <v>0.01475878254489456</v>
      </c>
      <c r="AM53" s="11">
        <v>0.6470218050957032</v>
      </c>
      <c r="AN53" s="11">
        <v>0.9796964104506846</v>
      </c>
      <c r="AO53" s="11">
        <v>0.8940257284696893</v>
      </c>
      <c r="AP53" s="11">
        <v>7.240651764900817</v>
      </c>
      <c r="AQ53" s="11">
        <v>0.20211741785099877</v>
      </c>
      <c r="AR53" s="11">
        <v>0.8996112081923313</v>
      </c>
      <c r="AS53" s="11">
        <v>0.1474150000190561</v>
      </c>
      <c r="AT53" s="11">
        <v>0.9734222734548924</v>
      </c>
      <c r="AU53" s="11">
        <v>1.0867952011140878</v>
      </c>
      <c r="AV53" s="11">
        <v>0.17642680159492488</v>
      </c>
      <c r="AW53" s="11">
        <v>0.25615237187765866</v>
      </c>
    </row>
    <row r="54" spans="1:49" s="12" customFormat="1" ht="12.7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5"/>
    </row>
    <row r="55" spans="1:48" s="12" customFormat="1" ht="12.75">
      <c r="A55" s="1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s="12" customFormat="1" ht="12.75">
      <c r="A56" s="19" t="s">
        <v>59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s="12" customFormat="1" ht="12.75">
      <c r="A57" s="1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1:49" s="22" customFormat="1" ht="12.75">
      <c r="A58" s="21" t="s">
        <v>55</v>
      </c>
      <c r="B58" s="22">
        <f>LN(B53/B9)/44*100</f>
        <v>1.9987441787895108</v>
      </c>
      <c r="C58" s="22">
        <f aca="true" t="shared" si="0" ref="C58:AW58">LN(C53/C9)/44*100</f>
        <v>0.9051290220867224</v>
      </c>
      <c r="D58" s="22">
        <f t="shared" si="0"/>
        <v>-0.5025647446058237</v>
      </c>
      <c r="E58" s="22">
        <f t="shared" si="0"/>
        <v>0.7918109271600233</v>
      </c>
      <c r="F58" s="22">
        <f t="shared" si="0"/>
        <v>1.9323129138638238</v>
      </c>
      <c r="G58" s="22">
        <f t="shared" si="0"/>
        <v>0.534494216563323</v>
      </c>
      <c r="H58" s="22">
        <f t="shared" si="0"/>
        <v>2.67733585053178</v>
      </c>
      <c r="I58" s="22">
        <f t="shared" si="0"/>
        <v>-0.9688617821732274</v>
      </c>
      <c r="J58" s="22">
        <f t="shared" si="0"/>
        <v>1.4043300624399064</v>
      </c>
      <c r="K58" s="22">
        <f t="shared" si="0"/>
        <v>0.2986231924380339</v>
      </c>
      <c r="L58" s="22">
        <f t="shared" si="0"/>
        <v>-0.16397929975333647</v>
      </c>
      <c r="M58" s="22">
        <f t="shared" si="0"/>
        <v>1.310296911833656</v>
      </c>
      <c r="N58" s="22">
        <f t="shared" si="0"/>
        <v>-0.09153802446532626</v>
      </c>
      <c r="O58" s="22">
        <f t="shared" si="0"/>
        <v>2.194840529836942</v>
      </c>
      <c r="P58" s="22">
        <f t="shared" si="0"/>
        <v>2.5143761662933115</v>
      </c>
      <c r="Q58" s="22">
        <f t="shared" si="0"/>
        <v>0.11029903166399052</v>
      </c>
      <c r="R58" s="22">
        <f t="shared" si="0"/>
        <v>0.5448404881628454</v>
      </c>
      <c r="S58" s="22">
        <f t="shared" si="0"/>
        <v>1.3100847877859823</v>
      </c>
      <c r="T58" s="22">
        <f t="shared" si="0"/>
        <v>-1.0499662358187232</v>
      </c>
      <c r="U58" s="22">
        <f t="shared" si="0"/>
        <v>0.206868299792469</v>
      </c>
      <c r="V58" s="22">
        <f t="shared" si="0"/>
        <v>0.595905450724583</v>
      </c>
      <c r="W58" s="22">
        <f t="shared" si="0"/>
        <v>0.7948337832393312</v>
      </c>
      <c r="X58" s="22">
        <f t="shared" si="0"/>
        <v>1.6642603832459122</v>
      </c>
      <c r="Y58" s="22">
        <f t="shared" si="0"/>
        <v>2.023486204591158</v>
      </c>
      <c r="Z58" s="22">
        <f t="shared" si="0"/>
        <v>1.9717940843457553</v>
      </c>
      <c r="AA58" s="22">
        <f t="shared" si="0"/>
        <v>0.9378466033478999</v>
      </c>
      <c r="AB58" s="22">
        <f t="shared" si="0"/>
        <v>2.7895021006215552</v>
      </c>
      <c r="AC58" s="22">
        <f t="shared" si="0"/>
        <v>0.21526119259785867</v>
      </c>
      <c r="AD58" s="22">
        <f t="shared" si="0"/>
        <v>0.012391303283272462</v>
      </c>
      <c r="AE58" s="22">
        <f t="shared" si="0"/>
        <v>0.009099326562515449</v>
      </c>
      <c r="AF58" s="22">
        <f t="shared" si="0"/>
        <v>0.2758857201608416</v>
      </c>
      <c r="AG58" s="22">
        <f t="shared" si="0"/>
        <v>-0.572475754526671</v>
      </c>
      <c r="AH58" s="22">
        <f t="shared" si="0"/>
        <v>-0.32536918098259304</v>
      </c>
      <c r="AI58" s="22">
        <f t="shared" si="0"/>
        <v>-1.6121434228047282</v>
      </c>
      <c r="AJ58" s="22">
        <f t="shared" si="0"/>
        <v>0.40514853256882943</v>
      </c>
      <c r="AK58" s="22">
        <f t="shared" si="0"/>
        <v>0.7428460889947189</v>
      </c>
      <c r="AL58" s="22">
        <f t="shared" si="0"/>
        <v>1.9175430773722741</v>
      </c>
      <c r="AM58" s="22">
        <f t="shared" si="0"/>
        <v>0.2384111591431135</v>
      </c>
      <c r="AN58" s="22">
        <f t="shared" si="0"/>
        <v>1.019324043124104</v>
      </c>
      <c r="AO58" s="22">
        <f t="shared" si="0"/>
        <v>0.8764980317298726</v>
      </c>
      <c r="AP58" s="22">
        <f t="shared" si="0"/>
        <v>1.6883945942980396</v>
      </c>
      <c r="AQ58" s="22">
        <f t="shared" si="0"/>
        <v>0.6255899606641613</v>
      </c>
      <c r="AR58" s="22">
        <f t="shared" si="0"/>
        <v>0.8230350204949275</v>
      </c>
      <c r="AS58" s="22">
        <f t="shared" si="0"/>
        <v>-0.5439703277257535</v>
      </c>
      <c r="AT58" s="22">
        <f t="shared" si="0"/>
        <v>1.1464979888107576</v>
      </c>
      <c r="AU58" s="22">
        <f t="shared" si="0"/>
        <v>0.46325279383227796</v>
      </c>
      <c r="AV58" s="22">
        <f t="shared" si="0"/>
        <v>0.4261284193959548</v>
      </c>
      <c r="AW58" s="22">
        <f t="shared" si="0"/>
        <v>0.1974176282144372</v>
      </c>
    </row>
    <row r="59" spans="1:49" s="22" customFormat="1" ht="12.75">
      <c r="A59" s="21" t="s">
        <v>49</v>
      </c>
      <c r="B59" s="22">
        <f>LN(B15/B9)/6*100</f>
        <v>-1.1576400167262668</v>
      </c>
      <c r="C59" s="22">
        <f aca="true" t="shared" si="1" ref="C59:AW59">LN(C15/C9)/6*100</f>
        <v>-3.010488358358164</v>
      </c>
      <c r="D59" s="22">
        <f t="shared" si="1"/>
        <v>0.6911491108041578</v>
      </c>
      <c r="E59" s="22">
        <f t="shared" si="1"/>
        <v>-0.9534791133052629</v>
      </c>
      <c r="F59" s="22">
        <f t="shared" si="1"/>
        <v>-1.0720248523188625</v>
      </c>
      <c r="G59" s="22">
        <f t="shared" si="1"/>
        <v>-1.0717670042409257</v>
      </c>
      <c r="H59" s="22">
        <f t="shared" si="1"/>
        <v>-3.2800986735427506</v>
      </c>
      <c r="I59" s="22">
        <f t="shared" si="1"/>
        <v>1.71435434075352</v>
      </c>
      <c r="J59" s="22">
        <f t="shared" si="1"/>
        <v>-0.5741010308877582</v>
      </c>
      <c r="K59" s="22">
        <f t="shared" si="1"/>
        <v>-0.09895008704505184</v>
      </c>
      <c r="L59" s="22">
        <f t="shared" si="1"/>
        <v>-0.6279182467420337</v>
      </c>
      <c r="M59" s="22">
        <f t="shared" si="1"/>
        <v>-1.7832102092718742</v>
      </c>
      <c r="N59" s="22">
        <f t="shared" si="1"/>
        <v>-3.592137786418121</v>
      </c>
      <c r="O59" s="22">
        <f t="shared" si="1"/>
        <v>-1.1315165342372036</v>
      </c>
      <c r="P59" s="22">
        <f t="shared" si="1"/>
        <v>-4.012293347097249</v>
      </c>
      <c r="Q59" s="22">
        <f t="shared" si="1"/>
        <v>-0.25779311220838486</v>
      </c>
      <c r="R59" s="22">
        <f t="shared" si="1"/>
        <v>-3.4347707677104875</v>
      </c>
      <c r="S59" s="22">
        <f t="shared" si="1"/>
        <v>-3.1173718215593365</v>
      </c>
      <c r="T59" s="22">
        <f t="shared" si="1"/>
        <v>-3.2382403120266696</v>
      </c>
      <c r="U59" s="22">
        <f t="shared" si="1"/>
        <v>-5.137389721612873</v>
      </c>
      <c r="V59" s="22">
        <f t="shared" si="1"/>
        <v>-3.990832376646759</v>
      </c>
      <c r="W59" s="22">
        <f t="shared" si="1"/>
        <v>-3.1029623005836027</v>
      </c>
      <c r="X59" s="22">
        <f t="shared" si="1"/>
        <v>-3.2563854287434655</v>
      </c>
      <c r="Y59" s="22">
        <f t="shared" si="1"/>
        <v>-2.1709763011593717</v>
      </c>
      <c r="Z59" s="22">
        <f t="shared" si="1"/>
        <v>-2.824086535373775</v>
      </c>
      <c r="AA59" s="22">
        <f t="shared" si="1"/>
        <v>-4.831549767467347</v>
      </c>
      <c r="AB59" s="22">
        <f t="shared" si="1"/>
        <v>-2.1921393259206665</v>
      </c>
      <c r="AC59" s="22">
        <f t="shared" si="1"/>
        <v>-3.674803724384066</v>
      </c>
      <c r="AD59" s="22">
        <f t="shared" si="1"/>
        <v>-2.2217757170640913</v>
      </c>
      <c r="AE59" s="22">
        <f t="shared" si="1"/>
        <v>-5.4382854480502765</v>
      </c>
      <c r="AF59" s="22">
        <f t="shared" si="1"/>
        <v>1.6894424485008361</v>
      </c>
      <c r="AG59" s="22">
        <f t="shared" si="1"/>
        <v>-4.920339286896732</v>
      </c>
      <c r="AH59" s="22">
        <f t="shared" si="1"/>
        <v>-4.907669865088908</v>
      </c>
      <c r="AI59" s="22">
        <f t="shared" si="1"/>
        <v>-9.11091524421072</v>
      </c>
      <c r="AJ59" s="22">
        <f t="shared" si="1"/>
        <v>-4.523870746038256</v>
      </c>
      <c r="AK59" s="22">
        <f t="shared" si="1"/>
        <v>-4.480453569375115</v>
      </c>
      <c r="AL59" s="22">
        <f t="shared" si="1"/>
        <v>-2.9566306586313917</v>
      </c>
      <c r="AM59" s="22">
        <f t="shared" si="1"/>
        <v>-2.988015918687491</v>
      </c>
      <c r="AN59" s="22">
        <f t="shared" si="1"/>
        <v>-3.0590425034407596</v>
      </c>
      <c r="AO59" s="22">
        <f t="shared" si="1"/>
        <v>-3.0482861127603957</v>
      </c>
      <c r="AP59" s="22">
        <f t="shared" si="1"/>
        <v>-2.6818603018207052</v>
      </c>
      <c r="AQ59" s="22">
        <f t="shared" si="1"/>
        <v>-3.409612842194824</v>
      </c>
      <c r="AR59" s="22">
        <f t="shared" si="1"/>
        <v>-3.812775162785748</v>
      </c>
      <c r="AS59" s="22">
        <f t="shared" si="1"/>
        <v>-3.366429282770831</v>
      </c>
      <c r="AT59" s="22">
        <f t="shared" si="1"/>
        <v>-3.4477763270582806</v>
      </c>
      <c r="AU59" s="22">
        <f t="shared" si="1"/>
        <v>-4.409653866659616</v>
      </c>
      <c r="AV59" s="22">
        <f t="shared" si="1"/>
        <v>-5.534621174639186</v>
      </c>
      <c r="AW59" s="22">
        <f t="shared" si="1"/>
        <v>0.7714347830282683</v>
      </c>
    </row>
    <row r="60" spans="1:49" s="22" customFormat="1" ht="12.75">
      <c r="A60" s="21" t="s">
        <v>50</v>
      </c>
      <c r="B60" s="22">
        <f>LN(B18/B15)/3*100</f>
        <v>-6.545588179649969</v>
      </c>
      <c r="C60" s="22">
        <f aca="true" t="shared" si="2" ref="C60:AW60">LN(C18/C15)/3*100</f>
        <v>-2.1463351488531375</v>
      </c>
      <c r="D60" s="22">
        <f t="shared" si="2"/>
        <v>-0.3013190767339217</v>
      </c>
      <c r="E60" s="22">
        <f t="shared" si="2"/>
        <v>-3.3654955939250746</v>
      </c>
      <c r="F60" s="22">
        <f t="shared" si="2"/>
        <v>-3.5315848975409834</v>
      </c>
      <c r="G60" s="22">
        <f t="shared" si="2"/>
        <v>-7.928798582539224</v>
      </c>
      <c r="H60" s="22">
        <f t="shared" si="2"/>
        <v>-4.3441790811341505</v>
      </c>
      <c r="I60" s="22">
        <f t="shared" si="2"/>
        <v>-2.042710519915262</v>
      </c>
      <c r="J60" s="22">
        <f t="shared" si="2"/>
        <v>-9.519321527531421</v>
      </c>
      <c r="K60" s="22">
        <f t="shared" si="2"/>
        <v>4.421770389498669</v>
      </c>
      <c r="L60" s="22">
        <f t="shared" si="2"/>
        <v>-6.058837721814943</v>
      </c>
      <c r="M60" s="22">
        <f t="shared" si="2"/>
        <v>0.12004393730548393</v>
      </c>
      <c r="N60" s="22">
        <f t="shared" si="2"/>
        <v>-3.12113478247518</v>
      </c>
      <c r="O60" s="22">
        <f t="shared" si="2"/>
        <v>-2.7331197159545138</v>
      </c>
      <c r="P60" s="22">
        <f t="shared" si="2"/>
        <v>-5.349214766150768</v>
      </c>
      <c r="Q60" s="22">
        <f t="shared" si="2"/>
        <v>-4.355799625548484</v>
      </c>
      <c r="R60" s="22">
        <f t="shared" si="2"/>
        <v>-7.528371068863411</v>
      </c>
      <c r="S60" s="22">
        <f t="shared" si="2"/>
        <v>-5.763064625828433</v>
      </c>
      <c r="T60" s="22">
        <f t="shared" si="2"/>
        <v>-20.381817599402797</v>
      </c>
      <c r="U60" s="22">
        <f t="shared" si="2"/>
        <v>-9.140727241096464</v>
      </c>
      <c r="V60" s="22">
        <f t="shared" si="2"/>
        <v>-5.979101512276858</v>
      </c>
      <c r="W60" s="22">
        <f t="shared" si="2"/>
        <v>-1.6563949402071572</v>
      </c>
      <c r="X60" s="22">
        <f t="shared" si="2"/>
        <v>-6.350694401792458</v>
      </c>
      <c r="Y60" s="22">
        <f t="shared" si="2"/>
        <v>-2.3818822783759024</v>
      </c>
      <c r="Z60" s="22">
        <f t="shared" si="2"/>
        <v>-6.098387535403077</v>
      </c>
      <c r="AA60" s="22">
        <f t="shared" si="2"/>
        <v>-7.54320701595574</v>
      </c>
      <c r="AB60" s="22">
        <f t="shared" si="2"/>
        <v>-1.1672246722234727</v>
      </c>
      <c r="AC60" s="22">
        <f t="shared" si="2"/>
        <v>-14.811767109147533</v>
      </c>
      <c r="AD60" s="22">
        <f t="shared" si="2"/>
        <v>-9.223405142882914</v>
      </c>
      <c r="AE60" s="22">
        <f t="shared" si="2"/>
        <v>-9.92253858306551</v>
      </c>
      <c r="AF60" s="22">
        <f t="shared" si="2"/>
        <v>2.355949197619074</v>
      </c>
      <c r="AG60" s="22">
        <f t="shared" si="2"/>
        <v>-10.20346637610438</v>
      </c>
      <c r="AH60" s="22">
        <f t="shared" si="2"/>
        <v>-3.536994058329153</v>
      </c>
      <c r="AI60" s="22">
        <f t="shared" si="2"/>
        <v>-22.594495075067144</v>
      </c>
      <c r="AJ60" s="22">
        <f t="shared" si="2"/>
        <v>-4.3450435807095005</v>
      </c>
      <c r="AK60" s="22">
        <f t="shared" si="2"/>
        <v>-7.534788550709252</v>
      </c>
      <c r="AL60" s="22">
        <f t="shared" si="2"/>
        <v>-5.175298262045989</v>
      </c>
      <c r="AM60" s="22">
        <f t="shared" si="2"/>
        <v>-10.760919303738332</v>
      </c>
      <c r="AN60" s="22">
        <f t="shared" si="2"/>
        <v>-1.940173848190199</v>
      </c>
      <c r="AO60" s="22">
        <f t="shared" si="2"/>
        <v>-4.703040822781598</v>
      </c>
      <c r="AP60" s="22">
        <f t="shared" si="2"/>
        <v>-3.6493942830759707</v>
      </c>
      <c r="AQ60" s="22">
        <f t="shared" si="2"/>
        <v>-9.321851274295167</v>
      </c>
      <c r="AR60" s="22">
        <f t="shared" si="2"/>
        <v>-7.222844255104649</v>
      </c>
      <c r="AS60" s="22">
        <f t="shared" si="2"/>
        <v>-16.610490129791007</v>
      </c>
      <c r="AT60" s="22">
        <f t="shared" si="2"/>
        <v>-5.705834452991579</v>
      </c>
      <c r="AU60" s="22">
        <f t="shared" si="2"/>
        <v>-6.138488647788299</v>
      </c>
      <c r="AV60" s="22">
        <f t="shared" si="2"/>
        <v>-11.550888047873435</v>
      </c>
      <c r="AW60" s="22">
        <f t="shared" si="2"/>
        <v>-4.623467254786987</v>
      </c>
    </row>
    <row r="61" spans="1:49" s="22" customFormat="1" ht="12.75">
      <c r="A61" s="21" t="s">
        <v>51</v>
      </c>
      <c r="B61" s="22">
        <f>LN(B22/B18)/4*100</f>
        <v>-3.7562058583075006</v>
      </c>
      <c r="C61" s="22">
        <f aca="true" t="shared" si="3" ref="C61:AW61">LN(C22/C18)/4*100</f>
        <v>-3.7530054241918918</v>
      </c>
      <c r="D61" s="22">
        <f t="shared" si="3"/>
        <v>-5.920373659885114</v>
      </c>
      <c r="E61" s="22">
        <f t="shared" si="3"/>
        <v>-0.7776255503828714</v>
      </c>
      <c r="F61" s="22">
        <f t="shared" si="3"/>
        <v>1.5798605910920624</v>
      </c>
      <c r="G61" s="22">
        <f t="shared" si="3"/>
        <v>-4.799985464206311</v>
      </c>
      <c r="H61" s="22">
        <f t="shared" si="3"/>
        <v>-1.9795841125135525</v>
      </c>
      <c r="I61" s="22">
        <f t="shared" si="3"/>
        <v>-1.690182240529315</v>
      </c>
      <c r="J61" s="22">
        <f t="shared" si="3"/>
        <v>-2.6885114116917674</v>
      </c>
      <c r="K61" s="22">
        <f t="shared" si="3"/>
        <v>0.07685921585969015</v>
      </c>
      <c r="L61" s="22">
        <f t="shared" si="3"/>
        <v>-0.3430493609999901</v>
      </c>
      <c r="M61" s="22">
        <f t="shared" si="3"/>
        <v>-0.9014765120200621</v>
      </c>
      <c r="N61" s="22">
        <f t="shared" si="3"/>
        <v>-2.624096590357349</v>
      </c>
      <c r="O61" s="22">
        <f t="shared" si="3"/>
        <v>2.3092200009939146</v>
      </c>
      <c r="P61" s="22">
        <f t="shared" si="3"/>
        <v>-4.385355680553768</v>
      </c>
      <c r="Q61" s="22">
        <f t="shared" si="3"/>
        <v>-1.7831650000535402</v>
      </c>
      <c r="R61" s="22">
        <f t="shared" si="3"/>
        <v>-5.05819124256194</v>
      </c>
      <c r="S61" s="22">
        <f t="shared" si="3"/>
        <v>-2.146007514033544</v>
      </c>
      <c r="T61" s="22">
        <f t="shared" si="3"/>
        <v>-6.070825275595368</v>
      </c>
      <c r="U61" s="22">
        <f t="shared" si="3"/>
        <v>-2.0924388705115455</v>
      </c>
      <c r="V61" s="22">
        <f t="shared" si="3"/>
        <v>-1.00448559529109</v>
      </c>
      <c r="W61" s="22">
        <f t="shared" si="3"/>
        <v>-3.828674395561797</v>
      </c>
      <c r="X61" s="22">
        <f t="shared" si="3"/>
        <v>-1.818525246666104</v>
      </c>
      <c r="Y61" s="22">
        <f t="shared" si="3"/>
        <v>-2.209702277931428</v>
      </c>
      <c r="Z61" s="22">
        <f t="shared" si="3"/>
        <v>-0.6035053655603216</v>
      </c>
      <c r="AA61" s="22">
        <f t="shared" si="3"/>
        <v>-2.736635777552864</v>
      </c>
      <c r="AB61" s="22">
        <f t="shared" si="3"/>
        <v>3.173980502752792</v>
      </c>
      <c r="AC61" s="22">
        <f t="shared" si="3"/>
        <v>-4.896239182032218</v>
      </c>
      <c r="AD61" s="22">
        <f t="shared" si="3"/>
        <v>-4.351793221010843</v>
      </c>
      <c r="AE61" s="22">
        <f t="shared" si="3"/>
        <v>-7.379300364923972</v>
      </c>
      <c r="AF61" s="22">
        <f t="shared" si="3"/>
        <v>-3.7225325074473665</v>
      </c>
      <c r="AG61" s="22">
        <f t="shared" si="3"/>
        <v>-3.3984472735325184</v>
      </c>
      <c r="AH61" s="22">
        <f t="shared" si="3"/>
        <v>-3.402749183145113</v>
      </c>
      <c r="AI61" s="22">
        <f t="shared" si="3"/>
        <v>-10.387608028389279</v>
      </c>
      <c r="AJ61" s="22">
        <f t="shared" si="3"/>
        <v>-0.910620981891592</v>
      </c>
      <c r="AK61" s="22">
        <f t="shared" si="3"/>
        <v>-2.919983170980927</v>
      </c>
      <c r="AL61" s="22">
        <f t="shared" si="3"/>
        <v>-10.070081622205795</v>
      </c>
      <c r="AM61" s="22">
        <f t="shared" si="3"/>
        <v>-4.7153187915862445</v>
      </c>
      <c r="AN61" s="22">
        <f t="shared" si="3"/>
        <v>0.6085449807306402</v>
      </c>
      <c r="AO61" s="22">
        <f t="shared" si="3"/>
        <v>-7.309367860153654</v>
      </c>
      <c r="AP61" s="22">
        <f t="shared" si="3"/>
        <v>-5.2538437795532404</v>
      </c>
      <c r="AQ61" s="22">
        <f t="shared" si="3"/>
        <v>-5.795456372323245</v>
      </c>
      <c r="AR61" s="22">
        <f t="shared" si="3"/>
        <v>-4.069854004490023</v>
      </c>
      <c r="AS61" s="22">
        <f t="shared" si="3"/>
        <v>-4.417055959028051</v>
      </c>
      <c r="AT61" s="22">
        <f t="shared" si="3"/>
        <v>1.517226013916872</v>
      </c>
      <c r="AU61" s="22">
        <f t="shared" si="3"/>
        <v>-2.4563950066411038</v>
      </c>
      <c r="AV61" s="22">
        <f t="shared" si="3"/>
        <v>-8.244302711194909</v>
      </c>
      <c r="AW61" s="22">
        <f t="shared" si="3"/>
        <v>-4.772244613438225</v>
      </c>
    </row>
    <row r="62" spans="1:49" s="22" customFormat="1" ht="12.75">
      <c r="A62" s="21" t="s">
        <v>52</v>
      </c>
      <c r="B62" s="22">
        <f>LN(B28/B22)/6*100</f>
        <v>-5.2256617359181385</v>
      </c>
      <c r="C62" s="22">
        <f aca="true" t="shared" si="4" ref="C62:AW62">LN(C28/C22)/6*100</f>
        <v>3.714303389961462</v>
      </c>
      <c r="D62" s="22">
        <f t="shared" si="4"/>
        <v>-2.578549057480102</v>
      </c>
      <c r="E62" s="22">
        <f t="shared" si="4"/>
        <v>-0.6290554928283816</v>
      </c>
      <c r="F62" s="22">
        <f t="shared" si="4"/>
        <v>-4.325290521399145</v>
      </c>
      <c r="G62" s="22">
        <f t="shared" si="4"/>
        <v>3.3686995069133827</v>
      </c>
      <c r="H62" s="22">
        <f t="shared" si="4"/>
        <v>0.6406433645723905</v>
      </c>
      <c r="I62" s="22">
        <f t="shared" si="4"/>
        <v>-2.6589240815058566</v>
      </c>
      <c r="J62" s="22">
        <f t="shared" si="4"/>
        <v>1.437918329219596</v>
      </c>
      <c r="K62" s="22">
        <f t="shared" si="4"/>
        <v>-3.6845665036035258</v>
      </c>
      <c r="L62" s="22">
        <f t="shared" si="4"/>
        <v>-2.1714871074734727</v>
      </c>
      <c r="M62" s="22">
        <f t="shared" si="4"/>
        <v>-2.538205237848667</v>
      </c>
      <c r="N62" s="22">
        <f t="shared" si="4"/>
        <v>-2.2033292120541006</v>
      </c>
      <c r="O62" s="22">
        <f t="shared" si="4"/>
        <v>-5.686108908645865</v>
      </c>
      <c r="P62" s="22">
        <f t="shared" si="4"/>
        <v>0.714006982140253</v>
      </c>
      <c r="Q62" s="22">
        <f t="shared" si="4"/>
        <v>-4.508892004100742</v>
      </c>
      <c r="R62" s="22">
        <f t="shared" si="4"/>
        <v>3.112614235640208</v>
      </c>
      <c r="S62" s="22">
        <f t="shared" si="4"/>
        <v>7.082172124415434</v>
      </c>
      <c r="T62" s="22">
        <f t="shared" si="4"/>
        <v>2.1249941202522273</v>
      </c>
      <c r="U62" s="22">
        <f t="shared" si="4"/>
        <v>7.428467068331562</v>
      </c>
      <c r="V62" s="22">
        <f t="shared" si="4"/>
        <v>0.5555803477817034</v>
      </c>
      <c r="W62" s="22">
        <f t="shared" si="4"/>
        <v>3.6464775770989446</v>
      </c>
      <c r="X62" s="22">
        <f t="shared" si="4"/>
        <v>-2.927361053984807</v>
      </c>
      <c r="Y62" s="22">
        <f t="shared" si="4"/>
        <v>-0.6369271955238999</v>
      </c>
      <c r="Z62" s="22">
        <f t="shared" si="4"/>
        <v>-0.3935093323824324</v>
      </c>
      <c r="AA62" s="22">
        <f t="shared" si="4"/>
        <v>-1.2721670162985095</v>
      </c>
      <c r="AB62" s="22">
        <f t="shared" si="4"/>
        <v>-0.17984370558512738</v>
      </c>
      <c r="AC62" s="22">
        <f t="shared" si="4"/>
        <v>4.306726754946117</v>
      </c>
      <c r="AD62" s="22">
        <f t="shared" si="4"/>
        <v>8.463640917494343</v>
      </c>
      <c r="AE62" s="22">
        <f t="shared" si="4"/>
        <v>2.5552470566411047</v>
      </c>
      <c r="AF62" s="22">
        <f t="shared" si="4"/>
        <v>-3.8417542682455723</v>
      </c>
      <c r="AG62" s="22">
        <f t="shared" si="4"/>
        <v>2.656816368050008</v>
      </c>
      <c r="AH62" s="22">
        <f t="shared" si="4"/>
        <v>-1.228745199030059</v>
      </c>
      <c r="AI62" s="22">
        <f t="shared" si="4"/>
        <v>-3.424440359689266</v>
      </c>
      <c r="AJ62" s="22">
        <f t="shared" si="4"/>
        <v>-0.3620622796168727</v>
      </c>
      <c r="AK62" s="22">
        <f t="shared" si="4"/>
        <v>3.7018314020741285</v>
      </c>
      <c r="AL62" s="22">
        <f t="shared" si="4"/>
        <v>3.289343083696021</v>
      </c>
      <c r="AM62" s="22">
        <f t="shared" si="4"/>
        <v>-3.8321423832345594</v>
      </c>
      <c r="AN62" s="22">
        <f t="shared" si="4"/>
        <v>-3.9673857591993418</v>
      </c>
      <c r="AO62" s="22">
        <f t="shared" si="4"/>
        <v>-1.3596430028946038</v>
      </c>
      <c r="AP62" s="22">
        <f t="shared" si="4"/>
        <v>-0.30996968176381473</v>
      </c>
      <c r="AQ62" s="22">
        <f t="shared" si="4"/>
        <v>0.5236455736873411</v>
      </c>
      <c r="AR62" s="22">
        <f t="shared" si="4"/>
        <v>2.6458580119129604</v>
      </c>
      <c r="AS62" s="22">
        <f t="shared" si="4"/>
        <v>-5.882700387939049</v>
      </c>
      <c r="AT62" s="22">
        <f t="shared" si="4"/>
        <v>1.5967765763518393</v>
      </c>
      <c r="AU62" s="22">
        <f t="shared" si="4"/>
        <v>5.431900364716973</v>
      </c>
      <c r="AV62" s="22">
        <f t="shared" si="4"/>
        <v>-0.5457529181320289</v>
      </c>
      <c r="AW62" s="22">
        <f t="shared" si="4"/>
        <v>-1.3997059760469932</v>
      </c>
    </row>
    <row r="63" spans="1:49" s="22" customFormat="1" ht="12.75">
      <c r="A63" s="21" t="s">
        <v>53</v>
      </c>
      <c r="B63" s="22">
        <f>LN(B38/B28)/10*100</f>
        <v>13.787920351919796</v>
      </c>
      <c r="C63" s="22">
        <f aca="true" t="shared" si="5" ref="C63:AW63">LN(C38/C28)/10*100</f>
        <v>7.937917453203931</v>
      </c>
      <c r="D63" s="22">
        <f t="shared" si="5"/>
        <v>0.5238763762449249</v>
      </c>
      <c r="E63" s="22">
        <f t="shared" si="5"/>
        <v>2.2557073318282765</v>
      </c>
      <c r="F63" s="22">
        <f t="shared" si="5"/>
        <v>10.793976735345566</v>
      </c>
      <c r="G63" s="22">
        <f t="shared" si="5"/>
        <v>0.0644931912110071</v>
      </c>
      <c r="H63" s="22">
        <f t="shared" si="5"/>
        <v>15.317498928246348</v>
      </c>
      <c r="I63" s="22">
        <f t="shared" si="5"/>
        <v>-2.1228289332029227</v>
      </c>
      <c r="J63" s="22">
        <f t="shared" si="5"/>
        <v>4.7141656618662395</v>
      </c>
      <c r="K63" s="22">
        <f t="shared" si="5"/>
        <v>0.928946038661301</v>
      </c>
      <c r="L63" s="22">
        <f t="shared" si="5"/>
        <v>5.66231016556073</v>
      </c>
      <c r="M63" s="22">
        <f t="shared" si="5"/>
        <v>4.0466808916032</v>
      </c>
      <c r="N63" s="22">
        <f t="shared" si="5"/>
        <v>3.891644374028319</v>
      </c>
      <c r="O63" s="22">
        <f t="shared" si="5"/>
        <v>11.03365162098826</v>
      </c>
      <c r="P63" s="22">
        <f t="shared" si="5"/>
        <v>4.573323396671927</v>
      </c>
      <c r="Q63" s="22">
        <f t="shared" si="5"/>
        <v>5.626927113443422</v>
      </c>
      <c r="R63" s="22">
        <f t="shared" si="5"/>
        <v>0.646832188143263</v>
      </c>
      <c r="S63" s="22">
        <f t="shared" si="5"/>
        <v>4.398467502399732</v>
      </c>
      <c r="T63" s="22">
        <f t="shared" si="5"/>
        <v>1.4021435068430006</v>
      </c>
      <c r="U63" s="22">
        <f t="shared" si="5"/>
        <v>-1.3460638540146983</v>
      </c>
      <c r="V63" s="22">
        <f t="shared" si="5"/>
        <v>6.747576856152541</v>
      </c>
      <c r="W63" s="22">
        <f t="shared" si="5"/>
        <v>1.7051478070318502</v>
      </c>
      <c r="X63" s="22">
        <f t="shared" si="5"/>
        <v>10.13976689935687</v>
      </c>
      <c r="Y63" s="22">
        <f t="shared" si="5"/>
        <v>9.554392552071963</v>
      </c>
      <c r="Z63" s="22">
        <f t="shared" si="5"/>
        <v>5.674497758808307</v>
      </c>
      <c r="AA63" s="22">
        <f t="shared" si="5"/>
        <v>7.603623069100681</v>
      </c>
      <c r="AB63" s="22">
        <f t="shared" si="5"/>
        <v>10.667368965143506</v>
      </c>
      <c r="AC63" s="22">
        <f t="shared" si="5"/>
        <v>1.220770610852854</v>
      </c>
      <c r="AD63" s="22">
        <f t="shared" si="5"/>
        <v>-5.740047679980016</v>
      </c>
      <c r="AE63" s="22">
        <f t="shared" si="5"/>
        <v>7.052974358127338</v>
      </c>
      <c r="AF63" s="22">
        <f t="shared" si="5"/>
        <v>3.0267410057814375</v>
      </c>
      <c r="AG63" s="22">
        <f t="shared" si="5"/>
        <v>0.032525994011377304</v>
      </c>
      <c r="AH63" s="22">
        <f t="shared" si="5"/>
        <v>1.1464385593427284</v>
      </c>
      <c r="AI63" s="22">
        <f t="shared" si="5"/>
        <v>5.787280266361434</v>
      </c>
      <c r="AJ63" s="22">
        <f t="shared" si="5"/>
        <v>4.5887948405079575</v>
      </c>
      <c r="AK63" s="22">
        <f t="shared" si="5"/>
        <v>3.2093225434007873</v>
      </c>
      <c r="AL63" s="22">
        <f t="shared" si="5"/>
        <v>4.478208624291266</v>
      </c>
      <c r="AM63" s="22">
        <f t="shared" si="5"/>
        <v>2.0246035412535672</v>
      </c>
      <c r="AN63" s="22">
        <f t="shared" si="5"/>
        <v>6.871974529801338</v>
      </c>
      <c r="AO63" s="22">
        <f t="shared" si="5"/>
        <v>6.969398008522091</v>
      </c>
      <c r="AP63" s="22">
        <f t="shared" si="5"/>
        <v>7.975974540350905</v>
      </c>
      <c r="AQ63" s="22">
        <f t="shared" si="5"/>
        <v>8.351793318831039</v>
      </c>
      <c r="AR63" s="22">
        <f t="shared" si="5"/>
        <v>2.997304166353989</v>
      </c>
      <c r="AS63" s="22">
        <f t="shared" si="5"/>
        <v>7.701249592191867</v>
      </c>
      <c r="AT63" s="22">
        <f t="shared" si="5"/>
        <v>6.717791182959668</v>
      </c>
      <c r="AU63" s="22">
        <f t="shared" si="5"/>
        <v>3.1417153615694997</v>
      </c>
      <c r="AV63" s="22">
        <f t="shared" si="5"/>
        <v>5.683887328546884</v>
      </c>
      <c r="AW63" s="22">
        <f t="shared" si="5"/>
        <v>3.54314724307505</v>
      </c>
    </row>
    <row r="64" spans="1:49" s="22" customFormat="1" ht="12.75">
      <c r="A64" s="21" t="s">
        <v>54</v>
      </c>
      <c r="B64" s="22">
        <f>LN(B48/B38)/10*100</f>
        <v>3.465793875223028</v>
      </c>
      <c r="C64" s="22">
        <f aca="true" t="shared" si="6" ref="C64:AW64">LN(C48/C38)/10*100</f>
        <v>2.1650636699016053</v>
      </c>
      <c r="D64" s="22">
        <f t="shared" si="6"/>
        <v>5.502682514724457</v>
      </c>
      <c r="E64" s="22">
        <f t="shared" si="6"/>
        <v>6.894080800052052</v>
      </c>
      <c r="F64" s="22">
        <f t="shared" si="6"/>
        <v>4.3290298897947315</v>
      </c>
      <c r="G64" s="22">
        <f t="shared" si="6"/>
        <v>6.284923198141798</v>
      </c>
      <c r="H64" s="22">
        <f t="shared" si="6"/>
        <v>3.9260288464181294</v>
      </c>
      <c r="I64" s="22">
        <f t="shared" si="6"/>
        <v>4.17464787400775</v>
      </c>
      <c r="J64" s="22">
        <f t="shared" si="6"/>
        <v>5.529608697420335</v>
      </c>
      <c r="K64" s="22">
        <f t="shared" si="6"/>
        <v>1.4919308716894841</v>
      </c>
      <c r="L64" s="22">
        <f t="shared" si="6"/>
        <v>1.0209614069794122</v>
      </c>
      <c r="M64" s="22">
        <f t="shared" si="6"/>
        <v>2.0038741361070733</v>
      </c>
      <c r="N64" s="22">
        <f t="shared" si="6"/>
        <v>3.1147309575299977</v>
      </c>
      <c r="O64" s="22">
        <f t="shared" si="6"/>
        <v>4.712870659767658</v>
      </c>
      <c r="P64" s="22">
        <f t="shared" si="6"/>
        <v>9.00256305913201</v>
      </c>
      <c r="Q64" s="22">
        <f t="shared" si="6"/>
        <v>0.9168497135409095</v>
      </c>
      <c r="R64" s="22">
        <f t="shared" si="6"/>
        <v>4.712700170822745</v>
      </c>
      <c r="S64" s="22">
        <f t="shared" si="6"/>
        <v>4.063122992066106</v>
      </c>
      <c r="T64" s="22">
        <f t="shared" si="6"/>
        <v>4.447647852854892</v>
      </c>
      <c r="U64" s="22">
        <f t="shared" si="6"/>
        <v>3.053904072230069</v>
      </c>
      <c r="V64" s="22">
        <f t="shared" si="6"/>
        <v>3.564901007194352</v>
      </c>
      <c r="W64" s="22">
        <f t="shared" si="6"/>
        <v>3.086236626957486</v>
      </c>
      <c r="X64" s="22">
        <f t="shared" si="6"/>
        <v>4.550263527278319</v>
      </c>
      <c r="Y64" s="22">
        <f t="shared" si="6"/>
        <v>4.1785851125896025</v>
      </c>
      <c r="Z64" s="22">
        <f t="shared" si="6"/>
        <v>6.826089682441847</v>
      </c>
      <c r="AA64" s="22">
        <f t="shared" si="6"/>
        <v>4.330655475977953</v>
      </c>
      <c r="AB64" s="22">
        <f t="shared" si="6"/>
        <v>4.717906093834274</v>
      </c>
      <c r="AC64" s="22">
        <f t="shared" si="6"/>
        <v>2.06501715325784</v>
      </c>
      <c r="AD64" s="22">
        <f t="shared" si="6"/>
        <v>6.01606805778173</v>
      </c>
      <c r="AE64" s="22">
        <f t="shared" si="6"/>
        <v>1.748683101136552</v>
      </c>
      <c r="AF64" s="22">
        <f t="shared" si="6"/>
        <v>3.557328712636829</v>
      </c>
      <c r="AG64" s="22">
        <f t="shared" si="6"/>
        <v>4.497513303874004</v>
      </c>
      <c r="AH64" s="22">
        <f t="shared" si="6"/>
        <v>5.0563387297069395</v>
      </c>
      <c r="AI64" s="22">
        <f t="shared" si="6"/>
        <v>3.438144160816429</v>
      </c>
      <c r="AJ64" s="22">
        <f t="shared" si="6"/>
        <v>2.7241369326494196</v>
      </c>
      <c r="AK64" s="22">
        <f t="shared" si="6"/>
        <v>4.487100752906382</v>
      </c>
      <c r="AL64" s="22">
        <f t="shared" si="6"/>
        <v>5.2675427847540135</v>
      </c>
      <c r="AM64" s="22">
        <f t="shared" si="6"/>
        <v>7.018341061241099</v>
      </c>
      <c r="AN64" s="22">
        <f t="shared" si="6"/>
        <v>5.267552760904668</v>
      </c>
      <c r="AO64" s="22">
        <f t="shared" si="6"/>
        <v>0.8405213338895209</v>
      </c>
      <c r="AP64" s="22">
        <f t="shared" si="6"/>
        <v>3.2380851802507244</v>
      </c>
      <c r="AQ64" s="22">
        <f t="shared" si="6"/>
        <v>6.160591389705529</v>
      </c>
      <c r="AR64" s="22">
        <f t="shared" si="6"/>
        <v>3.5888249735705937</v>
      </c>
      <c r="AS64" s="22">
        <f t="shared" si="6"/>
        <v>4.987973196318997</v>
      </c>
      <c r="AT64" s="22">
        <f t="shared" si="6"/>
        <v>2.5281874142565908</v>
      </c>
      <c r="AU64" s="22">
        <f t="shared" si="6"/>
        <v>0.5987255174276913</v>
      </c>
      <c r="AV64" s="22">
        <f t="shared" si="6"/>
        <v>7.88065210572497</v>
      </c>
      <c r="AW64" s="22">
        <f t="shared" si="6"/>
        <v>5.88710020879357</v>
      </c>
    </row>
    <row r="65" spans="1:49" s="22" customFormat="1" ht="12.75">
      <c r="A65" s="21" t="s">
        <v>56</v>
      </c>
      <c r="B65" s="22">
        <f>LN(B53/B48)/5*100</f>
        <v>-2.326199983328687</v>
      </c>
      <c r="C65" s="22">
        <f aca="true" t="shared" si="7" ref="C65:AW65">LN(C53/C48)/5*100</f>
        <v>-8.795199461106474</v>
      </c>
      <c r="D65" s="22">
        <f t="shared" si="7"/>
        <v>-9.29371722451043</v>
      </c>
      <c r="E65" s="22">
        <f t="shared" si="7"/>
        <v>-6.791200780730737</v>
      </c>
      <c r="F65" s="22">
        <f t="shared" si="7"/>
        <v>-5.909818694166395</v>
      </c>
      <c r="G65" s="22">
        <f t="shared" si="7"/>
        <v>-2.15433515526673</v>
      </c>
      <c r="H65" s="22">
        <f t="shared" si="7"/>
        <v>-7.56897895519353</v>
      </c>
      <c r="I65" s="22">
        <f t="shared" si="7"/>
        <v>-8.918365771458642</v>
      </c>
      <c r="J65" s="22">
        <f t="shared" si="7"/>
        <v>-1.3036228812279154</v>
      </c>
      <c r="K65" s="22">
        <f t="shared" si="7"/>
        <v>-0.3881994248555347</v>
      </c>
      <c r="L65" s="22">
        <f t="shared" si="7"/>
        <v>-7.540532435962083</v>
      </c>
      <c r="M65" s="22">
        <f t="shared" si="7"/>
        <v>5.264356152493033</v>
      </c>
      <c r="N65" s="22">
        <f t="shared" si="7"/>
        <v>-3.8917667384738492</v>
      </c>
      <c r="O65" s="22">
        <f t="shared" si="7"/>
        <v>-4.2048015387094875</v>
      </c>
      <c r="P65" s="22">
        <f t="shared" si="7"/>
        <v>5.650494393855138</v>
      </c>
      <c r="Q65" s="22">
        <f t="shared" si="7"/>
        <v>-2.3568882603826697</v>
      </c>
      <c r="R65" s="22">
        <f t="shared" si="7"/>
        <v>3.0256950517529644</v>
      </c>
      <c r="S65" s="22">
        <f t="shared" si="7"/>
        <v>-4.977550433118454</v>
      </c>
      <c r="T65" s="22">
        <f t="shared" si="7"/>
        <v>-2.5176393843532447</v>
      </c>
      <c r="U65" s="22">
        <f t="shared" si="7"/>
        <v>2.813855226747679</v>
      </c>
      <c r="V65" s="22">
        <f t="shared" si="7"/>
        <v>-6.867635942080401</v>
      </c>
      <c r="W65" s="22">
        <f t="shared" si="7"/>
        <v>0.8163265732827671</v>
      </c>
      <c r="X65" s="22">
        <f t="shared" si="7"/>
        <v>-2.048836863024072</v>
      </c>
      <c r="Y65" s="22">
        <f t="shared" si="7"/>
        <v>-3.092901343530332</v>
      </c>
      <c r="Z65" s="22">
        <f t="shared" si="7"/>
        <v>0.3535649147398874</v>
      </c>
      <c r="AA65" s="22">
        <f t="shared" si="7"/>
        <v>-1.5758140085609855</v>
      </c>
      <c r="AB65" s="22">
        <f t="shared" si="7"/>
        <v>-5.215401593547077</v>
      </c>
      <c r="AC65" s="22">
        <f t="shared" si="7"/>
        <v>7.3684669410796015</v>
      </c>
      <c r="AD65" s="22">
        <f t="shared" si="7"/>
        <v>1.0822421353114853</v>
      </c>
      <c r="AE65" s="22">
        <f t="shared" si="7"/>
        <v>-2.2066313333081533</v>
      </c>
      <c r="AF65" s="22">
        <f t="shared" si="7"/>
        <v>-6.593114428340993</v>
      </c>
      <c r="AG65" s="22">
        <f t="shared" si="7"/>
        <v>-2.540800088500756</v>
      </c>
      <c r="AH65" s="22">
        <f t="shared" si="7"/>
        <v>-3.0607095122898116</v>
      </c>
      <c r="AI65" s="22">
        <f t="shared" si="7"/>
        <v>4.271499217394357</v>
      </c>
      <c r="AJ65" s="22">
        <f t="shared" si="7"/>
        <v>-1.861913894983926</v>
      </c>
      <c r="AK65" s="22">
        <f t="shared" si="7"/>
        <v>-1.0645947414893366</v>
      </c>
      <c r="AL65" s="22">
        <f t="shared" si="7"/>
        <v>8.144865607700126</v>
      </c>
      <c r="AM65" s="22">
        <f t="shared" si="7"/>
        <v>2.4251255732885273</v>
      </c>
      <c r="AN65" s="22">
        <f t="shared" si="7"/>
        <v>-6.200020762422167</v>
      </c>
      <c r="AO65" s="22">
        <f t="shared" si="7"/>
        <v>6.052177714977539</v>
      </c>
      <c r="AP65" s="22">
        <f t="shared" si="7"/>
        <v>2.412660562409084</v>
      </c>
      <c r="AQ65" s="22">
        <f t="shared" si="7"/>
        <v>-9.826941178583843</v>
      </c>
      <c r="AR65" s="22">
        <f t="shared" si="7"/>
        <v>3.06034023820835</v>
      </c>
      <c r="AS65" s="22">
        <f t="shared" si="7"/>
        <v>-5.566490011059458</v>
      </c>
      <c r="AT65" s="22">
        <f t="shared" si="7"/>
        <v>-3.9718553313886704</v>
      </c>
      <c r="AU65" s="22">
        <f t="shared" si="7"/>
        <v>1.0172562240466925</v>
      </c>
      <c r="AV65" s="22">
        <f t="shared" si="7"/>
        <v>-2.55672486885386</v>
      </c>
      <c r="AW65" s="22">
        <f t="shared" si="7"/>
        <v>-9.777418300204948</v>
      </c>
    </row>
  </sheetData>
  <hyperlinks>
    <hyperlink ref="A3" location="table6!A73" display="See average annual change for different time periods at the bottom of this table."/>
    <hyperlink ref="A3:F3" location="table6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6. Indices of other farm-related output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January 13, 2009.</dc:description>
  <cp:lastModifiedBy> </cp:lastModifiedBy>
  <cp:lastPrinted>2006-10-17T15:48:22Z</cp:lastPrinted>
  <dcterms:created xsi:type="dcterms:W3CDTF">2006-11-16T17:35:32Z</dcterms:created>
  <dcterms:modified xsi:type="dcterms:W3CDTF">2008-09-16T22:34:14Z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