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65476" windowWidth="7560" windowHeight="7170" activeTab="0"/>
  </bookViews>
  <sheets>
    <sheet name="table10" sheetId="1" r:id="rId1"/>
  </sheets>
  <definedNames>
    <definedName name="_xlnm.Print_Area" localSheetId="0">'table10'!#REF!</definedName>
  </definedNames>
  <calcPr fullCalcOnLoad="1"/>
</workbook>
</file>

<file path=xl/sharedStrings.xml><?xml version="1.0" encoding="utf-8"?>
<sst xmlns="http://schemas.openxmlformats.org/spreadsheetml/2006/main" count="61" uniqueCount="61">
  <si>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</si>
  <si>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</si>
  <si>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</si>
  <si>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</si>
  <si>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</si>
  <si>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</si>
  <si>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</si>
  <si>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</si>
  <si>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</si>
  <si>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</si>
  <si>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</si>
  <si>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</si>
  <si>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</si>
  <si>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</si>
  <si>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</si>
  <si>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</si>
  <si>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</si>
  <si>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</si>
  <si>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</si>
  <si>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</si>
  <si>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</si>
  <si>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</si>
  <si>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</si>
  <si>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</si>
  <si>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</si>
  <si>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</si>
  <si>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</si>
  <si>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</si>
  <si>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</si>
  <si>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</si>
  <si>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</si>
  <si>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</si>
  <si>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</si>
  <si>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</si>
  <si>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</si>
  <si>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</si>
  <si>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</si>
  <si>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</si>
  <si>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</si>
  <si>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</si>
  <si>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</si>
  <si>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</si>
  <si>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</si>
  <si>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</si>
  <si>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</si>
  <si>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</si>
  <si>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</si>
  <si>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</si>
  <si>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</si>
  <si>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</si>
  <si>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</si>
  <si>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</si>
  <si>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</si>
  <si>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</si>
  <si>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</si>
  <si>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>See average annual change for different time periods at the bottom of this table.</t>
  </si>
  <si>
    <t>Note: Indices are relative to Alabama in 1996 = 1.</t>
  </si>
  <si>
    <t>1960-2004</t>
  </si>
  <si>
    <t>1999-2004</t>
  </si>
  <si>
    <t>Table 10. Indices of total labor input by State, 1960-2004</t>
  </si>
  <si>
    <t>Average annual growth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</si>
</sst>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10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1" t="s">
        <v>55</v>
      </c>
      <c r="B3" s="19"/>
      <c r="C3" s="11"/>
      <c r="D3" s="11"/>
      <c r="E3" s="11"/>
      <c r="F3" s="11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3.5" customHeight="1"/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14" customFormat="1" ht="12.75">
      <c r="A9" s="12">
        <v>1960</v>
      </c>
      <c r="B9" s="13">
        <v>3.426152567364814</v>
      </c>
      <c r="C9" s="13">
        <v>4.755925880750015</v>
      </c>
      <c r="D9" s="13">
        <v>0.9776613946897498</v>
      </c>
      <c r="E9" s="13">
        <v>12.076608116218031</v>
      </c>
      <c r="F9" s="13">
        <v>2.306628655115904</v>
      </c>
      <c r="G9" s="13">
        <v>0.9000690813177129</v>
      </c>
      <c r="H9" s="13">
        <v>0.3444956878660006</v>
      </c>
      <c r="I9" s="13">
        <v>2.7051787760084203</v>
      </c>
      <c r="J9" s="13">
        <v>4.134014251481159</v>
      </c>
      <c r="K9" s="13">
        <v>11.135159809636875</v>
      </c>
      <c r="L9" s="13">
        <v>2.6070131744709095</v>
      </c>
      <c r="M9" s="13">
        <v>8.638991922114046</v>
      </c>
      <c r="N9" s="13">
        <v>7.317143594441727</v>
      </c>
      <c r="O9" s="13">
        <v>5.99980290911849</v>
      </c>
      <c r="P9" s="13">
        <v>5.833204199487046</v>
      </c>
      <c r="Q9" s="13">
        <v>3.3241828768216264</v>
      </c>
      <c r="R9" s="13">
        <v>1.4667076758990276</v>
      </c>
      <c r="S9" s="13">
        <v>1.6121473060900482</v>
      </c>
      <c r="T9" s="13">
        <v>1.068047212199671</v>
      </c>
      <c r="U9" s="13">
        <v>7.731033075679091</v>
      </c>
      <c r="V9" s="13">
        <v>9.448829414383166</v>
      </c>
      <c r="W9" s="13">
        <v>8.775606875186831</v>
      </c>
      <c r="X9" s="13">
        <v>5.861079972242464</v>
      </c>
      <c r="Y9" s="13">
        <v>1.8558589683727464</v>
      </c>
      <c r="Z9" s="13">
        <v>9.089009740876897</v>
      </c>
      <c r="AA9" s="13">
        <v>3.1994381642128347</v>
      </c>
      <c r="AB9" s="13">
        <v>5.994497183956984</v>
      </c>
      <c r="AC9" s="13">
        <v>0.5113956688467887</v>
      </c>
      <c r="AD9" s="13">
        <v>1.3436635264237458</v>
      </c>
      <c r="AE9" s="13">
        <v>1.2685966645386597</v>
      </c>
      <c r="AF9" s="13">
        <v>0.17933774957681786</v>
      </c>
      <c r="AG9" s="13">
        <v>5.910459058921337</v>
      </c>
      <c r="AH9" s="13">
        <v>8.293680279955748</v>
      </c>
      <c r="AI9" s="13">
        <v>4.6566165246147895</v>
      </c>
      <c r="AJ9" s="13">
        <v>3.1817351360133337</v>
      </c>
      <c r="AK9" s="13">
        <v>6.715736721771661</v>
      </c>
      <c r="AL9" s="13">
        <v>0.16166402653523726</v>
      </c>
      <c r="AM9" s="13">
        <v>3.652956759667602</v>
      </c>
      <c r="AN9" s="13">
        <v>3.443529803253003</v>
      </c>
      <c r="AO9" s="13">
        <v>5.5362873103950765</v>
      </c>
      <c r="AP9" s="13">
        <v>12.588886638801144</v>
      </c>
      <c r="AQ9" s="13">
        <v>1.127374190604398</v>
      </c>
      <c r="AR9" s="13">
        <v>4.919743668352841</v>
      </c>
      <c r="AS9" s="13">
        <v>1.1855299028148674</v>
      </c>
      <c r="AT9" s="13">
        <v>3.6352373191572376</v>
      </c>
      <c r="AU9" s="13">
        <v>10.961816200841776</v>
      </c>
      <c r="AV9" s="13">
        <v>1.7710458436432364</v>
      </c>
      <c r="AW9" s="13">
        <v>0.8381705333359953</v>
      </c>
    </row>
    <row r="10" spans="1:49" s="14" customFormat="1" ht="12.75">
      <c r="A10" s="12">
        <v>1961</v>
      </c>
      <c r="B10" s="13">
        <v>3.204313673310276</v>
      </c>
      <c r="C10" s="13">
        <v>4.393360427542611</v>
      </c>
      <c r="D10" s="13">
        <v>0.8776594966387402</v>
      </c>
      <c r="E10" s="13">
        <v>11.53717675928054</v>
      </c>
      <c r="F10" s="13">
        <v>2.1997247271416485</v>
      </c>
      <c r="G10" s="13">
        <v>0.8268284157750393</v>
      </c>
      <c r="H10" s="13">
        <v>0.3213835715457961</v>
      </c>
      <c r="I10" s="13">
        <v>2.596289767277549</v>
      </c>
      <c r="J10" s="13">
        <v>3.870176627745718</v>
      </c>
      <c r="K10" s="13">
        <v>10.697016502572536</v>
      </c>
      <c r="L10" s="13">
        <v>2.5900849242597994</v>
      </c>
      <c r="M10" s="13">
        <v>8.19684700091218</v>
      </c>
      <c r="N10" s="13">
        <v>6.907117895156765</v>
      </c>
      <c r="O10" s="13">
        <v>5.624435206347336</v>
      </c>
      <c r="P10" s="13">
        <v>5.66997023454965</v>
      </c>
      <c r="Q10" s="13">
        <v>3.2301678848914204</v>
      </c>
      <c r="R10" s="13">
        <v>1.3319787021584861</v>
      </c>
      <c r="S10" s="13">
        <v>1.5468309347314317</v>
      </c>
      <c r="T10" s="13">
        <v>1.0384303984717356</v>
      </c>
      <c r="U10" s="13">
        <v>7.400472099953226</v>
      </c>
      <c r="V10" s="13">
        <v>9.061234317674517</v>
      </c>
      <c r="W10" s="13">
        <v>8.306208840915804</v>
      </c>
      <c r="X10" s="13">
        <v>5.393207259225948</v>
      </c>
      <c r="Y10" s="13">
        <v>1.7061261150343523</v>
      </c>
      <c r="Z10" s="13">
        <v>8.692205814109272</v>
      </c>
      <c r="AA10" s="13">
        <v>2.9537440784136977</v>
      </c>
      <c r="AB10" s="13">
        <v>5.652361567218359</v>
      </c>
      <c r="AC10" s="13">
        <v>0.4631459481129615</v>
      </c>
      <c r="AD10" s="13">
        <v>1.2632640247875409</v>
      </c>
      <c r="AE10" s="13">
        <v>1.14827245840046</v>
      </c>
      <c r="AF10" s="13">
        <v>0.16266435733180992</v>
      </c>
      <c r="AG10" s="13">
        <v>5.7187724225399235</v>
      </c>
      <c r="AH10" s="13">
        <v>7.800375556725254</v>
      </c>
      <c r="AI10" s="13">
        <v>4.486919105954123</v>
      </c>
      <c r="AJ10" s="13">
        <v>3.0718817802033604</v>
      </c>
      <c r="AK10" s="13">
        <v>6.293878819722431</v>
      </c>
      <c r="AL10" s="13">
        <v>0.14521121721782762</v>
      </c>
      <c r="AM10" s="13">
        <v>3.6225664161874094</v>
      </c>
      <c r="AN10" s="13">
        <v>3.233531933172735</v>
      </c>
      <c r="AO10" s="13">
        <v>5.169611820658166</v>
      </c>
      <c r="AP10" s="13">
        <v>12.04008870883486</v>
      </c>
      <c r="AQ10" s="13">
        <v>1.0884474591868305</v>
      </c>
      <c r="AR10" s="13">
        <v>4.755489838879631</v>
      </c>
      <c r="AS10" s="13">
        <v>1.08185828689115</v>
      </c>
      <c r="AT10" s="13">
        <v>3.448431654760139</v>
      </c>
      <c r="AU10" s="13">
        <v>10.377596946462903</v>
      </c>
      <c r="AV10" s="13">
        <v>1.6359247679273017</v>
      </c>
      <c r="AW10" s="13">
        <v>0.8093071779832545</v>
      </c>
    </row>
    <row r="11" spans="1:49" s="14" customFormat="1" ht="12.75">
      <c r="A11" s="12">
        <v>1962</v>
      </c>
      <c r="B11" s="13">
        <v>3.0392810611737624</v>
      </c>
      <c r="C11" s="13">
        <v>4.257420098981533</v>
      </c>
      <c r="D11" s="13">
        <v>0.8222965843717245</v>
      </c>
      <c r="E11" s="13">
        <v>11.005932560666835</v>
      </c>
      <c r="F11" s="13">
        <v>2.1944225896857468</v>
      </c>
      <c r="G11" s="13">
        <v>0.8408404189426576</v>
      </c>
      <c r="H11" s="13">
        <v>0.3197936939010815</v>
      </c>
      <c r="I11" s="13">
        <v>2.6345168486502932</v>
      </c>
      <c r="J11" s="13">
        <v>3.6204439912261304</v>
      </c>
      <c r="K11" s="13">
        <v>10.54804468500369</v>
      </c>
      <c r="L11" s="13">
        <v>2.58138786937615</v>
      </c>
      <c r="M11" s="13">
        <v>8.171053704241062</v>
      </c>
      <c r="N11" s="13">
        <v>6.6978174527664835</v>
      </c>
      <c r="O11" s="13">
        <v>5.499646757615379</v>
      </c>
      <c r="P11" s="13">
        <v>5.4942817965421495</v>
      </c>
      <c r="Q11" s="13">
        <v>3.0636636862438995</v>
      </c>
      <c r="R11" s="13">
        <v>1.2580123561312915</v>
      </c>
      <c r="S11" s="13">
        <v>1.5805807666252434</v>
      </c>
      <c r="T11" s="13">
        <v>0.9978155108694218</v>
      </c>
      <c r="U11" s="13">
        <v>7.012053642290242</v>
      </c>
      <c r="V11" s="13">
        <v>9.070273706467338</v>
      </c>
      <c r="W11" s="13">
        <v>8.126437660183797</v>
      </c>
      <c r="X11" s="13">
        <v>5.309090014350157</v>
      </c>
      <c r="Y11" s="13">
        <v>1.7215901894486993</v>
      </c>
      <c r="Z11" s="13">
        <v>8.31162629062446</v>
      </c>
      <c r="AA11" s="13">
        <v>2.944867640527934</v>
      </c>
      <c r="AB11" s="13">
        <v>5.507394422169816</v>
      </c>
      <c r="AC11" s="13">
        <v>0.4282477710190044</v>
      </c>
      <c r="AD11" s="13">
        <v>1.2507963022713031</v>
      </c>
      <c r="AE11" s="13">
        <v>1.1003503581785394</v>
      </c>
      <c r="AF11" s="13">
        <v>0.1677139125663767</v>
      </c>
      <c r="AG11" s="13">
        <v>5.539782098882727</v>
      </c>
      <c r="AH11" s="13">
        <v>7.54450790882248</v>
      </c>
      <c r="AI11" s="13">
        <v>4.241644382051278</v>
      </c>
      <c r="AJ11" s="13">
        <v>3.1191838171957453</v>
      </c>
      <c r="AK11" s="13">
        <v>5.857616757431771</v>
      </c>
      <c r="AL11" s="13">
        <v>0.1264384229272008</v>
      </c>
      <c r="AM11" s="13">
        <v>3.5022448343595793</v>
      </c>
      <c r="AN11" s="13">
        <v>3.2063798655509426</v>
      </c>
      <c r="AO11" s="13">
        <v>4.829697828698977</v>
      </c>
      <c r="AP11" s="13">
        <v>11.780513935814893</v>
      </c>
      <c r="AQ11" s="13">
        <v>1.082273255092009</v>
      </c>
      <c r="AR11" s="13">
        <v>4.467021862348445</v>
      </c>
      <c r="AS11" s="13">
        <v>1.0070319956965765</v>
      </c>
      <c r="AT11" s="13">
        <v>3.3375674152526233</v>
      </c>
      <c r="AU11" s="13">
        <v>10.137492684063348</v>
      </c>
      <c r="AV11" s="13">
        <v>1.5377227418554162</v>
      </c>
      <c r="AW11" s="13">
        <v>0.7683114095351318</v>
      </c>
    </row>
    <row r="12" spans="1:49" s="14" customFormat="1" ht="12.75">
      <c r="A12" s="12">
        <v>1963</v>
      </c>
      <c r="B12" s="13">
        <v>3.0040609427513054</v>
      </c>
      <c r="C12" s="13">
        <v>4.1180772151986735</v>
      </c>
      <c r="D12" s="13">
        <v>0.8062555843493207</v>
      </c>
      <c r="E12" s="13">
        <v>10.345669732970547</v>
      </c>
      <c r="F12" s="13">
        <v>2.009956931176515</v>
      </c>
      <c r="G12" s="13">
        <v>0.7759649209214818</v>
      </c>
      <c r="H12" s="13">
        <v>0.2973977390568615</v>
      </c>
      <c r="I12" s="13">
        <v>2.5691468152390824</v>
      </c>
      <c r="J12" s="13">
        <v>3.892900657449496</v>
      </c>
      <c r="K12" s="13">
        <v>10.166156393493235</v>
      </c>
      <c r="L12" s="13">
        <v>2.553156705319738</v>
      </c>
      <c r="M12" s="13">
        <v>7.809499080638575</v>
      </c>
      <c r="N12" s="13">
        <v>6.363167341675687</v>
      </c>
      <c r="O12" s="13">
        <v>5.304145621186982</v>
      </c>
      <c r="P12" s="13">
        <v>5.533395355395192</v>
      </c>
      <c r="Q12" s="13">
        <v>2.954150670607532</v>
      </c>
      <c r="R12" s="13">
        <v>1.1416734782111053</v>
      </c>
      <c r="S12" s="13">
        <v>1.542971837767567</v>
      </c>
      <c r="T12" s="13">
        <v>1.049211303518275</v>
      </c>
      <c r="U12" s="13">
        <v>6.8931303293657935</v>
      </c>
      <c r="V12" s="13">
        <v>8.890598066557848</v>
      </c>
      <c r="W12" s="13">
        <v>7.7273625578990845</v>
      </c>
      <c r="X12" s="13">
        <v>4.908088401819956</v>
      </c>
      <c r="Y12" s="13">
        <v>1.6591387993280586</v>
      </c>
      <c r="Z12" s="13">
        <v>8.310027778259624</v>
      </c>
      <c r="AA12" s="13">
        <v>2.733348711461115</v>
      </c>
      <c r="AB12" s="13">
        <v>5.066459389125074</v>
      </c>
      <c r="AC12" s="13">
        <v>0.4181421103602217</v>
      </c>
      <c r="AD12" s="13">
        <v>1.1933211006342086</v>
      </c>
      <c r="AE12" s="13">
        <v>1.0255135748059243</v>
      </c>
      <c r="AF12" s="13">
        <v>0.16815070314126782</v>
      </c>
      <c r="AG12" s="13">
        <v>5.189251709999093</v>
      </c>
      <c r="AH12" s="13">
        <v>7.156118567403608</v>
      </c>
      <c r="AI12" s="13">
        <v>4.0541714044737756</v>
      </c>
      <c r="AJ12" s="13">
        <v>2.9602796698273828</v>
      </c>
      <c r="AK12" s="13">
        <v>5.547762003766468</v>
      </c>
      <c r="AL12" s="13">
        <v>0.09911908677189059</v>
      </c>
      <c r="AM12" s="13">
        <v>3.2203311451639407</v>
      </c>
      <c r="AN12" s="13">
        <v>3.1011392377854845</v>
      </c>
      <c r="AO12" s="13">
        <v>4.846698670108897</v>
      </c>
      <c r="AP12" s="13">
        <v>10.977257016332851</v>
      </c>
      <c r="AQ12" s="13">
        <v>1.0076836217118124</v>
      </c>
      <c r="AR12" s="13">
        <v>4.217546276956869</v>
      </c>
      <c r="AS12" s="13">
        <v>0.9418986951209455</v>
      </c>
      <c r="AT12" s="13">
        <v>3.3014011351654817</v>
      </c>
      <c r="AU12" s="13">
        <v>9.81616747957949</v>
      </c>
      <c r="AV12" s="13">
        <v>1.355520021366724</v>
      </c>
      <c r="AW12" s="13">
        <v>0.7994322641106517</v>
      </c>
    </row>
    <row r="13" spans="1:49" s="14" customFormat="1" ht="12.75">
      <c r="A13" s="12">
        <v>1964</v>
      </c>
      <c r="B13" s="13">
        <v>2.9136606856431206</v>
      </c>
      <c r="C13" s="13">
        <v>3.656555068389521</v>
      </c>
      <c r="D13" s="13">
        <v>0.8376814438447335</v>
      </c>
      <c r="E13" s="13">
        <v>9.851933391464861</v>
      </c>
      <c r="F13" s="13">
        <v>1.8629494237736912</v>
      </c>
      <c r="G13" s="13">
        <v>0.7554652076029487</v>
      </c>
      <c r="H13" s="13">
        <v>0.2632899547188444</v>
      </c>
      <c r="I13" s="13">
        <v>2.620733186733254</v>
      </c>
      <c r="J13" s="13">
        <v>3.5473557186865414</v>
      </c>
      <c r="K13" s="13">
        <v>9.524477304698229</v>
      </c>
      <c r="L13" s="13">
        <v>2.5539854168977243</v>
      </c>
      <c r="M13" s="13">
        <v>7.235161031730314</v>
      </c>
      <c r="N13" s="13">
        <v>5.905516028728594</v>
      </c>
      <c r="O13" s="13">
        <v>5.186974862967451</v>
      </c>
      <c r="P13" s="13">
        <v>5.33287337463993</v>
      </c>
      <c r="Q13" s="13">
        <v>2.813000269650216</v>
      </c>
      <c r="R13" s="13">
        <v>1.0713410481334609</v>
      </c>
      <c r="S13" s="13">
        <v>1.4516047087364727</v>
      </c>
      <c r="T13" s="13">
        <v>1.024031056328106</v>
      </c>
      <c r="U13" s="13">
        <v>6.4321681479468795</v>
      </c>
      <c r="V13" s="13">
        <v>8.639765370675017</v>
      </c>
      <c r="W13" s="13">
        <v>7.464974164554409</v>
      </c>
      <c r="X13" s="13">
        <v>4.711388480379674</v>
      </c>
      <c r="Y13" s="13">
        <v>1.6010841716405457</v>
      </c>
      <c r="Z13" s="13">
        <v>7.55120054393873</v>
      </c>
      <c r="AA13" s="13">
        <v>2.5792559941400093</v>
      </c>
      <c r="AB13" s="13">
        <v>4.797054306935709</v>
      </c>
      <c r="AC13" s="13">
        <v>0.39928472308479834</v>
      </c>
      <c r="AD13" s="13">
        <v>1.1654487127822601</v>
      </c>
      <c r="AE13" s="13">
        <v>0.9636129365496733</v>
      </c>
      <c r="AF13" s="13">
        <v>0.17019923430015169</v>
      </c>
      <c r="AG13" s="13">
        <v>4.845360077306797</v>
      </c>
      <c r="AH13" s="13">
        <v>6.778314206168754</v>
      </c>
      <c r="AI13" s="13">
        <v>3.6426164486737247</v>
      </c>
      <c r="AJ13" s="13">
        <v>2.950475353913496</v>
      </c>
      <c r="AK13" s="13">
        <v>5.292207539374092</v>
      </c>
      <c r="AL13" s="13">
        <v>0.08581988444958254</v>
      </c>
      <c r="AM13" s="13">
        <v>2.9745731050932913</v>
      </c>
      <c r="AN13" s="13">
        <v>2.9239329986620892</v>
      </c>
      <c r="AO13" s="13">
        <v>4.692372088415504</v>
      </c>
      <c r="AP13" s="13">
        <v>10.099539417036613</v>
      </c>
      <c r="AQ13" s="13">
        <v>0.9731372969057742</v>
      </c>
      <c r="AR13" s="13">
        <v>4.067688162243374</v>
      </c>
      <c r="AS13" s="13">
        <v>0.9189728705479583</v>
      </c>
      <c r="AT13" s="13">
        <v>3.216797038827103</v>
      </c>
      <c r="AU13" s="13">
        <v>9.092400616406115</v>
      </c>
      <c r="AV13" s="13">
        <v>1.2519940436758805</v>
      </c>
      <c r="AW13" s="13">
        <v>0.7921297025670856</v>
      </c>
    </row>
    <row r="14" spans="1:49" s="14" customFormat="1" ht="12.75">
      <c r="A14" s="12">
        <v>1965</v>
      </c>
      <c r="B14" s="13">
        <v>2.875915447393203</v>
      </c>
      <c r="C14" s="13">
        <v>3.5520505472531743</v>
      </c>
      <c r="D14" s="13">
        <v>0.8342018218994013</v>
      </c>
      <c r="E14" s="13">
        <v>10.15432826163503</v>
      </c>
      <c r="F14" s="13">
        <v>1.818231510408176</v>
      </c>
      <c r="G14" s="13">
        <v>0.7476152313272022</v>
      </c>
      <c r="H14" s="13">
        <v>0.27688775148561295</v>
      </c>
      <c r="I14" s="13">
        <v>2.7867854524797475</v>
      </c>
      <c r="J14" s="13">
        <v>3.5015509739533237</v>
      </c>
      <c r="K14" s="13">
        <v>9.429004200509505</v>
      </c>
      <c r="L14" s="13">
        <v>2.5628028054456498</v>
      </c>
      <c r="M14" s="13">
        <v>7.0063989791643</v>
      </c>
      <c r="N14" s="13">
        <v>5.663519097999002</v>
      </c>
      <c r="O14" s="13">
        <v>5.119052305444978</v>
      </c>
      <c r="P14" s="13">
        <v>5.186351420297073</v>
      </c>
      <c r="Q14" s="13">
        <v>2.699515432124564</v>
      </c>
      <c r="R14" s="13">
        <v>1.0745836678544602</v>
      </c>
      <c r="S14" s="13">
        <v>1.4748632723078252</v>
      </c>
      <c r="T14" s="13">
        <v>1.0064500397453278</v>
      </c>
      <c r="U14" s="13">
        <v>6.096509049805666</v>
      </c>
      <c r="V14" s="13">
        <v>8.482500811650844</v>
      </c>
      <c r="W14" s="13">
        <v>7.212281553092418</v>
      </c>
      <c r="X14" s="13">
        <v>4.446411421442252</v>
      </c>
      <c r="Y14" s="13">
        <v>1.6191186374416013</v>
      </c>
      <c r="Z14" s="13">
        <v>7.335021689907099</v>
      </c>
      <c r="AA14" s="13">
        <v>2.612907512702271</v>
      </c>
      <c r="AB14" s="13">
        <v>4.739506164986829</v>
      </c>
      <c r="AC14" s="13">
        <v>0.41057644287746997</v>
      </c>
      <c r="AD14" s="13">
        <v>1.1428373336647608</v>
      </c>
      <c r="AE14" s="13">
        <v>0.892678733244451</v>
      </c>
      <c r="AF14" s="13">
        <v>0.17624803670195927</v>
      </c>
      <c r="AG14" s="13">
        <v>4.79130131933276</v>
      </c>
      <c r="AH14" s="13">
        <v>6.527970360397688</v>
      </c>
      <c r="AI14" s="13">
        <v>3.5774741722208554</v>
      </c>
      <c r="AJ14" s="13">
        <v>2.804053103439397</v>
      </c>
      <c r="AK14" s="13">
        <v>5.026994908588127</v>
      </c>
      <c r="AL14" s="13">
        <v>0.09391835204718119</v>
      </c>
      <c r="AM14" s="13">
        <v>2.7800711877388644</v>
      </c>
      <c r="AN14" s="13">
        <v>2.8422014103386095</v>
      </c>
      <c r="AO14" s="13">
        <v>4.373439986987045</v>
      </c>
      <c r="AP14" s="13">
        <v>9.44355291022278</v>
      </c>
      <c r="AQ14" s="13">
        <v>0.9285772282960283</v>
      </c>
      <c r="AR14" s="13">
        <v>3.8797266199497025</v>
      </c>
      <c r="AS14" s="13">
        <v>0.9236102990796536</v>
      </c>
      <c r="AT14" s="13">
        <v>3.01582800702681</v>
      </c>
      <c r="AU14" s="13">
        <v>9.31326312600583</v>
      </c>
      <c r="AV14" s="13">
        <v>1.2253781016750822</v>
      </c>
      <c r="AW14" s="13">
        <v>0.7618192921468002</v>
      </c>
    </row>
    <row r="15" spans="1:49" s="14" customFormat="1" ht="12.75">
      <c r="A15" s="12">
        <v>1966</v>
      </c>
      <c r="B15" s="13">
        <v>2.6895682619993386</v>
      </c>
      <c r="C15" s="13">
        <v>2.9344637122842654</v>
      </c>
      <c r="D15" s="13">
        <v>0.8070160462677121</v>
      </c>
      <c r="E15" s="13">
        <v>10.047328255840794</v>
      </c>
      <c r="F15" s="13">
        <v>1.897232673395583</v>
      </c>
      <c r="G15" s="13">
        <v>0.6714491048400079</v>
      </c>
      <c r="H15" s="13">
        <v>0.24233137580428374</v>
      </c>
      <c r="I15" s="13">
        <v>2.763588948414335</v>
      </c>
      <c r="J15" s="13">
        <v>2.885876015429141</v>
      </c>
      <c r="K15" s="13">
        <v>9.205241953383482</v>
      </c>
      <c r="L15" s="13">
        <v>2.4208368293747813</v>
      </c>
      <c r="M15" s="13">
        <v>6.357979787815249</v>
      </c>
      <c r="N15" s="13">
        <v>5.232832939578198</v>
      </c>
      <c r="O15" s="13">
        <v>4.9701918222183945</v>
      </c>
      <c r="P15" s="13">
        <v>4.7601280020725625</v>
      </c>
      <c r="Q15" s="13">
        <v>2.5274933361734973</v>
      </c>
      <c r="R15" s="13">
        <v>0.95246662997669</v>
      </c>
      <c r="S15" s="13">
        <v>1.2519450608775204</v>
      </c>
      <c r="T15" s="13">
        <v>0.9934313488555805</v>
      </c>
      <c r="U15" s="13">
        <v>5.884695124832876</v>
      </c>
      <c r="V15" s="13">
        <v>7.96463792906706</v>
      </c>
      <c r="W15" s="13">
        <v>6.729655629375818</v>
      </c>
      <c r="X15" s="13">
        <v>4.038564841067284</v>
      </c>
      <c r="Y15" s="13">
        <v>1.6644279414439103</v>
      </c>
      <c r="Z15" s="13">
        <v>6.618864314789809</v>
      </c>
      <c r="AA15" s="13">
        <v>2.5173491934115013</v>
      </c>
      <c r="AB15" s="13">
        <v>4.469612900874428</v>
      </c>
      <c r="AC15" s="13">
        <v>0.3765181749144064</v>
      </c>
      <c r="AD15" s="13">
        <v>0.9028169029923131</v>
      </c>
      <c r="AE15" s="13">
        <v>0.8212752206738141</v>
      </c>
      <c r="AF15" s="13">
        <v>0.14907928331965767</v>
      </c>
      <c r="AG15" s="13">
        <v>4.407054193038268</v>
      </c>
      <c r="AH15" s="13">
        <v>6.1366761013790905</v>
      </c>
      <c r="AI15" s="13">
        <v>3.597159980479482</v>
      </c>
      <c r="AJ15" s="13">
        <v>2.3957707194644597</v>
      </c>
      <c r="AK15" s="13">
        <v>4.705471907492021</v>
      </c>
      <c r="AL15" s="13">
        <v>0.08707903705421638</v>
      </c>
      <c r="AM15" s="13">
        <v>2.260135331470699</v>
      </c>
      <c r="AN15" s="13">
        <v>2.820032288883568</v>
      </c>
      <c r="AO15" s="13">
        <v>4.373202733022098</v>
      </c>
      <c r="AP15" s="13">
        <v>8.604029471824367</v>
      </c>
      <c r="AQ15" s="13">
        <v>0.8617346659202555</v>
      </c>
      <c r="AR15" s="13">
        <v>3.5127073738841657</v>
      </c>
      <c r="AS15" s="13">
        <v>0.861133822640684</v>
      </c>
      <c r="AT15" s="13">
        <v>2.88597433540905</v>
      </c>
      <c r="AU15" s="13">
        <v>8.667904376266092</v>
      </c>
      <c r="AV15" s="13">
        <v>1.051640063932656</v>
      </c>
      <c r="AW15" s="13">
        <v>0.7221929992406306</v>
      </c>
    </row>
    <row r="16" spans="1:49" s="14" customFormat="1" ht="12.75">
      <c r="A16" s="12">
        <v>1967</v>
      </c>
      <c r="B16" s="13">
        <v>2.713802451336776</v>
      </c>
      <c r="C16" s="13">
        <v>3.1823614109734373</v>
      </c>
      <c r="D16" s="13">
        <v>0.8271128996394714</v>
      </c>
      <c r="E16" s="13">
        <v>8.558850754863007</v>
      </c>
      <c r="F16" s="13">
        <v>1.968715703815818</v>
      </c>
      <c r="G16" s="13">
        <v>0.5374123700682621</v>
      </c>
      <c r="H16" s="13">
        <v>0.196334746846118</v>
      </c>
      <c r="I16" s="13">
        <v>3.0343345039876453</v>
      </c>
      <c r="J16" s="13">
        <v>2.9250430242110377</v>
      </c>
      <c r="K16" s="13">
        <v>8.653569316212291</v>
      </c>
      <c r="L16" s="13">
        <v>2.1422223115309946</v>
      </c>
      <c r="M16" s="13">
        <v>6.201311039974709</v>
      </c>
      <c r="N16" s="13">
        <v>4.443774083016348</v>
      </c>
      <c r="O16" s="13">
        <v>4.638935007719811</v>
      </c>
      <c r="P16" s="13">
        <v>4.839845353885276</v>
      </c>
      <c r="Q16" s="13">
        <v>2.287307387549559</v>
      </c>
      <c r="R16" s="13">
        <v>0.7795380449250069</v>
      </c>
      <c r="S16" s="13">
        <v>1.15136205427151</v>
      </c>
      <c r="T16" s="13">
        <v>0.8005251122851121</v>
      </c>
      <c r="U16" s="13">
        <v>5.339444754585489</v>
      </c>
      <c r="V16" s="13">
        <v>7.546303831331413</v>
      </c>
      <c r="W16" s="13">
        <v>6.3351294067720625</v>
      </c>
      <c r="X16" s="13">
        <v>3.4687653692999336</v>
      </c>
      <c r="Y16" s="13">
        <v>1.6155588438035058</v>
      </c>
      <c r="Z16" s="13">
        <v>6.414647102039657</v>
      </c>
      <c r="AA16" s="13">
        <v>2.346719166830639</v>
      </c>
      <c r="AB16" s="13">
        <v>4.2241936208736925</v>
      </c>
      <c r="AC16" s="13">
        <v>0.3176807453996635</v>
      </c>
      <c r="AD16" s="13">
        <v>0.7925180149910693</v>
      </c>
      <c r="AE16" s="13">
        <v>0.7842673054625537</v>
      </c>
      <c r="AF16" s="13">
        <v>0.188293653310987</v>
      </c>
      <c r="AG16" s="13">
        <v>4.143994567210917</v>
      </c>
      <c r="AH16" s="13">
        <v>5.817524632769541</v>
      </c>
      <c r="AI16" s="13">
        <v>3.865821552024096</v>
      </c>
      <c r="AJ16" s="13">
        <v>2.238096873647654</v>
      </c>
      <c r="AK16" s="13">
        <v>4.6355389297415766</v>
      </c>
      <c r="AL16" s="13">
        <v>0.0854776966641818</v>
      </c>
      <c r="AM16" s="13">
        <v>2.1812004435055092</v>
      </c>
      <c r="AN16" s="13">
        <v>2.709032197754789</v>
      </c>
      <c r="AO16" s="13">
        <v>3.727226452394295</v>
      </c>
      <c r="AP16" s="13">
        <v>8.566766850831455</v>
      </c>
      <c r="AQ16" s="13">
        <v>0.811168622570314</v>
      </c>
      <c r="AR16" s="13">
        <v>3.3647484932603224</v>
      </c>
      <c r="AS16" s="13">
        <v>0.6983946607758723</v>
      </c>
      <c r="AT16" s="13">
        <v>2.523634524981677</v>
      </c>
      <c r="AU16" s="13">
        <v>8.027860407873595</v>
      </c>
      <c r="AV16" s="13">
        <v>1.0433351891125344</v>
      </c>
      <c r="AW16" s="13">
        <v>0.6994864473210873</v>
      </c>
    </row>
    <row r="17" spans="1:49" s="14" customFormat="1" ht="12.75">
      <c r="A17" s="12">
        <v>1968</v>
      </c>
      <c r="B17" s="13">
        <v>2.6957873797978635</v>
      </c>
      <c r="C17" s="13">
        <v>3.187501016135869</v>
      </c>
      <c r="D17" s="13">
        <v>0.8196445013147877</v>
      </c>
      <c r="E17" s="13">
        <v>8.9897186582149</v>
      </c>
      <c r="F17" s="13">
        <v>2.0755572153772563</v>
      </c>
      <c r="G17" s="13">
        <v>0.5323260603822243</v>
      </c>
      <c r="H17" s="13">
        <v>0.1811662291864756</v>
      </c>
      <c r="I17" s="13">
        <v>2.810255798681648</v>
      </c>
      <c r="J17" s="13">
        <v>2.896055780443063</v>
      </c>
      <c r="K17" s="13">
        <v>8.15020627007001</v>
      </c>
      <c r="L17" s="13">
        <v>1.952067116122994</v>
      </c>
      <c r="M17" s="13">
        <v>5.711633295391416</v>
      </c>
      <c r="N17" s="13">
        <v>4.121387261409191</v>
      </c>
      <c r="O17" s="13">
        <v>4.356810976093162</v>
      </c>
      <c r="P17" s="13">
        <v>4.172017216956429</v>
      </c>
      <c r="Q17" s="13">
        <v>2.1726433773432294</v>
      </c>
      <c r="R17" s="13">
        <v>0.7607488150654991</v>
      </c>
      <c r="S17" s="13">
        <v>1.0996462707840826</v>
      </c>
      <c r="T17" s="13">
        <v>0.7337752341179798</v>
      </c>
      <c r="U17" s="13">
        <v>4.885490770517131</v>
      </c>
      <c r="V17" s="13">
        <v>7.035091865016857</v>
      </c>
      <c r="W17" s="13">
        <v>5.834355593634492</v>
      </c>
      <c r="X17" s="13">
        <v>3.505056741007105</v>
      </c>
      <c r="Y17" s="13">
        <v>1.4960831020611154</v>
      </c>
      <c r="Z17" s="13">
        <v>5.996183606111647</v>
      </c>
      <c r="AA17" s="13">
        <v>2.240184143679181</v>
      </c>
      <c r="AB17" s="13">
        <v>4.060026070051878</v>
      </c>
      <c r="AC17" s="13">
        <v>0.31284889576413855</v>
      </c>
      <c r="AD17" s="13">
        <v>0.7409394310602494</v>
      </c>
      <c r="AE17" s="13">
        <v>0.8343698793546261</v>
      </c>
      <c r="AF17" s="13">
        <v>0.18345835073775763</v>
      </c>
      <c r="AG17" s="13">
        <v>3.990603410209582</v>
      </c>
      <c r="AH17" s="13">
        <v>5.287050953368058</v>
      </c>
      <c r="AI17" s="13">
        <v>3.6702689551043624</v>
      </c>
      <c r="AJ17" s="13">
        <v>2.0721853481475123</v>
      </c>
      <c r="AK17" s="13">
        <v>4.376427525743197</v>
      </c>
      <c r="AL17" s="13">
        <v>0.08907209247969569</v>
      </c>
      <c r="AM17" s="13">
        <v>2.1199072067664613</v>
      </c>
      <c r="AN17" s="13">
        <v>2.6192054616638174</v>
      </c>
      <c r="AO17" s="13">
        <v>3.559249791488848</v>
      </c>
      <c r="AP17" s="13">
        <v>8.427429386902451</v>
      </c>
      <c r="AQ17" s="13">
        <v>0.7696383383367658</v>
      </c>
      <c r="AR17" s="13">
        <v>3.2750765643426263</v>
      </c>
      <c r="AS17" s="13">
        <v>0.6384583286991363</v>
      </c>
      <c r="AT17" s="13">
        <v>2.4810554198050703</v>
      </c>
      <c r="AU17" s="13">
        <v>7.932093611149453</v>
      </c>
      <c r="AV17" s="13">
        <v>0.9873494965691304</v>
      </c>
      <c r="AW17" s="13">
        <v>0.6691951552322077</v>
      </c>
    </row>
    <row r="18" spans="1:49" s="14" customFormat="1" ht="12.75">
      <c r="A18" s="12">
        <v>1969</v>
      </c>
      <c r="B18" s="13">
        <v>2.5727731470768997</v>
      </c>
      <c r="C18" s="13">
        <v>3.405597500682089</v>
      </c>
      <c r="D18" s="13">
        <v>0.8456848604763983</v>
      </c>
      <c r="E18" s="13">
        <v>8.818445824945185</v>
      </c>
      <c r="F18" s="13">
        <v>2.060167093813157</v>
      </c>
      <c r="G18" s="13">
        <v>0.4976997220999098</v>
      </c>
      <c r="H18" s="13">
        <v>0.19429783531294184</v>
      </c>
      <c r="I18" s="13">
        <v>2.7076613379407055</v>
      </c>
      <c r="J18" s="13">
        <v>2.645421721792611</v>
      </c>
      <c r="K18" s="13">
        <v>8.108770633585772</v>
      </c>
      <c r="L18" s="13">
        <v>1.9805337303983954</v>
      </c>
      <c r="M18" s="13">
        <v>5.478660112333659</v>
      </c>
      <c r="N18" s="13">
        <v>3.923055236961922</v>
      </c>
      <c r="O18" s="13">
        <v>4.034063937232513</v>
      </c>
      <c r="P18" s="13">
        <v>3.8556824816092576</v>
      </c>
      <c r="Q18" s="13">
        <v>1.9449056810404086</v>
      </c>
      <c r="R18" s="13">
        <v>0.6708276700620227</v>
      </c>
      <c r="S18" s="13">
        <v>1.0518105063350611</v>
      </c>
      <c r="T18" s="13">
        <v>0.7203061351705402</v>
      </c>
      <c r="U18" s="13">
        <v>4.644677290181105</v>
      </c>
      <c r="V18" s="13">
        <v>6.894002115379066</v>
      </c>
      <c r="W18" s="13">
        <v>5.751596839740692</v>
      </c>
      <c r="X18" s="13">
        <v>3.116264514749354</v>
      </c>
      <c r="Y18" s="13">
        <v>1.5308120938164647</v>
      </c>
      <c r="Z18" s="13">
        <v>5.585305597051747</v>
      </c>
      <c r="AA18" s="13">
        <v>2.202564409087916</v>
      </c>
      <c r="AB18" s="13">
        <v>3.964658291044414</v>
      </c>
      <c r="AC18" s="13">
        <v>0.2821764327128569</v>
      </c>
      <c r="AD18" s="13">
        <v>0.7029945611560947</v>
      </c>
      <c r="AE18" s="13">
        <v>0.7600370385721704</v>
      </c>
      <c r="AF18" s="13">
        <v>0.1637776431055414</v>
      </c>
      <c r="AG18" s="13">
        <v>3.9752370720136176</v>
      </c>
      <c r="AH18" s="13">
        <v>5.018784910300441</v>
      </c>
      <c r="AI18" s="13">
        <v>3.651493369608721</v>
      </c>
      <c r="AJ18" s="13">
        <v>2.0745403217784886</v>
      </c>
      <c r="AK18" s="13">
        <v>4.168575191035998</v>
      </c>
      <c r="AL18" s="13">
        <v>0.07059757000931312</v>
      </c>
      <c r="AM18" s="13">
        <v>1.9965168698436173</v>
      </c>
      <c r="AN18" s="13">
        <v>2.6093015473797343</v>
      </c>
      <c r="AO18" s="13">
        <v>3.294705615678654</v>
      </c>
      <c r="AP18" s="13">
        <v>8.647217465457777</v>
      </c>
      <c r="AQ18" s="13">
        <v>0.75842884867568</v>
      </c>
      <c r="AR18" s="13">
        <v>3.1523353307149713</v>
      </c>
      <c r="AS18" s="13">
        <v>0.6088422803357819</v>
      </c>
      <c r="AT18" s="13">
        <v>2.520047891613807</v>
      </c>
      <c r="AU18" s="13">
        <v>7.732147750576803</v>
      </c>
      <c r="AV18" s="13">
        <v>0.9475780294912947</v>
      </c>
      <c r="AW18" s="13">
        <v>0.644545770541593</v>
      </c>
    </row>
    <row r="19" spans="1:49" s="14" customFormat="1" ht="12.75">
      <c r="A19" s="12">
        <v>1970</v>
      </c>
      <c r="B19" s="13">
        <v>2.255695369672113</v>
      </c>
      <c r="C19" s="13">
        <v>3.0368152943469546</v>
      </c>
      <c r="D19" s="13">
        <v>0.8116250549736267</v>
      </c>
      <c r="E19" s="13">
        <v>9.483341740497146</v>
      </c>
      <c r="F19" s="13">
        <v>2.0714409872555732</v>
      </c>
      <c r="G19" s="13">
        <v>0.47473526786267395</v>
      </c>
      <c r="H19" s="13">
        <v>0.2027635948063257</v>
      </c>
      <c r="I19" s="13">
        <v>3.127094374761702</v>
      </c>
      <c r="J19" s="13">
        <v>2.655066700051235</v>
      </c>
      <c r="K19" s="13">
        <v>7.731250161788369</v>
      </c>
      <c r="L19" s="13">
        <v>1.9323349606902758</v>
      </c>
      <c r="M19" s="13">
        <v>5.223664005177246</v>
      </c>
      <c r="N19" s="13">
        <v>4.018748953428718</v>
      </c>
      <c r="O19" s="13">
        <v>3.949657006236084</v>
      </c>
      <c r="P19" s="13">
        <v>3.642593449560218</v>
      </c>
      <c r="Q19" s="13">
        <v>1.696955948668446</v>
      </c>
      <c r="R19" s="13">
        <v>0.6296503315872312</v>
      </c>
      <c r="S19" s="13">
        <v>1.0513703070369864</v>
      </c>
      <c r="T19" s="13">
        <v>0.6887323497005154</v>
      </c>
      <c r="U19" s="13">
        <v>4.72553264557953</v>
      </c>
      <c r="V19" s="13">
        <v>6.4228668143318055</v>
      </c>
      <c r="W19" s="13">
        <v>5.963407782548291</v>
      </c>
      <c r="X19" s="13">
        <v>3.2529405188764704</v>
      </c>
      <c r="Y19" s="13">
        <v>1.4426042104022259</v>
      </c>
      <c r="Z19" s="13">
        <v>5.566108824394782</v>
      </c>
      <c r="AA19" s="13">
        <v>2.0332079955280613</v>
      </c>
      <c r="AB19" s="13">
        <v>3.8734660396198275</v>
      </c>
      <c r="AC19" s="13">
        <v>0.2674947588818863</v>
      </c>
      <c r="AD19" s="13">
        <v>0.6750854574264116</v>
      </c>
      <c r="AE19" s="13">
        <v>0.7254804264385283</v>
      </c>
      <c r="AF19" s="13">
        <v>0.170798204081986</v>
      </c>
      <c r="AG19" s="13">
        <v>3.8162680855080358</v>
      </c>
      <c r="AH19" s="13">
        <v>4.731670836434019</v>
      </c>
      <c r="AI19" s="13">
        <v>3.7506994442520654</v>
      </c>
      <c r="AJ19" s="13">
        <v>1.9852766631556058</v>
      </c>
      <c r="AK19" s="13">
        <v>4.116321413380863</v>
      </c>
      <c r="AL19" s="13">
        <v>0.06623383076571034</v>
      </c>
      <c r="AM19" s="13">
        <v>2.0641516138683986</v>
      </c>
      <c r="AN19" s="13">
        <v>2.437145539559548</v>
      </c>
      <c r="AO19" s="13">
        <v>3.331367518682594</v>
      </c>
      <c r="AP19" s="13">
        <v>8.440806566384067</v>
      </c>
      <c r="AQ19" s="13">
        <v>0.7075643127810032</v>
      </c>
      <c r="AR19" s="13">
        <v>2.9917533072481137</v>
      </c>
      <c r="AS19" s="13">
        <v>0.5626037804549499</v>
      </c>
      <c r="AT19" s="13">
        <v>2.7279976742642336</v>
      </c>
      <c r="AU19" s="13">
        <v>7.424002531034396</v>
      </c>
      <c r="AV19" s="13">
        <v>0.9372624560872662</v>
      </c>
      <c r="AW19" s="13">
        <v>0.6262849850022386</v>
      </c>
    </row>
    <row r="20" spans="1:49" s="14" customFormat="1" ht="12.75">
      <c r="A20" s="12">
        <v>1971</v>
      </c>
      <c r="B20" s="13">
        <v>2.1656789730763633</v>
      </c>
      <c r="C20" s="13">
        <v>3.0805078275282343</v>
      </c>
      <c r="D20" s="13">
        <v>0.7920361222342889</v>
      </c>
      <c r="E20" s="13">
        <v>8.837910613642972</v>
      </c>
      <c r="F20" s="13">
        <v>1.9653854154910997</v>
      </c>
      <c r="G20" s="13">
        <v>0.4521535423492117</v>
      </c>
      <c r="H20" s="13">
        <v>0.18397361358885864</v>
      </c>
      <c r="I20" s="13">
        <v>3.1097615380722496</v>
      </c>
      <c r="J20" s="13">
        <v>2.6751865465589844</v>
      </c>
      <c r="K20" s="13">
        <v>7.639689825111022</v>
      </c>
      <c r="L20" s="13">
        <v>1.8556002165658017</v>
      </c>
      <c r="M20" s="13">
        <v>5.26276694233791</v>
      </c>
      <c r="N20" s="13">
        <v>4.294171481414019</v>
      </c>
      <c r="O20" s="13">
        <v>4.005634904009333</v>
      </c>
      <c r="P20" s="13">
        <v>3.6148931328320733</v>
      </c>
      <c r="Q20" s="13">
        <v>1.740633122926461</v>
      </c>
      <c r="R20" s="13">
        <v>0.6434432258111977</v>
      </c>
      <c r="S20" s="13">
        <v>1.047666291897122</v>
      </c>
      <c r="T20" s="13">
        <v>0.6116293114542504</v>
      </c>
      <c r="U20" s="13">
        <v>4.305175260514886</v>
      </c>
      <c r="V20" s="13">
        <v>6.505308862746738</v>
      </c>
      <c r="W20" s="13">
        <v>5.8739604044330305</v>
      </c>
      <c r="X20" s="13">
        <v>2.993560824905971</v>
      </c>
      <c r="Y20" s="13">
        <v>1.520151183000065</v>
      </c>
      <c r="Z20" s="13">
        <v>5.3094176102259985</v>
      </c>
      <c r="AA20" s="13">
        <v>2.0723380519252497</v>
      </c>
      <c r="AB20" s="13">
        <v>3.94392581110144</v>
      </c>
      <c r="AC20" s="13">
        <v>0.21970168208417523</v>
      </c>
      <c r="AD20" s="13">
        <v>0.6626463711283976</v>
      </c>
      <c r="AE20" s="13">
        <v>0.7148177227775008</v>
      </c>
      <c r="AF20" s="13">
        <v>0.16263850590843787</v>
      </c>
      <c r="AG20" s="13">
        <v>3.818361452596871</v>
      </c>
      <c r="AH20" s="13">
        <v>4.881143910744663</v>
      </c>
      <c r="AI20" s="13">
        <v>3.7184693895305783</v>
      </c>
      <c r="AJ20" s="13">
        <v>1.9123849963996051</v>
      </c>
      <c r="AK20" s="13">
        <v>3.9687007678469453</v>
      </c>
      <c r="AL20" s="13">
        <v>0.06251399525376702</v>
      </c>
      <c r="AM20" s="13">
        <v>1.9584553875943316</v>
      </c>
      <c r="AN20" s="13">
        <v>2.396499251760611</v>
      </c>
      <c r="AO20" s="13">
        <v>3.3225547937036226</v>
      </c>
      <c r="AP20" s="13">
        <v>7.699964357725793</v>
      </c>
      <c r="AQ20" s="13">
        <v>0.6842812373088465</v>
      </c>
      <c r="AR20" s="13">
        <v>2.913933837731389</v>
      </c>
      <c r="AS20" s="13">
        <v>0.5460577896787476</v>
      </c>
      <c r="AT20" s="13">
        <v>2.5636497294347937</v>
      </c>
      <c r="AU20" s="13">
        <v>7.277312331321622</v>
      </c>
      <c r="AV20" s="13">
        <v>0.922488077217553</v>
      </c>
      <c r="AW20" s="13">
        <v>0.6176227422399846</v>
      </c>
    </row>
    <row r="21" spans="1:49" s="14" customFormat="1" ht="12.75">
      <c r="A21" s="12">
        <v>1972</v>
      </c>
      <c r="B21" s="13">
        <v>2.1384583544959144</v>
      </c>
      <c r="C21" s="13">
        <v>3.034795237847288</v>
      </c>
      <c r="D21" s="13">
        <v>0.8005060613199408</v>
      </c>
      <c r="E21" s="13">
        <v>9.224788646587134</v>
      </c>
      <c r="F21" s="13">
        <v>1.8671825908337343</v>
      </c>
      <c r="G21" s="13">
        <v>0.5211464999264634</v>
      </c>
      <c r="H21" s="13">
        <v>0.18211788528581968</v>
      </c>
      <c r="I21" s="13">
        <v>2.9940243594322986</v>
      </c>
      <c r="J21" s="13">
        <v>2.65253028381114</v>
      </c>
      <c r="K21" s="13">
        <v>7.729564133126493</v>
      </c>
      <c r="L21" s="13">
        <v>1.877829794521944</v>
      </c>
      <c r="M21" s="13">
        <v>5.355385824002101</v>
      </c>
      <c r="N21" s="13">
        <v>4.481033657687638</v>
      </c>
      <c r="O21" s="13">
        <v>3.9844556181102497</v>
      </c>
      <c r="P21" s="13">
        <v>3.5998245497684196</v>
      </c>
      <c r="Q21" s="13">
        <v>1.8128569488780346</v>
      </c>
      <c r="R21" s="13">
        <v>0.6366631474680718</v>
      </c>
      <c r="S21" s="13">
        <v>1.0261872627596922</v>
      </c>
      <c r="T21" s="13">
        <v>0.6496815117460675</v>
      </c>
      <c r="U21" s="13">
        <v>4.050186266063654</v>
      </c>
      <c r="V21" s="13">
        <v>6.3406765179771005</v>
      </c>
      <c r="W21" s="13">
        <v>5.649481942220037</v>
      </c>
      <c r="X21" s="13">
        <v>2.753455247895777</v>
      </c>
      <c r="Y21" s="13">
        <v>1.5094302908370765</v>
      </c>
      <c r="Z21" s="13">
        <v>4.720913801892156</v>
      </c>
      <c r="AA21" s="13">
        <v>2.145599909421779</v>
      </c>
      <c r="AB21" s="13">
        <v>4.164185181446451</v>
      </c>
      <c r="AC21" s="13">
        <v>0.1946474008262206</v>
      </c>
      <c r="AD21" s="13">
        <v>0.66246255289708</v>
      </c>
      <c r="AE21" s="13">
        <v>0.6550659710458966</v>
      </c>
      <c r="AF21" s="13">
        <v>0.1872112299829663</v>
      </c>
      <c r="AG21" s="13">
        <v>3.726832662022644</v>
      </c>
      <c r="AH21" s="13">
        <v>4.789428422605052</v>
      </c>
      <c r="AI21" s="13">
        <v>3.8377118429897688</v>
      </c>
      <c r="AJ21" s="13">
        <v>1.6755176678446668</v>
      </c>
      <c r="AK21" s="13">
        <v>3.8971429808321525</v>
      </c>
      <c r="AL21" s="13">
        <v>0.06493548874407139</v>
      </c>
      <c r="AM21" s="13">
        <v>1.9376131946392252</v>
      </c>
      <c r="AN21" s="13">
        <v>2.2898479782752417</v>
      </c>
      <c r="AO21" s="13">
        <v>3.4426083054597703</v>
      </c>
      <c r="AP21" s="13">
        <v>8.162351457348509</v>
      </c>
      <c r="AQ21" s="13">
        <v>0.6480442390112805</v>
      </c>
      <c r="AR21" s="13">
        <v>2.824247705886212</v>
      </c>
      <c r="AS21" s="13">
        <v>0.5274887947910505</v>
      </c>
      <c r="AT21" s="13">
        <v>2.442873522111671</v>
      </c>
      <c r="AU21" s="13">
        <v>7.01800548922413</v>
      </c>
      <c r="AV21" s="13">
        <v>0.881143427061267</v>
      </c>
      <c r="AW21" s="13">
        <v>0.6397910855628439</v>
      </c>
    </row>
    <row r="22" spans="1:49" s="14" customFormat="1" ht="12.75">
      <c r="A22" s="12">
        <v>1973</v>
      </c>
      <c r="B22" s="13">
        <v>2.242312734537229</v>
      </c>
      <c r="C22" s="13">
        <v>3.0467201669539232</v>
      </c>
      <c r="D22" s="13">
        <v>0.8170817389808627</v>
      </c>
      <c r="E22" s="13">
        <v>9.443811983875763</v>
      </c>
      <c r="F22" s="13">
        <v>2.0549141636781956</v>
      </c>
      <c r="G22" s="13">
        <v>0.5345338353193978</v>
      </c>
      <c r="H22" s="13">
        <v>0.19031346009218708</v>
      </c>
      <c r="I22" s="13">
        <v>3.0896029297569205</v>
      </c>
      <c r="J22" s="13">
        <v>2.859182522884019</v>
      </c>
      <c r="K22" s="13">
        <v>7.710854945348945</v>
      </c>
      <c r="L22" s="13">
        <v>1.8651379642011325</v>
      </c>
      <c r="M22" s="13">
        <v>5.515970829819531</v>
      </c>
      <c r="N22" s="13">
        <v>4.750215400157232</v>
      </c>
      <c r="O22" s="13">
        <v>4.179252662224499</v>
      </c>
      <c r="P22" s="13">
        <v>3.4504823412565835</v>
      </c>
      <c r="Q22" s="13">
        <v>1.6946674851402401</v>
      </c>
      <c r="R22" s="13">
        <v>0.6836743553776533</v>
      </c>
      <c r="S22" s="13">
        <v>1.079806904675511</v>
      </c>
      <c r="T22" s="13">
        <v>0.7005008461851024</v>
      </c>
      <c r="U22" s="13">
        <v>4.114098417227032</v>
      </c>
      <c r="V22" s="13">
        <v>7.00515105710712</v>
      </c>
      <c r="W22" s="13">
        <v>5.85109893099155</v>
      </c>
      <c r="X22" s="13">
        <v>2.6322305612301573</v>
      </c>
      <c r="Y22" s="13">
        <v>1.520296589875417</v>
      </c>
      <c r="Z22" s="13">
        <v>4.641148040784527</v>
      </c>
      <c r="AA22" s="13">
        <v>2.0665779090064755</v>
      </c>
      <c r="AB22" s="13">
        <v>4.263860439825847</v>
      </c>
      <c r="AC22" s="13">
        <v>0.20222810274520434</v>
      </c>
      <c r="AD22" s="13">
        <v>0.6477062712281016</v>
      </c>
      <c r="AE22" s="13">
        <v>0.7407042639313337</v>
      </c>
      <c r="AF22" s="13">
        <v>0.18569823353237247</v>
      </c>
      <c r="AG22" s="13">
        <v>3.88901934940049</v>
      </c>
      <c r="AH22" s="13">
        <v>5.034154045864564</v>
      </c>
      <c r="AI22" s="13">
        <v>3.85931727441221</v>
      </c>
      <c r="AJ22" s="13">
        <v>1.7404479443450978</v>
      </c>
      <c r="AK22" s="13">
        <v>4.271578177480816</v>
      </c>
      <c r="AL22" s="13">
        <v>0.060056818693401834</v>
      </c>
      <c r="AM22" s="13">
        <v>1.7986045064939173</v>
      </c>
      <c r="AN22" s="13">
        <v>2.5463715981090234</v>
      </c>
      <c r="AO22" s="13">
        <v>3.3538363110159604</v>
      </c>
      <c r="AP22" s="13">
        <v>7.754541425873233</v>
      </c>
      <c r="AQ22" s="13">
        <v>0.6705421276968299</v>
      </c>
      <c r="AR22" s="13">
        <v>2.825772075824295</v>
      </c>
      <c r="AS22" s="13">
        <v>0.5407282030614723</v>
      </c>
      <c r="AT22" s="13">
        <v>2.47673473054154</v>
      </c>
      <c r="AU22" s="13">
        <v>6.969345949856122</v>
      </c>
      <c r="AV22" s="13">
        <v>0.9328103989681071</v>
      </c>
      <c r="AW22" s="13">
        <v>0.6605643932908172</v>
      </c>
    </row>
    <row r="23" spans="1:49" s="14" customFormat="1" ht="12.75">
      <c r="A23" s="12">
        <v>1974</v>
      </c>
      <c r="B23" s="13">
        <v>1.8417685644111197</v>
      </c>
      <c r="C23" s="13">
        <v>2.7662315467049186</v>
      </c>
      <c r="D23" s="13">
        <v>0.7486068962482781</v>
      </c>
      <c r="E23" s="13">
        <v>9.73428464127915</v>
      </c>
      <c r="F23" s="13">
        <v>2.507301241910472</v>
      </c>
      <c r="G23" s="13">
        <v>0.448070489070109</v>
      </c>
      <c r="H23" s="13">
        <v>0.20274671984949183</v>
      </c>
      <c r="I23" s="13">
        <v>2.5079255153392537</v>
      </c>
      <c r="J23" s="13">
        <v>2.376782699509199</v>
      </c>
      <c r="K23" s="13">
        <v>7.38879602586425</v>
      </c>
      <c r="L23" s="13">
        <v>1.7329817773733547</v>
      </c>
      <c r="M23" s="13">
        <v>5.195385361825864</v>
      </c>
      <c r="N23" s="13">
        <v>3.9906404331000025</v>
      </c>
      <c r="O23" s="13">
        <v>3.9029788223603883</v>
      </c>
      <c r="P23" s="13">
        <v>3.1385398239457305</v>
      </c>
      <c r="Q23" s="13">
        <v>1.72091270541423</v>
      </c>
      <c r="R23" s="13">
        <v>0.5246823649590132</v>
      </c>
      <c r="S23" s="13">
        <v>1.048442695199389</v>
      </c>
      <c r="T23" s="13">
        <v>0.5550027403984221</v>
      </c>
      <c r="U23" s="13">
        <v>3.5420382920717683</v>
      </c>
      <c r="V23" s="13">
        <v>7.367866692140451</v>
      </c>
      <c r="W23" s="13">
        <v>5.451925808349996</v>
      </c>
      <c r="X23" s="13">
        <v>2.184143259200763</v>
      </c>
      <c r="Y23" s="13">
        <v>1.582694141860828</v>
      </c>
      <c r="Z23" s="13">
        <v>3.906247406497035</v>
      </c>
      <c r="AA23" s="13">
        <v>2.2267572564501013</v>
      </c>
      <c r="AB23" s="13">
        <v>4.813265578634303</v>
      </c>
      <c r="AC23" s="13">
        <v>0.18971839774540553</v>
      </c>
      <c r="AD23" s="13">
        <v>0.6613809598194395</v>
      </c>
      <c r="AE23" s="13">
        <v>0.6855464522121684</v>
      </c>
      <c r="AF23" s="13">
        <v>0.21386427175412015</v>
      </c>
      <c r="AG23" s="13">
        <v>3.7941514887243994</v>
      </c>
      <c r="AH23" s="13">
        <v>4.328594102151368</v>
      </c>
      <c r="AI23" s="13">
        <v>2.9564480991231785</v>
      </c>
      <c r="AJ23" s="13">
        <v>1.5243864797791533</v>
      </c>
      <c r="AK23" s="13">
        <v>4.738212279766391</v>
      </c>
      <c r="AL23" s="13">
        <v>0.06412963195842303</v>
      </c>
      <c r="AM23" s="13">
        <v>1.5385183170629095</v>
      </c>
      <c r="AN23" s="13">
        <v>2.814440253173078</v>
      </c>
      <c r="AO23" s="13">
        <v>2.5253707519554887</v>
      </c>
      <c r="AP23" s="13">
        <v>6.915883940411732</v>
      </c>
      <c r="AQ23" s="13">
        <v>0.712259455958638</v>
      </c>
      <c r="AR23" s="13">
        <v>2.2896287931685655</v>
      </c>
      <c r="AS23" s="13">
        <v>0.4645648481992667</v>
      </c>
      <c r="AT23" s="13">
        <v>2.4903377259806394</v>
      </c>
      <c r="AU23" s="13">
        <v>7.1687709114737626</v>
      </c>
      <c r="AV23" s="13">
        <v>0.9385814306203942</v>
      </c>
      <c r="AW23" s="13">
        <v>0.6523619003290787</v>
      </c>
    </row>
    <row r="24" spans="1:49" s="14" customFormat="1" ht="12.75">
      <c r="A24" s="12">
        <v>1975</v>
      </c>
      <c r="B24" s="13">
        <v>1.8287764297082467</v>
      </c>
      <c r="C24" s="13">
        <v>2.4998488402060985</v>
      </c>
      <c r="D24" s="13">
        <v>0.7896783135602078</v>
      </c>
      <c r="E24" s="13">
        <v>10.8299401997362</v>
      </c>
      <c r="F24" s="13">
        <v>2.3136424122663852</v>
      </c>
      <c r="G24" s="13">
        <v>0.4813722123942361</v>
      </c>
      <c r="H24" s="13">
        <v>0.20985386949791066</v>
      </c>
      <c r="I24" s="13">
        <v>2.3880695620602057</v>
      </c>
      <c r="J24" s="13">
        <v>2.135198093823448</v>
      </c>
      <c r="K24" s="13">
        <v>8.099194990371263</v>
      </c>
      <c r="L24" s="13">
        <v>1.562092807237845</v>
      </c>
      <c r="M24" s="13">
        <v>5.3843824266718086</v>
      </c>
      <c r="N24" s="13">
        <v>4.216808487286511</v>
      </c>
      <c r="O24" s="13">
        <v>3.7448510265662804</v>
      </c>
      <c r="P24" s="13">
        <v>3.1213813746795034</v>
      </c>
      <c r="Q24" s="13">
        <v>1.4447874959229798</v>
      </c>
      <c r="R24" s="13">
        <v>0.5549867113319404</v>
      </c>
      <c r="S24" s="13">
        <v>0.9878867534323315</v>
      </c>
      <c r="T24" s="13">
        <v>0.5591246847658845</v>
      </c>
      <c r="U24" s="13">
        <v>3.1997091614627613</v>
      </c>
      <c r="V24" s="13">
        <v>7.370605007911629</v>
      </c>
      <c r="W24" s="13">
        <v>5.739720991326589</v>
      </c>
      <c r="X24" s="13">
        <v>1.6505527703144371</v>
      </c>
      <c r="Y24" s="13">
        <v>1.3029237047206297</v>
      </c>
      <c r="Z24" s="13">
        <v>3.3449697076390046</v>
      </c>
      <c r="AA24" s="13">
        <v>2.0353246635761213</v>
      </c>
      <c r="AB24" s="13">
        <v>4.860455672056208</v>
      </c>
      <c r="AC24" s="13">
        <v>0.191850301505947</v>
      </c>
      <c r="AD24" s="13">
        <v>0.6758051473205722</v>
      </c>
      <c r="AE24" s="13">
        <v>0.7495128564442514</v>
      </c>
      <c r="AF24" s="13">
        <v>0.22430186910636224</v>
      </c>
      <c r="AG24" s="13">
        <v>3.8769849125870017</v>
      </c>
      <c r="AH24" s="13">
        <v>4.206244505410095</v>
      </c>
      <c r="AI24" s="13">
        <v>3.0632374714349417</v>
      </c>
      <c r="AJ24" s="13">
        <v>1.7896522501642484</v>
      </c>
      <c r="AK24" s="13">
        <v>4.751240223597895</v>
      </c>
      <c r="AL24" s="13">
        <v>0.06329078183991017</v>
      </c>
      <c r="AM24" s="13">
        <v>1.6101022531864655</v>
      </c>
      <c r="AN24" s="13">
        <v>2.7069978781214705</v>
      </c>
      <c r="AO24" s="13">
        <v>2.4080283749536147</v>
      </c>
      <c r="AP24" s="13">
        <v>6.81000197894236</v>
      </c>
      <c r="AQ24" s="13">
        <v>0.7633558144444232</v>
      </c>
      <c r="AR24" s="13">
        <v>2.3444004039055377</v>
      </c>
      <c r="AS24" s="13">
        <v>0.4820555368495305</v>
      </c>
      <c r="AT24" s="13">
        <v>2.538571295163691</v>
      </c>
      <c r="AU24" s="13">
        <v>7.362665187431515</v>
      </c>
      <c r="AV24" s="13">
        <v>0.8486756132458674</v>
      </c>
      <c r="AW24" s="13">
        <v>0.6790955407777584</v>
      </c>
    </row>
    <row r="25" spans="1:49" s="14" customFormat="1" ht="12.75">
      <c r="A25" s="12">
        <v>1976</v>
      </c>
      <c r="B25" s="13">
        <v>1.913943643025417</v>
      </c>
      <c r="C25" s="13">
        <v>2.507340136377779</v>
      </c>
      <c r="D25" s="13">
        <v>0.7486229935088051</v>
      </c>
      <c r="E25" s="13">
        <v>10.209332426035854</v>
      </c>
      <c r="F25" s="13">
        <v>2.0473675896952055</v>
      </c>
      <c r="G25" s="13">
        <v>0.503374047059082</v>
      </c>
      <c r="H25" s="13">
        <v>0.2039491925046397</v>
      </c>
      <c r="I25" s="13">
        <v>2.6223855844073056</v>
      </c>
      <c r="J25" s="13">
        <v>2.263338108283972</v>
      </c>
      <c r="K25" s="13">
        <v>8.358565112724012</v>
      </c>
      <c r="L25" s="13">
        <v>2.0251973278254884</v>
      </c>
      <c r="M25" s="13">
        <v>5.675374700321836</v>
      </c>
      <c r="N25" s="13">
        <v>3.8016378860188094</v>
      </c>
      <c r="O25" s="13">
        <v>4.085063571741961</v>
      </c>
      <c r="P25" s="13">
        <v>3.1466072256670126</v>
      </c>
      <c r="Q25" s="13">
        <v>1.6699994294209861</v>
      </c>
      <c r="R25" s="13">
        <v>0.604192239468819</v>
      </c>
      <c r="S25" s="13">
        <v>1.0097058633537683</v>
      </c>
      <c r="T25" s="13">
        <v>0.5828825087743066</v>
      </c>
      <c r="U25" s="13">
        <v>3.4435551033494027</v>
      </c>
      <c r="V25" s="13">
        <v>7.90891233687355</v>
      </c>
      <c r="W25" s="13">
        <v>5.443352472088945</v>
      </c>
      <c r="X25" s="13">
        <v>2.0710840028371704</v>
      </c>
      <c r="Y25" s="13">
        <v>1.4409346643308971</v>
      </c>
      <c r="Z25" s="13">
        <v>3.7137006727622963</v>
      </c>
      <c r="AA25" s="13">
        <v>2.0438916140778782</v>
      </c>
      <c r="AB25" s="13">
        <v>5.059133174768571</v>
      </c>
      <c r="AC25" s="13">
        <v>0.21385287390965022</v>
      </c>
      <c r="AD25" s="13">
        <v>0.7641843078286895</v>
      </c>
      <c r="AE25" s="13">
        <v>0.8207339844761753</v>
      </c>
      <c r="AF25" s="13">
        <v>0.241382798817641</v>
      </c>
      <c r="AG25" s="13">
        <v>4.121349888592737</v>
      </c>
      <c r="AH25" s="13">
        <v>4.314881994399822</v>
      </c>
      <c r="AI25" s="13">
        <v>2.942947176517189</v>
      </c>
      <c r="AJ25" s="13">
        <v>1.6744231881151774</v>
      </c>
      <c r="AK25" s="13">
        <v>4.5251480210009225</v>
      </c>
      <c r="AL25" s="13">
        <v>0.07925593514762809</v>
      </c>
      <c r="AM25" s="13">
        <v>1.433514457729075</v>
      </c>
      <c r="AN25" s="13">
        <v>2.55418048150459</v>
      </c>
      <c r="AO25" s="13">
        <v>2.7357134464103123</v>
      </c>
      <c r="AP25" s="13">
        <v>6.680626048176955</v>
      </c>
      <c r="AQ25" s="13">
        <v>0.7787781478446306</v>
      </c>
      <c r="AR25" s="13">
        <v>2.1498864225103613</v>
      </c>
      <c r="AS25" s="13">
        <v>0.5318842549325135</v>
      </c>
      <c r="AT25" s="13">
        <v>2.779281434184963</v>
      </c>
      <c r="AU25" s="13">
        <v>7.243634871700027</v>
      </c>
      <c r="AV25" s="13">
        <v>0.7926854887121896</v>
      </c>
      <c r="AW25" s="13">
        <v>0.6597989562031443</v>
      </c>
    </row>
    <row r="26" spans="1:49" s="14" customFormat="1" ht="12.75">
      <c r="A26" s="12">
        <v>1977</v>
      </c>
      <c r="B26" s="13">
        <v>1.8531040364951465</v>
      </c>
      <c r="C26" s="13">
        <v>2.5250015375856796</v>
      </c>
      <c r="D26" s="13">
        <v>0.838335998472046</v>
      </c>
      <c r="E26" s="13">
        <v>9.485426779200923</v>
      </c>
      <c r="F26" s="13">
        <v>1.9469614443627696</v>
      </c>
      <c r="G26" s="13">
        <v>0.5264511414996995</v>
      </c>
      <c r="H26" s="13">
        <v>0.19275938235437365</v>
      </c>
      <c r="I26" s="13">
        <v>2.6163062004566178</v>
      </c>
      <c r="J26" s="13">
        <v>1.9821687469143041</v>
      </c>
      <c r="K26" s="13">
        <v>8.006910416589792</v>
      </c>
      <c r="L26" s="13">
        <v>1.8400023867880089</v>
      </c>
      <c r="M26" s="13">
        <v>5.767212175806573</v>
      </c>
      <c r="N26" s="13">
        <v>4.040657214954514</v>
      </c>
      <c r="O26" s="13">
        <v>4.052958461554561</v>
      </c>
      <c r="P26" s="13">
        <v>3.173299485985337</v>
      </c>
      <c r="Q26" s="13">
        <v>1.4055280348606676</v>
      </c>
      <c r="R26" s="13">
        <v>0.6053415827685711</v>
      </c>
      <c r="S26" s="13">
        <v>0.970909423015011</v>
      </c>
      <c r="T26" s="13">
        <v>0.6191865138653713</v>
      </c>
      <c r="U26" s="13">
        <v>3.1691068520704935</v>
      </c>
      <c r="V26" s="13">
        <v>7.654796205018278</v>
      </c>
      <c r="W26" s="13">
        <v>4.669966688108912</v>
      </c>
      <c r="X26" s="13">
        <v>1.9258547480793182</v>
      </c>
      <c r="Y26" s="13">
        <v>1.4638477315283316</v>
      </c>
      <c r="Z26" s="13">
        <v>3.4333521868810335</v>
      </c>
      <c r="AA26" s="13">
        <v>2.491404476076139</v>
      </c>
      <c r="AB26" s="13">
        <v>4.40555741369804</v>
      </c>
      <c r="AC26" s="13">
        <v>0.22243771035049723</v>
      </c>
      <c r="AD26" s="13">
        <v>0.7527306817208371</v>
      </c>
      <c r="AE26" s="13">
        <v>0.8107403448721111</v>
      </c>
      <c r="AF26" s="13">
        <v>0.20906503137867682</v>
      </c>
      <c r="AG26" s="13">
        <v>3.6363653604295165</v>
      </c>
      <c r="AH26" s="13">
        <v>4.742537628820722</v>
      </c>
      <c r="AI26" s="13">
        <v>2.5635715324528676</v>
      </c>
      <c r="AJ26" s="13">
        <v>1.8604055945207574</v>
      </c>
      <c r="AK26" s="13">
        <v>4.6419253478885985</v>
      </c>
      <c r="AL26" s="13">
        <v>0.07536065055420536</v>
      </c>
      <c r="AM26" s="13">
        <v>1.28214183274839</v>
      </c>
      <c r="AN26" s="13">
        <v>2.830099404562692</v>
      </c>
      <c r="AO26" s="13">
        <v>2.381856781671466</v>
      </c>
      <c r="AP26" s="13">
        <v>6.8324711518633485</v>
      </c>
      <c r="AQ26" s="13">
        <v>0.7785621306078276</v>
      </c>
      <c r="AR26" s="13">
        <v>1.6851037698903044</v>
      </c>
      <c r="AS26" s="13">
        <v>0.5252651605525739</v>
      </c>
      <c r="AT26" s="13">
        <v>2.3134652267782143</v>
      </c>
      <c r="AU26" s="13">
        <v>8.25217939744047</v>
      </c>
      <c r="AV26" s="13">
        <v>0.9387248341207605</v>
      </c>
      <c r="AW26" s="13">
        <v>0.5748117954587937</v>
      </c>
    </row>
    <row r="27" spans="1:49" s="14" customFormat="1" ht="12.75">
      <c r="A27" s="12">
        <v>1978</v>
      </c>
      <c r="B27" s="13">
        <v>1.8336404275613578</v>
      </c>
      <c r="C27" s="13">
        <v>2.378509661342498</v>
      </c>
      <c r="D27" s="13">
        <v>1.123776525206705</v>
      </c>
      <c r="E27" s="13">
        <v>7.808887249325524</v>
      </c>
      <c r="F27" s="13">
        <v>1.8760373688112602</v>
      </c>
      <c r="G27" s="13">
        <v>0.46752079543568786</v>
      </c>
      <c r="H27" s="13">
        <v>0.18093233720837776</v>
      </c>
      <c r="I27" s="13">
        <v>2.6633653907761246</v>
      </c>
      <c r="J27" s="13">
        <v>1.907876607429292</v>
      </c>
      <c r="K27" s="13">
        <v>8.49022627895806</v>
      </c>
      <c r="L27" s="13">
        <v>1.9507427367921548</v>
      </c>
      <c r="M27" s="13">
        <v>5.2410475237447685</v>
      </c>
      <c r="N27" s="13">
        <v>3.4059403580451244</v>
      </c>
      <c r="O27" s="13">
        <v>3.8669754531174254</v>
      </c>
      <c r="P27" s="13">
        <v>3.2482189023200223</v>
      </c>
      <c r="Q27" s="13">
        <v>1.4256722161788653</v>
      </c>
      <c r="R27" s="13">
        <v>0.5799509405516315</v>
      </c>
      <c r="S27" s="13">
        <v>0.9428314054410643</v>
      </c>
      <c r="T27" s="13">
        <v>0.6460239102762632</v>
      </c>
      <c r="U27" s="13">
        <v>3.009752501587616</v>
      </c>
      <c r="V27" s="13">
        <v>7.484824337443139</v>
      </c>
      <c r="W27" s="13">
        <v>4.419731692947378</v>
      </c>
      <c r="X27" s="13">
        <v>1.8121527139871818</v>
      </c>
      <c r="Y27" s="13">
        <v>1.4594264922554754</v>
      </c>
      <c r="Z27" s="13">
        <v>3.357015534283645</v>
      </c>
      <c r="AA27" s="13">
        <v>2.4468188715325496</v>
      </c>
      <c r="AB27" s="13">
        <v>4.849480186900828</v>
      </c>
      <c r="AC27" s="13">
        <v>0.24130344317683441</v>
      </c>
      <c r="AD27" s="13">
        <v>0.7539874004327869</v>
      </c>
      <c r="AE27" s="13">
        <v>0.7972291551132569</v>
      </c>
      <c r="AF27" s="13">
        <v>0.23286771955523478</v>
      </c>
      <c r="AG27" s="13">
        <v>3.808590848754501</v>
      </c>
      <c r="AH27" s="13">
        <v>4.635172070323425</v>
      </c>
      <c r="AI27" s="13">
        <v>2.7766351636296593</v>
      </c>
      <c r="AJ27" s="13">
        <v>1.8875143757017852</v>
      </c>
      <c r="AK27" s="13">
        <v>4.2489792198945455</v>
      </c>
      <c r="AL27" s="13">
        <v>0.06820448146021364</v>
      </c>
      <c r="AM27" s="13">
        <v>1.273906752631645</v>
      </c>
      <c r="AN27" s="13">
        <v>2.559609261466715</v>
      </c>
      <c r="AO27" s="13">
        <v>2.449417115645513</v>
      </c>
      <c r="AP27" s="13">
        <v>7.206715002870489</v>
      </c>
      <c r="AQ27" s="13">
        <v>0.8615715459937738</v>
      </c>
      <c r="AR27" s="13">
        <v>2.0911456756294275</v>
      </c>
      <c r="AS27" s="13">
        <v>0.5442362129705212</v>
      </c>
      <c r="AT27" s="13">
        <v>2.28053737789574</v>
      </c>
      <c r="AU27" s="13">
        <v>8.056720776245639</v>
      </c>
      <c r="AV27" s="13">
        <v>0.6574738519583495</v>
      </c>
      <c r="AW27" s="13">
        <v>0.5824533466266351</v>
      </c>
    </row>
    <row r="28" spans="1:49" s="14" customFormat="1" ht="12.75">
      <c r="A28" s="12">
        <v>1979</v>
      </c>
      <c r="B28" s="13">
        <v>1.7887692535249395</v>
      </c>
      <c r="C28" s="13">
        <v>2.05017332610752</v>
      </c>
      <c r="D28" s="13">
        <v>0.9316276601263084</v>
      </c>
      <c r="E28" s="13">
        <v>9.058323571996153</v>
      </c>
      <c r="F28" s="13">
        <v>1.7243929923388863</v>
      </c>
      <c r="G28" s="13">
        <v>0.42874641820736464</v>
      </c>
      <c r="H28" s="13">
        <v>0.17853108004285864</v>
      </c>
      <c r="I28" s="13">
        <v>2.821476971136067</v>
      </c>
      <c r="J28" s="13">
        <v>2.3778247878123677</v>
      </c>
      <c r="K28" s="13">
        <v>8.691751480679562</v>
      </c>
      <c r="L28" s="13">
        <v>1.7857755256193504</v>
      </c>
      <c r="M28" s="13">
        <v>5.960898543183729</v>
      </c>
      <c r="N28" s="13">
        <v>3.5345687674179875</v>
      </c>
      <c r="O28" s="13">
        <v>4.530458652256009</v>
      </c>
      <c r="P28" s="13">
        <v>2.4977683516062967</v>
      </c>
      <c r="Q28" s="13">
        <v>1.3386666952585147</v>
      </c>
      <c r="R28" s="13">
        <v>0.526679257116163</v>
      </c>
      <c r="S28" s="13">
        <v>1.0260918228679479</v>
      </c>
      <c r="T28" s="13">
        <v>0.597183283089454</v>
      </c>
      <c r="U28" s="13">
        <v>3.2331596885879432</v>
      </c>
      <c r="V28" s="13">
        <v>6.839917673052895</v>
      </c>
      <c r="W28" s="13">
        <v>4.7550800710521735</v>
      </c>
      <c r="X28" s="13">
        <v>1.4897965245372382</v>
      </c>
      <c r="Y28" s="13">
        <v>1.5119787166208603</v>
      </c>
      <c r="Z28" s="13">
        <v>3.8247167417305827</v>
      </c>
      <c r="AA28" s="13">
        <v>2.645340790898122</v>
      </c>
      <c r="AB28" s="13">
        <v>4.759076412202966</v>
      </c>
      <c r="AC28" s="13">
        <v>0.2152668464881404</v>
      </c>
      <c r="AD28" s="13">
        <v>0.7701268536481229</v>
      </c>
      <c r="AE28" s="13">
        <v>0.9813661171617487</v>
      </c>
      <c r="AF28" s="13">
        <v>0.214160232353757</v>
      </c>
      <c r="AG28" s="13">
        <v>3.833725778803139</v>
      </c>
      <c r="AH28" s="13">
        <v>3.878195156489586</v>
      </c>
      <c r="AI28" s="13">
        <v>2.5779620877150067</v>
      </c>
      <c r="AJ28" s="13">
        <v>1.9665635969210522</v>
      </c>
      <c r="AK28" s="13">
        <v>3.9739472351109004</v>
      </c>
      <c r="AL28" s="13">
        <v>0.06219657285382051</v>
      </c>
      <c r="AM28" s="13">
        <v>1.1824891476788106</v>
      </c>
      <c r="AN28" s="13">
        <v>2.7641314273086053</v>
      </c>
      <c r="AO28" s="13">
        <v>2.2208160929281955</v>
      </c>
      <c r="AP28" s="13">
        <v>6.982638663883801</v>
      </c>
      <c r="AQ28" s="13">
        <v>0.8250089992420785</v>
      </c>
      <c r="AR28" s="13">
        <v>1.8799162455974752</v>
      </c>
      <c r="AS28" s="13">
        <v>0.5009047623312115</v>
      </c>
      <c r="AT28" s="13">
        <v>2.520464766025701</v>
      </c>
      <c r="AU28" s="13">
        <v>8.408146404196257</v>
      </c>
      <c r="AV28" s="13">
        <v>0.5604087913395887</v>
      </c>
      <c r="AW28" s="13">
        <v>0.6542107800456312</v>
      </c>
    </row>
    <row r="29" spans="1:49" s="14" customFormat="1" ht="12.75">
      <c r="A29" s="12">
        <v>1980</v>
      </c>
      <c r="B29" s="13">
        <v>1.948273060368843</v>
      </c>
      <c r="C29" s="13">
        <v>2.411940972821187</v>
      </c>
      <c r="D29" s="13">
        <v>1.0846208112300977</v>
      </c>
      <c r="E29" s="13">
        <v>8.643918152656418</v>
      </c>
      <c r="F29" s="13">
        <v>2.0029956164960487</v>
      </c>
      <c r="G29" s="13">
        <v>0.45934626685786006</v>
      </c>
      <c r="H29" s="13">
        <v>0.1755539300635932</v>
      </c>
      <c r="I29" s="13">
        <v>2.6534900283229836</v>
      </c>
      <c r="J29" s="13">
        <v>2.467033324965544</v>
      </c>
      <c r="K29" s="13">
        <v>8.41905602495165</v>
      </c>
      <c r="L29" s="13">
        <v>1.815898374619379</v>
      </c>
      <c r="M29" s="13">
        <v>4.961436984125886</v>
      </c>
      <c r="N29" s="13">
        <v>3.7360060518884057</v>
      </c>
      <c r="O29" s="13">
        <v>4.8722638628333925</v>
      </c>
      <c r="P29" s="13">
        <v>2.88255796878856</v>
      </c>
      <c r="Q29" s="13">
        <v>1.5026376294600419</v>
      </c>
      <c r="R29" s="13">
        <v>0.558509695797986</v>
      </c>
      <c r="S29" s="13">
        <v>1.1242632185063375</v>
      </c>
      <c r="T29" s="13">
        <v>0.6640831923895988</v>
      </c>
      <c r="U29" s="13">
        <v>3.2500297105964924</v>
      </c>
      <c r="V29" s="13">
        <v>8.033849851341035</v>
      </c>
      <c r="W29" s="13">
        <v>4.278793886866645</v>
      </c>
      <c r="X29" s="13">
        <v>1.9253566751372193</v>
      </c>
      <c r="Y29" s="13">
        <v>1.6497384779865645</v>
      </c>
      <c r="Z29" s="13">
        <v>3.7498763509783823</v>
      </c>
      <c r="AA29" s="13">
        <v>2.002651396355299</v>
      </c>
      <c r="AB29" s="13">
        <v>5.03006598169417</v>
      </c>
      <c r="AC29" s="13">
        <v>0.24184099100337458</v>
      </c>
      <c r="AD29" s="13">
        <v>0.7997951750739896</v>
      </c>
      <c r="AE29" s="13">
        <v>0.7616326650480708</v>
      </c>
      <c r="AF29" s="13">
        <v>0.22145642696646828</v>
      </c>
      <c r="AG29" s="13">
        <v>4.193176938946091</v>
      </c>
      <c r="AH29" s="13">
        <v>4.552272481407091</v>
      </c>
      <c r="AI29" s="13">
        <v>2.3735976005470474</v>
      </c>
      <c r="AJ29" s="13">
        <v>2.0022399682899734</v>
      </c>
      <c r="AK29" s="13">
        <v>4.729786975379007</v>
      </c>
      <c r="AL29" s="13">
        <v>0.06573105937374263</v>
      </c>
      <c r="AM29" s="13">
        <v>1.126629872193614</v>
      </c>
      <c r="AN29" s="13">
        <v>2.820168168430467</v>
      </c>
      <c r="AO29" s="13">
        <v>2.390396391264126</v>
      </c>
      <c r="AP29" s="13">
        <v>7.065918228903425</v>
      </c>
      <c r="AQ29" s="13">
        <v>0.8422132848286565</v>
      </c>
      <c r="AR29" s="13">
        <v>2.049208156133805</v>
      </c>
      <c r="AS29" s="13">
        <v>0.6003703323414439</v>
      </c>
      <c r="AT29" s="13">
        <v>2.6582315449321765</v>
      </c>
      <c r="AU29" s="13">
        <v>8.143691780546904</v>
      </c>
      <c r="AV29" s="13">
        <v>0.6084566798693611</v>
      </c>
      <c r="AW29" s="13">
        <v>0.6131862365967394</v>
      </c>
    </row>
    <row r="30" spans="1:49" s="14" customFormat="1" ht="12.75">
      <c r="A30" s="12">
        <v>1981</v>
      </c>
      <c r="B30" s="13">
        <v>2.360121343233385</v>
      </c>
      <c r="C30" s="13">
        <v>2.419605921994016</v>
      </c>
      <c r="D30" s="13">
        <v>0.998050150351981</v>
      </c>
      <c r="E30" s="13">
        <v>8.46553709068023</v>
      </c>
      <c r="F30" s="13">
        <v>2.197541391552467</v>
      </c>
      <c r="G30" s="13">
        <v>0.4828714140275071</v>
      </c>
      <c r="H30" s="13">
        <v>0.14680575524577288</v>
      </c>
      <c r="I30" s="13">
        <v>2.51425685971016</v>
      </c>
      <c r="J30" s="13">
        <v>2.8217604544458097</v>
      </c>
      <c r="K30" s="13">
        <v>6.231888810332445</v>
      </c>
      <c r="L30" s="13">
        <v>1.8492770981325852</v>
      </c>
      <c r="M30" s="13">
        <v>5.3752826567356395</v>
      </c>
      <c r="N30" s="13">
        <v>3.6272252995471685</v>
      </c>
      <c r="O30" s="13">
        <v>5.090709967129397</v>
      </c>
      <c r="P30" s="13">
        <v>3.020335693056755</v>
      </c>
      <c r="Q30" s="13">
        <v>1.6820924982078196</v>
      </c>
      <c r="R30" s="13">
        <v>0.5765422715026853</v>
      </c>
      <c r="S30" s="13">
        <v>1.285972450707142</v>
      </c>
      <c r="T30" s="13">
        <v>0.6961598553639508</v>
      </c>
      <c r="U30" s="13">
        <v>3.0406491852906417</v>
      </c>
      <c r="V30" s="13">
        <v>7.429733374873295</v>
      </c>
      <c r="W30" s="13">
        <v>3.8700744153575664</v>
      </c>
      <c r="X30" s="13">
        <v>1.7554350567390926</v>
      </c>
      <c r="Y30" s="13">
        <v>1.6811915193663847</v>
      </c>
      <c r="Z30" s="13">
        <v>3.9207922947541363</v>
      </c>
      <c r="AA30" s="13">
        <v>2.0657930771214654</v>
      </c>
      <c r="AB30" s="13">
        <v>4.7392029361586125</v>
      </c>
      <c r="AC30" s="13">
        <v>0.26078611771340754</v>
      </c>
      <c r="AD30" s="13">
        <v>0.8031850083983884</v>
      </c>
      <c r="AE30" s="13">
        <v>0.8279236246770519</v>
      </c>
      <c r="AF30" s="13">
        <v>0.23271653168220816</v>
      </c>
      <c r="AG30" s="13">
        <v>4.215351924783927</v>
      </c>
      <c r="AH30" s="13">
        <v>3.0524961563222335</v>
      </c>
      <c r="AI30" s="13">
        <v>2.7868312917156928</v>
      </c>
      <c r="AJ30" s="13">
        <v>2.5308000988800496</v>
      </c>
      <c r="AK30" s="13">
        <v>4.28068742656508</v>
      </c>
      <c r="AL30" s="13">
        <v>0.06654874871877584</v>
      </c>
      <c r="AM30" s="13">
        <v>1.1976015601904242</v>
      </c>
      <c r="AN30" s="13">
        <v>3.0964766831660433</v>
      </c>
      <c r="AO30" s="13">
        <v>2.361855448604868</v>
      </c>
      <c r="AP30" s="13">
        <v>6.566473979960992</v>
      </c>
      <c r="AQ30" s="13">
        <v>0.5746524435805812</v>
      </c>
      <c r="AR30" s="13">
        <v>2.2858349816867967</v>
      </c>
      <c r="AS30" s="13">
        <v>0.6519520355294417</v>
      </c>
      <c r="AT30" s="13">
        <v>2.5929664079321606</v>
      </c>
      <c r="AU30" s="13">
        <v>8.060662944562669</v>
      </c>
      <c r="AV30" s="13">
        <v>0.5873053603596687</v>
      </c>
      <c r="AW30" s="13">
        <v>0.6787590961619446</v>
      </c>
    </row>
    <row r="31" spans="1:49" s="14" customFormat="1" ht="12.75">
      <c r="A31" s="12">
        <v>1982</v>
      </c>
      <c r="B31" s="13">
        <v>1.4686862194425307</v>
      </c>
      <c r="C31" s="13">
        <v>1.823498620846115</v>
      </c>
      <c r="D31" s="13">
        <v>1.1455617393169208</v>
      </c>
      <c r="E31" s="13">
        <v>8.242915372240716</v>
      </c>
      <c r="F31" s="13">
        <v>1.7398544447224094</v>
      </c>
      <c r="G31" s="13">
        <v>0.3721072978413674</v>
      </c>
      <c r="H31" s="13">
        <v>0.21284291290134258</v>
      </c>
      <c r="I31" s="13">
        <v>2.6614597565756775</v>
      </c>
      <c r="J31" s="13">
        <v>2.084939202149289</v>
      </c>
      <c r="K31" s="13">
        <v>7.4807688845581675</v>
      </c>
      <c r="L31" s="13">
        <v>2.4761651612774003</v>
      </c>
      <c r="M31" s="13">
        <v>4.252841587825413</v>
      </c>
      <c r="N31" s="13">
        <v>3.3116905618283417</v>
      </c>
      <c r="O31" s="13">
        <v>4.629693651370845</v>
      </c>
      <c r="P31" s="13">
        <v>3.0601033525120402</v>
      </c>
      <c r="Q31" s="13">
        <v>1.4378302996037506</v>
      </c>
      <c r="R31" s="13">
        <v>0.6065676141850509</v>
      </c>
      <c r="S31" s="13">
        <v>1.0007808932006979</v>
      </c>
      <c r="T31" s="13">
        <v>0.4995383189784038</v>
      </c>
      <c r="U31" s="13">
        <v>3.3655644298250404</v>
      </c>
      <c r="V31" s="13">
        <v>7.485872094788717</v>
      </c>
      <c r="W31" s="13">
        <v>5.33635023170029</v>
      </c>
      <c r="X31" s="13">
        <v>1.6661235532804817</v>
      </c>
      <c r="Y31" s="13">
        <v>1.708192450398053</v>
      </c>
      <c r="Z31" s="13">
        <v>3.9301676885407306</v>
      </c>
      <c r="AA31" s="13">
        <v>2.28383686177966</v>
      </c>
      <c r="AB31" s="13">
        <v>4.697322050981361</v>
      </c>
      <c r="AC31" s="13">
        <v>0.22483638919597457</v>
      </c>
      <c r="AD31" s="13">
        <v>0.7166079002819973</v>
      </c>
      <c r="AE31" s="13">
        <v>0.9062003802255968</v>
      </c>
      <c r="AF31" s="13">
        <v>0.1554452783884618</v>
      </c>
      <c r="AG31" s="13">
        <v>3.5694020524939103</v>
      </c>
      <c r="AH31" s="13">
        <v>4.274532855381923</v>
      </c>
      <c r="AI31" s="13">
        <v>2.136060505533151</v>
      </c>
      <c r="AJ31" s="13">
        <v>2.2806384464407383</v>
      </c>
      <c r="AK31" s="13">
        <v>4.726444525228312</v>
      </c>
      <c r="AL31" s="13">
        <v>0.05000674493900468</v>
      </c>
      <c r="AM31" s="13">
        <v>0.92997372090777</v>
      </c>
      <c r="AN31" s="13">
        <v>2.482687345553378</v>
      </c>
      <c r="AO31" s="13">
        <v>2.5526760086968197</v>
      </c>
      <c r="AP31" s="13">
        <v>6.74878730467377</v>
      </c>
      <c r="AQ31" s="13">
        <v>0.8174987042752087</v>
      </c>
      <c r="AR31" s="13">
        <v>2.379686762311913</v>
      </c>
      <c r="AS31" s="13">
        <v>0.4375818187575876</v>
      </c>
      <c r="AT31" s="13">
        <v>2.2637567300616075</v>
      </c>
      <c r="AU31" s="13">
        <v>8.00172169279204</v>
      </c>
      <c r="AV31" s="13">
        <v>0.7967688944885042</v>
      </c>
      <c r="AW31" s="13">
        <v>0.732447219423801</v>
      </c>
    </row>
    <row r="32" spans="1:49" s="14" customFormat="1" ht="12.75">
      <c r="A32" s="12">
        <v>1983</v>
      </c>
      <c r="B32" s="13">
        <v>1.110661189420626</v>
      </c>
      <c r="C32" s="13">
        <v>2.346991888023824</v>
      </c>
      <c r="D32" s="13">
        <v>1.1080513089812696</v>
      </c>
      <c r="E32" s="13">
        <v>8.450595567332915</v>
      </c>
      <c r="F32" s="13">
        <v>1.7845707579498051</v>
      </c>
      <c r="G32" s="13">
        <v>0.4492015752556194</v>
      </c>
      <c r="H32" s="13">
        <v>0.17250032587420758</v>
      </c>
      <c r="I32" s="13">
        <v>2.5479426322360146</v>
      </c>
      <c r="J32" s="13">
        <v>2.0583018972297964</v>
      </c>
      <c r="K32" s="13">
        <v>7.1365404562792225</v>
      </c>
      <c r="L32" s="13">
        <v>1.7682899315757659</v>
      </c>
      <c r="M32" s="13">
        <v>4.271095139407829</v>
      </c>
      <c r="N32" s="13">
        <v>3.704582123060999</v>
      </c>
      <c r="O32" s="13">
        <v>4.663430209108623</v>
      </c>
      <c r="P32" s="13">
        <v>2.6709535774954114</v>
      </c>
      <c r="Q32" s="13">
        <v>1.1555830497912492</v>
      </c>
      <c r="R32" s="13">
        <v>0.5587376954354002</v>
      </c>
      <c r="S32" s="13">
        <v>0.9576150696945138</v>
      </c>
      <c r="T32" s="13">
        <v>0.5106493605580931</v>
      </c>
      <c r="U32" s="13">
        <v>3.504600160654279</v>
      </c>
      <c r="V32" s="13">
        <v>6.43408297474553</v>
      </c>
      <c r="W32" s="13">
        <v>4.569177061050904</v>
      </c>
      <c r="X32" s="13">
        <v>1.403207488771949</v>
      </c>
      <c r="Y32" s="13">
        <v>1.3617593634102638</v>
      </c>
      <c r="Z32" s="13">
        <v>2.642030025913843</v>
      </c>
      <c r="AA32" s="13">
        <v>2.0304310669323136</v>
      </c>
      <c r="AB32" s="13">
        <v>4.1666531119511685</v>
      </c>
      <c r="AC32" s="13">
        <v>0.17178564946384875</v>
      </c>
      <c r="AD32" s="13">
        <v>0.6769619006710359</v>
      </c>
      <c r="AE32" s="13">
        <v>0.7918486123349876</v>
      </c>
      <c r="AF32" s="13">
        <v>0.16427085113088896</v>
      </c>
      <c r="AG32" s="13">
        <v>3.6567318134500337</v>
      </c>
      <c r="AH32" s="13">
        <v>4.9274913258924204</v>
      </c>
      <c r="AI32" s="13">
        <v>2.007448883115509</v>
      </c>
      <c r="AJ32" s="13">
        <v>2.1387623505244684</v>
      </c>
      <c r="AK32" s="13">
        <v>4.640325639281877</v>
      </c>
      <c r="AL32" s="13">
        <v>0.06841276959679488</v>
      </c>
      <c r="AM32" s="13">
        <v>0.8386321840953913</v>
      </c>
      <c r="AN32" s="13">
        <v>3.1346390320699125</v>
      </c>
      <c r="AO32" s="13">
        <v>3.401520481903596</v>
      </c>
      <c r="AP32" s="13">
        <v>6.024197341727291</v>
      </c>
      <c r="AQ32" s="13">
        <v>0.5640733496334013</v>
      </c>
      <c r="AR32" s="13">
        <v>1.6705458856389341</v>
      </c>
      <c r="AS32" s="13">
        <v>0.5606476416617573</v>
      </c>
      <c r="AT32" s="13">
        <v>2.427828458080434</v>
      </c>
      <c r="AU32" s="13">
        <v>7.586956913097496</v>
      </c>
      <c r="AV32" s="13">
        <v>0.7052503806900167</v>
      </c>
      <c r="AW32" s="13">
        <v>0.6935877337102726</v>
      </c>
    </row>
    <row r="33" spans="1:49" s="14" customFormat="1" ht="12.75">
      <c r="A33" s="12">
        <v>1984</v>
      </c>
      <c r="B33" s="13">
        <v>1.3624543920060737</v>
      </c>
      <c r="C33" s="13">
        <v>2.0946399780807337</v>
      </c>
      <c r="D33" s="13">
        <v>1.1227768123718644</v>
      </c>
      <c r="E33" s="13">
        <v>8.108534765355799</v>
      </c>
      <c r="F33" s="13">
        <v>1.7860600709063505</v>
      </c>
      <c r="G33" s="13">
        <v>0.4876818161335533</v>
      </c>
      <c r="H33" s="13">
        <v>0.25601864682766906</v>
      </c>
      <c r="I33" s="13">
        <v>2.389863943064509</v>
      </c>
      <c r="J33" s="13">
        <v>2.0356058976589546</v>
      </c>
      <c r="K33" s="13">
        <v>6.971167242507814</v>
      </c>
      <c r="L33" s="13">
        <v>1.7850665164404715</v>
      </c>
      <c r="M33" s="13">
        <v>4.428136498024731</v>
      </c>
      <c r="N33" s="13">
        <v>3.2957141447811593</v>
      </c>
      <c r="O33" s="13">
        <v>3.5125585874395218</v>
      </c>
      <c r="P33" s="13">
        <v>2.5754166713331976</v>
      </c>
      <c r="Q33" s="13">
        <v>0.9775102708704687</v>
      </c>
      <c r="R33" s="13">
        <v>0.5441764100836683</v>
      </c>
      <c r="S33" s="13">
        <v>0.8195370811615869</v>
      </c>
      <c r="T33" s="13">
        <v>0.4758387853102408</v>
      </c>
      <c r="U33" s="13">
        <v>3.5792719238162696</v>
      </c>
      <c r="V33" s="13">
        <v>7.2560678363292705</v>
      </c>
      <c r="W33" s="13">
        <v>4.597950332034993</v>
      </c>
      <c r="X33" s="13">
        <v>1.3533300449646177</v>
      </c>
      <c r="Y33" s="13">
        <v>1.7171833397665206</v>
      </c>
      <c r="Z33" s="13">
        <v>3.125216324112138</v>
      </c>
      <c r="AA33" s="13">
        <v>2.3689117946030103</v>
      </c>
      <c r="AB33" s="13">
        <v>4.543622722625291</v>
      </c>
      <c r="AC33" s="13">
        <v>0.20601035341309912</v>
      </c>
      <c r="AD33" s="13">
        <v>0.6561043963166143</v>
      </c>
      <c r="AE33" s="13">
        <v>1.0678607407191505</v>
      </c>
      <c r="AF33" s="13">
        <v>0.18088225082376838</v>
      </c>
      <c r="AG33" s="13">
        <v>4.8611847810269735</v>
      </c>
      <c r="AH33" s="13">
        <v>3.1650704883696834</v>
      </c>
      <c r="AI33" s="13">
        <v>2.6161367799445854</v>
      </c>
      <c r="AJ33" s="13">
        <v>1.9095699890816995</v>
      </c>
      <c r="AK33" s="13">
        <v>4.144178812266614</v>
      </c>
      <c r="AL33" s="13">
        <v>0.06649805039155766</v>
      </c>
      <c r="AM33" s="13">
        <v>1.0456945393938961</v>
      </c>
      <c r="AN33" s="13">
        <v>2.478614000619614</v>
      </c>
      <c r="AO33" s="13">
        <v>2.553967534925349</v>
      </c>
      <c r="AP33" s="13">
        <v>6.709928050928539</v>
      </c>
      <c r="AQ33" s="13">
        <v>0.6892345271577233</v>
      </c>
      <c r="AR33" s="13">
        <v>1.9556066730011954</v>
      </c>
      <c r="AS33" s="13">
        <v>0.6619365261174415</v>
      </c>
      <c r="AT33" s="13">
        <v>2.418913311596522</v>
      </c>
      <c r="AU33" s="13">
        <v>7.617285913259924</v>
      </c>
      <c r="AV33" s="13">
        <v>0.592260381207516</v>
      </c>
      <c r="AW33" s="13">
        <v>0.6609538458631997</v>
      </c>
    </row>
    <row r="34" spans="1:49" s="14" customFormat="1" ht="12.75">
      <c r="A34" s="12">
        <v>1985</v>
      </c>
      <c r="B34" s="13">
        <v>1.365032174424497</v>
      </c>
      <c r="C34" s="13">
        <v>2.195658407058994</v>
      </c>
      <c r="D34" s="13">
        <v>1.0258621931769978</v>
      </c>
      <c r="E34" s="13">
        <v>7.896554246255966</v>
      </c>
      <c r="F34" s="13">
        <v>2.224473953411821</v>
      </c>
      <c r="G34" s="13">
        <v>0.42001381051835296</v>
      </c>
      <c r="H34" s="13">
        <v>0.1711241457242351</v>
      </c>
      <c r="I34" s="13">
        <v>2.3048942024678665</v>
      </c>
      <c r="J34" s="13">
        <v>1.796847806287894</v>
      </c>
      <c r="K34" s="13">
        <v>6.409744044345447</v>
      </c>
      <c r="L34" s="13">
        <v>1.7584534160298222</v>
      </c>
      <c r="M34" s="13">
        <v>4.253076951140879</v>
      </c>
      <c r="N34" s="13">
        <v>3.314003871176792</v>
      </c>
      <c r="O34" s="13">
        <v>3.869207945102043</v>
      </c>
      <c r="P34" s="13">
        <v>2.2658627918870287</v>
      </c>
      <c r="Q34" s="13">
        <v>1.2253600261753064</v>
      </c>
      <c r="R34" s="13">
        <v>0.4980510758009039</v>
      </c>
      <c r="S34" s="13">
        <v>0.73794874094196</v>
      </c>
      <c r="T34" s="13">
        <v>0.4830894955587776</v>
      </c>
      <c r="U34" s="13">
        <v>3.251656099706238</v>
      </c>
      <c r="V34" s="13">
        <v>7.241676740956973</v>
      </c>
      <c r="W34" s="13">
        <v>4.498041527609236</v>
      </c>
      <c r="X34" s="13">
        <v>1.5177349366237824</v>
      </c>
      <c r="Y34" s="13">
        <v>1.5529110085430462</v>
      </c>
      <c r="Z34" s="13">
        <v>2.649261973393244</v>
      </c>
      <c r="AA34" s="13">
        <v>2.1666477295224373</v>
      </c>
      <c r="AB34" s="13">
        <v>4.730112693141993</v>
      </c>
      <c r="AC34" s="13">
        <v>0.20422835749341328</v>
      </c>
      <c r="AD34" s="13">
        <v>0.7338794176969241</v>
      </c>
      <c r="AE34" s="13">
        <v>0.7724582029739997</v>
      </c>
      <c r="AF34" s="13">
        <v>0.1765662453074355</v>
      </c>
      <c r="AG34" s="13">
        <v>3.7086567609340486</v>
      </c>
      <c r="AH34" s="13">
        <v>3.6225280847624624</v>
      </c>
      <c r="AI34" s="13">
        <v>2.399232671424851</v>
      </c>
      <c r="AJ34" s="13">
        <v>1.7819093195706222</v>
      </c>
      <c r="AK34" s="13">
        <v>3.633950979686565</v>
      </c>
      <c r="AL34" s="13">
        <v>0.06609266149770952</v>
      </c>
      <c r="AM34" s="13">
        <v>0.7877645122465619</v>
      </c>
      <c r="AN34" s="13">
        <v>2.6236375104772622</v>
      </c>
      <c r="AO34" s="13">
        <v>2.2136718220914897</v>
      </c>
      <c r="AP34" s="13">
        <v>6.657091599424108</v>
      </c>
      <c r="AQ34" s="13">
        <v>0.6658893660775755</v>
      </c>
      <c r="AR34" s="13">
        <v>1.8047495802490032</v>
      </c>
      <c r="AS34" s="13">
        <v>0.6059708641709605</v>
      </c>
      <c r="AT34" s="13">
        <v>2.0420819698618295</v>
      </c>
      <c r="AU34" s="13">
        <v>7.288313455053387</v>
      </c>
      <c r="AV34" s="13">
        <v>0.4288385293094952</v>
      </c>
      <c r="AW34" s="13">
        <v>0.6395684958881181</v>
      </c>
    </row>
    <row r="35" spans="1:49" s="14" customFormat="1" ht="12.75">
      <c r="A35" s="12">
        <v>1986</v>
      </c>
      <c r="B35" s="13">
        <v>1.0583892867336797</v>
      </c>
      <c r="C35" s="13">
        <v>1.8143653417945067</v>
      </c>
      <c r="D35" s="13">
        <v>0.9309495205736462</v>
      </c>
      <c r="E35" s="13">
        <v>7.408846943496808</v>
      </c>
      <c r="F35" s="13">
        <v>1.9170467089064034</v>
      </c>
      <c r="G35" s="13">
        <v>0.34344816881000884</v>
      </c>
      <c r="H35" s="13">
        <v>0.17597951358861896</v>
      </c>
      <c r="I35" s="13">
        <v>2.322929314442676</v>
      </c>
      <c r="J35" s="13">
        <v>1.581628050914281</v>
      </c>
      <c r="K35" s="13">
        <v>6.534887914954569</v>
      </c>
      <c r="L35" s="13">
        <v>1.690092997746047</v>
      </c>
      <c r="M35" s="13">
        <v>4.0166449968319755</v>
      </c>
      <c r="N35" s="13">
        <v>3.3743836858556278</v>
      </c>
      <c r="O35" s="13">
        <v>3.444127840122424</v>
      </c>
      <c r="P35" s="13">
        <v>2.1864751832332785</v>
      </c>
      <c r="Q35" s="13">
        <v>0.9697999791318205</v>
      </c>
      <c r="R35" s="13">
        <v>0.39951785170339016</v>
      </c>
      <c r="S35" s="13">
        <v>0.6317254943348685</v>
      </c>
      <c r="T35" s="13">
        <v>0.43661296130587374</v>
      </c>
      <c r="U35" s="13">
        <v>2.6642562536966743</v>
      </c>
      <c r="V35" s="13">
        <v>6.247360304326024</v>
      </c>
      <c r="W35" s="13">
        <v>3.5351405432778846</v>
      </c>
      <c r="X35" s="13">
        <v>1.171622630024182</v>
      </c>
      <c r="Y35" s="13">
        <v>1.34486266789237</v>
      </c>
      <c r="Z35" s="13">
        <v>2.147941154482137</v>
      </c>
      <c r="AA35" s="13">
        <v>2.0259380169899024</v>
      </c>
      <c r="AB35" s="13">
        <v>4.233861816308554</v>
      </c>
      <c r="AC35" s="13">
        <v>0.19345971189729555</v>
      </c>
      <c r="AD35" s="13">
        <v>0.7463696353837891</v>
      </c>
      <c r="AE35" s="13">
        <v>0.7016725011646294</v>
      </c>
      <c r="AF35" s="13">
        <v>0.17138771783070494</v>
      </c>
      <c r="AG35" s="13">
        <v>3.30696605077905</v>
      </c>
      <c r="AH35" s="13">
        <v>3.8084709232902827</v>
      </c>
      <c r="AI35" s="13">
        <v>2.2320692260818102</v>
      </c>
      <c r="AJ35" s="13">
        <v>1.6958543316941699</v>
      </c>
      <c r="AK35" s="13">
        <v>3.566309003516822</v>
      </c>
      <c r="AL35" s="13">
        <v>0.057605039680426705</v>
      </c>
      <c r="AM35" s="13">
        <v>0.6758203700097799</v>
      </c>
      <c r="AN35" s="13">
        <v>2.1019973028572885</v>
      </c>
      <c r="AO35" s="13">
        <v>1.7247974838994218</v>
      </c>
      <c r="AP35" s="13">
        <v>6.064258169222256</v>
      </c>
      <c r="AQ35" s="13">
        <v>0.4829260017133732</v>
      </c>
      <c r="AR35" s="13">
        <v>1.5785569004452578</v>
      </c>
      <c r="AS35" s="13">
        <v>0.494730625979935</v>
      </c>
      <c r="AT35" s="13">
        <v>1.9819292330430398</v>
      </c>
      <c r="AU35" s="13">
        <v>6.977440535572297</v>
      </c>
      <c r="AV35" s="13">
        <v>0.43736803212359077</v>
      </c>
      <c r="AW35" s="13">
        <v>0.5748832036822366</v>
      </c>
    </row>
    <row r="36" spans="1:49" s="14" customFormat="1" ht="12.75">
      <c r="A36" s="12">
        <v>1987</v>
      </c>
      <c r="B36" s="13">
        <v>1.2676279978394678</v>
      </c>
      <c r="C36" s="13">
        <v>1.7399295258940166</v>
      </c>
      <c r="D36" s="13">
        <v>1.089543196300987</v>
      </c>
      <c r="E36" s="13">
        <v>7.660046847651626</v>
      </c>
      <c r="F36" s="13">
        <v>2.3034449781426107</v>
      </c>
      <c r="G36" s="13">
        <v>0.35166622740484504</v>
      </c>
      <c r="H36" s="13">
        <v>0.1653697825974195</v>
      </c>
      <c r="I36" s="13">
        <v>2.342505691499478</v>
      </c>
      <c r="J36" s="13">
        <v>1.4083504911888638</v>
      </c>
      <c r="K36" s="13">
        <v>6.487280124875312</v>
      </c>
      <c r="L36" s="13">
        <v>1.5621093076223471</v>
      </c>
      <c r="M36" s="13">
        <v>3.526913277540597</v>
      </c>
      <c r="N36" s="13">
        <v>3.1597283505164455</v>
      </c>
      <c r="O36" s="13">
        <v>3.3017865323982267</v>
      </c>
      <c r="P36" s="13">
        <v>2.2223512593975743</v>
      </c>
      <c r="Q36" s="13">
        <v>1.0524967109165484</v>
      </c>
      <c r="R36" s="13">
        <v>0.35493484000581255</v>
      </c>
      <c r="S36" s="13">
        <v>0.6499592409179051</v>
      </c>
      <c r="T36" s="13">
        <v>0.3945190474770683</v>
      </c>
      <c r="U36" s="13">
        <v>2.761440476323349</v>
      </c>
      <c r="V36" s="13">
        <v>6.649992373664773</v>
      </c>
      <c r="W36" s="13">
        <v>4.359314053546448</v>
      </c>
      <c r="X36" s="13">
        <v>1.2905346419886135</v>
      </c>
      <c r="Y36" s="13">
        <v>1.1559981989390318</v>
      </c>
      <c r="Z36" s="13">
        <v>2.063203775645417</v>
      </c>
      <c r="AA36" s="13">
        <v>2.0033882490813113</v>
      </c>
      <c r="AB36" s="13">
        <v>3.982362429377913</v>
      </c>
      <c r="AC36" s="13">
        <v>0.1635759526021988</v>
      </c>
      <c r="AD36" s="13">
        <v>0.6951842826528946</v>
      </c>
      <c r="AE36" s="13">
        <v>0.91772621912967</v>
      </c>
      <c r="AF36" s="13">
        <v>0.13870483025530467</v>
      </c>
      <c r="AG36" s="13">
        <v>2.962281484451837</v>
      </c>
      <c r="AH36" s="13">
        <v>3.2678865037303257</v>
      </c>
      <c r="AI36" s="13">
        <v>1.9598798614793167</v>
      </c>
      <c r="AJ36" s="13">
        <v>1.727049517169219</v>
      </c>
      <c r="AK36" s="13">
        <v>3.5498519839741274</v>
      </c>
      <c r="AL36" s="13">
        <v>0.044811025915888404</v>
      </c>
      <c r="AM36" s="13">
        <v>0.599637165056524</v>
      </c>
      <c r="AN36" s="13">
        <v>2.355265598237841</v>
      </c>
      <c r="AO36" s="13">
        <v>1.4076253682901414</v>
      </c>
      <c r="AP36" s="13">
        <v>6.081478335110281</v>
      </c>
      <c r="AQ36" s="13">
        <v>0.45674789536837124</v>
      </c>
      <c r="AR36" s="13">
        <v>1.445857319138995</v>
      </c>
      <c r="AS36" s="13">
        <v>0.5035262866255754</v>
      </c>
      <c r="AT36" s="13">
        <v>2.2062313194888854</v>
      </c>
      <c r="AU36" s="13">
        <v>6.4559537255331865</v>
      </c>
      <c r="AV36" s="13">
        <v>0.5228016595762771</v>
      </c>
      <c r="AW36" s="13">
        <v>0.6230358524303312</v>
      </c>
    </row>
    <row r="37" spans="1:49" s="14" customFormat="1" ht="12.75">
      <c r="A37" s="12">
        <v>1988</v>
      </c>
      <c r="B37" s="13">
        <v>1.2524611362284783</v>
      </c>
      <c r="C37" s="13">
        <v>1.8335226352396328</v>
      </c>
      <c r="D37" s="13">
        <v>1.041240876873219</v>
      </c>
      <c r="E37" s="13">
        <v>8.13929450606189</v>
      </c>
      <c r="F37" s="13">
        <v>1.936556529330762</v>
      </c>
      <c r="G37" s="13">
        <v>0.33785360075108894</v>
      </c>
      <c r="H37" s="13">
        <v>0.1680306535182845</v>
      </c>
      <c r="I37" s="13">
        <v>2.5461200432123876</v>
      </c>
      <c r="J37" s="13">
        <v>1.3973557613083336</v>
      </c>
      <c r="K37" s="13">
        <v>6.620706057845151</v>
      </c>
      <c r="L37" s="13">
        <v>1.6485647865352724</v>
      </c>
      <c r="M37" s="13">
        <v>3.9848962056477775</v>
      </c>
      <c r="N37" s="13">
        <v>3.2866937941270686</v>
      </c>
      <c r="O37" s="13">
        <v>2.948445776390939</v>
      </c>
      <c r="P37" s="13">
        <v>2.3279897274319774</v>
      </c>
      <c r="Q37" s="13">
        <v>1.2861839718525971</v>
      </c>
      <c r="R37" s="13">
        <v>0.31647264744662046</v>
      </c>
      <c r="S37" s="13">
        <v>0.6027741103900875</v>
      </c>
      <c r="T37" s="13">
        <v>0.3216250403159541</v>
      </c>
      <c r="U37" s="13">
        <v>2.960564757180614</v>
      </c>
      <c r="V37" s="13">
        <v>5.78038614840772</v>
      </c>
      <c r="W37" s="13">
        <v>4.451429884263869</v>
      </c>
      <c r="X37" s="13">
        <v>1.4351451799587522</v>
      </c>
      <c r="Y37" s="13">
        <v>1.3061255259594768</v>
      </c>
      <c r="Z37" s="13">
        <v>2.166323591782875</v>
      </c>
      <c r="AA37" s="13">
        <v>2.1438633874317707</v>
      </c>
      <c r="AB37" s="13">
        <v>3.9383673156915115</v>
      </c>
      <c r="AC37" s="13">
        <v>0.127819367484288</v>
      </c>
      <c r="AD37" s="13">
        <v>0.7292752664423134</v>
      </c>
      <c r="AE37" s="13">
        <v>0.8308573000221312</v>
      </c>
      <c r="AF37" s="13">
        <v>0.11446484226212106</v>
      </c>
      <c r="AG37" s="13">
        <v>2.8765279353882716</v>
      </c>
      <c r="AH37" s="13">
        <v>3.2576287408029634</v>
      </c>
      <c r="AI37" s="13">
        <v>2.4308573493156476</v>
      </c>
      <c r="AJ37" s="13">
        <v>1.90484641422821</v>
      </c>
      <c r="AK37" s="13">
        <v>3.70051578804523</v>
      </c>
      <c r="AL37" s="13">
        <v>0.032930486886582136</v>
      </c>
      <c r="AM37" s="13">
        <v>0.8223672788838374</v>
      </c>
      <c r="AN37" s="13">
        <v>2.260739131461484</v>
      </c>
      <c r="AO37" s="13">
        <v>1.6490527884834847</v>
      </c>
      <c r="AP37" s="13">
        <v>6.6668804543985125</v>
      </c>
      <c r="AQ37" s="13">
        <v>0.5123712791025933</v>
      </c>
      <c r="AR37" s="13">
        <v>1.0760468485709764</v>
      </c>
      <c r="AS37" s="13">
        <v>0.4914069808259256</v>
      </c>
      <c r="AT37" s="13">
        <v>2.030141248741291</v>
      </c>
      <c r="AU37" s="13">
        <v>6.350778493700735</v>
      </c>
      <c r="AV37" s="13">
        <v>0.46318885862359077</v>
      </c>
      <c r="AW37" s="13">
        <v>0.5513308163749743</v>
      </c>
    </row>
    <row r="38" spans="1:49" s="14" customFormat="1" ht="12.75">
      <c r="A38" s="12">
        <v>1989</v>
      </c>
      <c r="B38" s="13">
        <v>1.3326066394582197</v>
      </c>
      <c r="C38" s="13">
        <v>1.7714256054612139</v>
      </c>
      <c r="D38" s="13">
        <v>0.9929416447222049</v>
      </c>
      <c r="E38" s="13">
        <v>8.630024338982839</v>
      </c>
      <c r="F38" s="13">
        <v>2.014586625849701</v>
      </c>
      <c r="G38" s="13">
        <v>0.35958667900970326</v>
      </c>
      <c r="H38" s="13">
        <v>0.17593451978672714</v>
      </c>
      <c r="I38" s="13">
        <v>2.4090024657118714</v>
      </c>
      <c r="J38" s="13">
        <v>1.6863310712336832</v>
      </c>
      <c r="K38" s="13">
        <v>6.184234653439283</v>
      </c>
      <c r="L38" s="13">
        <v>1.8043018992080584</v>
      </c>
      <c r="M38" s="13">
        <v>4.1211863993477325</v>
      </c>
      <c r="N38" s="13">
        <v>3.204638023044567</v>
      </c>
      <c r="O38" s="13">
        <v>3.126241609734175</v>
      </c>
      <c r="P38" s="13">
        <v>2.633900028416402</v>
      </c>
      <c r="Q38" s="13">
        <v>1.1396933846629944</v>
      </c>
      <c r="R38" s="13">
        <v>0.29817788879837315</v>
      </c>
      <c r="S38" s="13">
        <v>0.7198645357752468</v>
      </c>
      <c r="T38" s="13">
        <v>0.31856659194472314</v>
      </c>
      <c r="U38" s="13">
        <v>2.9136765041905486</v>
      </c>
      <c r="V38" s="13">
        <v>5.762258631943863</v>
      </c>
      <c r="W38" s="13">
        <v>3.668073904758394</v>
      </c>
      <c r="X38" s="13">
        <v>1.3885641612674664</v>
      </c>
      <c r="Y38" s="13">
        <v>1.4515111831645757</v>
      </c>
      <c r="Z38" s="13">
        <v>2.309747989402332</v>
      </c>
      <c r="AA38" s="13">
        <v>2.057995603969988</v>
      </c>
      <c r="AB38" s="13">
        <v>3.9902960466746653</v>
      </c>
      <c r="AC38" s="13">
        <v>0.1345253375223992</v>
      </c>
      <c r="AD38" s="13">
        <v>0.5876066745168794</v>
      </c>
      <c r="AE38" s="13">
        <v>0.8740344863647006</v>
      </c>
      <c r="AF38" s="13">
        <v>0.1279292796223966</v>
      </c>
      <c r="AG38" s="13">
        <v>3.000074088117154</v>
      </c>
      <c r="AH38" s="13">
        <v>3.921278767789414</v>
      </c>
      <c r="AI38" s="13">
        <v>2.3292599882953486</v>
      </c>
      <c r="AJ38" s="13">
        <v>2.16241066702097</v>
      </c>
      <c r="AK38" s="13">
        <v>3.8920927179635503</v>
      </c>
      <c r="AL38" s="13">
        <v>0.03287717201362466</v>
      </c>
      <c r="AM38" s="13">
        <v>0.9091852547625238</v>
      </c>
      <c r="AN38" s="13">
        <v>2.3346949168074436</v>
      </c>
      <c r="AO38" s="13">
        <v>1.9764352613487417</v>
      </c>
      <c r="AP38" s="13">
        <v>5.9545485932921025</v>
      </c>
      <c r="AQ38" s="13">
        <v>0.5239741135295144</v>
      </c>
      <c r="AR38" s="13">
        <v>1.2403239615318602</v>
      </c>
      <c r="AS38" s="13">
        <v>0.4811243940707504</v>
      </c>
      <c r="AT38" s="13">
        <v>2.5295512727465983</v>
      </c>
      <c r="AU38" s="13">
        <v>6.241390158731093</v>
      </c>
      <c r="AV38" s="13">
        <v>0.5710204217090498</v>
      </c>
      <c r="AW38" s="13">
        <v>0.5237792960415921</v>
      </c>
    </row>
    <row r="39" spans="1:49" s="14" customFormat="1" ht="12.75">
      <c r="A39" s="12">
        <v>1990</v>
      </c>
      <c r="B39" s="13">
        <v>1.3738335481084782</v>
      </c>
      <c r="C39" s="13">
        <v>1.7455229697424615</v>
      </c>
      <c r="D39" s="13">
        <v>1.0252321881694662</v>
      </c>
      <c r="E39" s="13">
        <v>7.900948983462684</v>
      </c>
      <c r="F39" s="13">
        <v>1.8030867466477372</v>
      </c>
      <c r="G39" s="13">
        <v>0.353350200489817</v>
      </c>
      <c r="H39" s="13">
        <v>0.1419337258980135</v>
      </c>
      <c r="I39" s="13">
        <v>2.2729243173367344</v>
      </c>
      <c r="J39" s="13">
        <v>1.550264743767948</v>
      </c>
      <c r="K39" s="13">
        <v>6.3585268842524</v>
      </c>
      <c r="L39" s="13">
        <v>1.748697182714982</v>
      </c>
      <c r="M39" s="13">
        <v>3.5771232930652297</v>
      </c>
      <c r="N39" s="13">
        <v>2.8163175899863617</v>
      </c>
      <c r="O39" s="13">
        <v>3.351706675582163</v>
      </c>
      <c r="P39" s="13">
        <v>2.75607287000109</v>
      </c>
      <c r="Q39" s="13">
        <v>0.9913644271845063</v>
      </c>
      <c r="R39" s="13">
        <v>0.3064362930072558</v>
      </c>
      <c r="S39" s="13">
        <v>0.774898419488587</v>
      </c>
      <c r="T39" s="13">
        <v>0.34812769682790246</v>
      </c>
      <c r="U39" s="13">
        <v>2.926758973175163</v>
      </c>
      <c r="V39" s="13">
        <v>5.481133035777027</v>
      </c>
      <c r="W39" s="13">
        <v>3.5234384041666873</v>
      </c>
      <c r="X39" s="13">
        <v>1.317494649131102</v>
      </c>
      <c r="Y39" s="13">
        <v>1.3013427343582016</v>
      </c>
      <c r="Z39" s="13">
        <v>2.4529069829734667</v>
      </c>
      <c r="AA39" s="13">
        <v>1.9508030159484158</v>
      </c>
      <c r="AB39" s="13">
        <v>4.124809527041064</v>
      </c>
      <c r="AC39" s="13">
        <v>0.17063649750545876</v>
      </c>
      <c r="AD39" s="13">
        <v>0.541431643488531</v>
      </c>
      <c r="AE39" s="13">
        <v>0.8665910938759542</v>
      </c>
      <c r="AF39" s="13">
        <v>0.14901070354201618</v>
      </c>
      <c r="AG39" s="13">
        <v>2.6869712938935035</v>
      </c>
      <c r="AH39" s="13">
        <v>3.815653968948367</v>
      </c>
      <c r="AI39" s="13">
        <v>2.6346248529615326</v>
      </c>
      <c r="AJ39" s="13">
        <v>2.1819592987108414</v>
      </c>
      <c r="AK39" s="13">
        <v>3.7416141484787158</v>
      </c>
      <c r="AL39" s="13">
        <v>0.031993746932897305</v>
      </c>
      <c r="AM39" s="13">
        <v>1.0248690342616817</v>
      </c>
      <c r="AN39" s="13">
        <v>2.099947747452037</v>
      </c>
      <c r="AO39" s="13">
        <v>2.0456536852824034</v>
      </c>
      <c r="AP39" s="13">
        <v>6.235728123490713</v>
      </c>
      <c r="AQ39" s="13">
        <v>0.6007246851218191</v>
      </c>
      <c r="AR39" s="13">
        <v>1.6468957994504665</v>
      </c>
      <c r="AS39" s="13">
        <v>0.44083804502553986</v>
      </c>
      <c r="AT39" s="13">
        <v>2.698437265343399</v>
      </c>
      <c r="AU39" s="13">
        <v>6.535424468467338</v>
      </c>
      <c r="AV39" s="13">
        <v>0.5001050318670603</v>
      </c>
      <c r="AW39" s="13">
        <v>0.5256324093876461</v>
      </c>
    </row>
    <row r="40" spans="1:49" s="14" customFormat="1" ht="12.75">
      <c r="A40" s="12">
        <v>1991</v>
      </c>
      <c r="B40" s="13">
        <v>1.4277419884494373</v>
      </c>
      <c r="C40" s="13">
        <v>1.7867613593546428</v>
      </c>
      <c r="D40" s="13">
        <v>0.9500166590279971</v>
      </c>
      <c r="E40" s="13">
        <v>8.543748702556226</v>
      </c>
      <c r="F40" s="13">
        <v>1.4081399399202414</v>
      </c>
      <c r="G40" s="13">
        <v>0.36396594918404324</v>
      </c>
      <c r="H40" s="13">
        <v>0.11940632254366869</v>
      </c>
      <c r="I40" s="13">
        <v>2.441611803694181</v>
      </c>
      <c r="J40" s="13">
        <v>1.643945910517028</v>
      </c>
      <c r="K40" s="13">
        <v>5.581641673587037</v>
      </c>
      <c r="L40" s="13">
        <v>1.3374322744327878</v>
      </c>
      <c r="M40" s="13">
        <v>3.672092784026097</v>
      </c>
      <c r="N40" s="13">
        <v>2.6144509317184963</v>
      </c>
      <c r="O40" s="13">
        <v>2.8250631478363504</v>
      </c>
      <c r="P40" s="13">
        <v>2.336719220254272</v>
      </c>
      <c r="Q40" s="13">
        <v>0.8719902423814289</v>
      </c>
      <c r="R40" s="13">
        <v>0.340172705031181</v>
      </c>
      <c r="S40" s="13">
        <v>0.6722980528346766</v>
      </c>
      <c r="T40" s="13">
        <v>0.32449450612931396</v>
      </c>
      <c r="U40" s="13">
        <v>3.1798576740587197</v>
      </c>
      <c r="V40" s="13">
        <v>4.991955643600587</v>
      </c>
      <c r="W40" s="13">
        <v>3.728063518579828</v>
      </c>
      <c r="X40" s="13">
        <v>1.3084798691219541</v>
      </c>
      <c r="Y40" s="13">
        <v>1.4173997420256756</v>
      </c>
      <c r="Z40" s="13">
        <v>2.5672977802058465</v>
      </c>
      <c r="AA40" s="13">
        <v>1.9928608882378784</v>
      </c>
      <c r="AB40" s="13">
        <v>3.744776535573923</v>
      </c>
      <c r="AC40" s="13">
        <v>0.13198530581748602</v>
      </c>
      <c r="AD40" s="13">
        <v>0.46024915222819235</v>
      </c>
      <c r="AE40" s="13">
        <v>0.8773813127094878</v>
      </c>
      <c r="AF40" s="13">
        <v>0.14630673968858626</v>
      </c>
      <c r="AG40" s="13">
        <v>2.516099342531528</v>
      </c>
      <c r="AH40" s="13">
        <v>3.6566062804047705</v>
      </c>
      <c r="AI40" s="13">
        <v>2.547703852272238</v>
      </c>
      <c r="AJ40" s="13">
        <v>2.045774136297733</v>
      </c>
      <c r="AK40" s="13">
        <v>3.9221631392993674</v>
      </c>
      <c r="AL40" s="13">
        <v>0.04227213803003633</v>
      </c>
      <c r="AM40" s="13">
        <v>0.913911932398085</v>
      </c>
      <c r="AN40" s="13">
        <v>2.1822745825129624</v>
      </c>
      <c r="AO40" s="13">
        <v>2.0814123242213918</v>
      </c>
      <c r="AP40" s="13">
        <v>6.1240596492896655</v>
      </c>
      <c r="AQ40" s="13">
        <v>0.6034557671465112</v>
      </c>
      <c r="AR40" s="13">
        <v>1.7519084034751669</v>
      </c>
      <c r="AS40" s="13">
        <v>0.30134774020107874</v>
      </c>
      <c r="AT40" s="13">
        <v>2.6929050494449385</v>
      </c>
      <c r="AU40" s="13">
        <v>5.463241142536635</v>
      </c>
      <c r="AV40" s="13">
        <v>0.5564773808506972</v>
      </c>
      <c r="AW40" s="13">
        <v>0.6505700648652882</v>
      </c>
    </row>
    <row r="41" spans="1:49" s="14" customFormat="1" ht="12.75">
      <c r="A41" s="12">
        <v>1992</v>
      </c>
      <c r="B41" s="13">
        <v>1.7547674031889886</v>
      </c>
      <c r="C41" s="13">
        <v>1.7194731646537538</v>
      </c>
      <c r="D41" s="13">
        <v>1.0300117083480733</v>
      </c>
      <c r="E41" s="13">
        <v>7.458173590901859</v>
      </c>
      <c r="F41" s="13">
        <v>1.3087725389506575</v>
      </c>
      <c r="G41" s="13">
        <v>0.40147642114307963</v>
      </c>
      <c r="H41" s="13">
        <v>0.14322401764621862</v>
      </c>
      <c r="I41" s="13">
        <v>2.6470408073741805</v>
      </c>
      <c r="J41" s="13">
        <v>1.6077614171285726</v>
      </c>
      <c r="K41" s="13">
        <v>5.422807909572253</v>
      </c>
      <c r="L41" s="13">
        <v>1.2725789655309534</v>
      </c>
      <c r="M41" s="13">
        <v>3.3374920877874765</v>
      </c>
      <c r="N41" s="13">
        <v>2.500735890016361</v>
      </c>
      <c r="O41" s="13">
        <v>2.719734340193213</v>
      </c>
      <c r="P41" s="13">
        <v>2.3296867325222403</v>
      </c>
      <c r="Q41" s="13">
        <v>1.1663393718902215</v>
      </c>
      <c r="R41" s="13">
        <v>0.3941006230384572</v>
      </c>
      <c r="S41" s="13">
        <v>0.7844259426874453</v>
      </c>
      <c r="T41" s="13">
        <v>0.35419610621518705</v>
      </c>
      <c r="U41" s="13">
        <v>2.648140564751298</v>
      </c>
      <c r="V41" s="13">
        <v>4.796389913328125</v>
      </c>
      <c r="W41" s="13">
        <v>3.4865002915003696</v>
      </c>
      <c r="X41" s="13">
        <v>1.2235128636098458</v>
      </c>
      <c r="Y41" s="13">
        <v>1.3429598125939612</v>
      </c>
      <c r="Z41" s="13">
        <v>2.51929709161494</v>
      </c>
      <c r="AA41" s="13">
        <v>1.8247295230659415</v>
      </c>
      <c r="AB41" s="13">
        <v>3.2246190074496677</v>
      </c>
      <c r="AC41" s="13">
        <v>0.14974596554952171</v>
      </c>
      <c r="AD41" s="13">
        <v>0.5615111650392445</v>
      </c>
      <c r="AE41" s="13">
        <v>0.8796405627121137</v>
      </c>
      <c r="AF41" s="13">
        <v>0.15919897633482832</v>
      </c>
      <c r="AG41" s="13">
        <v>2.4596623525206316</v>
      </c>
      <c r="AH41" s="13">
        <v>3.149549186992498</v>
      </c>
      <c r="AI41" s="13">
        <v>2.5966234843973597</v>
      </c>
      <c r="AJ41" s="13">
        <v>1.8637467971795334</v>
      </c>
      <c r="AK41" s="13">
        <v>3.5586130439500137</v>
      </c>
      <c r="AL41" s="13">
        <v>0.04694467965622389</v>
      </c>
      <c r="AM41" s="13">
        <v>0.7092248892182408</v>
      </c>
      <c r="AN41" s="13">
        <v>1.7417517472008972</v>
      </c>
      <c r="AO41" s="13">
        <v>2.3044877846313665</v>
      </c>
      <c r="AP41" s="13">
        <v>6.10719508774378</v>
      </c>
      <c r="AQ41" s="13">
        <v>0.6384436645602205</v>
      </c>
      <c r="AR41" s="13">
        <v>1.5884636751986652</v>
      </c>
      <c r="AS41" s="13">
        <v>0.259118716308519</v>
      </c>
      <c r="AT41" s="13">
        <v>2.0641068818352206</v>
      </c>
      <c r="AU41" s="13">
        <v>5.043317078525987</v>
      </c>
      <c r="AV41" s="13">
        <v>0.680395608899251</v>
      </c>
      <c r="AW41" s="13">
        <v>0.5301838397213936</v>
      </c>
    </row>
    <row r="42" spans="1:49" s="14" customFormat="1" ht="12.75">
      <c r="A42" s="12">
        <v>1993</v>
      </c>
      <c r="B42" s="13">
        <v>1.3591873118798314</v>
      </c>
      <c r="C42" s="13">
        <v>1.6298092338507726</v>
      </c>
      <c r="D42" s="13">
        <v>0.8296119861850566</v>
      </c>
      <c r="E42" s="13">
        <v>7.632988981738975</v>
      </c>
      <c r="F42" s="13">
        <v>1.281479768282069</v>
      </c>
      <c r="G42" s="13">
        <v>0.40379059741760376</v>
      </c>
      <c r="H42" s="13">
        <v>0.1214019015538634</v>
      </c>
      <c r="I42" s="13">
        <v>2.4706277594442634</v>
      </c>
      <c r="J42" s="13">
        <v>1.5069170028744912</v>
      </c>
      <c r="K42" s="13">
        <v>4.6213433491130855</v>
      </c>
      <c r="L42" s="13">
        <v>1.1801551378649617</v>
      </c>
      <c r="M42" s="13">
        <v>3.216537010186038</v>
      </c>
      <c r="N42" s="13">
        <v>2.6773829009385843</v>
      </c>
      <c r="O42" s="13">
        <v>2.758663315107604</v>
      </c>
      <c r="P42" s="13">
        <v>2.2719117149755874</v>
      </c>
      <c r="Q42" s="13">
        <v>1.101942218045835</v>
      </c>
      <c r="R42" s="13">
        <v>0.39094386404751835</v>
      </c>
      <c r="S42" s="13">
        <v>0.6607335101195994</v>
      </c>
      <c r="T42" s="13">
        <v>0.34626208055078883</v>
      </c>
      <c r="U42" s="13">
        <v>2.5286802412950493</v>
      </c>
      <c r="V42" s="13">
        <v>4.698640032009503</v>
      </c>
      <c r="W42" s="13">
        <v>3.229147720076308</v>
      </c>
      <c r="X42" s="13">
        <v>1.2536924731414136</v>
      </c>
      <c r="Y42" s="13">
        <v>1.1567321523785916</v>
      </c>
      <c r="Z42" s="13">
        <v>2.1600543007066064</v>
      </c>
      <c r="AA42" s="13">
        <v>1.7647131754067513</v>
      </c>
      <c r="AB42" s="13">
        <v>2.692913061979505</v>
      </c>
      <c r="AC42" s="13">
        <v>0.11349248877180088</v>
      </c>
      <c r="AD42" s="13">
        <v>0.5092102040416621</v>
      </c>
      <c r="AE42" s="13">
        <v>0.8793095343601771</v>
      </c>
      <c r="AF42" s="13">
        <v>0.14957968845818453</v>
      </c>
      <c r="AG42" s="13">
        <v>2.5751147489514548</v>
      </c>
      <c r="AH42" s="13">
        <v>3.2704494058535136</v>
      </c>
      <c r="AI42" s="13">
        <v>2.578722724401144</v>
      </c>
      <c r="AJ42" s="13">
        <v>1.742529399451966</v>
      </c>
      <c r="AK42" s="13">
        <v>3.431890586945403</v>
      </c>
      <c r="AL42" s="13">
        <v>0.047008372864505855</v>
      </c>
      <c r="AM42" s="13">
        <v>0.6767408607858464</v>
      </c>
      <c r="AN42" s="13">
        <v>1.6697124358957938</v>
      </c>
      <c r="AO42" s="13">
        <v>2.0682549626747515</v>
      </c>
      <c r="AP42" s="13">
        <v>6.159243470835803</v>
      </c>
      <c r="AQ42" s="13">
        <v>0.5004707903223512</v>
      </c>
      <c r="AR42" s="13">
        <v>1.363192672254536</v>
      </c>
      <c r="AS42" s="13">
        <v>0.25779340638895476</v>
      </c>
      <c r="AT42" s="13">
        <v>2.2317878477912876</v>
      </c>
      <c r="AU42" s="13">
        <v>4.786904919792159</v>
      </c>
      <c r="AV42" s="13">
        <v>0.6890556465899482</v>
      </c>
      <c r="AW42" s="13">
        <v>0.5941304953029692</v>
      </c>
    </row>
    <row r="43" spans="1:49" s="14" customFormat="1" ht="12.75">
      <c r="A43" s="12">
        <v>1994</v>
      </c>
      <c r="B43" s="13">
        <v>1.045631653726453</v>
      </c>
      <c r="C43" s="13">
        <v>1.5324580056668669</v>
      </c>
      <c r="D43" s="13">
        <v>0.9192729059278335</v>
      </c>
      <c r="E43" s="13">
        <v>7.898070447702703</v>
      </c>
      <c r="F43" s="13">
        <v>1.2460561223242723</v>
      </c>
      <c r="G43" s="13">
        <v>0.4253034637171422</v>
      </c>
      <c r="H43" s="13">
        <v>0.14729973599555127</v>
      </c>
      <c r="I43" s="13">
        <v>2.504237873110516</v>
      </c>
      <c r="J43" s="13">
        <v>1.4817019089091488</v>
      </c>
      <c r="K43" s="13">
        <v>4.59113941935702</v>
      </c>
      <c r="L43" s="13">
        <v>1.2028776821180942</v>
      </c>
      <c r="M43" s="13">
        <v>3.369272869991013</v>
      </c>
      <c r="N43" s="13">
        <v>2.3371880223928496</v>
      </c>
      <c r="O43" s="13">
        <v>2.6500348037274692</v>
      </c>
      <c r="P43" s="13">
        <v>2.0745491179974507</v>
      </c>
      <c r="Q43" s="13">
        <v>0.9174063517733202</v>
      </c>
      <c r="R43" s="13">
        <v>0.4144459314820872</v>
      </c>
      <c r="S43" s="13">
        <v>0.6149047787217782</v>
      </c>
      <c r="T43" s="13">
        <v>0.37208355563277234</v>
      </c>
      <c r="U43" s="13">
        <v>2.4148139269007016</v>
      </c>
      <c r="V43" s="13">
        <v>4.542730997154059</v>
      </c>
      <c r="W43" s="13">
        <v>3.272781625714188</v>
      </c>
      <c r="X43" s="13">
        <v>1.1481683980966797</v>
      </c>
      <c r="Y43" s="13">
        <v>1.2802767790720615</v>
      </c>
      <c r="Z43" s="13">
        <v>2.160376313628699</v>
      </c>
      <c r="AA43" s="13">
        <v>1.676997012310978</v>
      </c>
      <c r="AB43" s="13">
        <v>3.1883817249471647</v>
      </c>
      <c r="AC43" s="13">
        <v>0.1193770736924798</v>
      </c>
      <c r="AD43" s="13">
        <v>0.6141901486016169</v>
      </c>
      <c r="AE43" s="13">
        <v>0.8197769951935507</v>
      </c>
      <c r="AF43" s="13">
        <v>0.14471961737537536</v>
      </c>
      <c r="AG43" s="13">
        <v>2.4235335241818965</v>
      </c>
      <c r="AH43" s="13">
        <v>3.184457865111631</v>
      </c>
      <c r="AI43" s="13">
        <v>2.4083116994141327</v>
      </c>
      <c r="AJ43" s="13">
        <v>1.9594032734113405</v>
      </c>
      <c r="AK43" s="13">
        <v>3.1151738026913707</v>
      </c>
      <c r="AL43" s="13">
        <v>0.052126731145109725</v>
      </c>
      <c r="AM43" s="13">
        <v>0.5255986002178112</v>
      </c>
      <c r="AN43" s="13">
        <v>1.8362238192347295</v>
      </c>
      <c r="AO43" s="13">
        <v>1.673740037294732</v>
      </c>
      <c r="AP43" s="13">
        <v>6.066689498622044</v>
      </c>
      <c r="AQ43" s="13">
        <v>0.5863515442830693</v>
      </c>
      <c r="AR43" s="13">
        <v>1.3030263938406987</v>
      </c>
      <c r="AS43" s="13">
        <v>0.2766739582021303</v>
      </c>
      <c r="AT43" s="13">
        <v>2.5504756723706112</v>
      </c>
      <c r="AU43" s="13">
        <v>4.873405853606413</v>
      </c>
      <c r="AV43" s="13">
        <v>0.603120411827032</v>
      </c>
      <c r="AW43" s="13">
        <v>0.6340016047678216</v>
      </c>
    </row>
    <row r="44" spans="1:49" s="14" customFormat="1" ht="12.75">
      <c r="A44" s="12">
        <v>1995</v>
      </c>
      <c r="B44" s="13">
        <v>1.1868241241610833</v>
      </c>
      <c r="C44" s="13">
        <v>2.0131505641801053</v>
      </c>
      <c r="D44" s="13">
        <v>1.1242937990804973</v>
      </c>
      <c r="E44" s="13">
        <v>8.581155208698021</v>
      </c>
      <c r="F44" s="13">
        <v>1.2493171064266242</v>
      </c>
      <c r="G44" s="13">
        <v>0.36968067849691094</v>
      </c>
      <c r="H44" s="13">
        <v>0.13454113283266564</v>
      </c>
      <c r="I44" s="13">
        <v>2.4184769975140723</v>
      </c>
      <c r="J44" s="13">
        <v>1.4155037195653293</v>
      </c>
      <c r="K44" s="13">
        <v>5.3451112906795</v>
      </c>
      <c r="L44" s="13">
        <v>1.3675692446581547</v>
      </c>
      <c r="M44" s="13">
        <v>3.528410082825222</v>
      </c>
      <c r="N44" s="13">
        <v>2.345244594646478</v>
      </c>
      <c r="O44" s="13">
        <v>3.1957380374333537</v>
      </c>
      <c r="P44" s="13">
        <v>2.2249713506149496</v>
      </c>
      <c r="Q44" s="13">
        <v>1.0580094453451834</v>
      </c>
      <c r="R44" s="13">
        <v>0.3236703618038475</v>
      </c>
      <c r="S44" s="13">
        <v>0.6611715104848709</v>
      </c>
      <c r="T44" s="13">
        <v>0.3636954991631775</v>
      </c>
      <c r="U44" s="13">
        <v>2.6747781243161586</v>
      </c>
      <c r="V44" s="13">
        <v>4.38425281472246</v>
      </c>
      <c r="W44" s="13">
        <v>3.7881954074316164</v>
      </c>
      <c r="X44" s="13">
        <v>1.2252452176223716</v>
      </c>
      <c r="Y44" s="13">
        <v>1.102707674184662</v>
      </c>
      <c r="Z44" s="13">
        <v>2.4104676419507975</v>
      </c>
      <c r="AA44" s="13">
        <v>1.6414863459734235</v>
      </c>
      <c r="AB44" s="13">
        <v>3.184585901983014</v>
      </c>
      <c r="AC44" s="13">
        <v>0.17999626004567423</v>
      </c>
      <c r="AD44" s="13">
        <v>0.6001342706193141</v>
      </c>
      <c r="AE44" s="13">
        <v>0.6716627352419938</v>
      </c>
      <c r="AF44" s="13">
        <v>0.163151365770889</v>
      </c>
      <c r="AG44" s="13">
        <v>2.5475943193872235</v>
      </c>
      <c r="AH44" s="13">
        <v>3.696706430006763</v>
      </c>
      <c r="AI44" s="13">
        <v>2.6842691473028513</v>
      </c>
      <c r="AJ44" s="13">
        <v>2.306285263079243</v>
      </c>
      <c r="AK44" s="13">
        <v>3.0519628955053544</v>
      </c>
      <c r="AL44" s="13">
        <v>0.03350514653291489</v>
      </c>
      <c r="AM44" s="13">
        <v>0.7090581734905158</v>
      </c>
      <c r="AN44" s="13">
        <v>1.987851349918999</v>
      </c>
      <c r="AO44" s="13">
        <v>2.043044026125942</v>
      </c>
      <c r="AP44" s="13">
        <v>6.416430468301923</v>
      </c>
      <c r="AQ44" s="13">
        <v>0.5777325473865955</v>
      </c>
      <c r="AR44" s="13">
        <v>1.7105888277424388</v>
      </c>
      <c r="AS44" s="13">
        <v>0.4626428093110173</v>
      </c>
      <c r="AT44" s="13">
        <v>2.296066033412989</v>
      </c>
      <c r="AU44" s="13">
        <v>4.875167117852495</v>
      </c>
      <c r="AV44" s="13">
        <v>0.5927573927276087</v>
      </c>
      <c r="AW44" s="13">
        <v>0.566005458282237</v>
      </c>
    </row>
    <row r="45" spans="1:49" s="14" customFormat="1" ht="12.75">
      <c r="A45" s="12">
        <v>1996</v>
      </c>
      <c r="B45" s="13">
        <v>1</v>
      </c>
      <c r="C45" s="13">
        <v>1.807444341817079</v>
      </c>
      <c r="D45" s="13">
        <v>0.9979993317549832</v>
      </c>
      <c r="E45" s="13">
        <v>9.014288541955967</v>
      </c>
      <c r="F45" s="13">
        <v>1.406650080955182</v>
      </c>
      <c r="G45" s="13">
        <v>0.31999689471286</v>
      </c>
      <c r="H45" s="13">
        <v>0.11409699069542845</v>
      </c>
      <c r="I45" s="13">
        <v>2.2465410331000037</v>
      </c>
      <c r="J45" s="13">
        <v>1.4156188099282347</v>
      </c>
      <c r="K45" s="13">
        <v>4.448846673428974</v>
      </c>
      <c r="L45" s="13">
        <v>1.271281768034332</v>
      </c>
      <c r="M45" s="13">
        <v>3.0768753218229596</v>
      </c>
      <c r="N45" s="13">
        <v>2.234195910285648</v>
      </c>
      <c r="O45" s="13">
        <v>2.9040666167540397</v>
      </c>
      <c r="P45" s="13">
        <v>2.1813169399967545</v>
      </c>
      <c r="Q45" s="13">
        <v>0.8860569410274739</v>
      </c>
      <c r="R45" s="13">
        <v>0.27696033496028966</v>
      </c>
      <c r="S45" s="13">
        <v>0.6019402500947122</v>
      </c>
      <c r="T45" s="13">
        <v>0.30789226808161907</v>
      </c>
      <c r="U45" s="13">
        <v>2.219100470229179</v>
      </c>
      <c r="V45" s="13">
        <v>4.345838572883079</v>
      </c>
      <c r="W45" s="13">
        <v>3.7601572933364973</v>
      </c>
      <c r="X45" s="13">
        <v>1.29962524272993</v>
      </c>
      <c r="Y45" s="13">
        <v>1.2791331084023665</v>
      </c>
      <c r="Z45" s="13">
        <v>2.3583539119719923</v>
      </c>
      <c r="AA45" s="13">
        <v>2.0222600097301395</v>
      </c>
      <c r="AB45" s="13">
        <v>3.3340604702514423</v>
      </c>
      <c r="AC45" s="13">
        <v>0.15080995532004002</v>
      </c>
      <c r="AD45" s="13">
        <v>0.48742841848224505</v>
      </c>
      <c r="AE45" s="13">
        <v>0.628004617275082</v>
      </c>
      <c r="AF45" s="13">
        <v>0.16255479427072667</v>
      </c>
      <c r="AG45" s="13">
        <v>2.4601159119549854</v>
      </c>
      <c r="AH45" s="13">
        <v>3.513437961742249</v>
      </c>
      <c r="AI45" s="13">
        <v>2.7642352684806584</v>
      </c>
      <c r="AJ45" s="13">
        <v>2.584568123756574</v>
      </c>
      <c r="AK45" s="13">
        <v>3.1236539700430046</v>
      </c>
      <c r="AL45" s="13">
        <v>0.02852340630226369</v>
      </c>
      <c r="AM45" s="13">
        <v>0.637463373215001</v>
      </c>
      <c r="AN45" s="13">
        <v>1.9083819346350186</v>
      </c>
      <c r="AO45" s="13">
        <v>1.9249370743977108</v>
      </c>
      <c r="AP45" s="13">
        <v>6.971636450001346</v>
      </c>
      <c r="AQ45" s="13">
        <v>0.634328925477819</v>
      </c>
      <c r="AR45" s="13">
        <v>1.6138269604102602</v>
      </c>
      <c r="AS45" s="13">
        <v>0.38856989069672493</v>
      </c>
      <c r="AT45" s="13">
        <v>2.6159540267694403</v>
      </c>
      <c r="AU45" s="13">
        <v>4.259391258666129</v>
      </c>
      <c r="AV45" s="13">
        <v>0.6862003636339328</v>
      </c>
      <c r="AW45" s="13">
        <v>0.6489643890172876</v>
      </c>
    </row>
    <row r="46" spans="1:49" s="14" customFormat="1" ht="12.75">
      <c r="A46" s="12">
        <v>1997</v>
      </c>
      <c r="B46" s="13">
        <v>1.128140568607015</v>
      </c>
      <c r="C46" s="13">
        <v>1.6455561830811847</v>
      </c>
      <c r="D46" s="13">
        <v>0.8622335266289927</v>
      </c>
      <c r="E46" s="13">
        <v>8.37474285416799</v>
      </c>
      <c r="F46" s="13">
        <v>1.43888698886858</v>
      </c>
      <c r="G46" s="13">
        <v>0.35796359792179505</v>
      </c>
      <c r="H46" s="13">
        <v>0.15314587804215504</v>
      </c>
      <c r="I46" s="13">
        <v>2.419117586868696</v>
      </c>
      <c r="J46" s="13">
        <v>1.4451700971525077</v>
      </c>
      <c r="K46" s="13">
        <v>4.364461381253834</v>
      </c>
      <c r="L46" s="13">
        <v>1.0415873099131192</v>
      </c>
      <c r="M46" s="13">
        <v>3.3869613697702357</v>
      </c>
      <c r="N46" s="13">
        <v>2.1064134682393414</v>
      </c>
      <c r="O46" s="13">
        <v>2.6588575508955987</v>
      </c>
      <c r="P46" s="13">
        <v>2.351854039815256</v>
      </c>
      <c r="Q46" s="13">
        <v>1.0300498963506655</v>
      </c>
      <c r="R46" s="13">
        <v>0.2945330192283791</v>
      </c>
      <c r="S46" s="13">
        <v>0.6643373651666405</v>
      </c>
      <c r="T46" s="13">
        <v>0.39848999531336765</v>
      </c>
      <c r="U46" s="13">
        <v>2.4651627615373437</v>
      </c>
      <c r="V46" s="13">
        <v>4.33522613290184</v>
      </c>
      <c r="W46" s="13">
        <v>3.5268169911595364</v>
      </c>
      <c r="X46" s="13">
        <v>1.3985697592164754</v>
      </c>
      <c r="Y46" s="13">
        <v>1.483572017922662</v>
      </c>
      <c r="Z46" s="13">
        <v>2.471779450298234</v>
      </c>
      <c r="AA46" s="13">
        <v>1.6281146202275782</v>
      </c>
      <c r="AB46" s="13">
        <v>3.317235174895452</v>
      </c>
      <c r="AC46" s="13">
        <v>0.18199837312947634</v>
      </c>
      <c r="AD46" s="13">
        <v>0.5999470480123625</v>
      </c>
      <c r="AE46" s="13">
        <v>0.9121613793785558</v>
      </c>
      <c r="AF46" s="13">
        <v>0.13079297967875295</v>
      </c>
      <c r="AG46" s="13">
        <v>2.3608665546247836</v>
      </c>
      <c r="AH46" s="13">
        <v>3.513911471291822</v>
      </c>
      <c r="AI46" s="13">
        <v>2.7721388967366045</v>
      </c>
      <c r="AJ46" s="13">
        <v>2.181579438818726</v>
      </c>
      <c r="AK46" s="13">
        <v>3.7495903399726336</v>
      </c>
      <c r="AL46" s="13">
        <v>0.033557874323706965</v>
      </c>
      <c r="AM46" s="13">
        <v>0.8755044515877807</v>
      </c>
      <c r="AN46" s="13">
        <v>1.8849834886725239</v>
      </c>
      <c r="AO46" s="13">
        <v>1.9665675745199995</v>
      </c>
      <c r="AP46" s="13">
        <v>6.431892596008562</v>
      </c>
      <c r="AQ46" s="13">
        <v>0.5714029825675714</v>
      </c>
      <c r="AR46" s="13">
        <v>1.4475903091266467</v>
      </c>
      <c r="AS46" s="13">
        <v>0.4800698934584369</v>
      </c>
      <c r="AT46" s="13">
        <v>2.4796356992630493</v>
      </c>
      <c r="AU46" s="13">
        <v>4.221403995314159</v>
      </c>
      <c r="AV46" s="13">
        <v>0.6409641546750144</v>
      </c>
      <c r="AW46" s="13">
        <v>0.6137774118494588</v>
      </c>
    </row>
    <row r="47" spans="1:49" s="14" customFormat="1" ht="12.75">
      <c r="A47" s="12">
        <v>1998</v>
      </c>
      <c r="B47" s="13">
        <v>1.1509949612494756</v>
      </c>
      <c r="C47" s="13">
        <v>1.5235114200089865</v>
      </c>
      <c r="D47" s="13">
        <v>0.954203307510332</v>
      </c>
      <c r="E47" s="13">
        <v>10.296960511707246</v>
      </c>
      <c r="F47" s="13">
        <v>1.3766718386390622</v>
      </c>
      <c r="G47" s="13">
        <v>0.361978646499795</v>
      </c>
      <c r="H47" s="13">
        <v>0.12475590962488234</v>
      </c>
      <c r="I47" s="13">
        <v>2.409680179978644</v>
      </c>
      <c r="J47" s="13">
        <v>1.3716959197275562</v>
      </c>
      <c r="K47" s="13">
        <v>3.8399018791737136</v>
      </c>
      <c r="L47" s="13">
        <v>1.1924985075987378</v>
      </c>
      <c r="M47" s="13">
        <v>2.9053167924827896</v>
      </c>
      <c r="N47" s="13">
        <v>2.05385198339154</v>
      </c>
      <c r="O47" s="13">
        <v>2.881995759614348</v>
      </c>
      <c r="P47" s="13">
        <v>2.2567474912844396</v>
      </c>
      <c r="Q47" s="13">
        <v>1.0277201066648498</v>
      </c>
      <c r="R47" s="13">
        <v>0.3055554461257866</v>
      </c>
      <c r="S47" s="13">
        <v>0.5948844690168276</v>
      </c>
      <c r="T47" s="13">
        <v>0.41639978066143</v>
      </c>
      <c r="U47" s="13">
        <v>2.2572035955953997</v>
      </c>
      <c r="V47" s="13">
        <v>3.9427998375297078</v>
      </c>
      <c r="W47" s="13">
        <v>3.0757277909909297</v>
      </c>
      <c r="X47" s="13">
        <v>1.1728423709211695</v>
      </c>
      <c r="Y47" s="13">
        <v>1.251308431877575</v>
      </c>
      <c r="Z47" s="13">
        <v>2.0809154152405265</v>
      </c>
      <c r="AA47" s="13">
        <v>1.5793464270188062</v>
      </c>
      <c r="AB47" s="13">
        <v>3.312951780595765</v>
      </c>
      <c r="AC47" s="13">
        <v>0.19303120582860558</v>
      </c>
      <c r="AD47" s="13">
        <v>0.4756595828891678</v>
      </c>
      <c r="AE47" s="13">
        <v>0.8105893957685038</v>
      </c>
      <c r="AF47" s="13">
        <v>0.12925847763783013</v>
      </c>
      <c r="AG47" s="13">
        <v>2.4010588284157066</v>
      </c>
      <c r="AH47" s="13">
        <v>2.7297819819451363</v>
      </c>
      <c r="AI47" s="13">
        <v>2.9144285617288634</v>
      </c>
      <c r="AJ47" s="13">
        <v>1.7671491798262764</v>
      </c>
      <c r="AK47" s="13">
        <v>3.5420319010951715</v>
      </c>
      <c r="AL47" s="13">
        <v>0.03506736846618579</v>
      </c>
      <c r="AM47" s="13">
        <v>0.757019289695754</v>
      </c>
      <c r="AN47" s="13">
        <v>1.8338654282510694</v>
      </c>
      <c r="AO47" s="13">
        <v>1.6014212215567698</v>
      </c>
      <c r="AP47" s="13">
        <v>6.52435177455763</v>
      </c>
      <c r="AQ47" s="13">
        <v>0.5905730881025985</v>
      </c>
      <c r="AR47" s="13">
        <v>1.3691789733532227</v>
      </c>
      <c r="AS47" s="13">
        <v>0.5131629286614401</v>
      </c>
      <c r="AT47" s="13">
        <v>2.3482039447884033</v>
      </c>
      <c r="AU47" s="13">
        <v>4.074555170481055</v>
      </c>
      <c r="AV47" s="13">
        <v>0.5789188651167108</v>
      </c>
      <c r="AW47" s="13">
        <v>0.5046389715627808</v>
      </c>
    </row>
    <row r="48" spans="1:49" s="14" customFormat="1" ht="12.75">
      <c r="A48" s="12">
        <v>1999</v>
      </c>
      <c r="B48" s="13">
        <v>1.2083482002432997</v>
      </c>
      <c r="C48" s="13">
        <v>1.6922896806522676</v>
      </c>
      <c r="D48" s="13">
        <v>0.8643417212681366</v>
      </c>
      <c r="E48" s="13">
        <v>11.226684714390483</v>
      </c>
      <c r="F48" s="13">
        <v>1.436315752482803</v>
      </c>
      <c r="G48" s="13">
        <v>0.342087559932254</v>
      </c>
      <c r="H48" s="13">
        <v>0.14014579379083034</v>
      </c>
      <c r="I48" s="13">
        <v>2.5390145309937</v>
      </c>
      <c r="J48" s="13">
        <v>1.3369655497614044</v>
      </c>
      <c r="K48" s="13">
        <v>4.183757523262625</v>
      </c>
      <c r="L48" s="13">
        <v>1.3569278000970988</v>
      </c>
      <c r="M48" s="13">
        <v>3.001056598558328</v>
      </c>
      <c r="N48" s="13">
        <v>2.1656760117173715</v>
      </c>
      <c r="O48" s="13">
        <v>2.826215170953946</v>
      </c>
      <c r="P48" s="13">
        <v>2.16943867004805</v>
      </c>
      <c r="Q48" s="13">
        <v>1.0127422524967267</v>
      </c>
      <c r="R48" s="13">
        <v>0.2875978686707238</v>
      </c>
      <c r="S48" s="13">
        <v>0.6551375795319933</v>
      </c>
      <c r="T48" s="13">
        <v>0.3920580488512758</v>
      </c>
      <c r="U48" s="13">
        <v>2.3446833537090033</v>
      </c>
      <c r="V48" s="13">
        <v>3.8941607796956506</v>
      </c>
      <c r="W48" s="13">
        <v>3.223453666925435</v>
      </c>
      <c r="X48" s="13">
        <v>1.1960573206715492</v>
      </c>
      <c r="Y48" s="13">
        <v>1.3263017633061882</v>
      </c>
      <c r="Z48" s="13">
        <v>2.1464723358389852</v>
      </c>
      <c r="AA48" s="13">
        <v>1.6465306958757087</v>
      </c>
      <c r="AB48" s="13">
        <v>3.5124962985926325</v>
      </c>
      <c r="AC48" s="13">
        <v>0.18140518360220123</v>
      </c>
      <c r="AD48" s="13">
        <v>0.5207980970480839</v>
      </c>
      <c r="AE48" s="13">
        <v>0.8765797530398168</v>
      </c>
      <c r="AF48" s="13">
        <v>0.12475190668570393</v>
      </c>
      <c r="AG48" s="13">
        <v>2.026656708948</v>
      </c>
      <c r="AH48" s="13">
        <v>2.7845700304922216</v>
      </c>
      <c r="AI48" s="13">
        <v>2.7684356082282493</v>
      </c>
      <c r="AJ48" s="13">
        <v>2.2192570409403585</v>
      </c>
      <c r="AK48" s="13">
        <v>3.0820924371523475</v>
      </c>
      <c r="AL48" s="13">
        <v>0.03304512240162263</v>
      </c>
      <c r="AM48" s="13">
        <v>0.6428858202094802</v>
      </c>
      <c r="AN48" s="13">
        <v>2.0638846746323196</v>
      </c>
      <c r="AO48" s="13">
        <v>1.9487732528510264</v>
      </c>
      <c r="AP48" s="13">
        <v>6.873258047590036</v>
      </c>
      <c r="AQ48" s="13">
        <v>0.6610129657330301</v>
      </c>
      <c r="AR48" s="13">
        <v>1.4599779394918277</v>
      </c>
      <c r="AS48" s="13">
        <v>0.48266242649800706</v>
      </c>
      <c r="AT48" s="13">
        <v>2.317692770029325</v>
      </c>
      <c r="AU48" s="13">
        <v>3.808554975739601</v>
      </c>
      <c r="AV48" s="13">
        <v>0.5264472887659423</v>
      </c>
      <c r="AW48" s="13">
        <v>0.5226460192878154</v>
      </c>
    </row>
    <row r="49" spans="1:49" s="14" customFormat="1" ht="12.75">
      <c r="A49" s="12">
        <v>2000</v>
      </c>
      <c r="B49" s="13">
        <v>1.1532512561373283</v>
      </c>
      <c r="C49" s="13">
        <v>1.8168745900891632</v>
      </c>
      <c r="D49" s="13">
        <v>0.8765417726592907</v>
      </c>
      <c r="E49" s="13">
        <v>9.594332108578632</v>
      </c>
      <c r="F49" s="13">
        <v>1.4230161326489346</v>
      </c>
      <c r="G49" s="13">
        <v>0.3287154115705312</v>
      </c>
      <c r="H49" s="13">
        <v>0.12490799368889421</v>
      </c>
      <c r="I49" s="13">
        <v>2.718769841508806</v>
      </c>
      <c r="J49" s="13">
        <v>1.3689323291665678</v>
      </c>
      <c r="K49" s="13">
        <v>4.140549774027678</v>
      </c>
      <c r="L49" s="13">
        <v>1.5225810384009106</v>
      </c>
      <c r="M49" s="13">
        <v>3.131343538018515</v>
      </c>
      <c r="N49" s="13">
        <v>2.294480252770918</v>
      </c>
      <c r="O49" s="13">
        <v>3.0934296958838727</v>
      </c>
      <c r="P49" s="13">
        <v>2.160687529911234</v>
      </c>
      <c r="Q49" s="13">
        <v>0.9906146135294646</v>
      </c>
      <c r="R49" s="13">
        <v>0.26969724645930643</v>
      </c>
      <c r="S49" s="13">
        <v>0.5785097909400307</v>
      </c>
      <c r="T49" s="13">
        <v>0.36522083540024236</v>
      </c>
      <c r="U49" s="13">
        <v>2.3801562188281884</v>
      </c>
      <c r="V49" s="13">
        <v>3.8042728915241018</v>
      </c>
      <c r="W49" s="13">
        <v>3.2860151346318203</v>
      </c>
      <c r="X49" s="13">
        <v>1.2202700229352654</v>
      </c>
      <c r="Y49" s="13">
        <v>1.381688904956907</v>
      </c>
      <c r="Z49" s="13">
        <v>2.054399048522389</v>
      </c>
      <c r="AA49" s="13">
        <v>1.693914217478211</v>
      </c>
      <c r="AB49" s="13">
        <v>2.7098893079573414</v>
      </c>
      <c r="AC49" s="13">
        <v>0.1662408718314638</v>
      </c>
      <c r="AD49" s="13">
        <v>0.5416460242274087</v>
      </c>
      <c r="AE49" s="13">
        <v>0.839860851961625</v>
      </c>
      <c r="AF49" s="13">
        <v>0.16682542867544037</v>
      </c>
      <c r="AG49" s="13">
        <v>2.172165933441249</v>
      </c>
      <c r="AH49" s="13">
        <v>2.5915665228935483</v>
      </c>
      <c r="AI49" s="13">
        <v>2.7014840903865265</v>
      </c>
      <c r="AJ49" s="13">
        <v>1.8418034337933595</v>
      </c>
      <c r="AK49" s="13">
        <v>3.2308674334333674</v>
      </c>
      <c r="AL49" s="13">
        <v>0.03080619360185122</v>
      </c>
      <c r="AM49" s="13">
        <v>0.7082523045264875</v>
      </c>
      <c r="AN49" s="13">
        <v>1.966737435949177</v>
      </c>
      <c r="AO49" s="13">
        <v>1.9664534176804107</v>
      </c>
      <c r="AP49" s="13">
        <v>6.624335008092258</v>
      </c>
      <c r="AQ49" s="13">
        <v>0.6270404654306215</v>
      </c>
      <c r="AR49" s="13">
        <v>1.3195023718067371</v>
      </c>
      <c r="AS49" s="13">
        <v>0.4393847597807361</v>
      </c>
      <c r="AT49" s="13">
        <v>2.3074943495418565</v>
      </c>
      <c r="AU49" s="13">
        <v>3.362879720663759</v>
      </c>
      <c r="AV49" s="13">
        <v>0.50395269137602</v>
      </c>
      <c r="AW49" s="13">
        <v>0.570530128520978</v>
      </c>
    </row>
    <row r="50" spans="1:49" s="14" customFormat="1" ht="12.75">
      <c r="A50" s="12">
        <v>2001</v>
      </c>
      <c r="B50" s="13">
        <v>1.302010537763429</v>
      </c>
      <c r="C50" s="13">
        <v>1.7801264486329518</v>
      </c>
      <c r="D50" s="13">
        <v>0.8632653220390623</v>
      </c>
      <c r="E50" s="13">
        <v>8.6841778419676</v>
      </c>
      <c r="F50" s="13">
        <v>1.3928159879652229</v>
      </c>
      <c r="G50" s="13">
        <v>0.3143849988342451</v>
      </c>
      <c r="H50" s="13">
        <v>0.1452044853647384</v>
      </c>
      <c r="I50" s="13">
        <v>2.581876855576138</v>
      </c>
      <c r="J50" s="13">
        <v>1.4906421390292155</v>
      </c>
      <c r="K50" s="13">
        <v>3.9156463102911063</v>
      </c>
      <c r="L50" s="13">
        <v>1.5158917691067144</v>
      </c>
      <c r="M50" s="13">
        <v>2.3381480311742147</v>
      </c>
      <c r="N50" s="13">
        <v>2.376542586068958</v>
      </c>
      <c r="O50" s="13">
        <v>2.8239896548753007</v>
      </c>
      <c r="P50" s="13">
        <v>2.0929485925156164</v>
      </c>
      <c r="Q50" s="13">
        <v>0.9152281847659469</v>
      </c>
      <c r="R50" s="13">
        <v>0.25193292080435153</v>
      </c>
      <c r="S50" s="13">
        <v>0.562100633257789</v>
      </c>
      <c r="T50" s="13">
        <v>0.339293079208916</v>
      </c>
      <c r="U50" s="13">
        <v>2.162493030465677</v>
      </c>
      <c r="V50" s="13">
        <v>3.5083706069734935</v>
      </c>
      <c r="W50" s="13">
        <v>3.5053147345497933</v>
      </c>
      <c r="X50" s="13">
        <v>1.1828453795822849</v>
      </c>
      <c r="Y50" s="13">
        <v>1.2059468632875439</v>
      </c>
      <c r="Z50" s="13">
        <v>2.1192078962845713</v>
      </c>
      <c r="AA50" s="13">
        <v>1.388133691114167</v>
      </c>
      <c r="AB50" s="13">
        <v>2.83902493377996</v>
      </c>
      <c r="AC50" s="13">
        <v>0.15207966021710484</v>
      </c>
      <c r="AD50" s="13">
        <v>0.5888115771894288</v>
      </c>
      <c r="AE50" s="13">
        <v>0.8559467582405367</v>
      </c>
      <c r="AF50" s="13">
        <v>0.1698139582759981</v>
      </c>
      <c r="AG50" s="13">
        <v>2.1349180013041025</v>
      </c>
      <c r="AH50" s="13">
        <v>2.8407351719866707</v>
      </c>
      <c r="AI50" s="13">
        <v>2.835796498521786</v>
      </c>
      <c r="AJ50" s="13">
        <v>2.1507508902066665</v>
      </c>
      <c r="AK50" s="13">
        <v>3.450812524234774</v>
      </c>
      <c r="AL50" s="13">
        <v>0.028643898936099754</v>
      </c>
      <c r="AM50" s="13">
        <v>0.7365039681384564</v>
      </c>
      <c r="AN50" s="13">
        <v>1.9141107006342972</v>
      </c>
      <c r="AO50" s="13">
        <v>2.111525956609458</v>
      </c>
      <c r="AP50" s="13">
        <v>7.119748220493464</v>
      </c>
      <c r="AQ50" s="13">
        <v>0.674868396698862</v>
      </c>
      <c r="AR50" s="13">
        <v>1.4381833144361833</v>
      </c>
      <c r="AS50" s="13">
        <v>0.3995228536139621</v>
      </c>
      <c r="AT50" s="13">
        <v>2.34220059557111</v>
      </c>
      <c r="AU50" s="13">
        <v>3.281940176911672</v>
      </c>
      <c r="AV50" s="13">
        <v>0.5969605799551253</v>
      </c>
      <c r="AW50" s="13">
        <v>0.5612907850451686</v>
      </c>
    </row>
    <row r="51" spans="1:49" s="14" customFormat="1" ht="12.75">
      <c r="A51" s="12">
        <v>2002</v>
      </c>
      <c r="B51" s="13">
        <v>1.4282803275317864</v>
      </c>
      <c r="C51" s="13">
        <v>1.632493389060968</v>
      </c>
      <c r="D51" s="13">
        <v>0.8024733331106919</v>
      </c>
      <c r="E51" s="13">
        <v>10.009848100350018</v>
      </c>
      <c r="F51" s="13">
        <v>1.1164678950541256</v>
      </c>
      <c r="G51" s="13">
        <v>0.31832674018423457</v>
      </c>
      <c r="H51" s="13">
        <v>0.1157728043561998</v>
      </c>
      <c r="I51" s="13">
        <v>2.468516638882615</v>
      </c>
      <c r="J51" s="13">
        <v>1.4078430136373996</v>
      </c>
      <c r="K51" s="13">
        <v>3.6642604484050243</v>
      </c>
      <c r="L51" s="13">
        <v>1.5049870765075912</v>
      </c>
      <c r="M51" s="13">
        <v>2.2935877265831324</v>
      </c>
      <c r="N51" s="13">
        <v>2.040971420169762</v>
      </c>
      <c r="O51" s="13">
        <v>2.7739013663069843</v>
      </c>
      <c r="P51" s="13">
        <v>1.9528575147568499</v>
      </c>
      <c r="Q51" s="13">
        <v>0.9572404931162967</v>
      </c>
      <c r="R51" s="13">
        <v>0.25084312241539725</v>
      </c>
      <c r="S51" s="13">
        <v>0.6019624282078333</v>
      </c>
      <c r="T51" s="13">
        <v>0.3363790766107884</v>
      </c>
      <c r="U51" s="13">
        <v>1.9767847837136168</v>
      </c>
      <c r="V51" s="13">
        <v>3.235138374632581</v>
      </c>
      <c r="W51" s="13">
        <v>3.4862411333885386</v>
      </c>
      <c r="X51" s="13">
        <v>1.109767144145736</v>
      </c>
      <c r="Y51" s="13">
        <v>1.1835458391036</v>
      </c>
      <c r="Z51" s="13">
        <v>2.0710924169562968</v>
      </c>
      <c r="AA51" s="13">
        <v>1.4583314011430348</v>
      </c>
      <c r="AB51" s="13">
        <v>2.764159269234459</v>
      </c>
      <c r="AC51" s="13">
        <v>0.14906990512788598</v>
      </c>
      <c r="AD51" s="13">
        <v>0.5861676369744727</v>
      </c>
      <c r="AE51" s="13">
        <v>0.8221193545873634</v>
      </c>
      <c r="AF51" s="13">
        <v>0.14536711726515478</v>
      </c>
      <c r="AG51" s="13">
        <v>2.1312888807577344</v>
      </c>
      <c r="AH51" s="13">
        <v>2.5234715400126553</v>
      </c>
      <c r="AI51" s="13">
        <v>2.591049651054634</v>
      </c>
      <c r="AJ51" s="13">
        <v>2.181230820876124</v>
      </c>
      <c r="AK51" s="13">
        <v>3.340042476955931</v>
      </c>
      <c r="AL51" s="13">
        <v>0.028409774003605174</v>
      </c>
      <c r="AM51" s="13">
        <v>0.804055294352109</v>
      </c>
      <c r="AN51" s="13">
        <v>1.8948939647243084</v>
      </c>
      <c r="AO51" s="13">
        <v>2.0200390993327875</v>
      </c>
      <c r="AP51" s="13">
        <v>7.085961708804693</v>
      </c>
      <c r="AQ51" s="13">
        <v>0.4553774358316799</v>
      </c>
      <c r="AR51" s="13">
        <v>1.4901667275240715</v>
      </c>
      <c r="AS51" s="13">
        <v>0.3896552688111147</v>
      </c>
      <c r="AT51" s="13">
        <v>2.2147599598771235</v>
      </c>
      <c r="AU51" s="13">
        <v>3.133491968524321</v>
      </c>
      <c r="AV51" s="13">
        <v>0.6502241582702478</v>
      </c>
      <c r="AW51" s="13">
        <v>0.5456791718333684</v>
      </c>
    </row>
    <row r="52" spans="1:49" s="14" customFormat="1" ht="12.75">
      <c r="A52" s="12">
        <v>2003</v>
      </c>
      <c r="B52" s="13">
        <v>1.0146914288053202</v>
      </c>
      <c r="C52" s="13">
        <v>1.5378146422123953</v>
      </c>
      <c r="D52" s="13">
        <v>0.715547064216223</v>
      </c>
      <c r="E52" s="13">
        <v>9.012607771303909</v>
      </c>
      <c r="F52" s="13">
        <v>1.2152169293055477</v>
      </c>
      <c r="G52" s="13">
        <v>0.29283368805871063</v>
      </c>
      <c r="H52" s="13">
        <v>0.09923874494906379</v>
      </c>
      <c r="I52" s="13">
        <v>2.460018732449715</v>
      </c>
      <c r="J52" s="13">
        <v>1.4870246552098358</v>
      </c>
      <c r="K52" s="13">
        <v>3.3532371293765135</v>
      </c>
      <c r="L52" s="13">
        <v>1.463837903142232</v>
      </c>
      <c r="M52" s="13">
        <v>2.4275073492077484</v>
      </c>
      <c r="N52" s="13">
        <v>1.9472302827002</v>
      </c>
      <c r="O52" s="13">
        <v>2.772595027610792</v>
      </c>
      <c r="P52" s="13">
        <v>1.9447327684981104</v>
      </c>
      <c r="Q52" s="13">
        <v>0.9533514944287648</v>
      </c>
      <c r="R52" s="13">
        <v>0.23171576677464512</v>
      </c>
      <c r="S52" s="13">
        <v>0.5061385703142618</v>
      </c>
      <c r="T52" s="13">
        <v>0.31101598654565465</v>
      </c>
      <c r="U52" s="13">
        <v>2.047880535261663</v>
      </c>
      <c r="V52" s="13">
        <v>3.1445005981479563</v>
      </c>
      <c r="W52" s="13">
        <v>3.5342325334521933</v>
      </c>
      <c r="X52" s="13">
        <v>1.0233520334329294</v>
      </c>
      <c r="Y52" s="13">
        <v>1.0961010932770794</v>
      </c>
      <c r="Z52" s="13">
        <v>1.8791136452502202</v>
      </c>
      <c r="AA52" s="13">
        <v>1.4921690967304186</v>
      </c>
      <c r="AB52" s="13">
        <v>2.5860403213109358</v>
      </c>
      <c r="AC52" s="13">
        <v>0.13814117572951173</v>
      </c>
      <c r="AD52" s="13">
        <v>0.5056660753344169</v>
      </c>
      <c r="AE52" s="13">
        <v>0.8749225661312596</v>
      </c>
      <c r="AF52" s="13">
        <v>0.11029443868997159</v>
      </c>
      <c r="AG52" s="13">
        <v>2.0998209646417885</v>
      </c>
      <c r="AH52" s="13">
        <v>2.405447679722228</v>
      </c>
      <c r="AI52" s="13">
        <v>2.6479626446216527</v>
      </c>
      <c r="AJ52" s="13">
        <v>2.0175689078442174</v>
      </c>
      <c r="AK52" s="13">
        <v>3.1370736364300145</v>
      </c>
      <c r="AL52" s="13">
        <v>0.026257539379365123</v>
      </c>
      <c r="AM52" s="13">
        <v>0.7448823171080432</v>
      </c>
      <c r="AN52" s="13">
        <v>1.7521808529969276</v>
      </c>
      <c r="AO52" s="13">
        <v>2.0614742391457552</v>
      </c>
      <c r="AP52" s="13">
        <v>6.691565237082347</v>
      </c>
      <c r="AQ52" s="13">
        <v>0.5309192143644366</v>
      </c>
      <c r="AR52" s="13">
        <v>1.4004422943416688</v>
      </c>
      <c r="AS52" s="13">
        <v>0.3616432883298164</v>
      </c>
      <c r="AT52" s="13">
        <v>2.220721498718991</v>
      </c>
      <c r="AU52" s="13">
        <v>2.999580222507632</v>
      </c>
      <c r="AV52" s="13">
        <v>0.6398636536331997</v>
      </c>
      <c r="AW52" s="13">
        <v>0.5015764661500489</v>
      </c>
    </row>
    <row r="53" spans="1:49" s="14" customFormat="1" ht="12.75">
      <c r="A53" s="12">
        <v>2004</v>
      </c>
      <c r="B53" s="13">
        <v>1.018165020517317</v>
      </c>
      <c r="C53" s="13">
        <v>1.5948754065762487</v>
      </c>
      <c r="D53" s="13">
        <v>0.6885024515851834</v>
      </c>
      <c r="E53" s="13">
        <v>8.594972717210936</v>
      </c>
      <c r="F53" s="13">
        <v>1.1066205508036178</v>
      </c>
      <c r="G53" s="13">
        <v>0.268337256332896</v>
      </c>
      <c r="H53" s="13">
        <v>0.10676269993817498</v>
      </c>
      <c r="I53" s="13">
        <v>2.438009874111025</v>
      </c>
      <c r="J53" s="13">
        <v>1.4487991754671972</v>
      </c>
      <c r="K53" s="13">
        <v>3.0504884358489686</v>
      </c>
      <c r="L53" s="13">
        <v>1.3824004189208863</v>
      </c>
      <c r="M53" s="13">
        <v>2.4185465484274697</v>
      </c>
      <c r="N53" s="13">
        <v>1.9541272299444106</v>
      </c>
      <c r="O53" s="13">
        <v>2.781096783614102</v>
      </c>
      <c r="P53" s="13">
        <v>1.9380584795858988</v>
      </c>
      <c r="Q53" s="13">
        <v>0.8545002433730938</v>
      </c>
      <c r="R53" s="13">
        <v>0.21302507530280756</v>
      </c>
      <c r="S53" s="13">
        <v>0.5490855916224099</v>
      </c>
      <c r="T53" s="13">
        <v>0.28608823863288946</v>
      </c>
      <c r="U53" s="13">
        <v>2.2617008755378927</v>
      </c>
      <c r="V53" s="13">
        <v>2.8450398046569036</v>
      </c>
      <c r="W53" s="13">
        <v>3.558349551519738</v>
      </c>
      <c r="X53" s="13">
        <v>0.9678201698365482</v>
      </c>
      <c r="Y53" s="13">
        <v>1.1604687374400298</v>
      </c>
      <c r="Z53" s="13">
        <v>1.7810470648997112</v>
      </c>
      <c r="AA53" s="13">
        <v>1.6289687260461816</v>
      </c>
      <c r="AB53" s="13">
        <v>2.5822421953911183</v>
      </c>
      <c r="AC53" s="13">
        <v>0.1274148717088262</v>
      </c>
      <c r="AD53" s="13">
        <v>0.4837148553579181</v>
      </c>
      <c r="AE53" s="13">
        <v>0.8556419609929156</v>
      </c>
      <c r="AF53" s="13">
        <v>0.14801244542728426</v>
      </c>
      <c r="AG53" s="13">
        <v>1.8420084484068662</v>
      </c>
      <c r="AH53" s="13">
        <v>2.1461740174984176</v>
      </c>
      <c r="AI53" s="13">
        <v>2.7375897189163947</v>
      </c>
      <c r="AJ53" s="13">
        <v>1.8284481572763656</v>
      </c>
      <c r="AK53" s="13">
        <v>3.0370600856888528</v>
      </c>
      <c r="AL53" s="13">
        <v>0.024163567684432143</v>
      </c>
      <c r="AM53" s="13">
        <v>0.8359621640075109</v>
      </c>
      <c r="AN53" s="13">
        <v>1.6525347538066528</v>
      </c>
      <c r="AO53" s="13">
        <v>1.9753582029394146</v>
      </c>
      <c r="AP53" s="13">
        <v>6.580000267315179</v>
      </c>
      <c r="AQ53" s="13">
        <v>0.5416933370770844</v>
      </c>
      <c r="AR53" s="13">
        <v>1.374305764504386</v>
      </c>
      <c r="AS53" s="13">
        <v>0.33396089495185677</v>
      </c>
      <c r="AT53" s="13">
        <v>2.344798107712397</v>
      </c>
      <c r="AU53" s="13">
        <v>2.9738227321254374</v>
      </c>
      <c r="AV53" s="13">
        <v>0.61462159656582</v>
      </c>
      <c r="AW53" s="13">
        <v>0.5022859228898456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s="14" customFormat="1" ht="12.75">
      <c r="A56" s="12" t="s">
        <v>60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s="14" customFormat="1" ht="12.75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9" s="21" customFormat="1" ht="12.75">
      <c r="A58" s="20" t="s">
        <v>57</v>
      </c>
      <c r="B58" s="21">
        <f>LN(B53/B9)/44*100</f>
        <v>-2.757808916963439</v>
      </c>
      <c r="C58" s="21">
        <f aca="true" t="shared" si="0" ref="C58:AW58">LN(C53/C9)/44*100</f>
        <v>-2.4831722185307505</v>
      </c>
      <c r="D58" s="21">
        <f t="shared" si="0"/>
        <v>-0.7969193385506612</v>
      </c>
      <c r="E58" s="21">
        <f t="shared" si="0"/>
        <v>-0.772938416888474</v>
      </c>
      <c r="F58" s="21">
        <f t="shared" si="0"/>
        <v>-1.6692640440869329</v>
      </c>
      <c r="G58" s="21">
        <f t="shared" si="0"/>
        <v>-2.750515702001344</v>
      </c>
      <c r="H58" s="21">
        <f t="shared" si="0"/>
        <v>-2.662438543834512</v>
      </c>
      <c r="I58" s="21">
        <f t="shared" si="0"/>
        <v>-0.23633163618843483</v>
      </c>
      <c r="J58" s="21">
        <f t="shared" si="0"/>
        <v>-2.3829860230999858</v>
      </c>
      <c r="K58" s="21">
        <f t="shared" si="0"/>
        <v>-2.9427407543584594</v>
      </c>
      <c r="L58" s="21">
        <f t="shared" si="0"/>
        <v>-1.4417812871153974</v>
      </c>
      <c r="M58" s="21">
        <f t="shared" si="0"/>
        <v>-2.893452591851523</v>
      </c>
      <c r="N58" s="21">
        <f t="shared" si="0"/>
        <v>-3.0006281100393384</v>
      </c>
      <c r="O58" s="21">
        <f t="shared" si="0"/>
        <v>-1.747457372343068</v>
      </c>
      <c r="P58" s="21">
        <f t="shared" si="0"/>
        <v>-2.5042721966984107</v>
      </c>
      <c r="Q58" s="21">
        <f t="shared" si="0"/>
        <v>-3.0874145095164773</v>
      </c>
      <c r="R58" s="21">
        <f t="shared" si="0"/>
        <v>-4.384921837456401</v>
      </c>
      <c r="S58" s="21">
        <f t="shared" si="0"/>
        <v>-2.4478817406557374</v>
      </c>
      <c r="T58" s="21">
        <f t="shared" si="0"/>
        <v>-2.9938339427246308</v>
      </c>
      <c r="U58" s="21">
        <f t="shared" si="0"/>
        <v>-2.793466746884132</v>
      </c>
      <c r="V58" s="21">
        <f t="shared" si="0"/>
        <v>-2.7279859176514134</v>
      </c>
      <c r="W58" s="21">
        <f t="shared" si="0"/>
        <v>-2.0515434051946233</v>
      </c>
      <c r="X58" s="21">
        <f t="shared" si="0"/>
        <v>-4.093279241225449</v>
      </c>
      <c r="Y58" s="21">
        <f t="shared" si="0"/>
        <v>-1.0670991752508683</v>
      </c>
      <c r="Z58" s="21">
        <f t="shared" si="0"/>
        <v>-3.704237574523756</v>
      </c>
      <c r="AA58" s="21">
        <f t="shared" si="0"/>
        <v>-1.5341547489193486</v>
      </c>
      <c r="AB58" s="21">
        <f t="shared" si="0"/>
        <v>-1.9140541429560887</v>
      </c>
      <c r="AC58" s="21">
        <f t="shared" si="0"/>
        <v>-3.1583980110886776</v>
      </c>
      <c r="AD58" s="21">
        <f t="shared" si="0"/>
        <v>-2.3219535138511658</v>
      </c>
      <c r="AE58" s="21">
        <f t="shared" si="0"/>
        <v>-0.8950330935818981</v>
      </c>
      <c r="AF58" s="21">
        <f t="shared" si="0"/>
        <v>-0.43630576393162934</v>
      </c>
      <c r="AG58" s="21">
        <f t="shared" si="0"/>
        <v>-2.6496976795071703</v>
      </c>
      <c r="AH58" s="21">
        <f t="shared" si="0"/>
        <v>-3.0722888240264576</v>
      </c>
      <c r="AI58" s="21">
        <f t="shared" si="0"/>
        <v>-1.2072982911467756</v>
      </c>
      <c r="AJ58" s="21">
        <f t="shared" si="0"/>
        <v>-1.2589979150727018</v>
      </c>
      <c r="AK58" s="21">
        <f t="shared" si="0"/>
        <v>-1.803553559962346</v>
      </c>
      <c r="AL58" s="21">
        <f t="shared" si="0"/>
        <v>-4.319714182281635</v>
      </c>
      <c r="AM58" s="21">
        <f t="shared" si="0"/>
        <v>-3.3516109911170795</v>
      </c>
      <c r="AN58" s="21">
        <f t="shared" si="0"/>
        <v>-1.6686061984662683</v>
      </c>
      <c r="AO58" s="21">
        <f t="shared" si="0"/>
        <v>-2.342214465995448</v>
      </c>
      <c r="AP58" s="21">
        <f t="shared" si="0"/>
        <v>-1.474499149997921</v>
      </c>
      <c r="AQ58" s="21">
        <f t="shared" si="0"/>
        <v>-1.665787363577633</v>
      </c>
      <c r="AR58" s="21">
        <f t="shared" si="0"/>
        <v>-2.8984266457877337</v>
      </c>
      <c r="AS58" s="21">
        <f t="shared" si="0"/>
        <v>-2.879366417835444</v>
      </c>
      <c r="AT58" s="21">
        <f t="shared" si="0"/>
        <v>-0.9965343016036448</v>
      </c>
      <c r="AU58" s="21">
        <f t="shared" si="0"/>
        <v>-2.9649312253662385</v>
      </c>
      <c r="AV58" s="21">
        <f t="shared" si="0"/>
        <v>-2.4052698520125477</v>
      </c>
      <c r="AW58" s="21">
        <f t="shared" si="0"/>
        <v>-1.1637546707278685</v>
      </c>
    </row>
    <row r="59" spans="1:49" s="21" customFormat="1" ht="12.75">
      <c r="A59" s="20" t="s">
        <v>49</v>
      </c>
      <c r="B59" s="21">
        <f>LN(B15/B9)/6*100</f>
        <v>-4.034287463160829</v>
      </c>
      <c r="C59" s="21">
        <f aca="true" t="shared" si="1" ref="C59:AW59">LN(C15/C9)/6*100</f>
        <v>-8.047777988235348</v>
      </c>
      <c r="D59" s="21">
        <f t="shared" si="1"/>
        <v>-3.1969972660707104</v>
      </c>
      <c r="E59" s="21">
        <f t="shared" si="1"/>
        <v>-3.066060233764184</v>
      </c>
      <c r="F59" s="21">
        <f t="shared" si="1"/>
        <v>-3.25651108421767</v>
      </c>
      <c r="G59" s="21">
        <f t="shared" si="1"/>
        <v>-4.883888292441471</v>
      </c>
      <c r="H59" s="21">
        <f t="shared" si="1"/>
        <v>-5.86292437165474</v>
      </c>
      <c r="I59" s="21">
        <f t="shared" si="1"/>
        <v>0.3560362930419845</v>
      </c>
      <c r="J59" s="21">
        <f t="shared" si="1"/>
        <v>-5.990340165075271</v>
      </c>
      <c r="K59" s="21">
        <f t="shared" si="1"/>
        <v>-3.1722425546958615</v>
      </c>
      <c r="L59" s="21">
        <f t="shared" si="1"/>
        <v>-1.2348651796735193</v>
      </c>
      <c r="M59" s="21">
        <f t="shared" si="1"/>
        <v>-5.109586947669765</v>
      </c>
      <c r="N59" s="21">
        <f t="shared" si="1"/>
        <v>-5.587787166763308</v>
      </c>
      <c r="O59" s="21">
        <f t="shared" si="1"/>
        <v>-3.137803080412538</v>
      </c>
      <c r="P59" s="21">
        <f t="shared" si="1"/>
        <v>-3.388198261867544</v>
      </c>
      <c r="Q59" s="21">
        <f t="shared" si="1"/>
        <v>-4.566597619898995</v>
      </c>
      <c r="R59" s="21">
        <f t="shared" si="1"/>
        <v>-7.195340324094222</v>
      </c>
      <c r="S59" s="21">
        <f t="shared" si="1"/>
        <v>-4.214477170529203</v>
      </c>
      <c r="T59" s="21">
        <f t="shared" si="1"/>
        <v>-1.2070377569092112</v>
      </c>
      <c r="U59" s="21">
        <f t="shared" si="1"/>
        <v>-4.548126079053119</v>
      </c>
      <c r="V59" s="21">
        <f t="shared" si="1"/>
        <v>-2.8479896292428437</v>
      </c>
      <c r="W59" s="21">
        <f t="shared" si="1"/>
        <v>-4.424199227701131</v>
      </c>
      <c r="X59" s="21">
        <f t="shared" si="1"/>
        <v>-6.207408178522511</v>
      </c>
      <c r="Y59" s="21">
        <f t="shared" si="1"/>
        <v>-1.814435982089599</v>
      </c>
      <c r="Z59" s="21">
        <f t="shared" si="1"/>
        <v>-5.2857026880467135</v>
      </c>
      <c r="AA59" s="21">
        <f t="shared" si="1"/>
        <v>-3.9961463367206163</v>
      </c>
      <c r="AB59" s="21">
        <f t="shared" si="1"/>
        <v>-4.892335114595822</v>
      </c>
      <c r="AC59" s="21">
        <f t="shared" si="1"/>
        <v>-5.102954569881465</v>
      </c>
      <c r="AD59" s="21">
        <f t="shared" si="1"/>
        <v>-6.627256162577068</v>
      </c>
      <c r="AE59" s="21">
        <f t="shared" si="1"/>
        <v>-7.246805008634525</v>
      </c>
      <c r="AF59" s="21">
        <f t="shared" si="1"/>
        <v>-3.079877163967503</v>
      </c>
      <c r="AG59" s="21">
        <f t="shared" si="1"/>
        <v>-4.89195034209119</v>
      </c>
      <c r="AH59" s="21">
        <f t="shared" si="1"/>
        <v>-5.020176145319669</v>
      </c>
      <c r="AI59" s="21">
        <f t="shared" si="1"/>
        <v>-4.3024079488931966</v>
      </c>
      <c r="AJ59" s="21">
        <f t="shared" si="1"/>
        <v>-4.7286950935147685</v>
      </c>
      <c r="AK59" s="21">
        <f t="shared" si="1"/>
        <v>-5.928791160815434</v>
      </c>
      <c r="AL59" s="21">
        <f t="shared" si="1"/>
        <v>-10.311734888247555</v>
      </c>
      <c r="AM59" s="21">
        <f t="shared" si="1"/>
        <v>-8.001870302209237</v>
      </c>
      <c r="AN59" s="21">
        <f t="shared" si="1"/>
        <v>-3.3291452675404614</v>
      </c>
      <c r="AO59" s="21">
        <f t="shared" si="1"/>
        <v>-3.9304747332804153</v>
      </c>
      <c r="AP59" s="21">
        <f t="shared" si="1"/>
        <v>-6.343062919982846</v>
      </c>
      <c r="AQ59" s="21">
        <f t="shared" si="1"/>
        <v>-4.478317856936537</v>
      </c>
      <c r="AR59" s="21">
        <f t="shared" si="1"/>
        <v>-5.614489291221844</v>
      </c>
      <c r="AS59" s="21">
        <f t="shared" si="1"/>
        <v>-5.328253494074106</v>
      </c>
      <c r="AT59" s="21">
        <f t="shared" si="1"/>
        <v>-3.846863809714021</v>
      </c>
      <c r="AU59" s="21">
        <f t="shared" si="1"/>
        <v>-3.9131821290687476</v>
      </c>
      <c r="AV59" s="21">
        <f t="shared" si="1"/>
        <v>-8.6869888830726</v>
      </c>
      <c r="AW59" s="21">
        <f t="shared" si="1"/>
        <v>-2.4821527506775634</v>
      </c>
    </row>
    <row r="60" spans="1:49" s="21" customFormat="1" ht="12.75">
      <c r="A60" s="20" t="s">
        <v>50</v>
      </c>
      <c r="B60" s="21">
        <f>LN(B18/B15)/3*100</f>
        <v>-1.4798773541168786</v>
      </c>
      <c r="C60" s="21">
        <f aca="true" t="shared" si="2" ref="C60:AW60">LN(C18/C15)/3*100</f>
        <v>4.963189553363981</v>
      </c>
      <c r="D60" s="21">
        <f t="shared" si="2"/>
        <v>1.5601077646204415</v>
      </c>
      <c r="E60" s="21">
        <f t="shared" si="2"/>
        <v>-4.348703660128531</v>
      </c>
      <c r="F60" s="21">
        <f t="shared" si="2"/>
        <v>2.7463585412289047</v>
      </c>
      <c r="G60" s="21">
        <f t="shared" si="2"/>
        <v>-9.981376411871928</v>
      </c>
      <c r="H60" s="21">
        <f t="shared" si="2"/>
        <v>-7.3637965209122385</v>
      </c>
      <c r="I60" s="21">
        <f t="shared" si="2"/>
        <v>-0.6814963752704808</v>
      </c>
      <c r="J60" s="21">
        <f t="shared" si="2"/>
        <v>-2.899933499992682</v>
      </c>
      <c r="K60" s="21">
        <f t="shared" si="2"/>
        <v>-4.22756097285773</v>
      </c>
      <c r="L60" s="21">
        <f t="shared" si="2"/>
        <v>-6.69156361560266</v>
      </c>
      <c r="M60" s="21">
        <f t="shared" si="2"/>
        <v>-4.9616705817435935</v>
      </c>
      <c r="N60" s="21">
        <f t="shared" si="2"/>
        <v>-9.602735168640221</v>
      </c>
      <c r="O60" s="21">
        <f t="shared" si="2"/>
        <v>-6.956138213015649</v>
      </c>
      <c r="P60" s="21">
        <f t="shared" si="2"/>
        <v>-7.024217656554534</v>
      </c>
      <c r="Q60" s="21">
        <f t="shared" si="2"/>
        <v>-8.733818417466514</v>
      </c>
      <c r="R60" s="21">
        <f t="shared" si="2"/>
        <v>-11.68475979321779</v>
      </c>
      <c r="S60" s="21">
        <f t="shared" si="2"/>
        <v>-5.806180653136553</v>
      </c>
      <c r="T60" s="21">
        <f t="shared" si="2"/>
        <v>-10.716288330923982</v>
      </c>
      <c r="U60" s="21">
        <f t="shared" si="2"/>
        <v>-7.887767957233575</v>
      </c>
      <c r="V60" s="21">
        <f t="shared" si="2"/>
        <v>-4.811990321546852</v>
      </c>
      <c r="W60" s="21">
        <f t="shared" si="2"/>
        <v>-5.234881511667467</v>
      </c>
      <c r="X60" s="21">
        <f t="shared" si="2"/>
        <v>-8.641812596514304</v>
      </c>
      <c r="Y60" s="21">
        <f t="shared" si="2"/>
        <v>-2.7894370273610805</v>
      </c>
      <c r="Z60" s="21">
        <f t="shared" si="2"/>
        <v>-5.659488436127256</v>
      </c>
      <c r="AA60" s="21">
        <f t="shared" si="2"/>
        <v>-4.452803949224352</v>
      </c>
      <c r="AB60" s="21">
        <f t="shared" si="2"/>
        <v>-3.996071182369753</v>
      </c>
      <c r="AC60" s="21">
        <f t="shared" si="2"/>
        <v>-9.614459873329405</v>
      </c>
      <c r="AD60" s="21">
        <f t="shared" si="2"/>
        <v>-8.339020415370983</v>
      </c>
      <c r="AE60" s="21">
        <f t="shared" si="2"/>
        <v>-2.5830370792042108</v>
      </c>
      <c r="AF60" s="21">
        <f t="shared" si="2"/>
        <v>3.134380196029788</v>
      </c>
      <c r="AG60" s="21">
        <f t="shared" si="2"/>
        <v>-3.437403191146101</v>
      </c>
      <c r="AH60" s="21">
        <f t="shared" si="2"/>
        <v>-6.7031796448180065</v>
      </c>
      <c r="AI60" s="21">
        <f t="shared" si="2"/>
        <v>0.4997195489034557</v>
      </c>
      <c r="AJ60" s="21">
        <f t="shared" si="2"/>
        <v>-4.798846172052324</v>
      </c>
      <c r="AK60" s="21">
        <f t="shared" si="2"/>
        <v>-4.038392351268544</v>
      </c>
      <c r="AL60" s="21">
        <f t="shared" si="2"/>
        <v>-6.994015111866589</v>
      </c>
      <c r="AM60" s="21">
        <f t="shared" si="2"/>
        <v>-4.134019849295796</v>
      </c>
      <c r="AN60" s="21">
        <f t="shared" si="2"/>
        <v>-2.5888585229824415</v>
      </c>
      <c r="AO60" s="21">
        <f t="shared" si="2"/>
        <v>-9.439293676686779</v>
      </c>
      <c r="AP60" s="21">
        <f t="shared" si="2"/>
        <v>0.1668984045646195</v>
      </c>
      <c r="AQ60" s="21">
        <f t="shared" si="2"/>
        <v>-4.256614067978882</v>
      </c>
      <c r="AR60" s="21">
        <f t="shared" si="2"/>
        <v>-3.6081172920082674</v>
      </c>
      <c r="AS60" s="21">
        <f t="shared" si="2"/>
        <v>-11.556355552022723</v>
      </c>
      <c r="AT60" s="21">
        <f t="shared" si="2"/>
        <v>-4.5194887190360244</v>
      </c>
      <c r="AU60" s="21">
        <f t="shared" si="2"/>
        <v>-3.80801272221697</v>
      </c>
      <c r="AV60" s="21">
        <f t="shared" si="2"/>
        <v>-3.473230120375885</v>
      </c>
      <c r="AW60" s="21">
        <f t="shared" si="2"/>
        <v>-3.791552604976863</v>
      </c>
    </row>
    <row r="61" spans="1:49" s="21" customFormat="1" ht="12.75">
      <c r="A61" s="20" t="s">
        <v>51</v>
      </c>
      <c r="B61" s="21">
        <f>LN(B22/B18)/4*100</f>
        <v>-3.436913967500209</v>
      </c>
      <c r="C61" s="21">
        <f aca="true" t="shared" si="3" ref="C61:AW61">LN(C22/C18)/4*100</f>
        <v>-2.783868618341872</v>
      </c>
      <c r="D61" s="21">
        <f t="shared" si="3"/>
        <v>-0.8601911823516659</v>
      </c>
      <c r="E61" s="21">
        <f t="shared" si="3"/>
        <v>1.7128516582607662</v>
      </c>
      <c r="F61" s="21">
        <f t="shared" si="3"/>
        <v>-0.06382538593333922</v>
      </c>
      <c r="G61" s="21">
        <f t="shared" si="3"/>
        <v>1.784952592874909</v>
      </c>
      <c r="H61" s="21">
        <f t="shared" si="3"/>
        <v>-0.5179928164508344</v>
      </c>
      <c r="I61" s="21">
        <f t="shared" si="3"/>
        <v>3.2989323392765857</v>
      </c>
      <c r="J61" s="21">
        <f t="shared" si="3"/>
        <v>1.9426314770629332</v>
      </c>
      <c r="K61" s="21">
        <f t="shared" si="3"/>
        <v>-1.2579300217104885</v>
      </c>
      <c r="L61" s="21">
        <f t="shared" si="3"/>
        <v>-1.5007835846507578</v>
      </c>
      <c r="M61" s="21">
        <f t="shared" si="3"/>
        <v>0.1696776404227252</v>
      </c>
      <c r="N61" s="21">
        <f t="shared" si="3"/>
        <v>4.7829804251408765</v>
      </c>
      <c r="O61" s="21">
        <f t="shared" si="3"/>
        <v>0.8839538154362763</v>
      </c>
      <c r="P61" s="21">
        <f t="shared" si="3"/>
        <v>-2.775849976151849</v>
      </c>
      <c r="Q61" s="21">
        <f t="shared" si="3"/>
        <v>-3.443173380675215</v>
      </c>
      <c r="R61" s="21">
        <f t="shared" si="3"/>
        <v>0.47423592954523275</v>
      </c>
      <c r="S61" s="21">
        <f t="shared" si="3"/>
        <v>0.6567315537763796</v>
      </c>
      <c r="T61" s="21">
        <f t="shared" si="3"/>
        <v>-0.6970183907729004</v>
      </c>
      <c r="U61" s="21">
        <f t="shared" si="3"/>
        <v>-3.032554543190677</v>
      </c>
      <c r="V61" s="21">
        <f t="shared" si="3"/>
        <v>0.3998492200521629</v>
      </c>
      <c r="W61" s="21">
        <f t="shared" si="3"/>
        <v>0.428799188489039</v>
      </c>
      <c r="X61" s="21">
        <f t="shared" si="3"/>
        <v>-4.220085118206224</v>
      </c>
      <c r="Y61" s="21">
        <f t="shared" si="3"/>
        <v>-0.17232335301720184</v>
      </c>
      <c r="Z61" s="21">
        <f t="shared" si="3"/>
        <v>-4.629434756846047</v>
      </c>
      <c r="AA61" s="21">
        <f t="shared" si="3"/>
        <v>-1.5932066705403856</v>
      </c>
      <c r="AB61" s="21">
        <f t="shared" si="3"/>
        <v>1.818882160210739</v>
      </c>
      <c r="AC61" s="21">
        <f t="shared" si="3"/>
        <v>-8.328406034972737</v>
      </c>
      <c r="AD61" s="21">
        <f t="shared" si="3"/>
        <v>-2.0477961678745484</v>
      </c>
      <c r="AE61" s="21">
        <f t="shared" si="3"/>
        <v>-0.6441431357415021</v>
      </c>
      <c r="AF61" s="21">
        <f t="shared" si="3"/>
        <v>3.1403320676645254</v>
      </c>
      <c r="AG61" s="21">
        <f t="shared" si="3"/>
        <v>-0.5481839126698662</v>
      </c>
      <c r="AH61" s="21">
        <f t="shared" si="3"/>
        <v>0.07644106666320258</v>
      </c>
      <c r="AI61" s="21">
        <f t="shared" si="3"/>
        <v>1.3838517410520204</v>
      </c>
      <c r="AJ61" s="21">
        <f t="shared" si="3"/>
        <v>-4.389926952361347</v>
      </c>
      <c r="AK61" s="21">
        <f t="shared" si="3"/>
        <v>0.6102264734612223</v>
      </c>
      <c r="AL61" s="21">
        <f t="shared" si="3"/>
        <v>-4.042615810771079</v>
      </c>
      <c r="AM61" s="21">
        <f t="shared" si="3"/>
        <v>-2.609825178565057</v>
      </c>
      <c r="AN61" s="21">
        <f t="shared" si="3"/>
        <v>-0.6103283993272544</v>
      </c>
      <c r="AO61" s="21">
        <f t="shared" si="3"/>
        <v>0.4447009218761327</v>
      </c>
      <c r="AP61" s="21">
        <f t="shared" si="3"/>
        <v>-2.723973168113121</v>
      </c>
      <c r="AQ61" s="21">
        <f t="shared" si="3"/>
        <v>-3.0790614515946166</v>
      </c>
      <c r="AR61" s="21">
        <f t="shared" si="3"/>
        <v>-2.7340481137485733</v>
      </c>
      <c r="AS61" s="21">
        <f t="shared" si="3"/>
        <v>-2.9660624369522157</v>
      </c>
      <c r="AT61" s="21">
        <f t="shared" si="3"/>
        <v>-0.43342135545981747</v>
      </c>
      <c r="AU61" s="21">
        <f t="shared" si="3"/>
        <v>-2.5966321916017643</v>
      </c>
      <c r="AV61" s="21">
        <f t="shared" si="3"/>
        <v>-0.3926830733720883</v>
      </c>
      <c r="AW61" s="21">
        <f t="shared" si="3"/>
        <v>0.6137193488866902</v>
      </c>
    </row>
    <row r="62" spans="1:49" s="21" customFormat="1" ht="12.75">
      <c r="A62" s="20" t="s">
        <v>52</v>
      </c>
      <c r="B62" s="21">
        <f>LN(B28/B22)/6*100</f>
        <v>-3.766333141746981</v>
      </c>
      <c r="C62" s="21">
        <f aca="true" t="shared" si="4" ref="C62:AW62">LN(C28/C22)/6*100</f>
        <v>-6.602355300269057</v>
      </c>
      <c r="D62" s="21">
        <f t="shared" si="4"/>
        <v>2.1865681831947485</v>
      </c>
      <c r="E62" s="21">
        <f t="shared" si="4"/>
        <v>-0.6945940628088286</v>
      </c>
      <c r="F62" s="21">
        <f t="shared" si="4"/>
        <v>-2.9226496253220975</v>
      </c>
      <c r="G62" s="21">
        <f t="shared" si="4"/>
        <v>-3.6754897800119877</v>
      </c>
      <c r="H62" s="21">
        <f t="shared" si="4"/>
        <v>-1.0651633126794644</v>
      </c>
      <c r="I62" s="21">
        <f t="shared" si="4"/>
        <v>-1.51303474140705</v>
      </c>
      <c r="J62" s="21">
        <f t="shared" si="4"/>
        <v>-3.0724939623894927</v>
      </c>
      <c r="K62" s="21">
        <f t="shared" si="4"/>
        <v>1.9957566829019973</v>
      </c>
      <c r="L62" s="21">
        <f t="shared" si="4"/>
        <v>-0.7247039465159417</v>
      </c>
      <c r="M62" s="21">
        <f t="shared" si="4"/>
        <v>1.2928926726819854</v>
      </c>
      <c r="N62" s="21">
        <f t="shared" si="4"/>
        <v>-4.926644365461405</v>
      </c>
      <c r="O62" s="21">
        <f t="shared" si="4"/>
        <v>1.3448456749643338</v>
      </c>
      <c r="P62" s="21">
        <f t="shared" si="4"/>
        <v>-5.385272607862062</v>
      </c>
      <c r="Q62" s="21">
        <f t="shared" si="4"/>
        <v>-3.930207209157582</v>
      </c>
      <c r="R62" s="21">
        <f t="shared" si="4"/>
        <v>-4.348166210721468</v>
      </c>
      <c r="S62" s="21">
        <f t="shared" si="4"/>
        <v>-0.8504165744518141</v>
      </c>
      <c r="T62" s="21">
        <f t="shared" si="4"/>
        <v>-2.659525010395096</v>
      </c>
      <c r="U62" s="21">
        <f t="shared" si="4"/>
        <v>-4.015997043684149</v>
      </c>
      <c r="V62" s="21">
        <f t="shared" si="4"/>
        <v>-0.39783413802604956</v>
      </c>
      <c r="W62" s="21">
        <f t="shared" si="4"/>
        <v>-3.4569326643311236</v>
      </c>
      <c r="X62" s="21">
        <f t="shared" si="4"/>
        <v>-9.486534315986972</v>
      </c>
      <c r="Y62" s="21">
        <f t="shared" si="4"/>
        <v>-0.09143732320862544</v>
      </c>
      <c r="Z62" s="21">
        <f t="shared" si="4"/>
        <v>-3.224622468838411</v>
      </c>
      <c r="AA62" s="21">
        <f t="shared" si="4"/>
        <v>4.1150974207443</v>
      </c>
      <c r="AB62" s="21">
        <f t="shared" si="4"/>
        <v>1.831311031852496</v>
      </c>
      <c r="AC62" s="21">
        <f t="shared" si="4"/>
        <v>1.0413687196251105</v>
      </c>
      <c r="AD62" s="21">
        <f t="shared" si="4"/>
        <v>2.8852989638439053</v>
      </c>
      <c r="AE62" s="21">
        <f t="shared" si="4"/>
        <v>4.689069273831656</v>
      </c>
      <c r="AF62" s="21">
        <f t="shared" si="4"/>
        <v>2.376692138877072</v>
      </c>
      <c r="AG62" s="21">
        <f t="shared" si="4"/>
        <v>-0.23866520065342015</v>
      </c>
      <c r="AH62" s="21">
        <f t="shared" si="4"/>
        <v>-4.347926962861117</v>
      </c>
      <c r="AI62" s="21">
        <f t="shared" si="4"/>
        <v>-6.724851626573895</v>
      </c>
      <c r="AJ62" s="21">
        <f t="shared" si="4"/>
        <v>2.035752219192442</v>
      </c>
      <c r="AK62" s="21">
        <f t="shared" si="4"/>
        <v>-1.2037248173495705</v>
      </c>
      <c r="AL62" s="21">
        <f t="shared" si="4"/>
        <v>0.5834801178250707</v>
      </c>
      <c r="AM62" s="21">
        <f t="shared" si="4"/>
        <v>-6.989823769140617</v>
      </c>
      <c r="AN62" s="21">
        <f t="shared" si="4"/>
        <v>1.3676168545308505</v>
      </c>
      <c r="AO62" s="21">
        <f t="shared" si="4"/>
        <v>-6.870502005680233</v>
      </c>
      <c r="AP62" s="21">
        <f t="shared" si="4"/>
        <v>-1.7475297460326351</v>
      </c>
      <c r="AQ62" s="21">
        <f t="shared" si="4"/>
        <v>3.455129390470396</v>
      </c>
      <c r="AR62" s="21">
        <f t="shared" si="4"/>
        <v>-6.792573379997065</v>
      </c>
      <c r="AS62" s="21">
        <f t="shared" si="4"/>
        <v>-1.2750127906148612</v>
      </c>
      <c r="AT62" s="21">
        <f t="shared" si="4"/>
        <v>0.2917043957934165</v>
      </c>
      <c r="AU62" s="21">
        <f t="shared" si="4"/>
        <v>3.127994390643179</v>
      </c>
      <c r="AV62" s="21">
        <f t="shared" si="4"/>
        <v>-8.492257695015496</v>
      </c>
      <c r="AW62" s="21">
        <f t="shared" si="4"/>
        <v>-0.16108362942717416</v>
      </c>
    </row>
    <row r="63" spans="1:49" s="21" customFormat="1" ht="12.75">
      <c r="A63" s="20" t="s">
        <v>53</v>
      </c>
      <c r="B63" s="21">
        <f>LN(B38/B28)/10*100</f>
        <v>-2.943909120384768</v>
      </c>
      <c r="C63" s="21">
        <f aca="true" t="shared" si="5" ref="C63:AW63">LN(C38/C28)/10*100</f>
        <v>-1.461396896791014</v>
      </c>
      <c r="D63" s="21">
        <f t="shared" si="5"/>
        <v>0.6373866711459713</v>
      </c>
      <c r="E63" s="21">
        <f t="shared" si="5"/>
        <v>-0.48436741362591795</v>
      </c>
      <c r="F63" s="21">
        <f t="shared" si="5"/>
        <v>1.5553892583429474</v>
      </c>
      <c r="G63" s="21">
        <f t="shared" si="5"/>
        <v>-1.7591038640935592</v>
      </c>
      <c r="H63" s="21">
        <f t="shared" si="5"/>
        <v>-0.14650824804800178</v>
      </c>
      <c r="I63" s="21">
        <f t="shared" si="5"/>
        <v>-1.580477492975155</v>
      </c>
      <c r="J63" s="21">
        <f t="shared" si="5"/>
        <v>-3.4363090986156175</v>
      </c>
      <c r="K63" s="21">
        <f t="shared" si="5"/>
        <v>-3.403712144376888</v>
      </c>
      <c r="L63" s="21">
        <f t="shared" si="5"/>
        <v>0.10320968520862091</v>
      </c>
      <c r="M63" s="21">
        <f t="shared" si="5"/>
        <v>-3.6908014907756415</v>
      </c>
      <c r="N63" s="21">
        <f t="shared" si="5"/>
        <v>-0.9799215982569273</v>
      </c>
      <c r="O63" s="21">
        <f t="shared" si="5"/>
        <v>-3.7099166271381865</v>
      </c>
      <c r="P63" s="21">
        <f t="shared" si="5"/>
        <v>0.5306797445793285</v>
      </c>
      <c r="Q63" s="21">
        <f t="shared" si="5"/>
        <v>-1.6091484967174965</v>
      </c>
      <c r="R63" s="21">
        <f t="shared" si="5"/>
        <v>-5.689014923012693</v>
      </c>
      <c r="S63" s="21">
        <f t="shared" si="5"/>
        <v>-3.544494681467937</v>
      </c>
      <c r="T63" s="21">
        <f t="shared" si="5"/>
        <v>-6.283925400783443</v>
      </c>
      <c r="U63" s="21">
        <f t="shared" si="5"/>
        <v>-1.040442035759787</v>
      </c>
      <c r="V63" s="21">
        <f t="shared" si="5"/>
        <v>-1.7144617400984927</v>
      </c>
      <c r="W63" s="21">
        <f t="shared" si="5"/>
        <v>-2.595468324858652</v>
      </c>
      <c r="X63" s="21">
        <f t="shared" si="5"/>
        <v>-0.7036931417061965</v>
      </c>
      <c r="Y63" s="21">
        <f t="shared" si="5"/>
        <v>-0.4081399233938454</v>
      </c>
      <c r="Z63" s="21">
        <f t="shared" si="5"/>
        <v>-5.043459870012827</v>
      </c>
      <c r="AA63" s="21">
        <f t="shared" si="5"/>
        <v>-2.5106739910983182</v>
      </c>
      <c r="AB63" s="21">
        <f t="shared" si="5"/>
        <v>-1.761881930562031</v>
      </c>
      <c r="AC63" s="21">
        <f t="shared" si="5"/>
        <v>-4.701258406323825</v>
      </c>
      <c r="AD63" s="21">
        <f t="shared" si="5"/>
        <v>-2.7049744309475794</v>
      </c>
      <c r="AE63" s="21">
        <f t="shared" si="5"/>
        <v>-1.1582576509622124</v>
      </c>
      <c r="AF63" s="21">
        <f t="shared" si="5"/>
        <v>-5.1524687588195395</v>
      </c>
      <c r="AG63" s="21">
        <f t="shared" si="5"/>
        <v>-2.4520013413778012</v>
      </c>
      <c r="AH63" s="21">
        <f t="shared" si="5"/>
        <v>0.11047937319436686</v>
      </c>
      <c r="AI63" s="21">
        <f t="shared" si="5"/>
        <v>-1.0144858278312532</v>
      </c>
      <c r="AJ63" s="21">
        <f t="shared" si="5"/>
        <v>0.9493599639753625</v>
      </c>
      <c r="AK63" s="21">
        <f t="shared" si="5"/>
        <v>-0.20812879771387574</v>
      </c>
      <c r="AL63" s="21">
        <f t="shared" si="5"/>
        <v>-6.375213422429825</v>
      </c>
      <c r="AM63" s="21">
        <f t="shared" si="5"/>
        <v>-2.6282806885354524</v>
      </c>
      <c r="AN63" s="21">
        <f t="shared" si="5"/>
        <v>-1.688452284814445</v>
      </c>
      <c r="AO63" s="21">
        <f t="shared" si="5"/>
        <v>-1.1657988872866958</v>
      </c>
      <c r="AP63" s="21">
        <f t="shared" si="5"/>
        <v>-1.592714804527478</v>
      </c>
      <c r="AQ63" s="21">
        <f t="shared" si="5"/>
        <v>-4.539520130078958</v>
      </c>
      <c r="AR63" s="21">
        <f t="shared" si="5"/>
        <v>-4.158546208407938</v>
      </c>
      <c r="AS63" s="21">
        <f t="shared" si="5"/>
        <v>-0.40290135664975146</v>
      </c>
      <c r="AT63" s="21">
        <f t="shared" si="5"/>
        <v>0.03598608977467256</v>
      </c>
      <c r="AU63" s="21">
        <f t="shared" si="5"/>
        <v>-2.979981064936388</v>
      </c>
      <c r="AV63" s="21">
        <f t="shared" si="5"/>
        <v>0.1875847187585519</v>
      </c>
      <c r="AW63" s="21">
        <f t="shared" si="5"/>
        <v>-2.2235918834453265</v>
      </c>
    </row>
    <row r="64" spans="1:49" s="21" customFormat="1" ht="12.75">
      <c r="A64" s="20" t="s">
        <v>54</v>
      </c>
      <c r="B64" s="21">
        <f>LN(B48/B38)/10*100</f>
        <v>-0.9788260025536984</v>
      </c>
      <c r="C64" s="21">
        <f aca="true" t="shared" si="6" ref="C64:AW64">LN(C48/C38)/10*100</f>
        <v>-0.45702196628658137</v>
      </c>
      <c r="D64" s="21">
        <f t="shared" si="6"/>
        <v>-1.3870369433672556</v>
      </c>
      <c r="E64" s="21">
        <f t="shared" si="6"/>
        <v>2.63046182913603</v>
      </c>
      <c r="F64" s="21">
        <f t="shared" si="6"/>
        <v>-3.383326960913322</v>
      </c>
      <c r="G64" s="21">
        <f t="shared" si="6"/>
        <v>-0.49888530512612267</v>
      </c>
      <c r="H64" s="21">
        <f t="shared" si="6"/>
        <v>-2.2742861418016282</v>
      </c>
      <c r="I64" s="21">
        <f t="shared" si="6"/>
        <v>0.5256327864914588</v>
      </c>
      <c r="J64" s="21">
        <f t="shared" si="6"/>
        <v>-2.3215267424223947</v>
      </c>
      <c r="K64" s="21">
        <f t="shared" si="6"/>
        <v>-3.9079348406521595</v>
      </c>
      <c r="L64" s="21">
        <f t="shared" si="6"/>
        <v>-2.8495058362437065</v>
      </c>
      <c r="M64" s="21">
        <f t="shared" si="6"/>
        <v>-3.1717665673549265</v>
      </c>
      <c r="N64" s="21">
        <f t="shared" si="6"/>
        <v>-3.9186658435365262</v>
      </c>
      <c r="O64" s="21">
        <f t="shared" si="6"/>
        <v>-1.0089309827346449</v>
      </c>
      <c r="P64" s="21">
        <f t="shared" si="6"/>
        <v>-1.9399719162459357</v>
      </c>
      <c r="Q64" s="21">
        <f t="shared" si="6"/>
        <v>-1.1809751230282317</v>
      </c>
      <c r="R64" s="21">
        <f t="shared" si="6"/>
        <v>-0.3612703560479725</v>
      </c>
      <c r="S64" s="21">
        <f t="shared" si="6"/>
        <v>-0.9421779088617053</v>
      </c>
      <c r="T64" s="21">
        <f t="shared" si="6"/>
        <v>2.075783795841086</v>
      </c>
      <c r="U64" s="21">
        <f t="shared" si="6"/>
        <v>-2.172653248831379</v>
      </c>
      <c r="V64" s="21">
        <f t="shared" si="6"/>
        <v>-3.9185132626650416</v>
      </c>
      <c r="W64" s="21">
        <f t="shared" si="6"/>
        <v>-1.2921335057265653</v>
      </c>
      <c r="X64" s="21">
        <f t="shared" si="6"/>
        <v>-1.4923965438534248</v>
      </c>
      <c r="Y64" s="21">
        <f t="shared" si="6"/>
        <v>-0.9021076899992809</v>
      </c>
      <c r="Z64" s="21">
        <f t="shared" si="6"/>
        <v>-0.7331270251825492</v>
      </c>
      <c r="AA64" s="21">
        <f t="shared" si="6"/>
        <v>-2.2306203557305</v>
      </c>
      <c r="AB64" s="21">
        <f t="shared" si="6"/>
        <v>-1.2753844443301716</v>
      </c>
      <c r="AC64" s="21">
        <f t="shared" si="6"/>
        <v>2.989805484424054</v>
      </c>
      <c r="AD64" s="21">
        <f t="shared" si="6"/>
        <v>-1.2069536619541164</v>
      </c>
      <c r="AE64" s="21">
        <f t="shared" si="6"/>
        <v>0.02907857609417258</v>
      </c>
      <c r="AF64" s="21">
        <f t="shared" si="6"/>
        <v>-0.2515058971502652</v>
      </c>
      <c r="AG64" s="21">
        <f t="shared" si="6"/>
        <v>-3.922494904523499</v>
      </c>
      <c r="AH64" s="21">
        <f t="shared" si="6"/>
        <v>-3.4232434303296992</v>
      </c>
      <c r="AI64" s="21">
        <f t="shared" si="6"/>
        <v>1.7273178274687127</v>
      </c>
      <c r="AJ64" s="21">
        <f t="shared" si="6"/>
        <v>0.2594882470535415</v>
      </c>
      <c r="AK64" s="21">
        <f t="shared" si="6"/>
        <v>-2.333382577089951</v>
      </c>
      <c r="AL64" s="21">
        <f t="shared" si="6"/>
        <v>0.050954158336242714</v>
      </c>
      <c r="AM64" s="21">
        <f t="shared" si="6"/>
        <v>-3.4658173910890855</v>
      </c>
      <c r="AN64" s="21">
        <f t="shared" si="6"/>
        <v>-1.2329125460640333</v>
      </c>
      <c r="AO64" s="21">
        <f t="shared" si="6"/>
        <v>-0.14094775524355269</v>
      </c>
      <c r="AP64" s="21">
        <f t="shared" si="6"/>
        <v>1.4348283959134365</v>
      </c>
      <c r="AQ64" s="21">
        <f t="shared" si="6"/>
        <v>2.323311735496493</v>
      </c>
      <c r="AR64" s="21">
        <f t="shared" si="6"/>
        <v>1.6304872087441962</v>
      </c>
      <c r="AS64" s="21">
        <f t="shared" si="6"/>
        <v>0.03191647156910482</v>
      </c>
      <c r="AT64" s="21">
        <f t="shared" si="6"/>
        <v>-0.8746972929580635</v>
      </c>
      <c r="AU64" s="21">
        <f t="shared" si="6"/>
        <v>-4.939530936795005</v>
      </c>
      <c r="AV64" s="21">
        <f t="shared" si="6"/>
        <v>-0.8127376357285718</v>
      </c>
      <c r="AW64" s="21">
        <f t="shared" si="6"/>
        <v>-0.021659972866541196</v>
      </c>
    </row>
    <row r="65" spans="1:49" s="21" customFormat="1" ht="12.75">
      <c r="A65" s="20" t="s">
        <v>58</v>
      </c>
      <c r="B65" s="21">
        <f>LN(B53/B48)/5*100</f>
        <v>-3.4250459110416673</v>
      </c>
      <c r="C65" s="21">
        <f aca="true" t="shared" si="7" ref="C65:AW65">LN(C53/C48)/5*100</f>
        <v>-1.1857366880550242</v>
      </c>
      <c r="D65" s="21">
        <f t="shared" si="7"/>
        <v>-4.548986448243026</v>
      </c>
      <c r="E65" s="21">
        <f t="shared" si="7"/>
        <v>-5.342320874282672</v>
      </c>
      <c r="F65" s="21">
        <f t="shared" si="7"/>
        <v>-5.215410147367213</v>
      </c>
      <c r="G65" s="21">
        <f t="shared" si="7"/>
        <v>-4.856442379405085</v>
      </c>
      <c r="H65" s="21">
        <f t="shared" si="7"/>
        <v>-5.441493019135386</v>
      </c>
      <c r="I65" s="21">
        <f t="shared" si="7"/>
        <v>-0.8118788937117334</v>
      </c>
      <c r="J65" s="21">
        <f t="shared" si="7"/>
        <v>1.6066505500991293</v>
      </c>
      <c r="K65" s="21">
        <f t="shared" si="7"/>
        <v>-6.318161021060684</v>
      </c>
      <c r="L65" s="21">
        <f t="shared" si="7"/>
        <v>0.3719649639642302</v>
      </c>
      <c r="M65" s="21">
        <f t="shared" si="7"/>
        <v>-4.315953325338955</v>
      </c>
      <c r="N65" s="21">
        <f t="shared" si="7"/>
        <v>-2.0557778850181867</v>
      </c>
      <c r="O65" s="21">
        <f t="shared" si="7"/>
        <v>-0.3218608948751242</v>
      </c>
      <c r="P65" s="21">
        <f t="shared" si="7"/>
        <v>-2.2556353690830777</v>
      </c>
      <c r="Q65" s="21">
        <f t="shared" si="7"/>
        <v>-3.3980048943655716</v>
      </c>
      <c r="R65" s="21">
        <f t="shared" si="7"/>
        <v>-6.003066637421687</v>
      </c>
      <c r="S65" s="21">
        <f t="shared" si="7"/>
        <v>-3.5318184942731574</v>
      </c>
      <c r="T65" s="21">
        <f t="shared" si="7"/>
        <v>-6.302192454154154</v>
      </c>
      <c r="U65" s="21">
        <f t="shared" si="7"/>
        <v>-0.7206646472206183</v>
      </c>
      <c r="V65" s="21">
        <f t="shared" si="7"/>
        <v>-6.278022732196317</v>
      </c>
      <c r="W65" s="21">
        <f t="shared" si="7"/>
        <v>1.9768695221057053</v>
      </c>
      <c r="X65" s="21">
        <f t="shared" si="7"/>
        <v>-4.234791305779781</v>
      </c>
      <c r="Y65" s="21">
        <f t="shared" si="7"/>
        <v>-2.6714086502331074</v>
      </c>
      <c r="Z65" s="21">
        <f t="shared" si="7"/>
        <v>-3.7324858100029603</v>
      </c>
      <c r="AA65" s="21">
        <f t="shared" si="7"/>
        <v>-0.21446669169413332</v>
      </c>
      <c r="AB65" s="21">
        <f t="shared" si="7"/>
        <v>-6.1533778276839275</v>
      </c>
      <c r="AC65" s="21">
        <f t="shared" si="7"/>
        <v>-7.0656928814973625</v>
      </c>
      <c r="AD65" s="21">
        <f t="shared" si="7"/>
        <v>-1.4773369140848382</v>
      </c>
      <c r="AE65" s="21">
        <f t="shared" si="7"/>
        <v>-0.483513435905455</v>
      </c>
      <c r="AF65" s="21">
        <f t="shared" si="7"/>
        <v>3.419386847700297</v>
      </c>
      <c r="AG65" s="21">
        <f t="shared" si="7"/>
        <v>-1.9106193917434198</v>
      </c>
      <c r="AH65" s="21">
        <f t="shared" si="7"/>
        <v>-5.208134873784977</v>
      </c>
      <c r="AI65" s="21">
        <f t="shared" si="7"/>
        <v>-0.22409059298972964</v>
      </c>
      <c r="AJ65" s="21">
        <f t="shared" si="7"/>
        <v>-3.8740973603903246</v>
      </c>
      <c r="AK65" s="21">
        <f t="shared" si="7"/>
        <v>-0.2943751722708378</v>
      </c>
      <c r="AL65" s="21">
        <f t="shared" si="7"/>
        <v>-6.260558835647423</v>
      </c>
      <c r="AM65" s="21">
        <f t="shared" si="7"/>
        <v>5.252324375468125</v>
      </c>
      <c r="AN65" s="21">
        <f t="shared" si="7"/>
        <v>-4.445592955883402</v>
      </c>
      <c r="AO65" s="21">
        <f t="shared" si="7"/>
        <v>0.27099353956448996</v>
      </c>
      <c r="AP65" s="21">
        <f t="shared" si="7"/>
        <v>-0.8720690117833184</v>
      </c>
      <c r="AQ65" s="21">
        <f t="shared" si="7"/>
        <v>-3.98146824849585</v>
      </c>
      <c r="AR65" s="21">
        <f t="shared" si="7"/>
        <v>-1.2094524119380654</v>
      </c>
      <c r="AS65" s="21">
        <f t="shared" si="7"/>
        <v>-7.365871884388456</v>
      </c>
      <c r="AT65" s="21">
        <f t="shared" si="7"/>
        <v>0.23254216474889947</v>
      </c>
      <c r="AU65" s="21">
        <f t="shared" si="7"/>
        <v>-4.9480321070378315</v>
      </c>
      <c r="AV65" s="21">
        <f t="shared" si="7"/>
        <v>3.097111560858535</v>
      </c>
      <c r="AW65" s="21">
        <f t="shared" si="7"/>
        <v>-0.7946976497790543</v>
      </c>
    </row>
  </sheetData>
  <hyperlinks>
    <hyperlink ref="A3" location="table10!A73" display="See average annual change for different time periods at the bottom of this table."/>
    <hyperlink ref="A3:F3" location="table10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10. Indices of total labor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