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Original Sample" sheetId="1" r:id="rId1"/>
    <sheet name="Detailed Subsample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<sst xmlns="http://schemas.openxmlformats.org/spreadsheetml/2006/main" count="56" uniqueCount="37">
  <si>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Sample sizes and response rates by age, sex, and race:</t>
  </si>
  <si>
    <t>First National Health and Nutrition Examination Survey</t>
  </si>
  <si>
    <t>Total sample</t>
  </si>
  <si>
    <t>Interviewed</t>
  </si>
  <si>
    <t xml:space="preserve">  Examined</t>
  </si>
  <si>
    <t>Number</t>
  </si>
  <si>
    <t>Percent</t>
  </si>
  <si>
    <t>25-74 years</t>
  </si>
  <si>
    <t>25-34 years</t>
  </si>
  <si>
    <t>35-44 years</t>
  </si>
  <si>
    <t>34-54 years</t>
  </si>
  <si>
    <t>55-64 years</t>
  </si>
  <si>
    <t>65-74 years</t>
  </si>
  <si>
    <t>Sex</t>
  </si>
  <si>
    <t>Women</t>
  </si>
  <si>
    <t>Men</t>
  </si>
  <si>
    <t>Race</t>
  </si>
  <si>
    <t xml:space="preserve"> </t>
  </si>
  <si>
    <t>White</t>
  </si>
  <si>
    <t>Black</t>
  </si>
  <si>
    <t>Other</t>
  </si>
  <si>
    <t>United States, 1971-75, Detailed Subsample Stands 1-100</t>
  </si>
  <si>
    <t>Sample sizes and response rates by age, sex and race: First National Health and Nutrition Examination Survey, 1971-74, Original Sample Stands 1-65</t>
  </si>
  <si>
    <t xml:space="preserve">   Total sample</t>
  </si>
  <si>
    <t xml:space="preserve">   Interviewed</t>
  </si>
  <si>
    <t xml:space="preserve">       size</t>
  </si>
  <si>
    <t>%</t>
  </si>
  <si>
    <t>Total</t>
  </si>
  <si>
    <r>
      <t>Age</t>
    </r>
    <r>
      <rPr>
        <vertAlign val="superscript"/>
        <sz val="10"/>
        <rFont val="Arial"/>
        <family val="2"/>
      </rPr>
      <t>1</t>
    </r>
  </si>
  <si>
    <t>1-5 years</t>
  </si>
  <si>
    <t>6-11 years</t>
  </si>
  <si>
    <t>12-17 years</t>
  </si>
  <si>
    <t>18-24 years</t>
  </si>
  <si>
    <t>45-54 years</t>
  </si>
  <si>
    <t>Female</t>
  </si>
  <si>
    <t>Male</t>
  </si>
  <si>
    <t>1/ Age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</si>
</sst>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2.00390625" style="0" customWidth="1"/>
    <col min="2" max="2" width="16.00390625" style="0" customWidth="1"/>
    <col min="3" max="3" width="13.57421875" style="0" customWidth="1"/>
    <col min="4" max="4" width="5.140625" style="0" customWidth="1"/>
    <col min="6" max="6" width="5.00390625" style="0" customWidth="1"/>
  </cols>
  <sheetData>
    <row r="1" spans="1:9" ht="32.25" customHeight="1">
      <c r="A1" s="3" t="s">
        <v>22</v>
      </c>
      <c r="B1" s="3"/>
      <c r="C1" s="3"/>
      <c r="D1" s="3"/>
      <c r="E1" s="3"/>
      <c r="F1" s="3"/>
      <c r="G1" s="3"/>
      <c r="H1" s="3"/>
      <c r="I1" s="3"/>
    </row>
    <row r="2" spans="1:6" ht="12.75">
      <c r="A2" s="1"/>
      <c r="B2" t="s">
        <v>23</v>
      </c>
      <c r="C2" s="2" t="s">
        <v>24</v>
      </c>
      <c r="D2" s="2"/>
      <c r="E2" s="2" t="s">
        <v>4</v>
      </c>
      <c r="F2" s="2"/>
    </row>
    <row r="3" spans="2:6" ht="12.75">
      <c r="B3" t="s">
        <v>25</v>
      </c>
      <c r="C3" t="s">
        <v>5</v>
      </c>
      <c r="D3" t="s">
        <v>26</v>
      </c>
      <c r="E3" t="s">
        <v>5</v>
      </c>
      <c r="F3" t="s">
        <v>26</v>
      </c>
    </row>
    <row r="4" spans="1:6" ht="12.75">
      <c r="A4" t="s">
        <v>27</v>
      </c>
      <c r="B4">
        <f>SUM(B6:B14)</f>
        <v>28043</v>
      </c>
      <c r="C4">
        <f>SUM(C6:C14)</f>
        <v>27753</v>
      </c>
      <c r="D4">
        <f>ROUND((C4/B4)*100,0)</f>
        <v>99</v>
      </c>
      <c r="E4">
        <v>20749</v>
      </c>
      <c r="F4">
        <f>ROUND((E4/B4)*100,0)</f>
        <v>74</v>
      </c>
    </row>
    <row r="5" ht="14.25">
      <c r="A5" t="s">
        <v>28</v>
      </c>
    </row>
    <row r="6" spans="1:6" ht="12.75">
      <c r="A6" t="s">
        <v>29</v>
      </c>
      <c r="B6">
        <v>3530</v>
      </c>
      <c r="C6">
        <v>3516</v>
      </c>
      <c r="D6">
        <f aca="true" t="shared" si="0" ref="D6:D21">ROUND((C6/B6)*100,0)</f>
        <v>100</v>
      </c>
      <c r="E6">
        <v>2953</v>
      </c>
      <c r="F6">
        <f aca="true" t="shared" si="1" ref="F6:F14">ROUND((E6/B6)*100,0)</f>
        <v>84</v>
      </c>
    </row>
    <row r="7" spans="1:6" ht="12.75">
      <c r="A7" t="s">
        <v>30</v>
      </c>
      <c r="B7">
        <v>2415</v>
      </c>
      <c r="C7">
        <v>2401</v>
      </c>
      <c r="D7">
        <f t="shared" si="0"/>
        <v>99</v>
      </c>
      <c r="E7">
        <v>2019</v>
      </c>
      <c r="F7">
        <f t="shared" si="1"/>
        <v>84</v>
      </c>
    </row>
    <row r="8" spans="1:6" ht="12.75">
      <c r="A8" t="s">
        <v>31</v>
      </c>
      <c r="B8">
        <v>2526</v>
      </c>
      <c r="C8">
        <v>2505</v>
      </c>
      <c r="D8">
        <f t="shared" si="0"/>
        <v>99</v>
      </c>
      <c r="E8">
        <v>2132</v>
      </c>
      <c r="F8">
        <f t="shared" si="1"/>
        <v>84</v>
      </c>
    </row>
    <row r="9" spans="1:6" ht="12.75">
      <c r="A9" t="s">
        <v>32</v>
      </c>
      <c r="B9">
        <v>3131</v>
      </c>
      <c r="C9">
        <v>3111</v>
      </c>
      <c r="D9">
        <f t="shared" si="0"/>
        <v>99</v>
      </c>
      <c r="E9">
        <v>2297</v>
      </c>
      <c r="F9">
        <f t="shared" si="1"/>
        <v>73</v>
      </c>
    </row>
    <row r="10" spans="1:6" ht="12.75">
      <c r="A10" t="s">
        <v>8</v>
      </c>
      <c r="B10">
        <v>3682</v>
      </c>
      <c r="C10">
        <v>3631</v>
      </c>
      <c r="D10">
        <f t="shared" si="0"/>
        <v>99</v>
      </c>
      <c r="E10">
        <v>2694</v>
      </c>
      <c r="F10">
        <f t="shared" si="1"/>
        <v>73</v>
      </c>
    </row>
    <row r="11" spans="1:6" ht="12.75">
      <c r="A11" t="s">
        <v>9</v>
      </c>
      <c r="B11">
        <v>3184</v>
      </c>
      <c r="C11">
        <v>3157</v>
      </c>
      <c r="D11">
        <f t="shared" si="0"/>
        <v>99</v>
      </c>
      <c r="E11">
        <v>2327</v>
      </c>
      <c r="F11">
        <f t="shared" si="1"/>
        <v>73</v>
      </c>
    </row>
    <row r="12" spans="1:6" ht="12.75">
      <c r="A12" t="s">
        <v>33</v>
      </c>
      <c r="B12">
        <v>2292</v>
      </c>
      <c r="C12">
        <v>2250</v>
      </c>
      <c r="D12">
        <f t="shared" si="0"/>
        <v>98</v>
      </c>
      <c r="E12">
        <v>1599</v>
      </c>
      <c r="F12">
        <f t="shared" si="1"/>
        <v>70</v>
      </c>
    </row>
    <row r="13" spans="1:6" ht="12.75">
      <c r="A13" t="s">
        <v>11</v>
      </c>
      <c r="B13">
        <v>1891</v>
      </c>
      <c r="C13">
        <v>1864</v>
      </c>
      <c r="D13">
        <f t="shared" si="0"/>
        <v>99</v>
      </c>
      <c r="E13">
        <v>1262</v>
      </c>
      <c r="F13">
        <f t="shared" si="1"/>
        <v>67</v>
      </c>
    </row>
    <row r="14" spans="1:6" ht="12.75">
      <c r="A14" t="s">
        <v>12</v>
      </c>
      <c r="B14">
        <v>5392</v>
      </c>
      <c r="C14">
        <v>5318</v>
      </c>
      <c r="D14">
        <f t="shared" si="0"/>
        <v>99</v>
      </c>
      <c r="E14">
        <v>3466</v>
      </c>
      <c r="F14">
        <f t="shared" si="1"/>
        <v>64</v>
      </c>
    </row>
    <row r="15" spans="1:4" ht="12.75">
      <c r="A15" t="s">
        <v>13</v>
      </c>
      <c r="D15" t="s">
        <v>17</v>
      </c>
    </row>
    <row r="16" spans="1:6" ht="12.75">
      <c r="A16" t="s">
        <v>34</v>
      </c>
      <c r="B16">
        <v>16264</v>
      </c>
      <c r="C16">
        <v>16086</v>
      </c>
      <c r="D16">
        <f t="shared" si="0"/>
        <v>99</v>
      </c>
      <c r="E16">
        <v>11929</v>
      </c>
      <c r="F16">
        <f aca="true" t="shared" si="2" ref="F16:F21">ROUND((E16/B16)*100,0)</f>
        <v>73</v>
      </c>
    </row>
    <row r="17" spans="1:6" ht="12.75">
      <c r="A17" t="s">
        <v>35</v>
      </c>
      <c r="B17">
        <v>11779</v>
      </c>
      <c r="C17">
        <v>11667</v>
      </c>
      <c r="D17">
        <f t="shared" si="0"/>
        <v>99</v>
      </c>
      <c r="E17">
        <v>8820</v>
      </c>
      <c r="F17">
        <f t="shared" si="2"/>
        <v>75</v>
      </c>
    </row>
    <row r="18" spans="1:6" ht="12.75">
      <c r="A18" t="s">
        <v>16</v>
      </c>
      <c r="C18" t="s">
        <v>17</v>
      </c>
      <c r="D18" t="s">
        <v>17</v>
      </c>
      <c r="F18" t="s">
        <v>17</v>
      </c>
    </row>
    <row r="19" spans="1:6" ht="12.75">
      <c r="A19" t="s">
        <v>18</v>
      </c>
      <c r="B19">
        <v>22284</v>
      </c>
      <c r="C19">
        <v>22043</v>
      </c>
      <c r="D19">
        <f t="shared" si="0"/>
        <v>99</v>
      </c>
      <c r="E19">
        <v>16351</v>
      </c>
      <c r="F19">
        <f t="shared" si="2"/>
        <v>73</v>
      </c>
    </row>
    <row r="20" spans="1:6" ht="12.75">
      <c r="A20" t="s">
        <v>19</v>
      </c>
      <c r="B20">
        <v>5446</v>
      </c>
      <c r="C20">
        <v>5403</v>
      </c>
      <c r="D20">
        <f t="shared" si="0"/>
        <v>99</v>
      </c>
      <c r="E20">
        <v>4163</v>
      </c>
      <c r="F20">
        <f t="shared" si="2"/>
        <v>76</v>
      </c>
    </row>
    <row r="21" spans="1:6" ht="12.75">
      <c r="A21" t="s">
        <v>20</v>
      </c>
      <c r="B21">
        <v>313</v>
      </c>
      <c r="C21">
        <v>307</v>
      </c>
      <c r="D21">
        <f t="shared" si="0"/>
        <v>98</v>
      </c>
      <c r="E21">
        <v>235</v>
      </c>
      <c r="F21">
        <f t="shared" si="2"/>
        <v>75</v>
      </c>
    </row>
    <row r="22" ht="12.75">
      <c r="A22" t="s">
        <v>36</v>
      </c>
    </row>
  </sheetData>
  <mergeCells count="3">
    <mergeCell ref="C2:D2"/>
    <mergeCell ref="E2:F2"/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4" sqref="E4:F4"/>
    </sheetView>
  </sheetViews>
  <sheetFormatPr defaultColWidth="9.140625" defaultRowHeight="12.75"/>
  <cols>
    <col min="1" max="1" width="11.140625" style="0" customWidth="1"/>
    <col min="2" max="2" width="12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21</v>
      </c>
    </row>
    <row r="4" spans="2:6" ht="12.75">
      <c r="B4" t="s">
        <v>2</v>
      </c>
      <c r="C4" s="2" t="s">
        <v>3</v>
      </c>
      <c r="D4" s="2"/>
      <c r="E4" s="2" t="s">
        <v>4</v>
      </c>
      <c r="F4" s="2"/>
    </row>
    <row r="5" spans="3:6" ht="12.75">
      <c r="C5" t="s">
        <v>5</v>
      </c>
      <c r="D5" t="s">
        <v>6</v>
      </c>
      <c r="E5" t="s">
        <v>5</v>
      </c>
      <c r="F5" t="s">
        <v>6</v>
      </c>
    </row>
    <row r="6" spans="1:6" ht="12.75">
      <c r="A6" t="s">
        <v>7</v>
      </c>
      <c r="B6">
        <v>9881</v>
      </c>
      <c r="C6">
        <v>9742</v>
      </c>
      <c r="D6">
        <f>ROUND((C6/B6)*100,0)</f>
        <v>99</v>
      </c>
      <c r="E6">
        <f>SUM(E8:E12)</f>
        <v>6913</v>
      </c>
      <c r="F6">
        <f>ROUND((E6/B6)*100,0)</f>
        <v>70</v>
      </c>
    </row>
    <row r="8" spans="1:6" ht="12.75">
      <c r="A8" t="s">
        <v>8</v>
      </c>
      <c r="B8">
        <v>2138</v>
      </c>
      <c r="C8">
        <v>2114</v>
      </c>
      <c r="D8">
        <f>ROUND((C8/B8)*100,0)</f>
        <v>99</v>
      </c>
      <c r="E8">
        <v>1573</v>
      </c>
      <c r="F8">
        <f aca="true" t="shared" si="0" ref="F8:F19">ROUND((E8/B8)*100,0)</f>
        <v>74</v>
      </c>
    </row>
    <row r="9" spans="1:6" ht="12.75">
      <c r="A9" t="s">
        <v>9</v>
      </c>
      <c r="B9">
        <v>1672</v>
      </c>
      <c r="C9">
        <v>1646</v>
      </c>
      <c r="D9">
        <f>ROUND((C9/B9)*100,0)</f>
        <v>98</v>
      </c>
      <c r="E9">
        <v>1214</v>
      </c>
      <c r="F9">
        <f t="shared" si="0"/>
        <v>73</v>
      </c>
    </row>
    <row r="10" spans="1:6" ht="12.75">
      <c r="A10" t="s">
        <v>10</v>
      </c>
      <c r="B10">
        <v>2304</v>
      </c>
      <c r="C10">
        <v>2258</v>
      </c>
      <c r="D10">
        <f>ROUND((C10/B10)*100,0)</f>
        <v>98</v>
      </c>
      <c r="E10">
        <v>1620</v>
      </c>
      <c r="F10">
        <f t="shared" si="0"/>
        <v>70</v>
      </c>
    </row>
    <row r="11" spans="1:6" ht="12.75">
      <c r="A11" t="s">
        <v>11</v>
      </c>
      <c r="B11">
        <v>1870</v>
      </c>
      <c r="C11">
        <v>1848</v>
      </c>
      <c r="D11">
        <f>ROUND((C11/B11)*100,0)</f>
        <v>99</v>
      </c>
      <c r="E11">
        <v>1280</v>
      </c>
      <c r="F11">
        <f t="shared" si="0"/>
        <v>68</v>
      </c>
    </row>
    <row r="12" spans="1:6" ht="12.75">
      <c r="A12" t="s">
        <v>12</v>
      </c>
      <c r="B12">
        <v>1897</v>
      </c>
      <c r="C12">
        <v>1876</v>
      </c>
      <c r="D12">
        <f>ROUND((C12/B12)*100,0)</f>
        <v>99</v>
      </c>
      <c r="E12">
        <v>1226</v>
      </c>
      <c r="F12">
        <f t="shared" si="0"/>
        <v>65</v>
      </c>
    </row>
    <row r="13" ht="12.75">
      <c r="A13" t="s">
        <v>13</v>
      </c>
    </row>
    <row r="14" spans="1:6" ht="12.75">
      <c r="A14" t="s">
        <v>14</v>
      </c>
      <c r="B14">
        <v>5419</v>
      </c>
      <c r="C14">
        <v>5348</v>
      </c>
      <c r="D14">
        <f>ROUND((C14/B14)*100,0)</f>
        <v>99</v>
      </c>
      <c r="E14">
        <v>3742</v>
      </c>
      <c r="F14">
        <f t="shared" si="0"/>
        <v>69</v>
      </c>
    </row>
    <row r="15" spans="1:6" ht="12.75">
      <c r="A15" t="s">
        <v>15</v>
      </c>
      <c r="B15">
        <v>4462</v>
      </c>
      <c r="C15">
        <v>4394</v>
      </c>
      <c r="D15">
        <f>ROUND((C15/B15)*100,0)</f>
        <v>98</v>
      </c>
      <c r="E15">
        <v>3171</v>
      </c>
      <c r="F15">
        <f t="shared" si="0"/>
        <v>71</v>
      </c>
    </row>
    <row r="16" spans="1:2" ht="12.75">
      <c r="A16" t="s">
        <v>16</v>
      </c>
      <c r="B16" t="s">
        <v>17</v>
      </c>
    </row>
    <row r="17" spans="1:6" ht="12.75">
      <c r="A17" t="s">
        <v>18</v>
      </c>
      <c r="B17">
        <v>8506</v>
      </c>
      <c r="C17">
        <v>8382</v>
      </c>
      <c r="D17">
        <f>ROUND((C17/B17)*100,0)</f>
        <v>99</v>
      </c>
      <c r="E17">
        <v>5968</v>
      </c>
      <c r="F17">
        <f t="shared" si="0"/>
        <v>70</v>
      </c>
    </row>
    <row r="18" spans="1:6" ht="12.75">
      <c r="A18" t="s">
        <v>19</v>
      </c>
      <c r="B18">
        <v>1272</v>
      </c>
      <c r="C18">
        <v>1258</v>
      </c>
      <c r="D18">
        <f>ROUND((C18/B18)*100,0)</f>
        <v>99</v>
      </c>
      <c r="E18">
        <v>873</v>
      </c>
      <c r="F18">
        <f t="shared" si="0"/>
        <v>69</v>
      </c>
    </row>
    <row r="19" spans="1:6" ht="12.75">
      <c r="A19" t="s">
        <v>20</v>
      </c>
      <c r="B19">
        <v>103</v>
      </c>
      <c r="C19">
        <v>102</v>
      </c>
      <c r="D19">
        <f>ROUND((C19/B19)*100,0)</f>
        <v>99</v>
      </c>
      <c r="E19">
        <v>72</v>
      </c>
      <c r="F19">
        <f t="shared" si="0"/>
        <v>70</v>
      </c>
    </row>
  </sheetData>
  <mergeCells count="2">
    <mergeCell ref="C4:D4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mdc3</dc:creator>
  <cp:keywords/>
  <dc:description/>
  <cp:lastModifiedBy>Jennifer Dostal</cp:lastModifiedBy>
  <cp:lastPrinted>2008-03-27T15:40:18Z</cp:lastPrinted>
  <dcterms:created xsi:type="dcterms:W3CDTF">2008-03-13T14:33:57Z</dcterms:created>
  <dcterms:modified xsi:type="dcterms:W3CDTF">2008-03-27T15:41:08Z</dcterms:modified>
  <cp:category/>
  <cp:version/>
  <cp:contentType/>
  <cp:contentStatus/>
</cp:coreProperties>
</file>