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190" activeTab="0"/>
  </bookViews>
  <sheets>
    <sheet name="Blank 533Q" sheetId="1" r:id="rId1"/>
    <sheet name="Sample 533Q with data" sheetId="2" r:id="rId2"/>
    <sheet name="Instructions" sheetId="3" r:id="rId3"/>
  </sheets>
  <definedNames>
    <definedName name="_xlnm.Print_Area" localSheetId="0">'Blank 533Q'!$B$2:$V$46</definedName>
    <definedName name="_xlnm.Print_Area" localSheetId="2">'Instructions'!$B$1:$C$49</definedName>
    <definedName name="_xlnm.Print_Area" localSheetId="1">'Sample 533Q with data'!$B$2:$V$48</definedName>
  </definedNames>
  <calcPr fullCalcOnLoad="1"/>
</workbook>
</file>

<file path=xl/sharedStrings.xml><?xml version="1.0" encoding="utf-8"?>
<sst xmlns="http://schemas.openxmlformats.org/spreadsheetml/2006/main" count="224" uniqueCount="128">
  <si>
    <t>Forms - Forms will be obtained from the NASA Contracting Officer.  When directed or approved by the NASA Contracting Officer, electronic data interchange may be used for transmitting the data.</t>
  </si>
  <si>
    <t>Amounts - Report whole dollars and hours (may be rounded to the nearest hundred or thousand dollars or tenths of thousands of hours, as directed by the NASA Contracting Officer, e.g., $32,600 as $33 or 462 hours as .5).</t>
  </si>
  <si>
    <t xml:space="preserve">1. Description of Contract: 
a. Type - Cost-Plus-Fixed-Fee, Cost-Plus-Incentive-Fee, etc. 
b. Contract No. and Latest Definitized Modification No. - Enter complete letter or contract symbol, number, and number of latest definitized modification. 
c. Scope of Work - Enter a brief description of the contract effort. Identify the service, project, system or subsystem and, where hardware is concerned, the quantity being procured or pro posed for the contract. 
d. Authorized Contractor Representative (Signature) and Date - The authorized contractor representative shall sign and date the summary page to reflect approval. </t>
  </si>
  <si>
    <t>3. Contract Value - Enter the total definitized cost (a) and fee (b) of all currently authorized work to be performed under the contract.  Include dollar amounts through the latest definitized modification as noted in 1b above. For all incentive contracts, enter the negotiated target cost and fee.</t>
  </si>
  <si>
    <t>4. Fund Limitation - Enter the total funds obligated and latest corresponding contract modification number.</t>
  </si>
  <si>
    <t>5 . Billing: 
 a.  Invoice Amounts Billed - Enter the total amount of invoices billed against the contract and latest invoice number. 
 b. Total Payments Received - Enter the total amount of payments received for the contract.</t>
  </si>
  <si>
    <t xml:space="preserve">7. Cost Incurred/Hours Worked: 
 a. Enter the cumulative actual cost incurred/hours worked through the prior month. Where the cumulative data reported in this column is only for the current "schedule" or option, the report summary shall show the total cumulative cost for each of all previous "schedules" or options and the total cumulative contract cost from inception to date. 
 b. Enter an estimate for the month in which the report is due (see "Submission" above). 
 c. Enter the sum of columns 7a and b. </t>
  </si>
  <si>
    <t xml:space="preserve">8. Estimated Cost/Hours to Complete (columns 8a through i) - Enter the appropriate month, quarter and fiscal year designations in the column headings. Enter the current estimates for performing authorized work included in the most recently executed contract modification plus additional authorized work (directions to proceed) for which execution of modifications is pending. These estimates will be for planning purposes only and will not be binding on either the contractor or NASA.  The sum of columns 8a through i will be entered in column 8j.  If the totals reported in column 8i, "Balance of Contract," exceed more than one fiscal year, each fiscal year shall be identified and reported separately. </t>
  </si>
  <si>
    <t>9. Estimated Final Cost/Hours: 
a. Contractor Estimate - Enter the total estimated cost/hours for completion of the contracted effort for each reporting category. This should equal the sum of columns 7c and 8j.
b. Contract Value - Enter the distribution of the Contract Value to the reporting categories. The total of this column shall agree with item 3, above. Significant differences between columns 9a and 9b shall be explained in the "Contractor Narrative Remarks."</t>
  </si>
  <si>
    <t xml:space="preserve">10. Estimated Completion Date - As directed by the NASA Contracting Officer, enter the estimated completion date for each subdivision of work. The entry shall not serve as a notice to NASA of late delivery or acquiescence in such late delivery by NASA. </t>
  </si>
  <si>
    <t>2. REPORT FOR QUARTER BEGINNING</t>
  </si>
  <si>
    <t>NATIONAL AERONAUTICS AND SPACE ADMINISTRATION</t>
  </si>
  <si>
    <t>Form Approved</t>
  </si>
  <si>
    <t>QUARTERLY CONTRACTOR FINANCIAL MANAGEMENT REPORT</t>
  </si>
  <si>
    <t>O.M.B. No. 2700-0003</t>
  </si>
  <si>
    <t>TO:</t>
  </si>
  <si>
    <t>FROM:</t>
  </si>
  <si>
    <t xml:space="preserve"> </t>
  </si>
  <si>
    <t>3. CONTRACT VALUE</t>
  </si>
  <si>
    <t>a. COST</t>
  </si>
  <si>
    <t>b. FEE</t>
  </si>
  <si>
    <t>a. TYPE</t>
  </si>
  <si>
    <t>b. CONTRACT NO. AND LATEST DEFINITIZED MODIFICATION NO.</t>
  </si>
  <si>
    <t>4. FUND LIMITATION</t>
  </si>
  <si>
    <t>1. DESCRIPTION</t>
  </si>
  <si>
    <t>OF</t>
  </si>
  <si>
    <t>CONTRACT</t>
  </si>
  <si>
    <t>c. SCOPE OF WORK</t>
  </si>
  <si>
    <t>d. AUTHORIZED CONTRACTOR REPRESENTATIVE (Signature)</t>
  </si>
  <si>
    <t>DATE</t>
  </si>
  <si>
    <t>5. BILLING</t>
  </si>
  <si>
    <t>a. INVOICE AMTS. BILLED</t>
  </si>
  <si>
    <t>b. TOTAL PYTS. REC'D</t>
  </si>
  <si>
    <t>7. COST INCURRED/HOURS WORKED</t>
  </si>
  <si>
    <t>8. ESTIMATED COST/HOURS TO COMPLETE</t>
  </si>
  <si>
    <t>9. ESTIMATED FINAL</t>
  </si>
  <si>
    <t>11. UN-</t>
  </si>
  <si>
    <t>CUM ACT</t>
  </si>
  <si>
    <t>MONTH</t>
  </si>
  <si>
    <t>QUARTER</t>
  </si>
  <si>
    <t>BALANCE</t>
  </si>
  <si>
    <t>NEXT</t>
  </si>
  <si>
    <t>COST/HOURS</t>
  </si>
  <si>
    <t>10. EST</t>
  </si>
  <si>
    <t>FILLED</t>
  </si>
  <si>
    <t>6. REPORTING CATEGORY</t>
  </si>
  <si>
    <t>THROUGH</t>
  </si>
  <si>
    <t>CURRENT</t>
  </si>
  <si>
    <t>CUM</t>
  </si>
  <si>
    <t>OF FY</t>
  </si>
  <si>
    <t>FY</t>
  </si>
  <si>
    <t>BAL</t>
  </si>
  <si>
    <t>TOTAL TO</t>
  </si>
  <si>
    <t>CONTRACTOR</t>
  </si>
  <si>
    <t>COMPL</t>
  </si>
  <si>
    <t>ORDERS</t>
  </si>
  <si>
    <t>PRIOR</t>
  </si>
  <si>
    <t>EST</t>
  </si>
  <si>
    <t>COMPLETE</t>
  </si>
  <si>
    <t>ESTIMATE</t>
  </si>
  <si>
    <t>VALUE</t>
  </si>
  <si>
    <t>OUT-</t>
  </si>
  <si>
    <t>TO DATE</t>
  </si>
  <si>
    <t>CONTR</t>
  </si>
  <si>
    <t>STANDING</t>
  </si>
  <si>
    <t>a.</t>
  </si>
  <si>
    <t>b.</t>
  </si>
  <si>
    <t>c.</t>
  </si>
  <si>
    <t>d.</t>
  </si>
  <si>
    <t>e.</t>
  </si>
  <si>
    <t>f.</t>
  </si>
  <si>
    <t>g.</t>
  </si>
  <si>
    <t>h.</t>
  </si>
  <si>
    <t>i.</t>
  </si>
  <si>
    <t>j.</t>
  </si>
  <si>
    <t>Baseline Plan Identification (Col 7b &amp; 7d): Revision No.   ____________________________________  , Dated  _______________</t>
  </si>
  <si>
    <t>RCS 10PUB00417</t>
  </si>
  <si>
    <r>
      <t>NASA FORM 533Q</t>
    </r>
    <r>
      <rPr>
        <sz val="12"/>
        <rFont val="Arial"/>
        <family val="2"/>
      </rPr>
      <t xml:space="preserve">   AUG96  PREVIOUS EDITIONS ARE OBSOLETE.</t>
    </r>
  </si>
  <si>
    <t>Jet Propulsion Laboratory</t>
  </si>
  <si>
    <t>Acme Aerospace Co</t>
  </si>
  <si>
    <t>4800 Oak Grove Drive</t>
  </si>
  <si>
    <t>2020 Electronics Way</t>
  </si>
  <si>
    <t>Pasadena, CA 91109    c/o I. Buythings, Contract Negotiator</t>
  </si>
  <si>
    <t>South Bay, CA  90200</t>
  </si>
  <si>
    <t>Cost Plus Fixed Fee</t>
  </si>
  <si>
    <t>959000     Mod 5</t>
  </si>
  <si>
    <t>(Mod 5)</t>
  </si>
  <si>
    <t>Spacecraft Subsystem</t>
  </si>
  <si>
    <t>Inv. No. 82335</t>
  </si>
  <si>
    <t xml:space="preserve"> (5/20/91)</t>
  </si>
  <si>
    <t>JUL</t>
  </si>
  <si>
    <t>AUG</t>
  </si>
  <si>
    <t>SEP</t>
  </si>
  <si>
    <t>O-N-D</t>
  </si>
  <si>
    <t>J-F-M</t>
  </si>
  <si>
    <t>A-M-J</t>
  </si>
  <si>
    <t>J-A-S</t>
  </si>
  <si>
    <t xml:space="preserve">    ENGINEERING DIRECT LABOR HOURS</t>
  </si>
  <si>
    <t xml:space="preserve">    MANUFACTURING  DIRECT LABOR HOURS</t>
  </si>
  <si>
    <t>TOTAL DIRECT LABOR HOURS</t>
  </si>
  <si>
    <t xml:space="preserve">     ENGINEERING DIRECT LABOR DOLLARS</t>
  </si>
  <si>
    <t xml:space="preserve">     MANUFACTURING  DIRECT LABOR DOLLARS</t>
  </si>
  <si>
    <t>TOTAL DIRECT LABOR DOLLARS</t>
  </si>
  <si>
    <t xml:space="preserve">     ENGINEERING OVERHEAD</t>
  </si>
  <si>
    <t xml:space="preserve">     MANUFACTURING  OVERHEAD</t>
  </si>
  <si>
    <t>TOTAL OVERHEAD</t>
  </si>
  <si>
    <t>MATERIALS</t>
  </si>
  <si>
    <t>SUBCONTRACTS</t>
  </si>
  <si>
    <t>OTHER DIRECT COSTS</t>
  </si>
  <si>
    <t>TOTAL PRODUCTION COSTS</t>
  </si>
  <si>
    <t xml:space="preserve">     G&amp;A</t>
  </si>
  <si>
    <t>TOTAL COST</t>
  </si>
  <si>
    <t>2/28/92</t>
  </si>
  <si>
    <t xml:space="preserve">     FEE</t>
  </si>
  <si>
    <t>TOTAL COST PLUS FEE</t>
  </si>
  <si>
    <t>Baseline Plan Identification (Col 7b &amp; 7d): Revision No.   ___1__________________________________  , Dated  ____2/15/91_____________</t>
  </si>
  <si>
    <t>Dollars in Thousands</t>
  </si>
  <si>
    <t>Hours in Thousands</t>
  </si>
  <si>
    <t>Preparation:</t>
  </si>
  <si>
    <t xml:space="preserve">Form Headings - Complete as follows:
1. To - Enter the full name and address of the NASA Center and NASA Contracting Officer or other designated recipient.
2. From - Enter the full name and address of the contractor and, if applicable, the division performing the contract. </t>
  </si>
  <si>
    <t>2. Report for Quarter Beginning - Enter the beginning date of the quarter being projected in columns 8a, b and c and the number of working days in the quarter.</t>
  </si>
  <si>
    <t>INSTRUCTIONS FOR COMPLETING NASA FORM 533Q</t>
  </si>
  <si>
    <t xml:space="preserve">General - Paragraph references below are to the current edition of NPR 9501.2, which includes additional instructions for completing NASA Form 533 reports.  Copies of the NPR are available from the NASA Contracting Officer or the Superintendent of Documents, Government Printing Office, Washington, DC 20401.  All data entered shall be as of the report date, unless stated otherwise below. </t>
  </si>
  <si>
    <t>Security Classification - If the information in the report is classified, appropriate security classification shall be given the report (par. 1.7).</t>
  </si>
  <si>
    <t>Submission - The NASA Form 533Q is due on a quarterly frequency not later than the 15th day of the month preceding the quarter being projected based upon the Government's fiscal year in columns 8a, b and c (see par. 3.4).  For initial reports and other related items of significance, see par. 3.2 and the contract.  The addressees and number of copies to be submitted will be specified by the contract or administrative instruction.</t>
  </si>
  <si>
    <t>6. Reporting Category - Enter the captions of the reporting categories specified in the contract (par. 2.4).</t>
  </si>
  <si>
    <t xml:space="preserve">11. Unfilled Orders Outstanding - As directed by the NASA Contracting Officer, enter the total of unfilled orders outstanding as of the report date (par. 3.3.2.4(2)). </t>
  </si>
  <si>
    <t xml:space="preserve">12. Contractor Narrative Remarks - The narrative comments submitted with the quarterly cost projection report shall normally be limited to those items materially affecting projected cost or performance which have not been addressed in the preceding monthly narrative reports (par. 3.6).
a. Explain any significant items affecting cost; e.g., technical and schedule problems, changes in plans, over/under runs incurred, etc.
b. Include a reconciliation from the original to the present contract value as reported in Item 3. A sample format is set forth in par. 3.6 and Figure A below. 
c. The NASA Contracting Officer may require that changes authorized but not finalized be further subdivided as follows: 
   (1) Changes negotiated but not definitized.
   (2) Changes pending negotiation.
   (3) Changes pending estimation.
d. Identify effects of new change orders as set forth in par. 3.6 and Figure B below.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</si>
</sst>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_(&quot;$&quot;* #,##0.0_);_(&quot;$&quot;* \(#,##0.0\);_(&quot;$&quot;* &quot;-&quot;?_);_(@_)"/>
    <numFmt numFmtId="166" formatCode="&quot;$&quot;#,##0.0"/>
    <numFmt numFmtId="167" formatCode="&quot;$&quot;#,##0"/>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m/d/yyyy;@"/>
    <numFmt numFmtId="176" formatCode="mm/dd/yy;@"/>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sz val="12"/>
      <name val="Arial"/>
      <family val="2"/>
    </font>
    <font>
      <sz val="11"/>
      <name val="Arial"/>
      <family val="2"/>
    </font>
    <font>
      <b/>
      <sz val="11"/>
      <name val="Arial"/>
      <family val="2"/>
    </font>
    <font>
      <b/>
      <sz val="10"/>
      <name val="Arial"/>
      <family val="2"/>
    </font>
    <font>
      <b/>
      <sz val="12"/>
      <name val="Arial"/>
      <family val="2"/>
    </font>
    <font>
      <u val="single"/>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color indexed="63"/>
      </right>
      <top style="thin"/>
      <bottom style="thin"/>
    </border>
    <border>
      <left style="medium"/>
      <right style="thin"/>
      <top>
        <color indexed="63"/>
      </top>
      <bottom style="thin"/>
    </border>
    <border>
      <left style="medium"/>
      <right>
        <color indexed="63"/>
      </right>
      <top style="thin"/>
      <bottom>
        <color indexed="63"/>
      </bottom>
    </border>
    <border>
      <left style="thin"/>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1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8" fillId="0" borderId="10" xfId="0" applyFont="1" applyBorder="1" applyAlignment="1">
      <alignment/>
    </xf>
    <xf numFmtId="0" fontId="18" fillId="0" borderId="13" xfId="0" applyFont="1"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Font="1" applyBorder="1" applyAlignment="1">
      <alignment/>
    </xf>
    <xf numFmtId="0" fontId="0" fillId="0" borderId="18" xfId="0" applyBorder="1" applyAlignment="1">
      <alignment/>
    </xf>
    <xf numFmtId="0" fontId="0" fillId="0" borderId="19" xfId="0" applyFont="1" applyBorder="1" applyAlignment="1">
      <alignment/>
    </xf>
    <xf numFmtId="0" fontId="0" fillId="0" borderId="13"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8" fillId="0" borderId="25" xfId="0" applyFont="1" applyBorder="1" applyAlignment="1">
      <alignment/>
    </xf>
    <xf numFmtId="0" fontId="0" fillId="0" borderId="26" xfId="0" applyBorder="1" applyAlignment="1">
      <alignment/>
    </xf>
    <xf numFmtId="0" fontId="0" fillId="0" borderId="27" xfId="0" applyBorder="1" applyAlignment="1">
      <alignment/>
    </xf>
    <xf numFmtId="0" fontId="18" fillId="0" borderId="28" xfId="0" applyFont="1" applyBorder="1" applyAlignment="1">
      <alignment horizontal="center"/>
    </xf>
    <xf numFmtId="0" fontId="18" fillId="0" borderId="27" xfId="0" applyFont="1" applyBorder="1" applyAlignment="1">
      <alignment/>
    </xf>
    <xf numFmtId="0" fontId="18" fillId="0" borderId="29" xfId="0" applyFont="1" applyBorder="1" applyAlignment="1">
      <alignment horizontal="center"/>
    </xf>
    <xf numFmtId="0" fontId="0" fillId="0" borderId="28" xfId="0" applyBorder="1" applyAlignment="1">
      <alignment/>
    </xf>
    <xf numFmtId="15" fontId="0" fillId="0" borderId="18" xfId="0" applyNumberFormat="1" applyBorder="1" applyAlignment="1">
      <alignment horizontal="center"/>
    </xf>
    <xf numFmtId="0" fontId="0" fillId="0" borderId="30" xfId="0" applyBorder="1" applyAlignment="1">
      <alignment/>
    </xf>
    <xf numFmtId="0" fontId="0" fillId="0" borderId="31" xfId="0" applyBorder="1" applyAlignment="1">
      <alignment/>
    </xf>
    <xf numFmtId="0" fontId="0" fillId="0" borderId="18" xfId="0" applyBorder="1" applyAlignment="1">
      <alignment horizontal="center"/>
    </xf>
    <xf numFmtId="0" fontId="18" fillId="0" borderId="32" xfId="0" applyFont="1" applyBorder="1" applyAlignment="1">
      <alignment horizontal="center"/>
    </xf>
    <xf numFmtId="0" fontId="18" fillId="0" borderId="33" xfId="0" applyFont="1" applyBorder="1" applyAlignment="1">
      <alignment horizontal="center"/>
    </xf>
    <xf numFmtId="0" fontId="0" fillId="0" borderId="33" xfId="0" applyBorder="1" applyAlignment="1">
      <alignment/>
    </xf>
    <xf numFmtId="0" fontId="18" fillId="0" borderId="18" xfId="0" applyFont="1" applyBorder="1" applyAlignment="1">
      <alignment horizontal="center"/>
    </xf>
    <xf numFmtId="0" fontId="18" fillId="0" borderId="0" xfId="0" applyFont="1" applyBorder="1" applyAlignment="1">
      <alignment/>
    </xf>
    <xf numFmtId="0" fontId="18" fillId="0" borderId="34" xfId="0" applyFont="1" applyBorder="1" applyAlignment="1">
      <alignment horizontal="center"/>
    </xf>
    <xf numFmtId="0" fontId="0" fillId="0" borderId="34" xfId="0" applyBorder="1" applyAlignment="1">
      <alignment/>
    </xf>
    <xf numFmtId="0" fontId="0" fillId="0" borderId="34" xfId="0" applyBorder="1" applyAlignment="1">
      <alignment/>
    </xf>
    <xf numFmtId="0" fontId="18" fillId="0" borderId="34" xfId="0" applyFont="1" applyBorder="1" applyAlignment="1">
      <alignment horizontal="center"/>
    </xf>
    <xf numFmtId="17" fontId="0" fillId="0" borderId="34" xfId="0" applyNumberFormat="1" applyBorder="1" applyAlignment="1">
      <alignment horizontal="center"/>
    </xf>
    <xf numFmtId="17" fontId="18" fillId="0" borderId="34" xfId="0" applyNumberFormat="1"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Font="1" applyBorder="1" applyAlignment="1">
      <alignment/>
    </xf>
    <xf numFmtId="0" fontId="20" fillId="0" borderId="38" xfId="0" applyFont="1" applyBorder="1" applyAlignment="1">
      <alignment/>
    </xf>
    <xf numFmtId="168" fontId="21" fillId="0" borderId="39" xfId="0" applyNumberFormat="1" applyFont="1" applyBorder="1" applyAlignment="1">
      <alignment/>
    </xf>
    <xf numFmtId="0" fontId="21" fillId="0" borderId="39" xfId="0" applyFont="1" applyBorder="1" applyAlignment="1">
      <alignment/>
    </xf>
    <xf numFmtId="0" fontId="21" fillId="0" borderId="40" xfId="0" applyFont="1" applyBorder="1" applyAlignment="1">
      <alignment/>
    </xf>
    <xf numFmtId="169" fontId="21" fillId="0" borderId="39" xfId="0" applyNumberFormat="1" applyFont="1" applyBorder="1" applyAlignment="1">
      <alignment/>
    </xf>
    <xf numFmtId="0" fontId="22" fillId="0" borderId="39" xfId="0" applyFont="1" applyBorder="1" applyAlignment="1">
      <alignment/>
    </xf>
    <xf numFmtId="0" fontId="22" fillId="0" borderId="40" xfId="0" applyFont="1" applyBorder="1" applyAlignment="1">
      <alignment/>
    </xf>
    <xf numFmtId="0" fontId="23" fillId="0" borderId="0" xfId="0" applyFont="1" applyAlignment="1">
      <alignment/>
    </xf>
    <xf numFmtId="167" fontId="21" fillId="0" borderId="39" xfId="0" applyNumberFormat="1" applyFont="1" applyBorder="1" applyAlignment="1">
      <alignment/>
    </xf>
    <xf numFmtId="167" fontId="21" fillId="0" borderId="40" xfId="0" applyNumberFormat="1" applyFont="1" applyBorder="1" applyAlignment="1">
      <alignment/>
    </xf>
    <xf numFmtId="0" fontId="23" fillId="0" borderId="37" xfId="0" applyFont="1" applyBorder="1" applyAlignment="1">
      <alignment/>
    </xf>
    <xf numFmtId="0" fontId="24" fillId="0" borderId="38" xfId="0" applyFont="1" applyBorder="1" applyAlignment="1">
      <alignment/>
    </xf>
    <xf numFmtId="167" fontId="22" fillId="0" borderId="39" xfId="0" applyNumberFormat="1" applyFont="1" applyBorder="1" applyAlignment="1">
      <alignment/>
    </xf>
    <xf numFmtId="14" fontId="22" fillId="0" borderId="39" xfId="0" applyNumberFormat="1" applyFont="1" applyBorder="1" applyAlignment="1" quotePrefix="1">
      <alignment horizontal="center"/>
    </xf>
    <xf numFmtId="0" fontId="24" fillId="0" borderId="37" xfId="0" applyFont="1" applyBorder="1" applyAlignment="1">
      <alignment/>
    </xf>
    <xf numFmtId="14" fontId="25" fillId="0" borderId="0" xfId="0" applyNumberFormat="1" applyFont="1" applyBorder="1" applyAlignment="1">
      <alignment horizontal="center"/>
    </xf>
    <xf numFmtId="0" fontId="24" fillId="0" borderId="0" xfId="0" applyFont="1" applyAlignment="1">
      <alignment/>
    </xf>
    <xf numFmtId="0" fontId="0" fillId="0" borderId="0" xfId="0" applyAlignment="1">
      <alignment horizontal="right"/>
    </xf>
    <xf numFmtId="0" fontId="0" fillId="0" borderId="0" xfId="0" applyAlignment="1">
      <alignment horizontal="left" vertical="top" wrapText="1"/>
    </xf>
    <xf numFmtId="0" fontId="0" fillId="0" borderId="39" xfId="0" applyBorder="1" applyAlignment="1">
      <alignment horizontal="left" vertical="top" wrapText="1"/>
    </xf>
    <xf numFmtId="0" fontId="0" fillId="0" borderId="39" xfId="0" applyBorder="1" applyAlignment="1">
      <alignment vertical="top" wrapText="1"/>
    </xf>
    <xf numFmtId="0" fontId="18" fillId="0" borderId="25" xfId="0" applyFont="1" applyBorder="1" applyAlignment="1">
      <alignment horizontal="center"/>
    </xf>
    <xf numFmtId="0" fontId="18" fillId="0" borderId="41" xfId="0" applyFont="1" applyBorder="1" applyAlignment="1">
      <alignment horizontal="center"/>
    </xf>
    <xf numFmtId="6" fontId="0" fillId="0" borderId="19" xfId="0" applyNumberFormat="1" applyFont="1" applyBorder="1" applyAlignment="1">
      <alignment horizontal="center"/>
    </xf>
    <xf numFmtId="6" fontId="0" fillId="0" borderId="14" xfId="0" applyNumberFormat="1" applyFont="1" applyBorder="1" applyAlignment="1">
      <alignment horizontal="center"/>
    </xf>
    <xf numFmtId="166" fontId="0" fillId="0" borderId="23" xfId="0" applyNumberFormat="1" applyBorder="1" applyAlignment="1">
      <alignment horizontal="center"/>
    </xf>
    <xf numFmtId="166" fontId="0" fillId="0" borderId="42" xfId="0" applyNumberFormat="1" applyBorder="1" applyAlignment="1">
      <alignment horizontal="center"/>
    </xf>
    <xf numFmtId="0" fontId="18" fillId="0" borderId="25" xfId="0" applyFont="1" applyBorder="1" applyAlignment="1">
      <alignment horizontal="left"/>
    </xf>
    <xf numFmtId="0" fontId="18" fillId="0" borderId="27" xfId="0" applyFont="1" applyBorder="1" applyAlignment="1">
      <alignment horizontal="left"/>
    </xf>
    <xf numFmtId="6" fontId="0" fillId="0" borderId="23" xfId="0" applyNumberFormat="1" applyBorder="1" applyAlignment="1">
      <alignment horizontal="center"/>
    </xf>
    <xf numFmtId="6" fontId="0" fillId="0" borderId="22" xfId="0" applyNumberFormat="1" applyBorder="1" applyAlignment="1">
      <alignment horizontal="center"/>
    </xf>
    <xf numFmtId="0" fontId="18" fillId="0" borderId="41" xfId="0" applyFont="1" applyBorder="1" applyAlignment="1">
      <alignment horizontal="left"/>
    </xf>
    <xf numFmtId="6" fontId="0" fillId="0" borderId="42" xfId="0" applyNumberFormat="1" applyBorder="1" applyAlignment="1">
      <alignment horizontal="center"/>
    </xf>
    <xf numFmtId="0" fontId="18" fillId="0" borderId="26" xfId="0" applyFont="1" applyBorder="1" applyAlignment="1">
      <alignment horizontal="left"/>
    </xf>
    <xf numFmtId="5" fontId="0" fillId="0" borderId="19" xfId="0" applyNumberFormat="1" applyBorder="1" applyAlignment="1">
      <alignment horizontal="center"/>
    </xf>
    <xf numFmtId="5" fontId="0" fillId="0" borderId="0" xfId="0" applyNumberFormat="1" applyBorder="1" applyAlignment="1">
      <alignment horizontal="center"/>
    </xf>
    <xf numFmtId="5" fontId="0" fillId="0" borderId="14" xfId="0" applyNumberFormat="1"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0" fillId="0" borderId="42" xfId="0" applyBorder="1" applyAlignment="1">
      <alignment horizontal="center"/>
    </xf>
    <xf numFmtId="15" fontId="0" fillId="0" borderId="13" xfId="0" applyNumberForma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8" fillId="0" borderId="23" xfId="0" applyFont="1" applyBorder="1" applyAlignment="1">
      <alignment horizontal="center"/>
    </xf>
    <xf numFmtId="0" fontId="18" fillId="0" borderId="21" xfId="0" applyFont="1" applyBorder="1" applyAlignment="1">
      <alignment horizontal="center"/>
    </xf>
    <xf numFmtId="0" fontId="18" fillId="0" borderId="42" xfId="0" applyFont="1" applyBorder="1" applyAlignment="1">
      <alignment horizontal="center"/>
    </xf>
    <xf numFmtId="0" fontId="18" fillId="0" borderId="29" xfId="0" applyFont="1" applyBorder="1" applyAlignment="1">
      <alignment horizontal="center"/>
    </xf>
    <xf numFmtId="0" fontId="18" fillId="0" borderId="38" xfId="0" applyFont="1" applyBorder="1" applyAlignment="1">
      <alignment horizontal="center"/>
    </xf>
    <xf numFmtId="0" fontId="18" fillId="0" borderId="43" xfId="0" applyFont="1" applyBorder="1" applyAlignment="1">
      <alignment horizontal="center"/>
    </xf>
    <xf numFmtId="0" fontId="18" fillId="0" borderId="44" xfId="0"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18" fillId="0" borderId="22" xfId="0" applyFont="1" applyBorder="1" applyAlignment="1">
      <alignment horizontal="center"/>
    </xf>
    <xf numFmtId="167" fontId="0" fillId="0" borderId="19" xfId="0" applyNumberFormat="1" applyBorder="1" applyAlignment="1">
      <alignment horizontal="center"/>
    </xf>
    <xf numFmtId="167" fontId="0" fillId="0" borderId="18" xfId="0" applyNumberFormat="1" applyBorder="1" applyAlignment="1">
      <alignment horizontal="center"/>
    </xf>
    <xf numFmtId="0" fontId="0" fillId="0" borderId="22" xfId="0" applyBorder="1" applyAlignment="1">
      <alignment horizontal="center"/>
    </xf>
    <xf numFmtId="0" fontId="19" fillId="0" borderId="13" xfId="0" applyFont="1" applyBorder="1" applyAlignment="1">
      <alignment horizontal="center"/>
    </xf>
    <xf numFmtId="0" fontId="19" fillId="0" borderId="0" xfId="0" applyFont="1" applyBorder="1" applyAlignment="1">
      <alignment horizontal="center"/>
    </xf>
    <xf numFmtId="0" fontId="19" fillId="0" borderId="14" xfId="0" applyFont="1" applyBorder="1" applyAlignment="1">
      <alignment horizontal="center"/>
    </xf>
    <xf numFmtId="0" fontId="0" fillId="0" borderId="0" xfId="0" applyAlignment="1">
      <alignment horizontal="center"/>
    </xf>
    <xf numFmtId="0" fontId="0" fillId="0" borderId="13" xfId="0" applyBorder="1" applyAlignment="1">
      <alignment horizontal="center"/>
    </xf>
    <xf numFmtId="0" fontId="18" fillId="0" borderId="19" xfId="0" applyFont="1" applyBorder="1" applyAlignment="1">
      <alignment horizontal="center"/>
    </xf>
    <xf numFmtId="0" fontId="18" fillId="0" borderId="0" xfId="0" applyFont="1" applyBorder="1" applyAlignment="1">
      <alignment horizontal="center"/>
    </xf>
    <xf numFmtId="0" fontId="18" fillId="0" borderId="14" xfId="0" applyFont="1" applyBorder="1" applyAlignment="1">
      <alignment horizontal="center"/>
    </xf>
    <xf numFmtId="0" fontId="23" fillId="0" borderId="39" xfId="0" applyFont="1" applyBorder="1" applyAlignment="1">
      <alignment horizontal="center" vertical="top" wrapText="1"/>
    </xf>
    <xf numFmtId="0" fontId="0" fillId="0" borderId="39" xfId="0" applyBorder="1" applyAlignment="1">
      <alignment horizontal="left" vertical="top" wrapText="1"/>
    </xf>
    <xf numFmtId="0" fontId="0" fillId="0" borderId="39"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9525</xdr:rowOff>
    </xdr:from>
    <xdr:to>
      <xdr:col>1</xdr:col>
      <xdr:colOff>5505450</xdr:colOff>
      <xdr:row>48</xdr:row>
      <xdr:rowOff>47625</xdr:rowOff>
    </xdr:to>
    <xdr:pic>
      <xdr:nvPicPr>
        <xdr:cNvPr id="1" name="Picture 2"/>
        <xdr:cNvPicPr preferRelativeResize="1">
          <a:picLocks noChangeAspect="1"/>
        </xdr:cNvPicPr>
      </xdr:nvPicPr>
      <xdr:blipFill>
        <a:blip r:embed="rId1"/>
        <a:stretch>
          <a:fillRect/>
        </a:stretch>
      </xdr:blipFill>
      <xdr:spPr>
        <a:xfrm>
          <a:off x="323850" y="8248650"/>
          <a:ext cx="5476875" cy="5381625"/>
        </a:xfrm>
        <a:prstGeom prst="rect">
          <a:avLst/>
        </a:prstGeom>
        <a:noFill/>
        <a:ln w="9525" cmpd="sng">
          <a:noFill/>
        </a:ln>
      </xdr:spPr>
    </xdr:pic>
    <xdr:clientData/>
  </xdr:twoCellAnchor>
  <xdr:twoCellAnchor>
    <xdr:from>
      <xdr:col>2</xdr:col>
      <xdr:colOff>28575</xdr:colOff>
      <xdr:row>15</xdr:row>
      <xdr:rowOff>9525</xdr:rowOff>
    </xdr:from>
    <xdr:to>
      <xdr:col>2</xdr:col>
      <xdr:colOff>4838700</xdr:colOff>
      <xdr:row>35</xdr:row>
      <xdr:rowOff>104775</xdr:rowOff>
    </xdr:to>
    <xdr:pic>
      <xdr:nvPicPr>
        <xdr:cNvPr id="2" name="Picture 3"/>
        <xdr:cNvPicPr preferRelativeResize="1">
          <a:picLocks noChangeAspect="1"/>
        </xdr:cNvPicPr>
      </xdr:nvPicPr>
      <xdr:blipFill>
        <a:blip r:embed="rId2"/>
        <a:stretch>
          <a:fillRect/>
        </a:stretch>
      </xdr:blipFill>
      <xdr:spPr>
        <a:xfrm>
          <a:off x="5905500" y="8248650"/>
          <a:ext cx="4810125" cy="3333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V52"/>
  <sheetViews>
    <sheetView showGridLines="0" tabSelected="1" zoomScale="67" zoomScaleNormal="67" zoomScalePageLayoutView="0" workbookViewId="0" topLeftCell="A1">
      <selection activeCell="H55" sqref="H55:H56"/>
    </sheetView>
  </sheetViews>
  <sheetFormatPr defaultColWidth="9.140625" defaultRowHeight="12.75"/>
  <cols>
    <col min="1" max="1" width="2.7109375" style="0" customWidth="1"/>
    <col min="2" max="2" width="14.7109375" style="0" customWidth="1"/>
    <col min="6" max="8" width="10.7109375" style="0" customWidth="1"/>
    <col min="9" max="11" width="8.7109375" style="0" customWidth="1"/>
    <col min="12" max="12" width="10.7109375" style="0" customWidth="1"/>
    <col min="13" max="13" width="8.7109375" style="0" customWidth="1"/>
    <col min="14" max="17" width="7.7109375" style="0" customWidth="1"/>
    <col min="18" max="18" width="9.7109375" style="0" customWidth="1"/>
    <col min="19" max="20" width="12.7109375" style="0" customWidth="1"/>
    <col min="21" max="21" width="8.7109375" style="0" customWidth="1"/>
    <col min="22" max="22" width="9.28125" style="0" customWidth="1"/>
    <col min="23" max="23" width="2.7109375" style="0" customWidth="1"/>
  </cols>
  <sheetData>
    <row r="1" ht="13.5" thickBot="1"/>
    <row r="2" spans="2:22" ht="12.75">
      <c r="B2" s="1"/>
      <c r="C2" s="2"/>
      <c r="D2" s="2"/>
      <c r="E2" s="2"/>
      <c r="F2" s="2"/>
      <c r="G2" s="2"/>
      <c r="H2" s="2"/>
      <c r="I2" s="2"/>
      <c r="J2" s="3"/>
      <c r="K2" s="1"/>
      <c r="L2" s="2"/>
      <c r="M2" s="2"/>
      <c r="N2" s="2"/>
      <c r="O2" s="2"/>
      <c r="P2" s="2"/>
      <c r="Q2" s="2"/>
      <c r="R2" s="3"/>
      <c r="S2" s="4" t="s">
        <v>10</v>
      </c>
      <c r="T2" s="2"/>
      <c r="U2" s="2"/>
      <c r="V2" s="3"/>
    </row>
    <row r="3" spans="2:22" ht="18">
      <c r="B3" s="103" t="s">
        <v>11</v>
      </c>
      <c r="C3" s="104"/>
      <c r="D3" s="104"/>
      <c r="E3" s="104"/>
      <c r="F3" s="104"/>
      <c r="G3" s="104"/>
      <c r="H3" s="104"/>
      <c r="I3" s="104"/>
      <c r="J3" s="105"/>
      <c r="K3" s="107" t="s">
        <v>12</v>
      </c>
      <c r="L3" s="88"/>
      <c r="M3" s="88"/>
      <c r="N3" s="88"/>
      <c r="O3" s="88"/>
      <c r="P3" s="88"/>
      <c r="Q3" s="88"/>
      <c r="R3" s="89"/>
      <c r="S3" s="5"/>
      <c r="T3" s="6"/>
      <c r="U3" s="6"/>
      <c r="V3" s="7"/>
    </row>
    <row r="4" spans="2:22" ht="18">
      <c r="B4" s="103" t="s">
        <v>13</v>
      </c>
      <c r="C4" s="104"/>
      <c r="D4" s="104"/>
      <c r="E4" s="104"/>
      <c r="F4" s="104"/>
      <c r="G4" s="104"/>
      <c r="H4" s="104"/>
      <c r="I4" s="104"/>
      <c r="J4" s="105"/>
      <c r="K4" s="107" t="s">
        <v>14</v>
      </c>
      <c r="L4" s="88"/>
      <c r="M4" s="88"/>
      <c r="N4" s="88"/>
      <c r="O4" s="88"/>
      <c r="P4" s="88"/>
      <c r="Q4" s="88"/>
      <c r="R4" s="89"/>
      <c r="S4" s="87"/>
      <c r="T4" s="88"/>
      <c r="U4" s="88"/>
      <c r="V4" s="89"/>
    </row>
    <row r="5" spans="2:22" ht="13.5" thickBot="1">
      <c r="B5" s="8"/>
      <c r="C5" s="9"/>
      <c r="D5" s="9"/>
      <c r="E5" s="9"/>
      <c r="F5" s="9"/>
      <c r="G5" s="9"/>
      <c r="H5" s="9"/>
      <c r="I5" s="9"/>
      <c r="J5" s="10"/>
      <c r="K5" s="8"/>
      <c r="L5" s="9"/>
      <c r="M5" s="9"/>
      <c r="N5" s="9"/>
      <c r="O5" s="9"/>
      <c r="P5" s="9"/>
      <c r="Q5" s="9"/>
      <c r="R5" s="10"/>
      <c r="S5" s="8"/>
      <c r="T5" s="9"/>
      <c r="U5" s="9"/>
      <c r="V5" s="10"/>
    </row>
    <row r="6" spans="2:22" ht="12.75">
      <c r="B6" s="11" t="s">
        <v>15</v>
      </c>
      <c r="C6" s="6"/>
      <c r="D6" s="6"/>
      <c r="E6" s="6"/>
      <c r="F6" s="6"/>
      <c r="G6" s="12"/>
      <c r="H6" s="13" t="s">
        <v>16</v>
      </c>
      <c r="I6" s="6"/>
      <c r="J6" s="6"/>
      <c r="K6" s="6"/>
      <c r="L6" s="6"/>
      <c r="M6" s="6"/>
      <c r="N6" s="6"/>
      <c r="O6" s="6"/>
      <c r="P6" s="6"/>
      <c r="Q6" s="6"/>
      <c r="R6" s="12" t="s">
        <v>17</v>
      </c>
      <c r="S6" s="90" t="s">
        <v>18</v>
      </c>
      <c r="T6" s="91"/>
      <c r="U6" s="91"/>
      <c r="V6" s="92"/>
    </row>
    <row r="7" spans="2:22" ht="12.75">
      <c r="B7" s="14"/>
      <c r="C7" s="6"/>
      <c r="D7" s="6"/>
      <c r="E7" s="6"/>
      <c r="F7" s="6"/>
      <c r="G7" s="12"/>
      <c r="H7" s="15"/>
      <c r="I7" s="6"/>
      <c r="J7" s="6"/>
      <c r="K7" s="6"/>
      <c r="L7" s="6"/>
      <c r="M7" s="6"/>
      <c r="N7" s="6"/>
      <c r="O7" s="6"/>
      <c r="P7" s="6"/>
      <c r="Q7" s="6"/>
      <c r="R7" s="12"/>
      <c r="S7" s="74" t="s">
        <v>19</v>
      </c>
      <c r="T7" s="75"/>
      <c r="U7" s="74" t="s">
        <v>20</v>
      </c>
      <c r="V7" s="78"/>
    </row>
    <row r="8" spans="2:22" ht="12.75">
      <c r="B8" s="16"/>
      <c r="C8" s="17"/>
      <c r="D8" s="17"/>
      <c r="E8" s="17"/>
      <c r="F8" s="17"/>
      <c r="G8" s="18"/>
      <c r="H8" s="19"/>
      <c r="I8" s="17"/>
      <c r="J8" s="17"/>
      <c r="K8" s="17"/>
      <c r="L8" s="17"/>
      <c r="M8" s="17"/>
      <c r="N8" s="17"/>
      <c r="O8" s="17"/>
      <c r="P8" s="17"/>
      <c r="Q8" s="17"/>
      <c r="R8" s="18"/>
      <c r="S8" s="76"/>
      <c r="T8" s="77"/>
      <c r="U8" s="76"/>
      <c r="V8" s="79"/>
    </row>
    <row r="9" spans="2:22" ht="12.75">
      <c r="B9" s="20"/>
      <c r="C9" s="21" t="s">
        <v>21</v>
      </c>
      <c r="D9" s="22"/>
      <c r="E9" s="22"/>
      <c r="F9" s="22"/>
      <c r="G9" s="23"/>
      <c r="H9" s="21" t="s">
        <v>22</v>
      </c>
      <c r="I9" s="22"/>
      <c r="J9" s="22"/>
      <c r="K9" s="22"/>
      <c r="L9" s="22"/>
      <c r="M9" s="22"/>
      <c r="N9" s="22"/>
      <c r="O9" s="22"/>
      <c r="P9" s="22"/>
      <c r="Q9" s="22"/>
      <c r="R9" s="23"/>
      <c r="S9" s="74" t="s">
        <v>23</v>
      </c>
      <c r="T9" s="80"/>
      <c r="U9" s="80"/>
      <c r="V9" s="78"/>
    </row>
    <row r="10" spans="2:22" ht="12.75">
      <c r="B10" s="24" t="s">
        <v>24</v>
      </c>
      <c r="C10" s="15"/>
      <c r="D10" s="6"/>
      <c r="E10" s="6"/>
      <c r="F10" s="6"/>
      <c r="G10" s="12"/>
      <c r="H10" s="15"/>
      <c r="I10" s="6"/>
      <c r="J10" s="6"/>
      <c r="K10" s="6"/>
      <c r="L10" s="6"/>
      <c r="M10" s="6"/>
      <c r="N10" s="6"/>
      <c r="O10" s="6"/>
      <c r="P10" s="6"/>
      <c r="Q10" s="6"/>
      <c r="R10" s="12"/>
      <c r="S10" s="81"/>
      <c r="T10" s="82"/>
      <c r="U10" s="82"/>
      <c r="V10" s="83"/>
    </row>
    <row r="11" spans="2:22" ht="12.75">
      <c r="B11" s="24" t="s">
        <v>25</v>
      </c>
      <c r="C11" s="19"/>
      <c r="D11" s="17"/>
      <c r="E11" s="17"/>
      <c r="F11" s="17"/>
      <c r="G11" s="18"/>
      <c r="H11" s="15"/>
      <c r="I11" s="6"/>
      <c r="J11" s="6"/>
      <c r="K11" s="6"/>
      <c r="L11" s="6"/>
      <c r="M11" s="6"/>
      <c r="N11" s="6"/>
      <c r="O11" s="6"/>
      <c r="P11" s="6"/>
      <c r="Q11" s="6"/>
      <c r="R11" s="12"/>
      <c r="S11" s="84"/>
      <c r="T11" s="85"/>
      <c r="U11" s="85"/>
      <c r="V11" s="86"/>
    </row>
    <row r="12" spans="2:22" ht="12.75">
      <c r="B12" s="24" t="s">
        <v>26</v>
      </c>
      <c r="C12" s="21" t="s">
        <v>27</v>
      </c>
      <c r="D12" s="22"/>
      <c r="E12" s="22"/>
      <c r="F12" s="22"/>
      <c r="G12" s="23"/>
      <c r="H12" s="21" t="s">
        <v>28</v>
      </c>
      <c r="I12" s="22"/>
      <c r="J12" s="22"/>
      <c r="K12" s="22"/>
      <c r="L12" s="22"/>
      <c r="M12" s="22"/>
      <c r="N12" s="22"/>
      <c r="O12" s="22"/>
      <c r="P12" s="22"/>
      <c r="Q12" s="22"/>
      <c r="R12" s="25" t="s">
        <v>29</v>
      </c>
      <c r="S12" s="93" t="s">
        <v>30</v>
      </c>
      <c r="T12" s="94"/>
      <c r="U12" s="94"/>
      <c r="V12" s="95"/>
    </row>
    <row r="13" spans="2:22" ht="12.75">
      <c r="B13" s="27"/>
      <c r="C13" s="15"/>
      <c r="D13" s="6"/>
      <c r="E13" s="6"/>
      <c r="F13" s="6"/>
      <c r="G13" s="12"/>
      <c r="H13" s="15"/>
      <c r="I13" s="6"/>
      <c r="J13" s="6"/>
      <c r="K13" s="6"/>
      <c r="L13" s="6"/>
      <c r="M13" s="6"/>
      <c r="N13" s="6"/>
      <c r="O13" s="6"/>
      <c r="P13" s="6"/>
      <c r="Q13" s="6"/>
      <c r="R13" s="12"/>
      <c r="S13" s="74" t="s">
        <v>31</v>
      </c>
      <c r="T13" s="75"/>
      <c r="U13" s="68" t="s">
        <v>32</v>
      </c>
      <c r="V13" s="69"/>
    </row>
    <row r="14" spans="2:22" ht="12.75">
      <c r="B14" s="27"/>
      <c r="C14" s="15"/>
      <c r="D14" s="6"/>
      <c r="E14" s="6"/>
      <c r="F14" s="6"/>
      <c r="G14" s="12"/>
      <c r="H14" s="15"/>
      <c r="I14" s="6"/>
      <c r="J14" s="6"/>
      <c r="K14" s="6"/>
      <c r="L14" s="6"/>
      <c r="M14" s="6"/>
      <c r="N14" s="6"/>
      <c r="O14" s="6"/>
      <c r="P14" s="6"/>
      <c r="Q14" s="6"/>
      <c r="R14" s="28"/>
      <c r="S14" s="100"/>
      <c r="T14" s="101"/>
      <c r="U14" s="70"/>
      <c r="V14" s="71"/>
    </row>
    <row r="15" spans="2:22" ht="12.75">
      <c r="B15" s="29"/>
      <c r="C15" s="19"/>
      <c r="D15" s="17"/>
      <c r="E15" s="17"/>
      <c r="F15" s="17"/>
      <c r="G15" s="18"/>
      <c r="H15" s="19"/>
      <c r="I15" s="6"/>
      <c r="J15" s="6"/>
      <c r="K15" s="6"/>
      <c r="L15" s="6"/>
      <c r="M15" s="6"/>
      <c r="N15" s="6"/>
      <c r="O15" s="6"/>
      <c r="P15" s="6"/>
      <c r="Q15" s="6"/>
      <c r="R15" s="12"/>
      <c r="S15" s="84"/>
      <c r="T15" s="102"/>
      <c r="U15" s="72"/>
      <c r="V15" s="73"/>
    </row>
    <row r="16" spans="2:22" ht="12.75">
      <c r="B16" s="30"/>
      <c r="C16" s="22"/>
      <c r="D16" s="22"/>
      <c r="E16" s="22"/>
      <c r="F16" s="93" t="s">
        <v>33</v>
      </c>
      <c r="G16" s="94"/>
      <c r="H16" s="96"/>
      <c r="I16" s="26"/>
      <c r="J16" s="94" t="s">
        <v>34</v>
      </c>
      <c r="K16" s="94"/>
      <c r="L16" s="94"/>
      <c r="M16" s="94"/>
      <c r="N16" s="94"/>
      <c r="O16" s="94"/>
      <c r="P16" s="94"/>
      <c r="Q16" s="94"/>
      <c r="R16" s="96"/>
      <c r="S16" s="97" t="s">
        <v>35</v>
      </c>
      <c r="T16" s="98"/>
      <c r="U16" s="31"/>
      <c r="V16" s="32" t="s">
        <v>36</v>
      </c>
    </row>
    <row r="17" spans="2:22" ht="12.75">
      <c r="B17" s="14"/>
      <c r="C17" s="6"/>
      <c r="D17" s="6"/>
      <c r="E17" s="6"/>
      <c r="F17" s="33" t="s">
        <v>37</v>
      </c>
      <c r="G17" s="33"/>
      <c r="H17" s="33"/>
      <c r="I17" s="33" t="s">
        <v>38</v>
      </c>
      <c r="J17" s="33" t="s">
        <v>38</v>
      </c>
      <c r="K17" s="33" t="s">
        <v>38</v>
      </c>
      <c r="L17" s="33" t="s">
        <v>39</v>
      </c>
      <c r="M17" s="33" t="s">
        <v>39</v>
      </c>
      <c r="N17" s="33" t="s">
        <v>39</v>
      </c>
      <c r="O17" s="33" t="s">
        <v>40</v>
      </c>
      <c r="P17" s="33" t="s">
        <v>41</v>
      </c>
      <c r="Q17" s="33"/>
      <c r="R17" s="34"/>
      <c r="S17" s="90" t="s">
        <v>42</v>
      </c>
      <c r="T17" s="99"/>
      <c r="U17" s="35" t="s">
        <v>43</v>
      </c>
      <c r="V17" s="32" t="s">
        <v>44</v>
      </c>
    </row>
    <row r="18" spans="2:22" ht="12.75">
      <c r="B18" s="14"/>
      <c r="C18" s="36" t="s">
        <v>45</v>
      </c>
      <c r="D18" s="6"/>
      <c r="E18" s="6"/>
      <c r="F18" s="37" t="s">
        <v>46</v>
      </c>
      <c r="G18" s="37" t="s">
        <v>47</v>
      </c>
      <c r="H18" s="37" t="s">
        <v>48</v>
      </c>
      <c r="I18" s="38"/>
      <c r="J18" s="39"/>
      <c r="K18" s="39"/>
      <c r="L18" s="39"/>
      <c r="M18" s="39"/>
      <c r="N18" s="39"/>
      <c r="O18" s="37" t="s">
        <v>49</v>
      </c>
      <c r="P18" s="37" t="s">
        <v>50</v>
      </c>
      <c r="Q18" s="37" t="s">
        <v>51</v>
      </c>
      <c r="R18" s="40" t="s">
        <v>52</v>
      </c>
      <c r="S18" s="33" t="s">
        <v>53</v>
      </c>
      <c r="T18" s="33" t="s">
        <v>26</v>
      </c>
      <c r="U18" s="40" t="s">
        <v>54</v>
      </c>
      <c r="V18" s="32" t="s">
        <v>55</v>
      </c>
    </row>
    <row r="19" spans="2:22" ht="12.75" customHeight="1">
      <c r="B19" s="14"/>
      <c r="C19" s="6"/>
      <c r="D19" s="6"/>
      <c r="E19" s="6"/>
      <c r="F19" s="40" t="s">
        <v>56</v>
      </c>
      <c r="G19" s="37" t="s">
        <v>38</v>
      </c>
      <c r="H19" s="37" t="s">
        <v>57</v>
      </c>
      <c r="I19" s="40"/>
      <c r="J19" s="41"/>
      <c r="K19" s="41"/>
      <c r="L19" s="41"/>
      <c r="M19" s="41"/>
      <c r="N19" s="41"/>
      <c r="O19" s="42"/>
      <c r="P19" s="42"/>
      <c r="Q19" s="42" t="s">
        <v>25</v>
      </c>
      <c r="R19" s="40" t="s">
        <v>58</v>
      </c>
      <c r="S19" s="40" t="s">
        <v>59</v>
      </c>
      <c r="T19" s="40" t="s">
        <v>60</v>
      </c>
      <c r="U19" s="40" t="s">
        <v>29</v>
      </c>
      <c r="V19" s="32" t="s">
        <v>61</v>
      </c>
    </row>
    <row r="20" spans="2:22" ht="12.75" customHeight="1">
      <c r="B20" s="14"/>
      <c r="C20" s="6"/>
      <c r="D20" s="6"/>
      <c r="E20" s="6"/>
      <c r="F20" s="37" t="s">
        <v>38</v>
      </c>
      <c r="G20" s="37" t="s">
        <v>57</v>
      </c>
      <c r="H20" s="37" t="s">
        <v>62</v>
      </c>
      <c r="I20" s="43"/>
      <c r="J20" s="43"/>
      <c r="K20" s="43"/>
      <c r="L20" s="43"/>
      <c r="M20" s="43"/>
      <c r="N20" s="43"/>
      <c r="O20" s="43"/>
      <c r="P20" s="43"/>
      <c r="Q20" s="37" t="s">
        <v>63</v>
      </c>
      <c r="R20" s="43"/>
      <c r="S20" s="43"/>
      <c r="T20" s="43"/>
      <c r="U20" s="43"/>
      <c r="V20" s="32" t="s">
        <v>64</v>
      </c>
    </row>
    <row r="21" spans="2:22" ht="12.75">
      <c r="B21" s="16"/>
      <c r="C21" s="6"/>
      <c r="D21" s="6"/>
      <c r="E21" s="6"/>
      <c r="F21" s="44" t="s">
        <v>65</v>
      </c>
      <c r="G21" s="44" t="s">
        <v>66</v>
      </c>
      <c r="H21" s="44" t="s">
        <v>67</v>
      </c>
      <c r="I21" s="44" t="s">
        <v>65</v>
      </c>
      <c r="J21" s="44" t="s">
        <v>66</v>
      </c>
      <c r="K21" s="44" t="s">
        <v>67</v>
      </c>
      <c r="L21" s="44" t="s">
        <v>68</v>
      </c>
      <c r="M21" s="44" t="s">
        <v>69</v>
      </c>
      <c r="N21" s="44" t="s">
        <v>70</v>
      </c>
      <c r="O21" s="44" t="s">
        <v>71</v>
      </c>
      <c r="P21" s="44" t="s">
        <v>72</v>
      </c>
      <c r="Q21" s="44" t="s">
        <v>73</v>
      </c>
      <c r="R21" s="44" t="s">
        <v>74</v>
      </c>
      <c r="S21" s="44" t="s">
        <v>65</v>
      </c>
      <c r="T21" s="44" t="s">
        <v>66</v>
      </c>
      <c r="U21" s="44"/>
      <c r="V21" s="45"/>
    </row>
    <row r="22" spans="2:22" ht="19.5" customHeight="1">
      <c r="B22" s="46"/>
      <c r="C22" s="47"/>
      <c r="D22" s="47"/>
      <c r="E22" s="47"/>
      <c r="F22" s="48"/>
      <c r="G22" s="48"/>
      <c r="H22" s="48"/>
      <c r="I22" s="48"/>
      <c r="J22" s="48"/>
      <c r="K22" s="48"/>
      <c r="L22" s="48"/>
      <c r="M22" s="48"/>
      <c r="N22" s="48"/>
      <c r="O22" s="48"/>
      <c r="P22" s="48"/>
      <c r="Q22" s="48"/>
      <c r="R22" s="48"/>
      <c r="S22" s="48"/>
      <c r="T22" s="48"/>
      <c r="U22" s="49"/>
      <c r="V22" s="50"/>
    </row>
    <row r="23" spans="2:22" ht="19.5" customHeight="1">
      <c r="B23" s="46"/>
      <c r="C23" s="47"/>
      <c r="D23" s="47"/>
      <c r="E23" s="47"/>
      <c r="F23" s="48"/>
      <c r="G23" s="48"/>
      <c r="H23" s="48"/>
      <c r="I23" s="48"/>
      <c r="J23" s="48"/>
      <c r="K23" s="48"/>
      <c r="L23" s="48"/>
      <c r="M23" s="48"/>
      <c r="N23" s="48"/>
      <c r="O23" s="48"/>
      <c r="P23" s="48"/>
      <c r="Q23" s="48"/>
      <c r="R23" s="48"/>
      <c r="S23" s="48"/>
      <c r="T23" s="48"/>
      <c r="U23" s="49"/>
      <c r="V23" s="50"/>
    </row>
    <row r="24" spans="2:22" s="54" customFormat="1" ht="19.5" customHeight="1">
      <c r="B24" s="46"/>
      <c r="C24" s="47"/>
      <c r="D24" s="47"/>
      <c r="E24" s="47"/>
      <c r="F24" s="51"/>
      <c r="G24" s="51"/>
      <c r="H24" s="51"/>
      <c r="I24" s="51"/>
      <c r="J24" s="51"/>
      <c r="K24" s="51"/>
      <c r="L24" s="51"/>
      <c r="M24" s="51"/>
      <c r="N24" s="51"/>
      <c r="O24" s="51"/>
      <c r="P24" s="51"/>
      <c r="Q24" s="51"/>
      <c r="R24" s="51"/>
      <c r="S24" s="51"/>
      <c r="T24" s="51"/>
      <c r="U24" s="52"/>
      <c r="V24" s="53"/>
    </row>
    <row r="25" spans="2:22" s="54" customFormat="1" ht="19.5" customHeight="1">
      <c r="B25" s="46"/>
      <c r="C25" s="47"/>
      <c r="D25" s="47"/>
      <c r="E25" s="47"/>
      <c r="F25" s="55"/>
      <c r="G25" s="55"/>
      <c r="H25" s="55"/>
      <c r="I25" s="55"/>
      <c r="J25" s="55"/>
      <c r="K25" s="55"/>
      <c r="L25" s="55"/>
      <c r="M25" s="55"/>
      <c r="N25" s="55"/>
      <c r="O25" s="55"/>
      <c r="P25" s="55"/>
      <c r="Q25" s="55"/>
      <c r="R25" s="55"/>
      <c r="S25" s="55"/>
      <c r="T25" s="55"/>
      <c r="U25" s="52"/>
      <c r="V25" s="53"/>
    </row>
    <row r="26" spans="2:22" s="54" customFormat="1" ht="19.5" customHeight="1">
      <c r="B26" s="46"/>
      <c r="C26" s="47"/>
      <c r="D26" s="47"/>
      <c r="E26" s="47"/>
      <c r="F26" s="55"/>
      <c r="G26" s="55"/>
      <c r="H26" s="55"/>
      <c r="I26" s="55"/>
      <c r="J26" s="55"/>
      <c r="K26" s="55"/>
      <c r="L26" s="55"/>
      <c r="M26" s="55"/>
      <c r="N26" s="55"/>
      <c r="O26" s="55"/>
      <c r="P26" s="55"/>
      <c r="Q26" s="55"/>
      <c r="R26" s="55"/>
      <c r="S26" s="55"/>
      <c r="T26" s="55"/>
      <c r="U26" s="52"/>
      <c r="V26" s="53"/>
    </row>
    <row r="27" spans="2:22" s="54" customFormat="1" ht="19.5" customHeight="1">
      <c r="B27" s="46"/>
      <c r="C27" s="47"/>
      <c r="D27" s="47"/>
      <c r="E27" s="47"/>
      <c r="F27" s="55"/>
      <c r="G27" s="55"/>
      <c r="H27" s="55"/>
      <c r="I27" s="55"/>
      <c r="J27" s="55"/>
      <c r="K27" s="55"/>
      <c r="L27" s="55"/>
      <c r="M27" s="55"/>
      <c r="N27" s="55"/>
      <c r="O27" s="55"/>
      <c r="P27" s="55"/>
      <c r="Q27" s="55"/>
      <c r="R27" s="55"/>
      <c r="S27" s="55"/>
      <c r="T27" s="55"/>
      <c r="U27" s="52"/>
      <c r="V27" s="53"/>
    </row>
    <row r="28" spans="2:22" s="54" customFormat="1" ht="19.5" customHeight="1">
      <c r="B28" s="46"/>
      <c r="C28" s="47"/>
      <c r="D28" s="47"/>
      <c r="E28" s="47"/>
      <c r="F28" s="55"/>
      <c r="G28" s="55"/>
      <c r="H28" s="55"/>
      <c r="I28" s="55"/>
      <c r="J28" s="55"/>
      <c r="K28" s="55"/>
      <c r="L28" s="55"/>
      <c r="M28" s="55"/>
      <c r="N28" s="55"/>
      <c r="O28" s="55"/>
      <c r="P28" s="55"/>
      <c r="Q28" s="55"/>
      <c r="R28" s="55"/>
      <c r="S28" s="55"/>
      <c r="T28" s="55"/>
      <c r="U28" s="52"/>
      <c r="V28" s="53"/>
    </row>
    <row r="29" spans="2:22" s="54" customFormat="1" ht="19.5" customHeight="1">
      <c r="B29" s="46"/>
      <c r="C29" s="47"/>
      <c r="D29" s="47"/>
      <c r="E29" s="47"/>
      <c r="F29" s="55"/>
      <c r="G29" s="55"/>
      <c r="H29" s="55"/>
      <c r="I29" s="55"/>
      <c r="J29" s="55"/>
      <c r="K29" s="55"/>
      <c r="L29" s="55"/>
      <c r="M29" s="55"/>
      <c r="N29" s="55"/>
      <c r="O29" s="55"/>
      <c r="P29" s="55"/>
      <c r="Q29" s="55"/>
      <c r="R29" s="55"/>
      <c r="S29" s="55"/>
      <c r="T29" s="55"/>
      <c r="U29" s="52"/>
      <c r="V29" s="53"/>
    </row>
    <row r="30" spans="2:22" s="54" customFormat="1" ht="19.5" customHeight="1">
      <c r="B30" s="46"/>
      <c r="C30" s="47"/>
      <c r="D30" s="47"/>
      <c r="E30" s="47"/>
      <c r="F30" s="55"/>
      <c r="G30" s="55"/>
      <c r="H30" s="55"/>
      <c r="I30" s="55"/>
      <c r="J30" s="55"/>
      <c r="K30" s="55"/>
      <c r="L30" s="55"/>
      <c r="M30" s="55"/>
      <c r="N30" s="55"/>
      <c r="O30" s="55"/>
      <c r="P30" s="55"/>
      <c r="Q30" s="55"/>
      <c r="R30" s="55"/>
      <c r="S30" s="55"/>
      <c r="T30" s="55"/>
      <c r="U30" s="52"/>
      <c r="V30" s="53"/>
    </row>
    <row r="31" spans="2:22" s="54" customFormat="1" ht="19.5" customHeight="1">
      <c r="B31" s="46"/>
      <c r="C31" s="47"/>
      <c r="D31" s="47"/>
      <c r="E31" s="47"/>
      <c r="F31" s="55"/>
      <c r="G31" s="55"/>
      <c r="H31" s="55"/>
      <c r="I31" s="55"/>
      <c r="J31" s="55"/>
      <c r="K31" s="55"/>
      <c r="L31" s="55"/>
      <c r="M31" s="55"/>
      <c r="N31" s="55"/>
      <c r="O31" s="55"/>
      <c r="P31" s="55"/>
      <c r="Q31" s="55"/>
      <c r="R31" s="55"/>
      <c r="S31" s="55"/>
      <c r="T31" s="55"/>
      <c r="U31" s="52"/>
      <c r="V31" s="53"/>
    </row>
    <row r="32" spans="2:22" ht="19.5" customHeight="1">
      <c r="B32" s="46"/>
      <c r="C32" s="47"/>
      <c r="D32" s="47"/>
      <c r="E32" s="47"/>
      <c r="F32" s="55"/>
      <c r="G32" s="55"/>
      <c r="H32" s="55"/>
      <c r="I32" s="55"/>
      <c r="J32" s="55"/>
      <c r="K32" s="55"/>
      <c r="L32" s="55"/>
      <c r="M32" s="55"/>
      <c r="N32" s="55"/>
      <c r="O32" s="55"/>
      <c r="P32" s="55"/>
      <c r="Q32" s="55"/>
      <c r="R32" s="55"/>
      <c r="S32" s="55"/>
      <c r="T32" s="55"/>
      <c r="U32" s="55"/>
      <c r="V32" s="56"/>
    </row>
    <row r="33" spans="2:22" ht="19.5" customHeight="1">
      <c r="B33" s="46"/>
      <c r="C33" s="47"/>
      <c r="D33" s="47"/>
      <c r="E33" s="47"/>
      <c r="F33" s="55"/>
      <c r="G33" s="55"/>
      <c r="H33" s="55"/>
      <c r="I33" s="55"/>
      <c r="J33" s="55"/>
      <c r="K33" s="55"/>
      <c r="L33" s="55"/>
      <c r="M33" s="55"/>
      <c r="N33" s="55"/>
      <c r="O33" s="55"/>
      <c r="P33" s="55"/>
      <c r="Q33" s="55"/>
      <c r="R33" s="55"/>
      <c r="S33" s="55"/>
      <c r="T33" s="55"/>
      <c r="U33" s="55"/>
      <c r="V33" s="56"/>
    </row>
    <row r="34" spans="2:22" s="54" customFormat="1" ht="19.5" customHeight="1">
      <c r="B34" s="46"/>
      <c r="C34" s="47"/>
      <c r="D34" s="47"/>
      <c r="E34" s="47"/>
      <c r="F34" s="55"/>
      <c r="G34" s="55"/>
      <c r="H34" s="55"/>
      <c r="I34" s="55"/>
      <c r="J34" s="55"/>
      <c r="K34" s="55"/>
      <c r="L34" s="55"/>
      <c r="M34" s="55"/>
      <c r="N34" s="55"/>
      <c r="O34" s="55"/>
      <c r="P34" s="55"/>
      <c r="Q34" s="55"/>
      <c r="R34" s="55"/>
      <c r="S34" s="55"/>
      <c r="T34" s="55"/>
      <c r="U34" s="49"/>
      <c r="V34" s="50"/>
    </row>
    <row r="35" spans="2:22" s="54" customFormat="1" ht="19.5" customHeight="1">
      <c r="B35" s="46"/>
      <c r="C35" s="47"/>
      <c r="D35" s="47"/>
      <c r="E35" s="47"/>
      <c r="F35" s="49"/>
      <c r="G35" s="49"/>
      <c r="H35" s="49"/>
      <c r="I35" s="49"/>
      <c r="J35" s="49"/>
      <c r="K35" s="49"/>
      <c r="L35" s="49"/>
      <c r="M35" s="49"/>
      <c r="N35" s="49"/>
      <c r="O35" s="49"/>
      <c r="P35" s="49"/>
      <c r="Q35" s="49"/>
      <c r="R35" s="49"/>
      <c r="S35" s="49"/>
      <c r="T35" s="49"/>
      <c r="U35" s="49"/>
      <c r="V35" s="50"/>
    </row>
    <row r="36" spans="2:22" s="54" customFormat="1" ht="19.5" customHeight="1">
      <c r="B36" s="57"/>
      <c r="C36" s="58"/>
      <c r="D36" s="58"/>
      <c r="E36" s="58"/>
      <c r="F36" s="59"/>
      <c r="G36" s="59"/>
      <c r="H36" s="59"/>
      <c r="I36" s="59"/>
      <c r="J36" s="59"/>
      <c r="K36" s="59"/>
      <c r="L36" s="59"/>
      <c r="M36" s="59"/>
      <c r="N36" s="59"/>
      <c r="O36" s="59"/>
      <c r="P36" s="59"/>
      <c r="Q36" s="59"/>
      <c r="R36" s="59"/>
      <c r="S36" s="59"/>
      <c r="T36" s="59"/>
      <c r="U36" s="52"/>
      <c r="V36" s="53"/>
    </row>
    <row r="37" spans="2:22" ht="19.5" customHeight="1">
      <c r="B37" s="46"/>
      <c r="C37" s="47"/>
      <c r="D37" s="47"/>
      <c r="E37" s="47"/>
      <c r="F37" s="55"/>
      <c r="G37" s="55"/>
      <c r="H37" s="55"/>
      <c r="I37" s="55"/>
      <c r="J37" s="55"/>
      <c r="K37" s="55"/>
      <c r="L37" s="55"/>
      <c r="M37" s="55"/>
      <c r="N37" s="55"/>
      <c r="O37" s="55"/>
      <c r="P37" s="55"/>
      <c r="Q37" s="55"/>
      <c r="R37" s="55"/>
      <c r="S37" s="55"/>
      <c r="T37" s="55"/>
      <c r="U37" s="49"/>
      <c r="V37" s="50"/>
    </row>
    <row r="38" spans="2:22" s="54" customFormat="1" ht="19.5" customHeight="1">
      <c r="B38" s="57"/>
      <c r="C38" s="58"/>
      <c r="D38" s="58"/>
      <c r="E38" s="58"/>
      <c r="F38" s="59"/>
      <c r="G38" s="59"/>
      <c r="H38" s="59"/>
      <c r="I38" s="59"/>
      <c r="J38" s="59"/>
      <c r="K38" s="59"/>
      <c r="L38" s="59"/>
      <c r="M38" s="59"/>
      <c r="N38" s="59"/>
      <c r="O38" s="59"/>
      <c r="P38" s="59"/>
      <c r="Q38" s="59"/>
      <c r="R38" s="59"/>
      <c r="S38" s="59"/>
      <c r="T38" s="59"/>
      <c r="U38" s="60"/>
      <c r="V38" s="53"/>
    </row>
    <row r="39" spans="2:22" s="54" customFormat="1" ht="19.5" customHeight="1">
      <c r="B39" s="46"/>
      <c r="C39" s="47"/>
      <c r="D39" s="47"/>
      <c r="E39" s="47"/>
      <c r="F39" s="55"/>
      <c r="G39" s="55"/>
      <c r="H39" s="55"/>
      <c r="I39" s="55"/>
      <c r="J39" s="55"/>
      <c r="K39" s="55"/>
      <c r="L39" s="55"/>
      <c r="M39" s="55"/>
      <c r="N39" s="55"/>
      <c r="O39" s="55"/>
      <c r="P39" s="55"/>
      <c r="Q39" s="55"/>
      <c r="R39" s="55"/>
      <c r="S39" s="55"/>
      <c r="T39" s="55"/>
      <c r="U39" s="52"/>
      <c r="V39" s="53"/>
    </row>
    <row r="40" spans="2:22" s="54" customFormat="1" ht="19.5" customHeight="1">
      <c r="B40" s="57"/>
      <c r="C40" s="58"/>
      <c r="D40" s="58"/>
      <c r="E40" s="58"/>
      <c r="F40" s="59"/>
      <c r="G40" s="59"/>
      <c r="H40" s="59"/>
      <c r="I40" s="59"/>
      <c r="J40" s="59"/>
      <c r="K40" s="59"/>
      <c r="L40" s="59"/>
      <c r="M40" s="59"/>
      <c r="N40" s="59"/>
      <c r="O40" s="59"/>
      <c r="P40" s="59"/>
      <c r="Q40" s="59"/>
      <c r="R40" s="59"/>
      <c r="S40" s="59"/>
      <c r="T40" s="59"/>
      <c r="U40" s="52"/>
      <c r="V40" s="53"/>
    </row>
    <row r="41" spans="2:22" s="54" customFormat="1" ht="19.5" customHeight="1">
      <c r="B41" s="61"/>
      <c r="C41" s="58"/>
      <c r="D41" s="58"/>
      <c r="E41" s="58"/>
      <c r="F41" s="59"/>
      <c r="G41" s="59"/>
      <c r="H41" s="59"/>
      <c r="I41" s="59"/>
      <c r="J41" s="59"/>
      <c r="K41" s="59"/>
      <c r="L41" s="59"/>
      <c r="M41" s="59"/>
      <c r="N41" s="59"/>
      <c r="O41" s="59"/>
      <c r="P41" s="59"/>
      <c r="Q41" s="59"/>
      <c r="R41" s="59"/>
      <c r="S41" s="59"/>
      <c r="T41" s="59"/>
      <c r="U41" s="52"/>
      <c r="V41" s="53"/>
    </row>
    <row r="42" spans="2:22" ht="24.75" customHeight="1">
      <c r="B42" s="14"/>
      <c r="C42" s="6" t="s">
        <v>75</v>
      </c>
      <c r="D42" s="6"/>
      <c r="E42" s="6"/>
      <c r="F42" s="6"/>
      <c r="G42" s="6"/>
      <c r="H42" s="6"/>
      <c r="I42" s="6"/>
      <c r="J42" s="62"/>
      <c r="K42" s="6"/>
      <c r="L42" s="6"/>
      <c r="M42" s="6"/>
      <c r="N42" s="6"/>
      <c r="O42" s="6"/>
      <c r="P42" s="6"/>
      <c r="Q42" s="6"/>
      <c r="R42" s="6"/>
      <c r="S42" s="6"/>
      <c r="T42" s="6"/>
      <c r="U42" s="6"/>
      <c r="V42" s="7"/>
    </row>
    <row r="43" spans="2:22" ht="13.5" thickBot="1">
      <c r="B43" s="8"/>
      <c r="C43" s="9"/>
      <c r="D43" s="9"/>
      <c r="E43" s="9"/>
      <c r="F43" s="9"/>
      <c r="G43" s="9"/>
      <c r="H43" s="9"/>
      <c r="I43" s="9"/>
      <c r="J43" s="9"/>
      <c r="K43" s="9"/>
      <c r="L43" s="9"/>
      <c r="M43" s="9"/>
      <c r="N43" s="9"/>
      <c r="O43" s="9"/>
      <c r="P43" s="9"/>
      <c r="Q43" s="9"/>
      <c r="R43" s="9"/>
      <c r="S43" s="9"/>
      <c r="T43" s="9"/>
      <c r="U43" s="9"/>
      <c r="V43" s="10"/>
    </row>
    <row r="44" spans="2:22" ht="15.75">
      <c r="B44" s="63" t="s">
        <v>77</v>
      </c>
      <c r="J44" s="88"/>
      <c r="K44" s="88"/>
      <c r="V44" s="64" t="s">
        <v>76</v>
      </c>
    </row>
    <row r="45" spans="10:11" ht="12.75">
      <c r="J45" s="106"/>
      <c r="K45" s="106"/>
    </row>
    <row r="52" ht="12.75">
      <c r="J52" s="6"/>
    </row>
  </sheetData>
  <sheetProtection/>
  <mergeCells count="26">
    <mergeCell ref="B3:J3"/>
    <mergeCell ref="B4:J4"/>
    <mergeCell ref="J45:K45"/>
    <mergeCell ref="K3:R3"/>
    <mergeCell ref="K4:R4"/>
    <mergeCell ref="F16:H16"/>
    <mergeCell ref="S4:V4"/>
    <mergeCell ref="J44:K44"/>
    <mergeCell ref="S6:V6"/>
    <mergeCell ref="S12:V12"/>
    <mergeCell ref="J16:R16"/>
    <mergeCell ref="S16:T16"/>
    <mergeCell ref="S17:T17"/>
    <mergeCell ref="S13:T13"/>
    <mergeCell ref="S14:T14"/>
    <mergeCell ref="S15:T15"/>
    <mergeCell ref="U13:V13"/>
    <mergeCell ref="U14:V14"/>
    <mergeCell ref="U15:V15"/>
    <mergeCell ref="S7:T7"/>
    <mergeCell ref="S8:T8"/>
    <mergeCell ref="U7:V7"/>
    <mergeCell ref="U8:V8"/>
    <mergeCell ref="S9:V9"/>
    <mergeCell ref="S10:V10"/>
    <mergeCell ref="S11:V11"/>
  </mergeCells>
  <printOptions horizontalCentered="1" verticalCentered="1"/>
  <pageMargins left="0.25" right="0.25" top="0.5" bottom="0.5" header="0" footer="0"/>
  <pageSetup horizontalDpi="300" verticalDpi="300" orientation="landscape" scale="67" r:id="rId1"/>
</worksheet>
</file>

<file path=xl/worksheets/sheet2.xml><?xml version="1.0" encoding="utf-8"?>
<worksheet xmlns="http://schemas.openxmlformats.org/spreadsheetml/2006/main" xmlns:r="http://schemas.openxmlformats.org/officeDocument/2006/relationships">
  <dimension ref="B2:V54"/>
  <sheetViews>
    <sheetView showGridLines="0" zoomScale="67" zoomScaleNormal="67" zoomScalePageLayoutView="0" workbookViewId="0" topLeftCell="A1">
      <selection activeCell="U57" sqref="U57"/>
    </sheetView>
  </sheetViews>
  <sheetFormatPr defaultColWidth="9.140625" defaultRowHeight="12.75"/>
  <cols>
    <col min="1" max="1" width="2.7109375" style="0" customWidth="1"/>
    <col min="2" max="2" width="14.7109375" style="0" customWidth="1"/>
    <col min="6" max="8" width="10.7109375" style="0" customWidth="1"/>
    <col min="9" max="11" width="8.7109375" style="0" customWidth="1"/>
    <col min="12" max="12" width="10.7109375" style="0" customWidth="1"/>
    <col min="13" max="13" width="8.7109375" style="0" customWidth="1"/>
    <col min="14" max="17" width="7.7109375" style="0" customWidth="1"/>
    <col min="18" max="18" width="9.7109375" style="0" customWidth="1"/>
    <col min="19" max="20" width="12.7109375" style="0" customWidth="1"/>
    <col min="21" max="21" width="8.7109375" style="0" customWidth="1"/>
    <col min="22" max="22" width="9.28125" style="0" customWidth="1"/>
    <col min="23" max="23" width="2.7109375" style="0" customWidth="1"/>
  </cols>
  <sheetData>
    <row r="1" ht="13.5" thickBot="1"/>
    <row r="2" spans="2:22" ht="12.75">
      <c r="B2" s="1"/>
      <c r="C2" s="2"/>
      <c r="D2" s="2"/>
      <c r="E2" s="2"/>
      <c r="F2" s="2"/>
      <c r="G2" s="2"/>
      <c r="H2" s="2"/>
      <c r="I2" s="2"/>
      <c r="J2" s="3"/>
      <c r="K2" s="1"/>
      <c r="L2" s="2"/>
      <c r="M2" s="2"/>
      <c r="N2" s="2"/>
      <c r="O2" s="2"/>
      <c r="P2" s="2"/>
      <c r="Q2" s="2"/>
      <c r="R2" s="3"/>
      <c r="S2" s="4" t="s">
        <v>10</v>
      </c>
      <c r="T2" s="2"/>
      <c r="U2" s="2"/>
      <c r="V2" s="3"/>
    </row>
    <row r="3" spans="2:22" ht="18">
      <c r="B3" s="103" t="s">
        <v>11</v>
      </c>
      <c r="C3" s="104"/>
      <c r="D3" s="104"/>
      <c r="E3" s="104"/>
      <c r="F3" s="104"/>
      <c r="G3" s="104"/>
      <c r="H3" s="104"/>
      <c r="I3" s="104"/>
      <c r="J3" s="105"/>
      <c r="K3" s="107" t="s">
        <v>12</v>
      </c>
      <c r="L3" s="88"/>
      <c r="M3" s="88"/>
      <c r="N3" s="88"/>
      <c r="O3" s="88"/>
      <c r="P3" s="88"/>
      <c r="Q3" s="88"/>
      <c r="R3" s="89"/>
      <c r="S3" s="5"/>
      <c r="T3" s="6"/>
      <c r="U3" s="6"/>
      <c r="V3" s="7"/>
    </row>
    <row r="4" spans="2:22" ht="18">
      <c r="B4" s="103" t="s">
        <v>13</v>
      </c>
      <c r="C4" s="104"/>
      <c r="D4" s="104"/>
      <c r="E4" s="104"/>
      <c r="F4" s="104"/>
      <c r="G4" s="104"/>
      <c r="H4" s="104"/>
      <c r="I4" s="104"/>
      <c r="J4" s="105"/>
      <c r="K4" s="107" t="s">
        <v>14</v>
      </c>
      <c r="L4" s="88"/>
      <c r="M4" s="88"/>
      <c r="N4" s="88"/>
      <c r="O4" s="88"/>
      <c r="P4" s="88"/>
      <c r="Q4" s="88"/>
      <c r="R4" s="89"/>
      <c r="S4" s="87">
        <v>33420</v>
      </c>
      <c r="T4" s="88"/>
      <c r="U4" s="88"/>
      <c r="V4" s="89"/>
    </row>
    <row r="5" spans="2:22" ht="13.5" thickBot="1">
      <c r="B5" s="8"/>
      <c r="C5" s="9"/>
      <c r="D5" s="9"/>
      <c r="E5" s="9"/>
      <c r="F5" s="9"/>
      <c r="G5" s="9"/>
      <c r="H5" s="9"/>
      <c r="I5" s="9"/>
      <c r="J5" s="10"/>
      <c r="K5" s="8"/>
      <c r="L5" s="9"/>
      <c r="M5" s="9"/>
      <c r="N5" s="9"/>
      <c r="O5" s="9"/>
      <c r="P5" s="9"/>
      <c r="Q5" s="9"/>
      <c r="R5" s="10"/>
      <c r="S5" s="8"/>
      <c r="T5" s="9"/>
      <c r="U5" s="9"/>
      <c r="V5" s="10"/>
    </row>
    <row r="6" spans="2:22" ht="12.75">
      <c r="B6" s="11" t="s">
        <v>15</v>
      </c>
      <c r="C6" s="6" t="s">
        <v>78</v>
      </c>
      <c r="D6" s="6"/>
      <c r="E6" s="6"/>
      <c r="F6" s="6"/>
      <c r="G6" s="12"/>
      <c r="H6" s="13" t="s">
        <v>16</v>
      </c>
      <c r="I6" s="6" t="s">
        <v>79</v>
      </c>
      <c r="J6" s="6"/>
      <c r="K6" s="6"/>
      <c r="L6" s="6"/>
      <c r="M6" s="6"/>
      <c r="N6" s="6"/>
      <c r="O6" s="6"/>
      <c r="P6" s="6"/>
      <c r="Q6" s="6"/>
      <c r="R6" s="12" t="s">
        <v>17</v>
      </c>
      <c r="S6" s="90" t="s">
        <v>18</v>
      </c>
      <c r="T6" s="91"/>
      <c r="U6" s="91"/>
      <c r="V6" s="92"/>
    </row>
    <row r="7" spans="2:22" ht="12.75">
      <c r="B7" s="14"/>
      <c r="C7" s="6" t="s">
        <v>80</v>
      </c>
      <c r="D7" s="6"/>
      <c r="E7" s="6"/>
      <c r="F7" s="6"/>
      <c r="G7" s="12"/>
      <c r="H7" s="15"/>
      <c r="I7" s="6" t="s">
        <v>81</v>
      </c>
      <c r="J7" s="6"/>
      <c r="K7" s="6"/>
      <c r="L7" s="6"/>
      <c r="M7" s="6"/>
      <c r="N7" s="6"/>
      <c r="O7" s="6"/>
      <c r="P7" s="6"/>
      <c r="Q7" s="6"/>
      <c r="R7" s="12"/>
      <c r="S7" s="68" t="s">
        <v>19</v>
      </c>
      <c r="T7" s="98"/>
      <c r="U7" s="68" t="s">
        <v>20</v>
      </c>
      <c r="V7" s="69"/>
    </row>
    <row r="8" spans="2:22" ht="12.75">
      <c r="B8" s="16"/>
      <c r="C8" s="17" t="s">
        <v>82</v>
      </c>
      <c r="D8" s="17"/>
      <c r="E8" s="17"/>
      <c r="F8" s="17"/>
      <c r="G8" s="18"/>
      <c r="H8" s="19"/>
      <c r="I8" s="17" t="s">
        <v>83</v>
      </c>
      <c r="J8" s="17"/>
      <c r="K8" s="17"/>
      <c r="L8" s="17"/>
      <c r="M8" s="17"/>
      <c r="N8" s="17"/>
      <c r="O8" s="17"/>
      <c r="P8" s="17"/>
      <c r="Q8" s="17"/>
      <c r="R8" s="18"/>
      <c r="S8" s="76">
        <v>10500</v>
      </c>
      <c r="T8" s="77"/>
      <c r="U8" s="76">
        <v>840</v>
      </c>
      <c r="V8" s="79"/>
    </row>
    <row r="9" spans="2:22" ht="12.75">
      <c r="B9" s="20"/>
      <c r="C9" s="21" t="s">
        <v>21</v>
      </c>
      <c r="D9" s="22"/>
      <c r="E9" s="22"/>
      <c r="F9" s="22"/>
      <c r="G9" s="23"/>
      <c r="H9" s="21" t="s">
        <v>22</v>
      </c>
      <c r="I9" s="22"/>
      <c r="J9" s="22"/>
      <c r="K9" s="22"/>
      <c r="L9" s="22"/>
      <c r="M9" s="22"/>
      <c r="N9" s="22"/>
      <c r="O9" s="22"/>
      <c r="P9" s="22"/>
      <c r="Q9" s="22"/>
      <c r="R9" s="23"/>
      <c r="S9" s="108" t="s">
        <v>23</v>
      </c>
      <c r="T9" s="109"/>
      <c r="U9" s="109"/>
      <c r="V9" s="110"/>
    </row>
    <row r="10" spans="2:22" ht="12.75">
      <c r="B10" s="24" t="s">
        <v>24</v>
      </c>
      <c r="C10" s="15"/>
      <c r="D10" s="6" t="s">
        <v>84</v>
      </c>
      <c r="E10" s="6"/>
      <c r="F10" s="6"/>
      <c r="G10" s="12"/>
      <c r="H10" s="15"/>
      <c r="I10" s="6" t="s">
        <v>85</v>
      </c>
      <c r="J10" s="6"/>
      <c r="K10" s="6"/>
      <c r="L10" s="6"/>
      <c r="M10" s="6"/>
      <c r="N10" s="6"/>
      <c r="O10" s="6"/>
      <c r="P10" s="6"/>
      <c r="Q10" s="6"/>
      <c r="R10" s="12"/>
      <c r="S10" s="81">
        <v>6300</v>
      </c>
      <c r="T10" s="82"/>
      <c r="U10" s="82"/>
      <c r="V10" s="83"/>
    </row>
    <row r="11" spans="2:22" ht="12.75">
      <c r="B11" s="24" t="s">
        <v>25</v>
      </c>
      <c r="C11" s="19"/>
      <c r="D11" s="17"/>
      <c r="E11" s="17"/>
      <c r="F11" s="17"/>
      <c r="G11" s="18"/>
      <c r="H11" s="15"/>
      <c r="I11" s="6"/>
      <c r="J11" s="6"/>
      <c r="K11" s="6"/>
      <c r="L11" s="6"/>
      <c r="M11" s="6"/>
      <c r="N11" s="6"/>
      <c r="O11" s="6"/>
      <c r="P11" s="6"/>
      <c r="Q11" s="6"/>
      <c r="R11" s="12"/>
      <c r="S11" s="84" t="s">
        <v>86</v>
      </c>
      <c r="T11" s="85"/>
      <c r="U11" s="85"/>
      <c r="V11" s="86"/>
    </row>
    <row r="12" spans="2:22" ht="12.75">
      <c r="B12" s="24" t="s">
        <v>26</v>
      </c>
      <c r="C12" s="21" t="s">
        <v>27</v>
      </c>
      <c r="D12" s="22"/>
      <c r="E12" s="22"/>
      <c r="F12" s="22"/>
      <c r="G12" s="23"/>
      <c r="H12" s="21" t="s">
        <v>28</v>
      </c>
      <c r="I12" s="22"/>
      <c r="J12" s="22"/>
      <c r="K12" s="22"/>
      <c r="L12" s="22"/>
      <c r="M12" s="22"/>
      <c r="N12" s="22"/>
      <c r="O12" s="22"/>
      <c r="P12" s="22"/>
      <c r="Q12" s="22"/>
      <c r="R12" s="25" t="s">
        <v>29</v>
      </c>
      <c r="S12" s="93" t="s">
        <v>30</v>
      </c>
      <c r="T12" s="94"/>
      <c r="U12" s="94"/>
      <c r="V12" s="95"/>
    </row>
    <row r="13" spans="2:22" ht="12.75">
      <c r="B13" s="27"/>
      <c r="C13" s="15"/>
      <c r="D13" s="6"/>
      <c r="E13" s="6"/>
      <c r="F13" s="6"/>
      <c r="G13" s="12"/>
      <c r="H13" s="15"/>
      <c r="I13" s="6"/>
      <c r="J13" s="6"/>
      <c r="K13" s="6"/>
      <c r="L13" s="6"/>
      <c r="M13" s="6"/>
      <c r="N13" s="6"/>
      <c r="O13" s="6"/>
      <c r="P13" s="6"/>
      <c r="Q13" s="6"/>
      <c r="R13" s="12"/>
      <c r="S13" s="68" t="s">
        <v>31</v>
      </c>
      <c r="T13" s="98"/>
      <c r="U13" s="68" t="s">
        <v>32</v>
      </c>
      <c r="V13" s="69"/>
    </row>
    <row r="14" spans="2:22" ht="12.75">
      <c r="B14" s="27"/>
      <c r="C14" s="15"/>
      <c r="D14" s="6" t="s">
        <v>87</v>
      </c>
      <c r="E14" s="6"/>
      <c r="F14" s="6"/>
      <c r="G14" s="12"/>
      <c r="H14" s="15"/>
      <c r="I14" s="6"/>
      <c r="J14" s="6"/>
      <c r="K14" s="6"/>
      <c r="L14" s="6"/>
      <c r="M14" s="6"/>
      <c r="N14" s="6"/>
      <c r="O14" s="6"/>
      <c r="P14" s="6"/>
      <c r="Q14" s="6"/>
      <c r="R14" s="28">
        <v>33402</v>
      </c>
      <c r="S14" s="100">
        <v>4953</v>
      </c>
      <c r="T14" s="101"/>
      <c r="U14" s="70">
        <v>4289</v>
      </c>
      <c r="V14" s="71"/>
    </row>
    <row r="15" spans="2:22" ht="12.75">
      <c r="B15" s="29"/>
      <c r="C15" s="19"/>
      <c r="D15" s="17"/>
      <c r="E15" s="17"/>
      <c r="F15" s="17"/>
      <c r="G15" s="18"/>
      <c r="H15" s="19"/>
      <c r="I15" s="6"/>
      <c r="J15" s="6"/>
      <c r="K15" s="6"/>
      <c r="L15" s="6"/>
      <c r="M15" s="6"/>
      <c r="N15" s="6"/>
      <c r="O15" s="6"/>
      <c r="P15" s="6"/>
      <c r="Q15" s="6"/>
      <c r="R15" s="12"/>
      <c r="S15" s="84" t="s">
        <v>88</v>
      </c>
      <c r="T15" s="102"/>
      <c r="U15" s="72" t="s">
        <v>89</v>
      </c>
      <c r="V15" s="73"/>
    </row>
    <row r="16" spans="2:22" ht="12.75">
      <c r="B16" s="30"/>
      <c r="C16" s="22"/>
      <c r="D16" s="22"/>
      <c r="E16" s="22"/>
      <c r="F16" s="93" t="s">
        <v>33</v>
      </c>
      <c r="G16" s="94"/>
      <c r="H16" s="96"/>
      <c r="I16" s="26"/>
      <c r="J16" s="94" t="s">
        <v>34</v>
      </c>
      <c r="K16" s="94"/>
      <c r="L16" s="94"/>
      <c r="M16" s="94"/>
      <c r="N16" s="94"/>
      <c r="O16" s="94"/>
      <c r="P16" s="94"/>
      <c r="Q16" s="94"/>
      <c r="R16" s="96"/>
      <c r="S16" s="97" t="s">
        <v>35</v>
      </c>
      <c r="T16" s="98"/>
      <c r="U16" s="31"/>
      <c r="V16" s="32" t="s">
        <v>36</v>
      </c>
    </row>
    <row r="17" spans="2:22" ht="12.75">
      <c r="B17" s="14"/>
      <c r="C17" s="6"/>
      <c r="D17" s="6"/>
      <c r="E17" s="6"/>
      <c r="F17" s="33" t="s">
        <v>37</v>
      </c>
      <c r="G17" s="33"/>
      <c r="H17" s="33"/>
      <c r="I17" s="33" t="s">
        <v>38</v>
      </c>
      <c r="J17" s="33" t="s">
        <v>38</v>
      </c>
      <c r="K17" s="33" t="s">
        <v>38</v>
      </c>
      <c r="L17" s="33" t="s">
        <v>39</v>
      </c>
      <c r="M17" s="33" t="s">
        <v>39</v>
      </c>
      <c r="N17" s="33" t="s">
        <v>39</v>
      </c>
      <c r="O17" s="33" t="s">
        <v>40</v>
      </c>
      <c r="P17" s="33" t="s">
        <v>41</v>
      </c>
      <c r="Q17" s="33"/>
      <c r="R17" s="34"/>
      <c r="S17" s="90" t="s">
        <v>42</v>
      </c>
      <c r="T17" s="99"/>
      <c r="U17" s="35" t="s">
        <v>43</v>
      </c>
      <c r="V17" s="32" t="s">
        <v>44</v>
      </c>
    </row>
    <row r="18" spans="2:22" ht="12.75">
      <c r="B18" s="14"/>
      <c r="C18" s="36" t="s">
        <v>45</v>
      </c>
      <c r="D18" s="6"/>
      <c r="E18" s="6"/>
      <c r="F18" s="37" t="s">
        <v>46</v>
      </c>
      <c r="G18" s="37" t="s">
        <v>47</v>
      </c>
      <c r="H18" s="37" t="s">
        <v>48</v>
      </c>
      <c r="I18" s="38"/>
      <c r="J18" s="39"/>
      <c r="K18" s="39"/>
      <c r="L18" s="39"/>
      <c r="M18" s="39"/>
      <c r="N18" s="39"/>
      <c r="O18" s="37" t="s">
        <v>49</v>
      </c>
      <c r="P18" s="37" t="s">
        <v>50</v>
      </c>
      <c r="Q18" s="37" t="s">
        <v>51</v>
      </c>
      <c r="R18" s="40" t="s">
        <v>52</v>
      </c>
      <c r="S18" s="33" t="s">
        <v>53</v>
      </c>
      <c r="T18" s="33" t="s">
        <v>26</v>
      </c>
      <c r="U18" s="40" t="s">
        <v>54</v>
      </c>
      <c r="V18" s="32" t="s">
        <v>55</v>
      </c>
    </row>
    <row r="19" spans="2:22" ht="12.75" customHeight="1">
      <c r="B19" s="14"/>
      <c r="C19" s="6"/>
      <c r="D19" s="6"/>
      <c r="E19" s="6"/>
      <c r="F19" s="40" t="s">
        <v>56</v>
      </c>
      <c r="G19" s="37" t="s">
        <v>38</v>
      </c>
      <c r="H19" s="37" t="s">
        <v>57</v>
      </c>
      <c r="I19" s="40" t="s">
        <v>90</v>
      </c>
      <c r="J19" s="41" t="s">
        <v>91</v>
      </c>
      <c r="K19" s="41" t="s">
        <v>92</v>
      </c>
      <c r="L19" s="41" t="s">
        <v>93</v>
      </c>
      <c r="M19" s="41" t="s">
        <v>94</v>
      </c>
      <c r="N19" s="41" t="s">
        <v>95</v>
      </c>
      <c r="O19" s="42" t="s">
        <v>96</v>
      </c>
      <c r="P19" s="42"/>
      <c r="Q19" s="42" t="s">
        <v>25</v>
      </c>
      <c r="R19" s="40" t="s">
        <v>58</v>
      </c>
      <c r="S19" s="40" t="s">
        <v>59</v>
      </c>
      <c r="T19" s="40" t="s">
        <v>60</v>
      </c>
      <c r="U19" s="40" t="s">
        <v>29</v>
      </c>
      <c r="V19" s="32" t="s">
        <v>61</v>
      </c>
    </row>
    <row r="20" spans="2:22" ht="12.75" customHeight="1">
      <c r="B20" s="14"/>
      <c r="C20" s="6"/>
      <c r="D20" s="6"/>
      <c r="E20" s="6"/>
      <c r="F20" s="37" t="s">
        <v>38</v>
      </c>
      <c r="G20" s="37" t="s">
        <v>57</v>
      </c>
      <c r="H20" s="37" t="s">
        <v>62</v>
      </c>
      <c r="I20" s="43">
        <v>1991</v>
      </c>
      <c r="J20" s="43">
        <v>1991</v>
      </c>
      <c r="K20" s="43">
        <v>1991</v>
      </c>
      <c r="L20" s="43">
        <v>1991</v>
      </c>
      <c r="M20" s="43">
        <v>1992</v>
      </c>
      <c r="N20" s="43">
        <v>1992</v>
      </c>
      <c r="O20" s="43">
        <v>1992</v>
      </c>
      <c r="P20" s="43">
        <v>1993</v>
      </c>
      <c r="Q20" s="37" t="s">
        <v>63</v>
      </c>
      <c r="R20" s="43"/>
      <c r="S20" s="43"/>
      <c r="T20" s="43"/>
      <c r="U20" s="43"/>
      <c r="V20" s="32" t="s">
        <v>64</v>
      </c>
    </row>
    <row r="21" spans="2:22" ht="12.75">
      <c r="B21" s="16"/>
      <c r="C21" s="6"/>
      <c r="D21" s="6"/>
      <c r="E21" s="6"/>
      <c r="F21" s="44" t="s">
        <v>65</v>
      </c>
      <c r="G21" s="44" t="s">
        <v>66</v>
      </c>
      <c r="H21" s="44" t="s">
        <v>67</v>
      </c>
      <c r="I21" s="44" t="s">
        <v>65</v>
      </c>
      <c r="J21" s="44" t="s">
        <v>66</v>
      </c>
      <c r="K21" s="44" t="s">
        <v>67</v>
      </c>
      <c r="L21" s="44" t="s">
        <v>68</v>
      </c>
      <c r="M21" s="44" t="s">
        <v>69</v>
      </c>
      <c r="N21" s="44" t="s">
        <v>70</v>
      </c>
      <c r="O21" s="44" t="s">
        <v>71</v>
      </c>
      <c r="P21" s="44" t="s">
        <v>72</v>
      </c>
      <c r="Q21" s="44" t="s">
        <v>73</v>
      </c>
      <c r="R21" s="44" t="s">
        <v>74</v>
      </c>
      <c r="S21" s="44" t="s">
        <v>65</v>
      </c>
      <c r="T21" s="44" t="s">
        <v>66</v>
      </c>
      <c r="U21" s="44"/>
      <c r="V21" s="45"/>
    </row>
    <row r="22" spans="2:22" ht="19.5" customHeight="1">
      <c r="B22" s="46" t="s">
        <v>97</v>
      </c>
      <c r="C22" s="47"/>
      <c r="D22" s="47"/>
      <c r="E22" s="47"/>
      <c r="F22" s="48">
        <v>61.6</v>
      </c>
      <c r="G22" s="48">
        <v>7.5</v>
      </c>
      <c r="H22" s="48">
        <f>+F22+G22</f>
        <v>69.1</v>
      </c>
      <c r="I22" s="48">
        <v>7.2</v>
      </c>
      <c r="J22" s="48">
        <v>8</v>
      </c>
      <c r="K22" s="48">
        <v>7.8</v>
      </c>
      <c r="L22" s="48">
        <v>21</v>
      </c>
      <c r="M22" s="48">
        <v>12.3</v>
      </c>
      <c r="N22" s="48"/>
      <c r="O22" s="48"/>
      <c r="P22" s="48"/>
      <c r="Q22" s="48"/>
      <c r="R22" s="48">
        <f>SUM(I22:M22)</f>
        <v>56.3</v>
      </c>
      <c r="S22" s="48">
        <f>+H22+R22</f>
        <v>125.39999999999999</v>
      </c>
      <c r="T22" s="48">
        <v>125.4</v>
      </c>
      <c r="U22" s="49"/>
      <c r="V22" s="50"/>
    </row>
    <row r="23" spans="2:22" ht="19.5" customHeight="1">
      <c r="B23" s="46" t="s">
        <v>98</v>
      </c>
      <c r="C23" s="47"/>
      <c r="D23" s="47"/>
      <c r="E23" s="47"/>
      <c r="F23" s="48">
        <v>1.9</v>
      </c>
      <c r="G23" s="48">
        <v>0.8</v>
      </c>
      <c r="H23" s="48">
        <f>+F23+G23</f>
        <v>2.7</v>
      </c>
      <c r="I23" s="48">
        <v>1.2</v>
      </c>
      <c r="J23" s="48">
        <v>3.2</v>
      </c>
      <c r="K23" s="48">
        <v>3.8</v>
      </c>
      <c r="L23" s="48">
        <v>9.1</v>
      </c>
      <c r="M23" s="48"/>
      <c r="N23" s="48"/>
      <c r="O23" s="48"/>
      <c r="P23" s="48"/>
      <c r="Q23" s="48"/>
      <c r="R23" s="48">
        <f>SUM(I23:M23)</f>
        <v>17.299999999999997</v>
      </c>
      <c r="S23" s="48">
        <f>+H23+R23</f>
        <v>19.999999999999996</v>
      </c>
      <c r="T23" s="48">
        <v>20</v>
      </c>
      <c r="U23" s="49"/>
      <c r="V23" s="50"/>
    </row>
    <row r="24" spans="2:22" s="54" customFormat="1" ht="19.5" customHeight="1">
      <c r="B24" s="46" t="s">
        <v>99</v>
      </c>
      <c r="C24" s="47"/>
      <c r="D24" s="47"/>
      <c r="E24" s="47"/>
      <c r="F24" s="51">
        <f aca="true" t="shared" si="0" ref="F24:T24">SUM(F22:F23)</f>
        <v>63.5</v>
      </c>
      <c r="G24" s="51">
        <f t="shared" si="0"/>
        <v>8.3</v>
      </c>
      <c r="H24" s="51">
        <f t="shared" si="0"/>
        <v>71.8</v>
      </c>
      <c r="I24" s="51">
        <f t="shared" si="0"/>
        <v>8.4</v>
      </c>
      <c r="J24" s="51">
        <f t="shared" si="0"/>
        <v>11.2</v>
      </c>
      <c r="K24" s="51">
        <f t="shared" si="0"/>
        <v>11.6</v>
      </c>
      <c r="L24" s="51">
        <f>SUM(L22:L23)</f>
        <v>30.1</v>
      </c>
      <c r="M24" s="51">
        <f>SUM(M22:M23)</f>
        <v>12.3</v>
      </c>
      <c r="N24" s="51"/>
      <c r="O24" s="51"/>
      <c r="P24" s="51"/>
      <c r="Q24" s="51"/>
      <c r="R24" s="51">
        <f t="shared" si="0"/>
        <v>73.6</v>
      </c>
      <c r="S24" s="51">
        <f t="shared" si="0"/>
        <v>145.39999999999998</v>
      </c>
      <c r="T24" s="51">
        <f t="shared" si="0"/>
        <v>145.4</v>
      </c>
      <c r="U24" s="52"/>
      <c r="V24" s="53"/>
    </row>
    <row r="25" spans="2:22" s="54" customFormat="1" ht="9.75" customHeight="1">
      <c r="B25" s="46"/>
      <c r="C25" s="47"/>
      <c r="D25" s="47"/>
      <c r="E25" s="47"/>
      <c r="F25" s="55"/>
      <c r="G25" s="55"/>
      <c r="H25" s="55"/>
      <c r="I25" s="55"/>
      <c r="J25" s="55"/>
      <c r="K25" s="55"/>
      <c r="L25" s="55"/>
      <c r="M25" s="55"/>
      <c r="N25" s="55"/>
      <c r="O25" s="55"/>
      <c r="P25" s="55"/>
      <c r="Q25" s="55"/>
      <c r="R25" s="55"/>
      <c r="S25" s="55"/>
      <c r="T25" s="55"/>
      <c r="U25" s="52"/>
      <c r="V25" s="53"/>
    </row>
    <row r="26" spans="2:22" s="54" customFormat="1" ht="19.5" customHeight="1">
      <c r="B26" s="46" t="s">
        <v>100</v>
      </c>
      <c r="C26" s="47"/>
      <c r="D26" s="47"/>
      <c r="E26" s="47"/>
      <c r="F26" s="55">
        <v>1417</v>
      </c>
      <c r="G26" s="55">
        <v>173</v>
      </c>
      <c r="H26" s="55">
        <f>+F26+G26</f>
        <v>1590</v>
      </c>
      <c r="I26" s="55">
        <v>166</v>
      </c>
      <c r="J26" s="55">
        <v>184</v>
      </c>
      <c r="K26" s="55">
        <v>179</v>
      </c>
      <c r="L26" s="55">
        <v>483</v>
      </c>
      <c r="M26" s="55">
        <v>283</v>
      </c>
      <c r="N26" s="55"/>
      <c r="O26" s="55"/>
      <c r="P26" s="55"/>
      <c r="Q26" s="55"/>
      <c r="R26" s="55">
        <f>SUM(I26:M26)</f>
        <v>1295</v>
      </c>
      <c r="S26" s="55">
        <f>+H26+R26</f>
        <v>2885</v>
      </c>
      <c r="T26" s="55">
        <v>2748</v>
      </c>
      <c r="U26" s="52"/>
      <c r="V26" s="53"/>
    </row>
    <row r="27" spans="2:22" s="54" customFormat="1" ht="19.5" customHeight="1">
      <c r="B27" s="46" t="s">
        <v>101</v>
      </c>
      <c r="C27" s="47"/>
      <c r="D27" s="47"/>
      <c r="E27" s="47"/>
      <c r="F27" s="55">
        <v>25</v>
      </c>
      <c r="G27" s="55">
        <v>11</v>
      </c>
      <c r="H27" s="55">
        <f>+F27+G27</f>
        <v>36</v>
      </c>
      <c r="I27" s="55">
        <v>16</v>
      </c>
      <c r="J27" s="55">
        <v>42</v>
      </c>
      <c r="K27" s="55">
        <v>50</v>
      </c>
      <c r="L27" s="55">
        <v>120</v>
      </c>
      <c r="M27" s="55"/>
      <c r="N27" s="55"/>
      <c r="O27" s="55"/>
      <c r="P27" s="55"/>
      <c r="Q27" s="55"/>
      <c r="R27" s="55">
        <f>SUM(I27:M27)</f>
        <v>228</v>
      </c>
      <c r="S27" s="55">
        <f>+H27+R27</f>
        <v>264</v>
      </c>
      <c r="T27" s="55">
        <v>276</v>
      </c>
      <c r="U27" s="52"/>
      <c r="V27" s="53"/>
    </row>
    <row r="28" spans="2:22" s="54" customFormat="1" ht="19.5" customHeight="1">
      <c r="B28" s="46" t="s">
        <v>102</v>
      </c>
      <c r="C28" s="47"/>
      <c r="D28" s="47"/>
      <c r="E28" s="47"/>
      <c r="F28" s="55">
        <f aca="true" t="shared" si="1" ref="F28:T28">SUM(F26:F27)</f>
        <v>1442</v>
      </c>
      <c r="G28" s="55">
        <f t="shared" si="1"/>
        <v>184</v>
      </c>
      <c r="H28" s="55">
        <f t="shared" si="1"/>
        <v>1626</v>
      </c>
      <c r="I28" s="55">
        <f t="shared" si="1"/>
        <v>182</v>
      </c>
      <c r="J28" s="55">
        <f t="shared" si="1"/>
        <v>226</v>
      </c>
      <c r="K28" s="55">
        <f t="shared" si="1"/>
        <v>229</v>
      </c>
      <c r="L28" s="55">
        <f>SUM(L26:L27)</f>
        <v>603</v>
      </c>
      <c r="M28" s="55">
        <f>SUM(M26:M27)</f>
        <v>283</v>
      </c>
      <c r="N28" s="55"/>
      <c r="O28" s="55"/>
      <c r="P28" s="55"/>
      <c r="Q28" s="55"/>
      <c r="R28" s="55">
        <f t="shared" si="1"/>
        <v>1523</v>
      </c>
      <c r="S28" s="55">
        <f t="shared" si="1"/>
        <v>3149</v>
      </c>
      <c r="T28" s="55">
        <f t="shared" si="1"/>
        <v>3024</v>
      </c>
      <c r="U28" s="52"/>
      <c r="V28" s="53"/>
    </row>
    <row r="29" spans="2:22" s="54" customFormat="1" ht="9.75" customHeight="1">
      <c r="B29" s="46"/>
      <c r="C29" s="47"/>
      <c r="D29" s="47"/>
      <c r="E29" s="47"/>
      <c r="F29" s="55"/>
      <c r="G29" s="55"/>
      <c r="H29" s="55"/>
      <c r="I29" s="55"/>
      <c r="J29" s="55"/>
      <c r="K29" s="55"/>
      <c r="L29" s="55"/>
      <c r="M29" s="55"/>
      <c r="N29" s="55"/>
      <c r="O29" s="55"/>
      <c r="P29" s="55"/>
      <c r="Q29" s="55"/>
      <c r="R29" s="55"/>
      <c r="S29" s="55"/>
      <c r="T29" s="55"/>
      <c r="U29" s="52"/>
      <c r="V29" s="53"/>
    </row>
    <row r="30" spans="2:22" s="54" customFormat="1" ht="19.5" customHeight="1">
      <c r="B30" s="46" t="s">
        <v>103</v>
      </c>
      <c r="C30" s="47"/>
      <c r="D30" s="47"/>
      <c r="E30" s="47"/>
      <c r="F30" s="55">
        <v>1715</v>
      </c>
      <c r="G30" s="55">
        <v>209</v>
      </c>
      <c r="H30" s="55">
        <f>+F30+G30</f>
        <v>1924</v>
      </c>
      <c r="I30" s="55">
        <v>201</v>
      </c>
      <c r="J30" s="55">
        <v>223</v>
      </c>
      <c r="K30" s="55">
        <v>217</v>
      </c>
      <c r="L30" s="55">
        <v>584</v>
      </c>
      <c r="M30" s="55">
        <v>342</v>
      </c>
      <c r="N30" s="55"/>
      <c r="O30" s="55"/>
      <c r="P30" s="55"/>
      <c r="Q30" s="55"/>
      <c r="R30" s="55">
        <f>SUM(I30:M30)</f>
        <v>1567</v>
      </c>
      <c r="S30" s="55">
        <f>+H30+R30</f>
        <v>3491</v>
      </c>
      <c r="T30" s="55">
        <v>3300</v>
      </c>
      <c r="U30" s="52"/>
      <c r="V30" s="53"/>
    </row>
    <row r="31" spans="2:22" s="54" customFormat="1" ht="19.5" customHeight="1">
      <c r="B31" s="46" t="s">
        <v>104</v>
      </c>
      <c r="C31" s="47"/>
      <c r="D31" s="47"/>
      <c r="E31" s="47"/>
      <c r="F31" s="55">
        <v>89</v>
      </c>
      <c r="G31" s="55">
        <v>39</v>
      </c>
      <c r="H31" s="55">
        <f>+F31+G31</f>
        <v>128</v>
      </c>
      <c r="I31" s="55">
        <v>57</v>
      </c>
      <c r="J31" s="55">
        <v>150</v>
      </c>
      <c r="K31" s="55">
        <v>178</v>
      </c>
      <c r="L31" s="55">
        <v>427</v>
      </c>
      <c r="M31" s="55"/>
      <c r="N31" s="55"/>
      <c r="O31" s="55"/>
      <c r="P31" s="55"/>
      <c r="Q31" s="55"/>
      <c r="R31" s="55">
        <f>SUM(I31:M31)</f>
        <v>812</v>
      </c>
      <c r="S31" s="55">
        <f>+H31+R31</f>
        <v>940</v>
      </c>
      <c r="T31" s="55">
        <v>976</v>
      </c>
      <c r="U31" s="52"/>
      <c r="V31" s="53"/>
    </row>
    <row r="32" spans="2:22" s="54" customFormat="1" ht="19.5" customHeight="1">
      <c r="B32" s="46" t="s">
        <v>105</v>
      </c>
      <c r="C32" s="47"/>
      <c r="D32" s="47"/>
      <c r="E32" s="47"/>
      <c r="F32" s="55">
        <f aca="true" t="shared" si="2" ref="F32:T32">SUM(F30:F31)</f>
        <v>1804</v>
      </c>
      <c r="G32" s="55">
        <f t="shared" si="2"/>
        <v>248</v>
      </c>
      <c r="H32" s="55">
        <f t="shared" si="2"/>
        <v>2052</v>
      </c>
      <c r="I32" s="55">
        <f t="shared" si="2"/>
        <v>258</v>
      </c>
      <c r="J32" s="55">
        <f t="shared" si="2"/>
        <v>373</v>
      </c>
      <c r="K32" s="55">
        <f t="shared" si="2"/>
        <v>395</v>
      </c>
      <c r="L32" s="55">
        <f>SUM(L30:L31)</f>
        <v>1011</v>
      </c>
      <c r="M32" s="55">
        <f>SUM(M30:M31)</f>
        <v>342</v>
      </c>
      <c r="N32" s="55"/>
      <c r="O32" s="55"/>
      <c r="P32" s="55"/>
      <c r="Q32" s="55"/>
      <c r="R32" s="55">
        <f t="shared" si="2"/>
        <v>2379</v>
      </c>
      <c r="S32" s="55">
        <f t="shared" si="2"/>
        <v>4431</v>
      </c>
      <c r="T32" s="55">
        <f t="shared" si="2"/>
        <v>4276</v>
      </c>
      <c r="U32" s="52"/>
      <c r="V32" s="53"/>
    </row>
    <row r="33" spans="2:22" s="54" customFormat="1" ht="9.75" customHeight="1">
      <c r="B33" s="46"/>
      <c r="C33" s="47"/>
      <c r="D33" s="47"/>
      <c r="E33" s="47"/>
      <c r="F33" s="55"/>
      <c r="G33" s="55"/>
      <c r="H33" s="55"/>
      <c r="I33" s="55"/>
      <c r="J33" s="55"/>
      <c r="K33" s="55"/>
      <c r="L33" s="55"/>
      <c r="M33" s="55"/>
      <c r="N33" s="55"/>
      <c r="O33" s="55"/>
      <c r="P33" s="55"/>
      <c r="Q33" s="55"/>
      <c r="R33" s="55"/>
      <c r="S33" s="55"/>
      <c r="T33" s="55"/>
      <c r="U33" s="52"/>
      <c r="V33" s="53"/>
    </row>
    <row r="34" spans="2:22" ht="19.5" customHeight="1">
      <c r="B34" s="46" t="s">
        <v>106</v>
      </c>
      <c r="C34" s="47"/>
      <c r="D34" s="47"/>
      <c r="E34" s="47"/>
      <c r="F34" s="55">
        <v>759</v>
      </c>
      <c r="G34" s="55">
        <v>123</v>
      </c>
      <c r="H34" s="55">
        <f>+F34+G34</f>
        <v>882</v>
      </c>
      <c r="I34" s="55">
        <v>90</v>
      </c>
      <c r="J34" s="55">
        <v>131</v>
      </c>
      <c r="K34" s="55">
        <v>120</v>
      </c>
      <c r="L34" s="55"/>
      <c r="M34" s="55"/>
      <c r="N34" s="55"/>
      <c r="O34" s="55"/>
      <c r="P34" s="55"/>
      <c r="Q34" s="55"/>
      <c r="R34" s="55">
        <f>SUM(I34:M34)</f>
        <v>341</v>
      </c>
      <c r="S34" s="55">
        <f>+H34+R34</f>
        <v>1223</v>
      </c>
      <c r="T34" s="55">
        <v>843</v>
      </c>
      <c r="U34" s="55"/>
      <c r="V34" s="56">
        <v>322</v>
      </c>
    </row>
    <row r="35" spans="2:22" ht="19.5" customHeight="1">
      <c r="B35" s="46" t="s">
        <v>107</v>
      </c>
      <c r="C35" s="47"/>
      <c r="D35" s="47"/>
      <c r="E35" s="47"/>
      <c r="F35" s="55">
        <v>400</v>
      </c>
      <c r="G35" s="55">
        <v>100</v>
      </c>
      <c r="H35" s="55">
        <f>+F35+G35</f>
        <v>500</v>
      </c>
      <c r="I35" s="55">
        <v>100</v>
      </c>
      <c r="J35" s="55"/>
      <c r="K35" s="55"/>
      <c r="L35" s="55"/>
      <c r="M35" s="55"/>
      <c r="N35" s="55"/>
      <c r="O35" s="55"/>
      <c r="P35" s="55"/>
      <c r="Q35" s="55"/>
      <c r="R35" s="55">
        <f>SUM(I35:M35)</f>
        <v>100</v>
      </c>
      <c r="S35" s="55">
        <f>+H35+R35</f>
        <v>600</v>
      </c>
      <c r="T35" s="55">
        <v>600</v>
      </c>
      <c r="U35" s="55"/>
      <c r="V35" s="56">
        <v>100</v>
      </c>
    </row>
    <row r="36" spans="2:22" s="54" customFormat="1" ht="19.5" customHeight="1">
      <c r="B36" s="46" t="s">
        <v>108</v>
      </c>
      <c r="C36" s="47"/>
      <c r="D36" s="47"/>
      <c r="E36" s="47"/>
      <c r="F36" s="55">
        <v>225</v>
      </c>
      <c r="G36" s="55">
        <v>20</v>
      </c>
      <c r="H36" s="55">
        <f>+F36+G36</f>
        <v>245</v>
      </c>
      <c r="I36" s="55">
        <v>20</v>
      </c>
      <c r="J36" s="55">
        <v>30</v>
      </c>
      <c r="K36" s="55">
        <v>30</v>
      </c>
      <c r="L36" s="55">
        <v>90</v>
      </c>
      <c r="M36" s="55">
        <v>63</v>
      </c>
      <c r="N36" s="55"/>
      <c r="O36" s="55"/>
      <c r="P36" s="55"/>
      <c r="Q36" s="55"/>
      <c r="R36" s="55">
        <f>SUM(I36:M36)</f>
        <v>233</v>
      </c>
      <c r="S36" s="55">
        <f>+H36+R36</f>
        <v>478</v>
      </c>
      <c r="T36" s="55">
        <v>387</v>
      </c>
      <c r="U36" s="49"/>
      <c r="V36" s="50"/>
    </row>
    <row r="37" spans="2:22" s="54" customFormat="1" ht="19.5" customHeight="1">
      <c r="B37" s="46"/>
      <c r="C37" s="47"/>
      <c r="D37" s="47"/>
      <c r="E37" s="47"/>
      <c r="F37" s="49"/>
      <c r="G37" s="49"/>
      <c r="H37" s="49"/>
      <c r="I37" s="49"/>
      <c r="J37" s="49"/>
      <c r="K37" s="49"/>
      <c r="L37" s="49"/>
      <c r="M37" s="49"/>
      <c r="N37" s="49"/>
      <c r="O37" s="49"/>
      <c r="P37" s="49"/>
      <c r="Q37" s="49"/>
      <c r="R37" s="49"/>
      <c r="S37" s="49"/>
      <c r="T37" s="49"/>
      <c r="U37" s="49"/>
      <c r="V37" s="50"/>
    </row>
    <row r="38" spans="2:22" s="54" customFormat="1" ht="19.5" customHeight="1">
      <c r="B38" s="57" t="s">
        <v>109</v>
      </c>
      <c r="C38" s="58"/>
      <c r="D38" s="58"/>
      <c r="E38" s="58"/>
      <c r="F38" s="59">
        <f>+F28+F32+F34+F35+F36</f>
        <v>4630</v>
      </c>
      <c r="G38" s="59">
        <f>+G28+G32+G34+G35+G36</f>
        <v>675</v>
      </c>
      <c r="H38" s="59">
        <f aca="true" t="shared" si="3" ref="H38:T38">+H28+H32+H34+H35+H36</f>
        <v>5305</v>
      </c>
      <c r="I38" s="59">
        <f t="shared" si="3"/>
        <v>650</v>
      </c>
      <c r="J38" s="59">
        <f t="shared" si="3"/>
        <v>760</v>
      </c>
      <c r="K38" s="59">
        <f t="shared" si="3"/>
        <v>774</v>
      </c>
      <c r="L38" s="59">
        <f t="shared" si="3"/>
        <v>1704</v>
      </c>
      <c r="M38" s="59">
        <f t="shared" si="3"/>
        <v>688</v>
      </c>
      <c r="N38" s="59"/>
      <c r="O38" s="59"/>
      <c r="P38" s="59"/>
      <c r="Q38" s="59"/>
      <c r="R38" s="59">
        <f t="shared" si="3"/>
        <v>4576</v>
      </c>
      <c r="S38" s="59">
        <f t="shared" si="3"/>
        <v>9881</v>
      </c>
      <c r="T38" s="59">
        <f t="shared" si="3"/>
        <v>9130</v>
      </c>
      <c r="U38" s="52"/>
      <c r="V38" s="53"/>
    </row>
    <row r="39" spans="2:22" ht="19.5" customHeight="1">
      <c r="B39" s="46" t="s">
        <v>110</v>
      </c>
      <c r="C39" s="47"/>
      <c r="D39" s="47"/>
      <c r="E39" s="47"/>
      <c r="F39" s="55">
        <v>694</v>
      </c>
      <c r="G39" s="55">
        <v>101</v>
      </c>
      <c r="H39" s="55">
        <f>+F39+G39</f>
        <v>795</v>
      </c>
      <c r="I39" s="55">
        <v>97</v>
      </c>
      <c r="J39" s="55">
        <v>114</v>
      </c>
      <c r="K39" s="55">
        <v>116</v>
      </c>
      <c r="L39" s="55">
        <v>255</v>
      </c>
      <c r="M39" s="55">
        <v>103</v>
      </c>
      <c r="N39" s="55"/>
      <c r="O39" s="55"/>
      <c r="P39" s="55"/>
      <c r="Q39" s="55"/>
      <c r="R39" s="55">
        <f>SUM(I39:M39)</f>
        <v>685</v>
      </c>
      <c r="S39" s="55">
        <f>+H39+R39</f>
        <v>1480</v>
      </c>
      <c r="T39" s="55">
        <v>1370</v>
      </c>
      <c r="U39" s="49"/>
      <c r="V39" s="50"/>
    </row>
    <row r="40" spans="2:22" s="54" customFormat="1" ht="19.5" customHeight="1">
      <c r="B40" s="57" t="s">
        <v>111</v>
      </c>
      <c r="C40" s="58"/>
      <c r="D40" s="58"/>
      <c r="E40" s="58"/>
      <c r="F40" s="59">
        <f aca="true" t="shared" si="4" ref="F40:T40">SUM(F38:F39)</f>
        <v>5324</v>
      </c>
      <c r="G40" s="59">
        <f t="shared" si="4"/>
        <v>776</v>
      </c>
      <c r="H40" s="59">
        <f t="shared" si="4"/>
        <v>6100</v>
      </c>
      <c r="I40" s="59">
        <f t="shared" si="4"/>
        <v>747</v>
      </c>
      <c r="J40" s="59">
        <f t="shared" si="4"/>
        <v>874</v>
      </c>
      <c r="K40" s="59">
        <f t="shared" si="4"/>
        <v>890</v>
      </c>
      <c r="L40" s="59">
        <f>SUM(L38:L39)</f>
        <v>1959</v>
      </c>
      <c r="M40" s="59">
        <f>SUM(M38:M39)</f>
        <v>791</v>
      </c>
      <c r="N40" s="59"/>
      <c r="O40" s="59"/>
      <c r="P40" s="59"/>
      <c r="Q40" s="59"/>
      <c r="R40" s="59">
        <f t="shared" si="4"/>
        <v>5261</v>
      </c>
      <c r="S40" s="59">
        <f t="shared" si="4"/>
        <v>11361</v>
      </c>
      <c r="T40" s="59">
        <f t="shared" si="4"/>
        <v>10500</v>
      </c>
      <c r="U40" s="60" t="s">
        <v>112</v>
      </c>
      <c r="V40" s="53"/>
    </row>
    <row r="41" spans="2:22" s="54" customFormat="1" ht="19.5" customHeight="1">
      <c r="B41" s="46" t="s">
        <v>113</v>
      </c>
      <c r="C41" s="47"/>
      <c r="D41" s="47"/>
      <c r="E41" s="47"/>
      <c r="F41" s="55">
        <v>426</v>
      </c>
      <c r="G41" s="55">
        <v>53</v>
      </c>
      <c r="H41" s="55">
        <f>+F41+G41</f>
        <v>479</v>
      </c>
      <c r="I41" s="55">
        <v>51</v>
      </c>
      <c r="J41" s="55">
        <v>60</v>
      </c>
      <c r="K41" s="55">
        <v>61</v>
      </c>
      <c r="L41" s="55">
        <v>135</v>
      </c>
      <c r="M41" s="55">
        <v>54</v>
      </c>
      <c r="N41" s="55"/>
      <c r="O41" s="55"/>
      <c r="P41" s="55"/>
      <c r="Q41" s="55"/>
      <c r="R41" s="55">
        <f>SUM(I41:M41)</f>
        <v>361</v>
      </c>
      <c r="S41" s="55">
        <f>+H41+R41</f>
        <v>840</v>
      </c>
      <c r="T41" s="55">
        <v>840</v>
      </c>
      <c r="U41" s="52"/>
      <c r="V41" s="53"/>
    </row>
    <row r="42" spans="2:22" s="54" customFormat="1" ht="19.5" customHeight="1">
      <c r="B42" s="57" t="s">
        <v>114</v>
      </c>
      <c r="C42" s="58"/>
      <c r="D42" s="58"/>
      <c r="E42" s="58"/>
      <c r="F42" s="59">
        <f aca="true" t="shared" si="5" ref="F42:T42">SUM(F40:F41)</f>
        <v>5750</v>
      </c>
      <c r="G42" s="59">
        <f t="shared" si="5"/>
        <v>829</v>
      </c>
      <c r="H42" s="59">
        <f t="shared" si="5"/>
        <v>6579</v>
      </c>
      <c r="I42" s="59">
        <f t="shared" si="5"/>
        <v>798</v>
      </c>
      <c r="J42" s="59">
        <f t="shared" si="5"/>
        <v>934</v>
      </c>
      <c r="K42" s="59">
        <f t="shared" si="5"/>
        <v>951</v>
      </c>
      <c r="L42" s="59">
        <f>SUM(L40:L41)</f>
        <v>2094</v>
      </c>
      <c r="M42" s="59">
        <f>SUM(M40:M41)</f>
        <v>845</v>
      </c>
      <c r="N42" s="59"/>
      <c r="O42" s="59"/>
      <c r="P42" s="59"/>
      <c r="Q42" s="59"/>
      <c r="R42" s="59">
        <f t="shared" si="5"/>
        <v>5622</v>
      </c>
      <c r="S42" s="59">
        <f t="shared" si="5"/>
        <v>12201</v>
      </c>
      <c r="T42" s="59">
        <f t="shared" si="5"/>
        <v>11340</v>
      </c>
      <c r="U42" s="52"/>
      <c r="V42" s="53"/>
    </row>
    <row r="43" spans="2:22" s="54" customFormat="1" ht="19.5" customHeight="1">
      <c r="B43" s="61"/>
      <c r="C43" s="58"/>
      <c r="D43" s="58"/>
      <c r="E43" s="58"/>
      <c r="F43" s="59"/>
      <c r="G43" s="59"/>
      <c r="H43" s="59"/>
      <c r="I43" s="59"/>
      <c r="J43" s="59"/>
      <c r="K43" s="59"/>
      <c r="L43" s="59"/>
      <c r="M43" s="59"/>
      <c r="N43" s="59"/>
      <c r="O43" s="59"/>
      <c r="P43" s="59"/>
      <c r="Q43" s="59"/>
      <c r="R43" s="59"/>
      <c r="S43" s="59"/>
      <c r="T43" s="59"/>
      <c r="U43" s="52"/>
      <c r="V43" s="53"/>
    </row>
    <row r="44" spans="2:22" ht="24.75" customHeight="1">
      <c r="B44" s="14"/>
      <c r="C44" s="6" t="s">
        <v>115</v>
      </c>
      <c r="D44" s="6"/>
      <c r="E44" s="6"/>
      <c r="F44" s="6"/>
      <c r="G44" s="6"/>
      <c r="H44" s="6"/>
      <c r="I44" s="6"/>
      <c r="J44" s="62"/>
      <c r="K44" s="6"/>
      <c r="L44" s="6"/>
      <c r="M44" s="6"/>
      <c r="N44" s="6"/>
      <c r="O44" s="6"/>
      <c r="P44" s="6"/>
      <c r="Q44" s="6"/>
      <c r="R44" s="6"/>
      <c r="S44" s="6"/>
      <c r="T44" s="6"/>
      <c r="U44" s="6"/>
      <c r="V44" s="7"/>
    </row>
    <row r="45" spans="2:22" ht="13.5" thickBot="1">
      <c r="B45" s="8"/>
      <c r="C45" s="9"/>
      <c r="D45" s="9"/>
      <c r="E45" s="9"/>
      <c r="F45" s="9"/>
      <c r="G45" s="9"/>
      <c r="H45" s="9"/>
      <c r="I45" s="9"/>
      <c r="J45" s="9"/>
      <c r="K45" s="9"/>
      <c r="L45" s="9"/>
      <c r="M45" s="9"/>
      <c r="N45" s="9"/>
      <c r="O45" s="9"/>
      <c r="P45" s="9"/>
      <c r="Q45" s="9"/>
      <c r="R45" s="9"/>
      <c r="S45" s="9"/>
      <c r="T45" s="9"/>
      <c r="U45" s="9"/>
      <c r="V45" s="10"/>
    </row>
    <row r="46" spans="2:11" ht="15.75">
      <c r="B46" s="63" t="s">
        <v>77</v>
      </c>
      <c r="J46" s="88" t="s">
        <v>116</v>
      </c>
      <c r="K46" s="88"/>
    </row>
    <row r="47" spans="10:11" ht="12.75">
      <c r="J47" s="106" t="s">
        <v>117</v>
      </c>
      <c r="K47" s="106"/>
    </row>
    <row r="54" ht="12.75">
      <c r="J54" s="6"/>
    </row>
  </sheetData>
  <sheetProtection/>
  <mergeCells count="26">
    <mergeCell ref="B3:J3"/>
    <mergeCell ref="B4:J4"/>
    <mergeCell ref="J47:K47"/>
    <mergeCell ref="K3:R3"/>
    <mergeCell ref="K4:R4"/>
    <mergeCell ref="F16:H16"/>
    <mergeCell ref="S4:V4"/>
    <mergeCell ref="J46:K46"/>
    <mergeCell ref="S6:V6"/>
    <mergeCell ref="S12:V12"/>
    <mergeCell ref="J16:R16"/>
    <mergeCell ref="S16:T16"/>
    <mergeCell ref="S17:T17"/>
    <mergeCell ref="S13:T13"/>
    <mergeCell ref="S14:T14"/>
    <mergeCell ref="S15:T15"/>
    <mergeCell ref="U13:V13"/>
    <mergeCell ref="U14:V14"/>
    <mergeCell ref="U15:V15"/>
    <mergeCell ref="S7:T7"/>
    <mergeCell ref="S8:T8"/>
    <mergeCell ref="U7:V7"/>
    <mergeCell ref="U8:V8"/>
    <mergeCell ref="S9:V9"/>
    <mergeCell ref="S10:V10"/>
    <mergeCell ref="S11:V11"/>
  </mergeCells>
  <printOptions horizontalCentered="1" verticalCentered="1"/>
  <pageMargins left="0.25" right="0.25" top="0.5" bottom="0.5" header="0" footer="0"/>
  <pageSetup horizontalDpi="300" verticalDpi="300" orientation="landscape" scale="67" r:id="rId1"/>
</worksheet>
</file>

<file path=xl/worksheets/sheet3.xml><?xml version="1.0" encoding="utf-8"?>
<worksheet xmlns="http://schemas.openxmlformats.org/spreadsheetml/2006/main" xmlns:r="http://schemas.openxmlformats.org/officeDocument/2006/relationships">
  <sheetPr>
    <pageSetUpPr fitToPage="1"/>
  </sheetPr>
  <dimension ref="B1:C15"/>
  <sheetViews>
    <sheetView zoomScale="80" zoomScaleNormal="80" zoomScalePageLayoutView="0" workbookViewId="0" topLeftCell="A1">
      <pane ySplit="1" topLeftCell="BM2" activePane="bottomLeft" state="frozen"/>
      <selection pane="topLeft" activeCell="A1" sqref="A1"/>
      <selection pane="bottomLeft" activeCell="G14" sqref="G14"/>
    </sheetView>
  </sheetViews>
  <sheetFormatPr defaultColWidth="9.140625" defaultRowHeight="12.75"/>
  <cols>
    <col min="1" max="1" width="4.421875" style="65" customWidth="1"/>
    <col min="2" max="3" width="83.7109375" style="65" customWidth="1"/>
    <col min="4" max="16384" width="9.140625" style="65" customWidth="1"/>
  </cols>
  <sheetData>
    <row r="1" spans="2:3" ht="12.75">
      <c r="B1" s="111" t="s">
        <v>121</v>
      </c>
      <c r="C1" s="111"/>
    </row>
    <row r="2" spans="2:3" ht="67.5" customHeight="1">
      <c r="B2" s="66" t="s">
        <v>122</v>
      </c>
      <c r="C2" s="67" t="s">
        <v>125</v>
      </c>
    </row>
    <row r="3" spans="2:3" ht="41.25" customHeight="1">
      <c r="B3" s="66" t="s">
        <v>0</v>
      </c>
      <c r="C3" s="112" t="s">
        <v>6</v>
      </c>
    </row>
    <row r="4" spans="2:3" ht="51" customHeight="1">
      <c r="B4" s="66" t="s">
        <v>123</v>
      </c>
      <c r="C4" s="112"/>
    </row>
    <row r="5" spans="2:3" ht="67.5" customHeight="1">
      <c r="B5" s="66" t="s">
        <v>124</v>
      </c>
      <c r="C5" s="113" t="s">
        <v>7</v>
      </c>
    </row>
    <row r="6" spans="2:3" ht="40.5" customHeight="1">
      <c r="B6" s="66" t="s">
        <v>1</v>
      </c>
      <c r="C6" s="113"/>
    </row>
    <row r="7" spans="2:3" ht="68.25" customHeight="1">
      <c r="B7" s="66" t="s">
        <v>119</v>
      </c>
      <c r="C7" s="112" t="s">
        <v>8</v>
      </c>
    </row>
    <row r="8" spans="2:3" ht="12.75" customHeight="1">
      <c r="B8" s="66" t="s">
        <v>118</v>
      </c>
      <c r="C8" s="112"/>
    </row>
    <row r="9" spans="2:3" ht="46.5" customHeight="1">
      <c r="B9" s="113" t="s">
        <v>2</v>
      </c>
      <c r="C9" s="66" t="s">
        <v>9</v>
      </c>
    </row>
    <row r="10" spans="2:3" ht="29.25" customHeight="1">
      <c r="B10" s="113"/>
      <c r="C10" s="66" t="s">
        <v>126</v>
      </c>
    </row>
    <row r="11" spans="2:3" ht="45" customHeight="1">
      <c r="B11" s="113"/>
      <c r="C11" s="112" t="s">
        <v>127</v>
      </c>
    </row>
    <row r="12" spans="2:3" ht="28.5" customHeight="1">
      <c r="B12" s="66" t="s">
        <v>120</v>
      </c>
      <c r="C12" s="112"/>
    </row>
    <row r="13" spans="2:3" ht="55.5" customHeight="1">
      <c r="B13" s="66" t="s">
        <v>3</v>
      </c>
      <c r="C13" s="112"/>
    </row>
    <row r="14" spans="2:3" ht="27" customHeight="1">
      <c r="B14" s="66" t="s">
        <v>4</v>
      </c>
      <c r="C14" s="112"/>
    </row>
    <row r="15" spans="2:3" ht="55.5" customHeight="1">
      <c r="B15" s="67" t="s">
        <v>5</v>
      </c>
      <c r="C15" s="112"/>
    </row>
  </sheetData>
  <sheetProtection selectLockedCells="1"/>
  <mergeCells count="6">
    <mergeCell ref="B1:C1"/>
    <mergeCell ref="C3:C4"/>
    <mergeCell ref="C7:C8"/>
    <mergeCell ref="B9:B11"/>
    <mergeCell ref="C11:C15"/>
    <mergeCell ref="C5:C6"/>
  </mergeCells>
  <printOptions horizontalCentered="1"/>
  <pageMargins left="0.75" right="0.75" top="0.75" bottom="0.75" header="0.5" footer="0.5"/>
  <pageSetup fitToHeight="1" fitToWidth="1" horizontalDpi="600" verticalDpi="600" orientation="portrait"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Sylling</dc:creator>
  <cp:keywords/>
  <dc:description/>
  <cp:lastModifiedBy>Jet Propulsion Laboratory</cp:lastModifiedBy>
  <cp:lastPrinted>2008-09-22T17:55:47Z</cp:lastPrinted>
  <dcterms:created xsi:type="dcterms:W3CDTF">2008-09-19T21:20:00Z</dcterms:created>
  <dcterms:modified xsi:type="dcterms:W3CDTF">2008-10-06T21:56:31Z</dcterms:modified>
  <cp:category/>
  <cp:version/>
  <cp:contentType/>
  <cp:contentStatus/>
</cp:coreProperties>
</file>