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7170" activeTab="0"/>
  </bookViews>
  <sheets>
    <sheet name="table11" sheetId="1" r:id="rId1"/>
  </sheets>
  <definedNames>
    <definedName name="_xlnm.Print_Area" localSheetId="0">'table11'!#REF!</definedName>
  </definedNames>
  <calcPr fullCalcOnLoad="1"/>
</workbook>
</file>

<file path=xl/sharedStrings.xml><?xml version="1.0" encoding="utf-8"?>
<sst xmlns="http://schemas.openxmlformats.org/spreadsheetml/2006/main" count="61" uniqueCount="61">
  <si>
    <t>Year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</si>
  <si>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</si>
  <si>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</si>
  <si>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</si>
  <si>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</si>
  <si>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</si>
  <si>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</si>
  <si>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</si>
  <si>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</si>
  <si>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</si>
  <si>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</si>
  <si>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</si>
  <si>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</si>
  <si>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</si>
  <si>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</si>
  <si>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</si>
  <si>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</si>
  <si>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</si>
  <si>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</si>
  <si>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</si>
  <si>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</si>
  <si>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</si>
  <si>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</si>
  <si>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</si>
  <si>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</si>
  <si>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</si>
  <si>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</si>
  <si>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</si>
  <si>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</si>
  <si>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</si>
  <si>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</si>
  <si>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</si>
  <si>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</si>
  <si>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</si>
  <si>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</si>
  <si>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</si>
  <si>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</si>
  <si>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</si>
  <si>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</si>
  <si>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</si>
  <si>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</si>
  <si>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</si>
  <si>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</si>
  <si>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</si>
  <si>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</si>
  <si>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</si>
  <si>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</si>
  <si>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</si>
  <si>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</si>
  <si>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1960-66</t>
  </si>
  <si>
    <t>1966-69</t>
  </si>
  <si>
    <t>1969-73</t>
  </si>
  <si>
    <t>1973-79</t>
  </si>
  <si>
    <t>1979-89</t>
  </si>
  <si>
    <t>1989-99</t>
  </si>
  <si>
    <t>See average annual change for different time periods at the bottom of this table.</t>
  </si>
  <si>
    <t>Note: Indices are relative to Alabama in 1996 = 1.</t>
  </si>
  <si>
    <t>Table 11. Indices of hired labor input by State, 1960-2004</t>
  </si>
  <si>
    <t>1960-2004</t>
  </si>
  <si>
    <t>1999-2004</t>
  </si>
  <si>
    <t>Average annual growth rates (percent)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</si>
</sst>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0"/>
    <numFmt numFmtId="166" formatCode="0.000"/>
    <numFmt numFmtId="167" formatCode="0.0"/>
    <numFmt numFmtId="168" formatCode="0.00;[Red]\-0.00"/>
  </numFmts>
  <fonts count="10">
    <font>
      <sz val="12"/>
      <name val="H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LV"/>
      <family val="0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HLV"/>
      <family val="0"/>
    </font>
    <font>
      <u val="single"/>
      <sz val="10.45"/>
      <color indexed="36"/>
      <name val="H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2">
    <xf numFmtId="164" fontId="0" fillId="0" borderId="0" xfId="0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1" xfId="0" applyNumberFormat="1" applyFont="1" applyFill="1" applyBorder="1" applyAlignment="1">
      <alignment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horizontal="center"/>
    </xf>
    <xf numFmtId="164" fontId="6" fillId="0" borderId="1" xfId="0" applyFont="1" applyFill="1" applyBorder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1" xfId="0" applyNumberFormat="1" applyFont="1" applyFill="1" applyBorder="1" applyAlignment="1">
      <alignment/>
    </xf>
    <xf numFmtId="165" fontId="6" fillId="0" borderId="0" xfId="0" applyNumberFormat="1" applyFont="1" applyFill="1" applyAlignment="1">
      <alignment/>
    </xf>
    <xf numFmtId="164" fontId="6" fillId="0" borderId="1" xfId="0" applyFont="1" applyFill="1" applyBorder="1" applyAlignment="1">
      <alignment/>
    </xf>
    <xf numFmtId="164" fontId="1" fillId="0" borderId="0" xfId="0" applyFont="1" applyFill="1" applyAlignment="1">
      <alignment/>
    </xf>
    <xf numFmtId="164" fontId="7" fillId="0" borderId="0" xfId="16" applyFont="1" applyAlignment="1">
      <alignment/>
    </xf>
    <xf numFmtId="0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/>
    </xf>
    <xf numFmtId="164" fontId="6" fillId="0" borderId="0" xfId="0" applyFont="1" applyAlignment="1">
      <alignment/>
    </xf>
    <xf numFmtId="0" fontId="6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/>
    </xf>
    <xf numFmtId="164" fontId="6" fillId="0" borderId="1" xfId="0" applyFont="1" applyBorder="1" applyAlignment="1">
      <alignment/>
    </xf>
    <xf numFmtId="0" fontId="6" fillId="0" borderId="0" xfId="0" applyNumberFormat="1" applyFont="1" applyAlignment="1">
      <alignment/>
    </xf>
    <xf numFmtId="0" fontId="1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65"/>
  <sheetViews>
    <sheetView tabSelected="1" showOutlineSymbols="0" zoomScale="87" zoomScaleNormal="87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796875" defaultRowHeight="13.5" customHeight="1"/>
  <cols>
    <col min="1" max="16384" width="9.69921875" style="3" customWidth="1"/>
  </cols>
  <sheetData>
    <row r="2" spans="1:49" ht="13.5" customHeight="1">
      <c r="A2" s="10" t="s">
        <v>57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ht="13.5" customHeight="1">
      <c r="A3" s="11" t="s">
        <v>55</v>
      </c>
    </row>
    <row r="4" spans="1:49" ht="13.5" customHeight="1">
      <c r="A4" s="9" t="s">
        <v>56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2:49" ht="13.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49" ht="13.5" customHeight="1">
      <c r="A6" s="4" t="s">
        <v>0</v>
      </c>
      <c r="B6" s="1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6" t="s">
        <v>14</v>
      </c>
      <c r="P6" s="6" t="s">
        <v>15</v>
      </c>
      <c r="Q6" s="6" t="s">
        <v>16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  <c r="W6" s="4" t="s">
        <v>22</v>
      </c>
      <c r="X6" s="4" t="s">
        <v>23</v>
      </c>
      <c r="Y6" s="4" t="s">
        <v>24</v>
      </c>
      <c r="Z6" s="4" t="s">
        <v>25</v>
      </c>
      <c r="AA6" s="4" t="s">
        <v>26</v>
      </c>
      <c r="AB6" s="4" t="s">
        <v>27</v>
      </c>
      <c r="AC6" s="4" t="s">
        <v>28</v>
      </c>
      <c r="AD6" s="4" t="s">
        <v>29</v>
      </c>
      <c r="AE6" s="4" t="s">
        <v>30</v>
      </c>
      <c r="AF6" s="4" t="s">
        <v>31</v>
      </c>
      <c r="AG6" s="4" t="s">
        <v>32</v>
      </c>
      <c r="AH6" s="4" t="s">
        <v>33</v>
      </c>
      <c r="AI6" s="4" t="s">
        <v>34</v>
      </c>
      <c r="AJ6" s="4" t="s">
        <v>35</v>
      </c>
      <c r="AK6" s="4" t="s">
        <v>36</v>
      </c>
      <c r="AL6" s="4" t="s">
        <v>37</v>
      </c>
      <c r="AM6" s="4" t="s">
        <v>38</v>
      </c>
      <c r="AN6" s="4" t="s">
        <v>39</v>
      </c>
      <c r="AO6" s="4" t="s">
        <v>40</v>
      </c>
      <c r="AP6" s="4" t="s">
        <v>41</v>
      </c>
      <c r="AQ6" s="4" t="s">
        <v>42</v>
      </c>
      <c r="AR6" s="4" t="s">
        <v>43</v>
      </c>
      <c r="AS6" s="4" t="s">
        <v>44</v>
      </c>
      <c r="AT6" s="4" t="s">
        <v>45</v>
      </c>
      <c r="AU6" s="4" t="s">
        <v>46</v>
      </c>
      <c r="AV6" s="4" t="s">
        <v>47</v>
      </c>
      <c r="AW6" s="4" t="s">
        <v>48</v>
      </c>
    </row>
    <row r="7" spans="1:49" ht="13.5" customHeight="1">
      <c r="A7" s="5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/>
      <c r="P7" s="7"/>
      <c r="Q7" s="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</row>
    <row r="8" spans="2:49" ht="13.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</row>
    <row r="9" spans="1:49" s="14" customFormat="1" ht="12.75">
      <c r="A9" s="12">
        <v>1960</v>
      </c>
      <c r="B9" s="13">
        <v>3.8622459104697646</v>
      </c>
      <c r="C9" s="13">
        <v>7.973138094293085</v>
      </c>
      <c r="D9" s="13">
        <v>3.3318969183227964</v>
      </c>
      <c r="E9" s="13">
        <v>37.24035381169733</v>
      </c>
      <c r="F9" s="13">
        <v>2.706028690499816</v>
      </c>
      <c r="G9" s="13">
        <v>1.2981246279023615</v>
      </c>
      <c r="H9" s="13">
        <v>0.5516400646386754</v>
      </c>
      <c r="I9" s="13">
        <v>7.741785501658493</v>
      </c>
      <c r="J9" s="13">
        <v>3.9753848552717375</v>
      </c>
      <c r="K9" s="13">
        <v>4.416196524253678</v>
      </c>
      <c r="L9" s="13">
        <v>3.863670512856859</v>
      </c>
      <c r="M9" s="13">
        <v>6.102776911518726</v>
      </c>
      <c r="N9" s="13">
        <v>3.4226745669492247</v>
      </c>
      <c r="O9" s="13">
        <v>3.2827516797550533</v>
      </c>
      <c r="P9" s="13">
        <v>4.573129589204207</v>
      </c>
      <c r="Q9" s="13">
        <v>5.729070393785615</v>
      </c>
      <c r="R9" s="13">
        <v>2.1697190485640574</v>
      </c>
      <c r="S9" s="13">
        <v>2.1849856831003884</v>
      </c>
      <c r="T9" s="13">
        <v>1.5499886598814958</v>
      </c>
      <c r="U9" s="13">
        <v>4.826772602273694</v>
      </c>
      <c r="V9" s="13">
        <v>4.8924885890057555</v>
      </c>
      <c r="W9" s="13">
        <v>4.036245853769172</v>
      </c>
      <c r="X9" s="13">
        <v>7.343811130326312</v>
      </c>
      <c r="Y9" s="13">
        <v>2.156564511099141</v>
      </c>
      <c r="Z9" s="13">
        <v>7.318933745357639</v>
      </c>
      <c r="AA9" s="13">
        <v>3.132643948629263</v>
      </c>
      <c r="AB9" s="13">
        <v>3.033113146032376</v>
      </c>
      <c r="AC9" s="13">
        <v>0.41811725682533385</v>
      </c>
      <c r="AD9" s="13">
        <v>2.6345292433305927</v>
      </c>
      <c r="AE9" s="13">
        <v>2.5156777138321096</v>
      </c>
      <c r="AF9" s="13">
        <v>0.3488503954866328</v>
      </c>
      <c r="AG9" s="13">
        <v>7.160909194001078</v>
      </c>
      <c r="AH9" s="13">
        <v>3.243996824766819</v>
      </c>
      <c r="AI9" s="13">
        <v>3.3620120205256145</v>
      </c>
      <c r="AJ9" s="13">
        <v>4.310329430442548</v>
      </c>
      <c r="AK9" s="13">
        <v>4.473861026847731</v>
      </c>
      <c r="AL9" s="13">
        <v>0.20869361834831174</v>
      </c>
      <c r="AM9" s="13">
        <v>3.6694426331755166</v>
      </c>
      <c r="AN9" s="13">
        <v>1.9093995407252007</v>
      </c>
      <c r="AO9" s="13">
        <v>4.642970544042186</v>
      </c>
      <c r="AP9" s="13">
        <v>19.34815581322825</v>
      </c>
      <c r="AQ9" s="13">
        <v>1.014848467666487</v>
      </c>
      <c r="AR9" s="13">
        <v>5.684163524508831</v>
      </c>
      <c r="AS9" s="13">
        <v>1.136442888328183</v>
      </c>
      <c r="AT9" s="13">
        <v>5.20958665268052</v>
      </c>
      <c r="AU9" s="13">
        <v>5.628022850338786</v>
      </c>
      <c r="AV9" s="13">
        <v>1.045622714257364</v>
      </c>
      <c r="AW9" s="13">
        <v>1.3637130383012503</v>
      </c>
    </row>
    <row r="10" spans="1:49" s="14" customFormat="1" ht="12.75">
      <c r="A10" s="12">
        <v>1961</v>
      </c>
      <c r="B10" s="13">
        <v>3.8720763756981262</v>
      </c>
      <c r="C10" s="13">
        <v>7.513154537464916</v>
      </c>
      <c r="D10" s="13">
        <v>2.9855980494996173</v>
      </c>
      <c r="E10" s="13">
        <v>35.68916735179883</v>
      </c>
      <c r="F10" s="13">
        <v>2.7706248405295835</v>
      </c>
      <c r="G10" s="13">
        <v>1.235392509851728</v>
      </c>
      <c r="H10" s="13">
        <v>0.4981784934652567</v>
      </c>
      <c r="I10" s="13">
        <v>7.361260737674709</v>
      </c>
      <c r="J10" s="13">
        <v>4.122324440790406</v>
      </c>
      <c r="K10" s="13">
        <v>4.122700082215859</v>
      </c>
      <c r="L10" s="13">
        <v>3.8059634848184163</v>
      </c>
      <c r="M10" s="13">
        <v>5.853024976611006</v>
      </c>
      <c r="N10" s="13">
        <v>3.499390468630397</v>
      </c>
      <c r="O10" s="13">
        <v>3.17411334448445</v>
      </c>
      <c r="P10" s="13">
        <v>4.257824681767924</v>
      </c>
      <c r="Q10" s="13">
        <v>5.928011510220282</v>
      </c>
      <c r="R10" s="13">
        <v>1.8685751141099425</v>
      </c>
      <c r="S10" s="13">
        <v>2.0081081847305304</v>
      </c>
      <c r="T10" s="13">
        <v>1.4694242054829474</v>
      </c>
      <c r="U10" s="13">
        <v>4.604364528109318</v>
      </c>
      <c r="V10" s="13">
        <v>4.993855073285516</v>
      </c>
      <c r="W10" s="13">
        <v>3.6824766818813255</v>
      </c>
      <c r="X10" s="13">
        <v>7.577984577438834</v>
      </c>
      <c r="Y10" s="13">
        <v>1.7691151872537068</v>
      </c>
      <c r="Z10" s="13">
        <v>7.27423950330281</v>
      </c>
      <c r="AA10" s="13">
        <v>2.4696510078530323</v>
      </c>
      <c r="AB10" s="13">
        <v>2.924928415501942</v>
      </c>
      <c r="AC10" s="13">
        <v>0.45882828225554956</v>
      </c>
      <c r="AD10" s="13">
        <v>2.5144444759447735</v>
      </c>
      <c r="AE10" s="13">
        <v>2.175070166983245</v>
      </c>
      <c r="AF10" s="13">
        <v>0.2691151872537068</v>
      </c>
      <c r="AG10" s="13">
        <v>7.2907322881524115</v>
      </c>
      <c r="AH10" s="13">
        <v>3.4423638477022083</v>
      </c>
      <c r="AI10" s="13">
        <v>3.384018937997902</v>
      </c>
      <c r="AJ10" s="13">
        <v>3.880879142687041</v>
      </c>
      <c r="AK10" s="13">
        <v>4.4546040881127205</v>
      </c>
      <c r="AL10" s="13">
        <v>0.18653077424659087</v>
      </c>
      <c r="AM10" s="13">
        <v>4.197686615825136</v>
      </c>
      <c r="AN10" s="13">
        <v>1.9816998837637854</v>
      </c>
      <c r="AO10" s="13">
        <v>4.192158308054319</v>
      </c>
      <c r="AP10" s="13">
        <v>19.739708842457404</v>
      </c>
      <c r="AQ10" s="13">
        <v>1.0397825532276812</v>
      </c>
      <c r="AR10" s="13">
        <v>5.408832534799989</v>
      </c>
      <c r="AS10" s="13">
        <v>0.8851245995520653</v>
      </c>
      <c r="AT10" s="13">
        <v>4.949791625322485</v>
      </c>
      <c r="AU10" s="13">
        <v>5.930839452272276</v>
      </c>
      <c r="AV10" s="13">
        <v>1.0265996654665042</v>
      </c>
      <c r="AW10" s="13">
        <v>1.3448104782694978</v>
      </c>
    </row>
    <row r="11" spans="1:49" s="14" customFormat="1" ht="12.75">
      <c r="A11" s="12">
        <v>1962</v>
      </c>
      <c r="B11" s="13">
        <v>3.8743869248433644</v>
      </c>
      <c r="C11" s="13">
        <v>7.643906103818785</v>
      </c>
      <c r="D11" s="13">
        <v>2.745010347858135</v>
      </c>
      <c r="E11" s="13">
        <v>33.723839764125536</v>
      </c>
      <c r="F11" s="13">
        <v>2.6392708303801773</v>
      </c>
      <c r="G11" s="13">
        <v>1.239581266124231</v>
      </c>
      <c r="H11" s="13">
        <v>0.4820542624670428</v>
      </c>
      <c r="I11" s="13">
        <v>7.751552178720267</v>
      </c>
      <c r="J11" s="13">
        <v>4.065035579621807</v>
      </c>
      <c r="K11" s="13">
        <v>4.656514898080685</v>
      </c>
      <c r="L11" s="13">
        <v>3.850990842854308</v>
      </c>
      <c r="M11" s="13">
        <v>5.967737362855442</v>
      </c>
      <c r="N11" s="13">
        <v>3.4386995719105267</v>
      </c>
      <c r="O11" s="13">
        <v>3.4017449607348396</v>
      </c>
      <c r="P11" s="13">
        <v>4.44763700280668</v>
      </c>
      <c r="Q11" s="13">
        <v>5.588063107759476</v>
      </c>
      <c r="R11" s="13">
        <v>1.779774898647691</v>
      </c>
      <c r="S11" s="13">
        <v>2.1224449295495136</v>
      </c>
      <c r="T11" s="13">
        <v>1.4752714540866951</v>
      </c>
      <c r="U11" s="13">
        <v>4.36272077793213</v>
      </c>
      <c r="V11" s="13">
        <v>5.883884274090664</v>
      </c>
      <c r="W11" s="13">
        <v>3.9231069089671986</v>
      </c>
      <c r="X11" s="13">
        <v>7.004862075808692</v>
      </c>
      <c r="Y11" s="13">
        <v>1.9036019051399087</v>
      </c>
      <c r="Z11" s="13">
        <v>6.8438182179003775</v>
      </c>
      <c r="AA11" s="13">
        <v>2.761800810818473</v>
      </c>
      <c r="AB11" s="13">
        <v>2.7545573101238907</v>
      </c>
      <c r="AC11" s="13">
        <v>0.4754132055679982</v>
      </c>
      <c r="AD11" s="13">
        <v>2.5338644288832817</v>
      </c>
      <c r="AE11" s="13">
        <v>2.0095398746916904</v>
      </c>
      <c r="AF11" s="13">
        <v>0.29670002551526664</v>
      </c>
      <c r="AG11" s="13">
        <v>7.247561874521589</v>
      </c>
      <c r="AH11" s="13">
        <v>3.4600189946984945</v>
      </c>
      <c r="AI11" s="13">
        <v>3.075702378589856</v>
      </c>
      <c r="AJ11" s="13">
        <v>4.248384033113146</v>
      </c>
      <c r="AK11" s="13">
        <v>4.302958353414793</v>
      </c>
      <c r="AL11" s="13">
        <v>0.1395188954724577</v>
      </c>
      <c r="AM11" s="13">
        <v>4.208495166274488</v>
      </c>
      <c r="AN11" s="13">
        <v>2.14509681626173</v>
      </c>
      <c r="AO11" s="13">
        <v>3.807430612649902</v>
      </c>
      <c r="AP11" s="13">
        <v>19.26697473988603</v>
      </c>
      <c r="AQ11" s="13">
        <v>1.0308380347574633</v>
      </c>
      <c r="AR11" s="13">
        <v>5.027556487965299</v>
      </c>
      <c r="AS11" s="13">
        <v>0.7727440251750631</v>
      </c>
      <c r="AT11" s="13">
        <v>4.584561846171293</v>
      </c>
      <c r="AU11" s="13">
        <v>6.013749893686389</v>
      </c>
      <c r="AV11" s="13">
        <v>0.9054588495449778</v>
      </c>
      <c r="AW11" s="13">
        <v>1.332109545544751</v>
      </c>
    </row>
    <row r="12" spans="1:49" s="14" customFormat="1" ht="12.75">
      <c r="A12" s="12">
        <v>1963</v>
      </c>
      <c r="B12" s="13">
        <v>3.7836163637910016</v>
      </c>
      <c r="C12" s="13">
        <v>7.696538428826582</v>
      </c>
      <c r="D12" s="13">
        <v>2.7735307458962946</v>
      </c>
      <c r="E12" s="13">
        <v>31.779285856037195</v>
      </c>
      <c r="F12" s="13">
        <v>2.36179939330366</v>
      </c>
      <c r="G12" s="13">
        <v>1.1384203214923596</v>
      </c>
      <c r="H12" s="13">
        <v>0.4523431519859383</v>
      </c>
      <c r="I12" s="13">
        <v>7.554652283616364</v>
      </c>
      <c r="J12" s="13">
        <v>4.570620587985144</v>
      </c>
      <c r="K12" s="13">
        <v>4.392892580727469</v>
      </c>
      <c r="L12" s="13">
        <v>4.113068069061321</v>
      </c>
      <c r="M12" s="13">
        <v>5.649965979644487</v>
      </c>
      <c r="N12" s="13">
        <v>3.7315014316899613</v>
      </c>
      <c r="O12" s="13">
        <v>3.5058259858815526</v>
      </c>
      <c r="P12" s="13">
        <v>4.696630567289428</v>
      </c>
      <c r="Q12" s="13">
        <v>5.724130354662206</v>
      </c>
      <c r="R12" s="13">
        <v>1.6585065063929918</v>
      </c>
      <c r="S12" s="13">
        <v>2.1106866441754315</v>
      </c>
      <c r="T12" s="13">
        <v>1.5634054375868227</v>
      </c>
      <c r="U12" s="13">
        <v>4.395614209168486</v>
      </c>
      <c r="V12" s="13">
        <v>5.7920647520766595</v>
      </c>
      <c r="W12" s="13">
        <v>3.56945822583846</v>
      </c>
      <c r="X12" s="13">
        <v>6.927607518498569</v>
      </c>
      <c r="Y12" s="13">
        <v>1.8579083151418931</v>
      </c>
      <c r="Z12" s="13">
        <v>7.762006350466362</v>
      </c>
      <c r="AA12" s="13">
        <v>2.3144685736965953</v>
      </c>
      <c r="AB12" s="13">
        <v>2.4844994755195193</v>
      </c>
      <c r="AC12" s="13">
        <v>0.43597794346950924</v>
      </c>
      <c r="AD12" s="13">
        <v>2.638540810251467</v>
      </c>
      <c r="AE12" s="13">
        <v>1.9221855243387294</v>
      </c>
      <c r="AF12" s="13">
        <v>0.30754401383494456</v>
      </c>
      <c r="AG12" s="13">
        <v>6.8854718906812575</v>
      </c>
      <c r="AH12" s="13">
        <v>3.6892807529838687</v>
      </c>
      <c r="AI12" s="13">
        <v>2.6273140929322714</v>
      </c>
      <c r="AJ12" s="13">
        <v>4.245074136024721</v>
      </c>
      <c r="AK12" s="13">
        <v>4.320081932356193</v>
      </c>
      <c r="AL12" s="13">
        <v>0.13995123749043178</v>
      </c>
      <c r="AM12" s="13">
        <v>4.03781220763757</v>
      </c>
      <c r="AN12" s="13">
        <v>2.0731437643523374</v>
      </c>
      <c r="AO12" s="13">
        <v>4.201953335412355</v>
      </c>
      <c r="AP12" s="13">
        <v>16.2769256938735</v>
      </c>
      <c r="AQ12" s="13">
        <v>1.0770631928103649</v>
      </c>
      <c r="AR12" s="13">
        <v>5.0358843874918495</v>
      </c>
      <c r="AS12" s="13">
        <v>0.8187707311541406</v>
      </c>
      <c r="AT12" s="13">
        <v>4.812292688458594</v>
      </c>
      <c r="AU12" s="13">
        <v>6.540888214781845</v>
      </c>
      <c r="AV12" s="13">
        <v>0.8297777336773169</v>
      </c>
      <c r="AW12" s="13">
        <v>1.4773764635840445</v>
      </c>
    </row>
    <row r="13" spans="1:49" s="14" customFormat="1" ht="12.75">
      <c r="A13" s="12">
        <v>1964</v>
      </c>
      <c r="B13" s="13">
        <v>3.6678337538627277</v>
      </c>
      <c r="C13" s="13">
        <v>6.70196042298642</v>
      </c>
      <c r="D13" s="13">
        <v>3.047153630255436</v>
      </c>
      <c r="E13" s="13">
        <v>30.860466929379413</v>
      </c>
      <c r="F13" s="13">
        <v>2.016932214441641</v>
      </c>
      <c r="G13" s="13">
        <v>1.1687693136393276</v>
      </c>
      <c r="H13" s="13">
        <v>0.3806594278910215</v>
      </c>
      <c r="I13" s="13">
        <v>7.965781192413461</v>
      </c>
      <c r="J13" s="13">
        <v>4.859219516343946</v>
      </c>
      <c r="K13" s="13">
        <v>3.971266974739886</v>
      </c>
      <c r="L13" s="13">
        <v>4.240970430641</v>
      </c>
      <c r="M13" s="13">
        <v>4.864988801632977</v>
      </c>
      <c r="N13" s="13">
        <v>3.2671377540895303</v>
      </c>
      <c r="O13" s="13">
        <v>3.760418733875769</v>
      </c>
      <c r="P13" s="13">
        <v>4.383069203073172</v>
      </c>
      <c r="Q13" s="13">
        <v>5.5818118674340145</v>
      </c>
      <c r="R13" s="13">
        <v>1.5779562271425736</v>
      </c>
      <c r="S13" s="13">
        <v>2.070365435318799</v>
      </c>
      <c r="T13" s="13">
        <v>1.4710401723698012</v>
      </c>
      <c r="U13" s="13">
        <v>4.1800385564029146</v>
      </c>
      <c r="V13" s="13">
        <v>5.746378249652709</v>
      </c>
      <c r="W13" s="13">
        <v>3.2790944915374367</v>
      </c>
      <c r="X13" s="13">
        <v>6.506279590621722</v>
      </c>
      <c r="Y13" s="13">
        <v>1.765316247554787</v>
      </c>
      <c r="Z13" s="13">
        <v>7.260843988319678</v>
      </c>
      <c r="AA13" s="13">
        <v>2.144239219799847</v>
      </c>
      <c r="AB13" s="13">
        <v>2.3002650752700364</v>
      </c>
      <c r="AC13" s="13">
        <v>0.3937289144671562</v>
      </c>
      <c r="AD13" s="13">
        <v>2.8219530519093925</v>
      </c>
      <c r="AE13" s="13">
        <v>1.866739432427069</v>
      </c>
      <c r="AF13" s="13">
        <v>0.3364754911688827</v>
      </c>
      <c r="AG13" s="13">
        <v>6.765146145777224</v>
      </c>
      <c r="AH13" s="13">
        <v>3.4542993224279193</v>
      </c>
      <c r="AI13" s="13">
        <v>2.051937742749412</v>
      </c>
      <c r="AJ13" s="13">
        <v>4.355271737589658</v>
      </c>
      <c r="AK13" s="13">
        <v>4.237738496867292</v>
      </c>
      <c r="AL13" s="13">
        <v>0.1478822328693335</v>
      </c>
      <c r="AM13" s="13">
        <v>3.9845207382417147</v>
      </c>
      <c r="AN13" s="13">
        <v>1.977681229268846</v>
      </c>
      <c r="AO13" s="13">
        <v>3.7143849403226263</v>
      </c>
      <c r="AP13" s="13">
        <v>15.335341479318458</v>
      </c>
      <c r="AQ13" s="13">
        <v>1.1486051654239786</v>
      </c>
      <c r="AR13" s="13">
        <v>4.657655997505174</v>
      </c>
      <c r="AS13" s="13">
        <v>0.7610566155416324</v>
      </c>
      <c r="AT13" s="13">
        <v>4.765876165905934</v>
      </c>
      <c r="AU13" s="13">
        <v>4.953562214725144</v>
      </c>
      <c r="AV13" s="13">
        <v>0.774409605080373</v>
      </c>
      <c r="AW13" s="13">
        <v>1.6507456127916538</v>
      </c>
    </row>
    <row r="14" spans="1:49" s="14" customFormat="1" ht="12.75">
      <c r="A14" s="12">
        <v>1965</v>
      </c>
      <c r="B14" s="13">
        <v>3.286252941343237</v>
      </c>
      <c r="C14" s="13">
        <v>6.736462733535565</v>
      </c>
      <c r="D14" s="13">
        <v>3.0540781901170866</v>
      </c>
      <c r="E14" s="13">
        <v>32.11990757803419</v>
      </c>
      <c r="F14" s="13">
        <v>1.9392524026876081</v>
      </c>
      <c r="G14" s="13">
        <v>1.2479942165395628</v>
      </c>
      <c r="H14" s="13">
        <v>0.4029923737703059</v>
      </c>
      <c r="I14" s="13">
        <v>8.615577070280384</v>
      </c>
      <c r="J14" s="13">
        <v>4.566531057749554</v>
      </c>
      <c r="K14" s="13">
        <v>3.9300810818473053</v>
      </c>
      <c r="L14" s="13">
        <v>4.122416579253253</v>
      </c>
      <c r="M14" s="13">
        <v>4.385067898959544</v>
      </c>
      <c r="N14" s="13">
        <v>3.1549627193604173</v>
      </c>
      <c r="O14" s="13">
        <v>3.662128256740283</v>
      </c>
      <c r="P14" s="13">
        <v>4.095994103138378</v>
      </c>
      <c r="Q14" s="13">
        <v>5.271014657103167</v>
      </c>
      <c r="R14" s="13">
        <v>1.6430485073569019</v>
      </c>
      <c r="S14" s="13">
        <v>2.1048323079976186</v>
      </c>
      <c r="T14" s="13">
        <v>1.2678819493663709</v>
      </c>
      <c r="U14" s="13">
        <v>3.5848595242820287</v>
      </c>
      <c r="V14" s="13">
        <v>5.8264536614407625</v>
      </c>
      <c r="W14" s="13">
        <v>3.111608028803901</v>
      </c>
      <c r="X14" s="13">
        <v>6.457467468035041</v>
      </c>
      <c r="Y14" s="13">
        <v>1.7069500751282851</v>
      </c>
      <c r="Z14" s="13">
        <v>7.057749553482834</v>
      </c>
      <c r="AA14" s="13">
        <v>2.2978694752360163</v>
      </c>
      <c r="AB14" s="13">
        <v>2.167642389362969</v>
      </c>
      <c r="AC14" s="13">
        <v>0.37043914608907663</v>
      </c>
      <c r="AD14" s="13">
        <v>2.958899157996201</v>
      </c>
      <c r="AE14" s="13">
        <v>1.7323590281518442</v>
      </c>
      <c r="AF14" s="13">
        <v>0.3952740056133587</v>
      </c>
      <c r="AG14" s="13">
        <v>6.38345193207269</v>
      </c>
      <c r="AH14" s="13">
        <v>3.1661539988092877</v>
      </c>
      <c r="AI14" s="13">
        <v>2.097851047543447</v>
      </c>
      <c r="AJ14" s="13">
        <v>3.9944079040625975</v>
      </c>
      <c r="AK14" s="13">
        <v>4.042263204150483</v>
      </c>
      <c r="AL14" s="13">
        <v>0.15377909449153743</v>
      </c>
      <c r="AM14" s="13">
        <v>4.131949366370878</v>
      </c>
      <c r="AN14" s="13">
        <v>1.9332208771581663</v>
      </c>
      <c r="AO14" s="13">
        <v>3.161185609389618</v>
      </c>
      <c r="AP14" s="13">
        <v>13.75524480480821</v>
      </c>
      <c r="AQ14" s="13">
        <v>1.098425141042724</v>
      </c>
      <c r="AR14" s="13">
        <v>4.497335072151504</v>
      </c>
      <c r="AS14" s="13">
        <v>0.7206928812406089</v>
      </c>
      <c r="AT14" s="13">
        <v>4.1563518838771865</v>
      </c>
      <c r="AU14" s="13">
        <v>6.064808777251722</v>
      </c>
      <c r="AV14" s="13">
        <v>0.6994939472117484</v>
      </c>
      <c r="AW14" s="13">
        <v>1.582152070989142</v>
      </c>
    </row>
    <row r="15" spans="1:49" s="14" customFormat="1" ht="12.75">
      <c r="A15" s="12">
        <v>1966</v>
      </c>
      <c r="B15" s="13">
        <v>3.8618135684517902</v>
      </c>
      <c r="C15" s="13">
        <v>4.70955830238426</v>
      </c>
      <c r="D15" s="13">
        <v>3.0571045842429054</v>
      </c>
      <c r="E15" s="13">
        <v>32.625435885805004</v>
      </c>
      <c r="F15" s="13">
        <v>2.556998270631928</v>
      </c>
      <c r="G15" s="13">
        <v>1.1652184390326878</v>
      </c>
      <c r="H15" s="13">
        <v>0.30921668131431973</v>
      </c>
      <c r="I15" s="13">
        <v>9.375995804156153</v>
      </c>
      <c r="J15" s="13">
        <v>3.4208601479885465</v>
      </c>
      <c r="K15" s="13">
        <v>3.973938990162447</v>
      </c>
      <c r="L15" s="13">
        <v>3.9839466447424376</v>
      </c>
      <c r="M15" s="13">
        <v>3.87845519235676</v>
      </c>
      <c r="N15" s="13">
        <v>2.836822782298075</v>
      </c>
      <c r="O15" s="13">
        <v>3.5171944546820515</v>
      </c>
      <c r="P15" s="13">
        <v>4.010142318487228</v>
      </c>
      <c r="Q15" s="13">
        <v>4.528484960167834</v>
      </c>
      <c r="R15" s="13">
        <v>1.4805233464689707</v>
      </c>
      <c r="S15" s="13">
        <v>1.6900532985569698</v>
      </c>
      <c r="T15" s="13">
        <v>1.272453434638392</v>
      </c>
      <c r="U15" s="13">
        <v>3.2226136138122645</v>
      </c>
      <c r="V15" s="13">
        <v>4.511127491282284</v>
      </c>
      <c r="W15" s="13">
        <v>3.362664077339608</v>
      </c>
      <c r="X15" s="13">
        <v>5.514912255833074</v>
      </c>
      <c r="Y15" s="13">
        <v>2.005095965752842</v>
      </c>
      <c r="Z15" s="13">
        <v>6.574823519405777</v>
      </c>
      <c r="AA15" s="13">
        <v>2.154991069656678</v>
      </c>
      <c r="AB15" s="13">
        <v>2.3456964250276418</v>
      </c>
      <c r="AC15" s="13">
        <v>0.3721472514387775</v>
      </c>
      <c r="AD15" s="13">
        <v>2.64796019618405</v>
      </c>
      <c r="AE15" s="13">
        <v>1.457800584016103</v>
      </c>
      <c r="AF15" s="13">
        <v>0.3140787571230119</v>
      </c>
      <c r="AG15" s="13">
        <v>5.236136705128569</v>
      </c>
      <c r="AH15" s="13">
        <v>2.7655359623508065</v>
      </c>
      <c r="AI15" s="13">
        <v>1.831159810620021</v>
      </c>
      <c r="AJ15" s="13">
        <v>3.1396535593796955</v>
      </c>
      <c r="AK15" s="13">
        <v>3.7227624528676326</v>
      </c>
      <c r="AL15" s="13">
        <v>0.1464363677600431</v>
      </c>
      <c r="AM15" s="13">
        <v>3.2152992373770304</v>
      </c>
      <c r="AN15" s="13">
        <v>1.8797096929662915</v>
      </c>
      <c r="AO15" s="13">
        <v>3.629064723726363</v>
      </c>
      <c r="AP15" s="13">
        <v>14.242366682731834</v>
      </c>
      <c r="AQ15" s="13">
        <v>0.9291809599410313</v>
      </c>
      <c r="AR15" s="13">
        <v>3.8861381226433815</v>
      </c>
      <c r="AS15" s="13">
        <v>0.6462804411306098</v>
      </c>
      <c r="AT15" s="13">
        <v>4.4279264593315</v>
      </c>
      <c r="AU15" s="13">
        <v>5.356448274884473</v>
      </c>
      <c r="AV15" s="13">
        <v>0.5791894650299095</v>
      </c>
      <c r="AW15" s="13">
        <v>1.4932101040455872</v>
      </c>
    </row>
    <row r="16" spans="1:49" s="14" customFormat="1" ht="12.75">
      <c r="A16" s="12">
        <v>1967</v>
      </c>
      <c r="B16" s="13">
        <v>3.519745981345505</v>
      </c>
      <c r="C16" s="13">
        <v>4.739382814050407</v>
      </c>
      <c r="D16" s="13">
        <v>3.187239531653106</v>
      </c>
      <c r="E16" s="13">
        <v>29.61789470699969</v>
      </c>
      <c r="F16" s="13">
        <v>3.1601012105576505</v>
      </c>
      <c r="G16" s="13">
        <v>0.9869801264423214</v>
      </c>
      <c r="H16" s="13">
        <v>0.26676211266407734</v>
      </c>
      <c r="I16" s="13">
        <v>10.522503047656848</v>
      </c>
      <c r="J16" s="13">
        <v>3.830295126584073</v>
      </c>
      <c r="K16" s="13">
        <v>3.5672327275820033</v>
      </c>
      <c r="L16" s="13">
        <v>3.8729977603265953</v>
      </c>
      <c r="M16" s="13">
        <v>3.5474371332180423</v>
      </c>
      <c r="N16" s="13">
        <v>2.3130652340316957</v>
      </c>
      <c r="O16" s="13">
        <v>3.1743472344285997</v>
      </c>
      <c r="P16" s="13">
        <v>3.721968644572336</v>
      </c>
      <c r="Q16" s="13">
        <v>4.143948629263176</v>
      </c>
      <c r="R16" s="13">
        <v>1.3495875031894082</v>
      </c>
      <c r="S16" s="13">
        <v>1.5873685255010914</v>
      </c>
      <c r="T16" s="13">
        <v>1.098439316190854</v>
      </c>
      <c r="U16" s="13">
        <v>3.155898279137017</v>
      </c>
      <c r="V16" s="13">
        <v>4.100041107929578</v>
      </c>
      <c r="W16" s="13">
        <v>4.173666827318345</v>
      </c>
      <c r="X16" s="13">
        <v>3.640000850508888</v>
      </c>
      <c r="Y16" s="13">
        <v>2.1488036174978027</v>
      </c>
      <c r="Z16" s="13">
        <v>5.894536897910583</v>
      </c>
      <c r="AA16" s="13">
        <v>1.8795254160405976</v>
      </c>
      <c r="AB16" s="13">
        <v>2.0711450684659654</v>
      </c>
      <c r="AC16" s="13">
        <v>0.38395514983131573</v>
      </c>
      <c r="AD16" s="13">
        <v>2.274161539988093</v>
      </c>
      <c r="AE16" s="13">
        <v>1.4451421767357469</v>
      </c>
      <c r="AF16" s="13">
        <v>0.4765188671221614</v>
      </c>
      <c r="AG16" s="13">
        <v>4.925488333853089</v>
      </c>
      <c r="AH16" s="13">
        <v>2.5817409916933634</v>
      </c>
      <c r="AI16" s="13">
        <v>2.0859439231139967</v>
      </c>
      <c r="AJ16" s="13">
        <v>2.9071669548946786</v>
      </c>
      <c r="AK16" s="13">
        <v>3.7194312930570126</v>
      </c>
      <c r="AL16" s="13">
        <v>0.1533396648994982</v>
      </c>
      <c r="AM16" s="13">
        <v>3.1320911178521817</v>
      </c>
      <c r="AN16" s="13">
        <v>1.7922986420208091</v>
      </c>
      <c r="AO16" s="13">
        <v>2.8409264876817963</v>
      </c>
      <c r="AP16" s="13">
        <v>13.06852266606186</v>
      </c>
      <c r="AQ16" s="13">
        <v>0.8657117341876223</v>
      </c>
      <c r="AR16" s="13">
        <v>3.4205837326000057</v>
      </c>
      <c r="AS16" s="13">
        <v>0.5258483826155983</v>
      </c>
      <c r="AT16" s="13">
        <v>3.501488390553681</v>
      </c>
      <c r="AU16" s="13">
        <v>5.3570152808096845</v>
      </c>
      <c r="AV16" s="13">
        <v>0.5365506194539733</v>
      </c>
      <c r="AW16" s="13">
        <v>1.3553213506081139</v>
      </c>
    </row>
    <row r="17" spans="1:49" s="14" customFormat="1" ht="12.75">
      <c r="A17" s="12">
        <v>1968</v>
      </c>
      <c r="B17" s="13">
        <v>3.2577750687494684</v>
      </c>
      <c r="C17" s="13">
        <v>5.011389731522694</v>
      </c>
      <c r="D17" s="13">
        <v>3.153091599807218</v>
      </c>
      <c r="E17" s="13">
        <v>33.03857766563661</v>
      </c>
      <c r="F17" s="13">
        <v>3.0625407535508744</v>
      </c>
      <c r="G17" s="13">
        <v>0.9154381538287075</v>
      </c>
      <c r="H17" s="13">
        <v>0.3063462138179344</v>
      </c>
      <c r="I17" s="13">
        <v>9.522928302100757</v>
      </c>
      <c r="J17" s="13">
        <v>3.437062342301477</v>
      </c>
      <c r="K17" s="13">
        <v>3.0494500042525443</v>
      </c>
      <c r="L17" s="13">
        <v>3.5388611685992117</v>
      </c>
      <c r="M17" s="13">
        <v>3.1680463810846824</v>
      </c>
      <c r="N17" s="13">
        <v>2.0851926402630907</v>
      </c>
      <c r="O17" s="13">
        <v>2.6932285317381566</v>
      </c>
      <c r="P17" s="13">
        <v>2.9321081280299377</v>
      </c>
      <c r="Q17" s="13">
        <v>3.9448870240694016</v>
      </c>
      <c r="R17" s="13">
        <v>1.273637059507272</v>
      </c>
      <c r="S17" s="13">
        <v>1.3996824766818814</v>
      </c>
      <c r="T17" s="13">
        <v>0.9764054659371191</v>
      </c>
      <c r="U17" s="13">
        <v>2.7947367674992205</v>
      </c>
      <c r="V17" s="13">
        <v>4.180116519717631</v>
      </c>
      <c r="W17" s="13">
        <v>3.4835993536132452</v>
      </c>
      <c r="X17" s="13">
        <v>3.2347617157599298</v>
      </c>
      <c r="Y17" s="13">
        <v>1.786196240750716</v>
      </c>
      <c r="Z17" s="13">
        <v>5.074398264961869</v>
      </c>
      <c r="AA17" s="13">
        <v>1.6602996626314745</v>
      </c>
      <c r="AB17" s="13">
        <v>1.6218495733280414</v>
      </c>
      <c r="AC17" s="13">
        <v>0.3801278598361353</v>
      </c>
      <c r="AD17" s="13">
        <v>2.1464434553341083</v>
      </c>
      <c r="AE17" s="13">
        <v>1.3434284013267939</v>
      </c>
      <c r="AF17" s="13">
        <v>0.4614932101040456</v>
      </c>
      <c r="AG17" s="13">
        <v>4.705213619482324</v>
      </c>
      <c r="AH17" s="13">
        <v>2.556126499021915</v>
      </c>
      <c r="AI17" s="13">
        <v>1.8714739319025884</v>
      </c>
      <c r="AJ17" s="13">
        <v>2.827545147846795</v>
      </c>
      <c r="AK17" s="13">
        <v>3.4072590933575255</v>
      </c>
      <c r="AL17" s="13">
        <v>0.15242536784509397</v>
      </c>
      <c r="AM17" s="13">
        <v>2.9912184957332806</v>
      </c>
      <c r="AN17" s="13">
        <v>1.6351813001445865</v>
      </c>
      <c r="AO17" s="13">
        <v>2.473152269441216</v>
      </c>
      <c r="AP17" s="13">
        <v>13.338991579962011</v>
      </c>
      <c r="AQ17" s="13">
        <v>0.8026890256003175</v>
      </c>
      <c r="AR17" s="13">
        <v>3.2964377852748563</v>
      </c>
      <c r="AS17" s="13">
        <v>0.5215887506024438</v>
      </c>
      <c r="AT17" s="13">
        <v>3.597298216766365</v>
      </c>
      <c r="AU17" s="13">
        <v>5.870573809996315</v>
      </c>
      <c r="AV17" s="13">
        <v>0.5111204037082188</v>
      </c>
      <c r="AW17" s="13">
        <v>1.297196155699827</v>
      </c>
    </row>
    <row r="18" spans="1:49" s="14" customFormat="1" ht="12.75">
      <c r="A18" s="12">
        <v>1969</v>
      </c>
      <c r="B18" s="13">
        <v>3.291816686984379</v>
      </c>
      <c r="C18" s="13">
        <v>5.781504266719587</v>
      </c>
      <c r="D18" s="13">
        <v>3.239637966716752</v>
      </c>
      <c r="E18" s="13">
        <v>31.98331585065064</v>
      </c>
      <c r="F18" s="13">
        <v>3.3537337340175206</v>
      </c>
      <c r="G18" s="13">
        <v>0.8469438380631078</v>
      </c>
      <c r="H18" s="13">
        <v>0.3354761432256967</v>
      </c>
      <c r="I18" s="13">
        <v>9.314504011566921</v>
      </c>
      <c r="J18" s="13">
        <v>3.2461656224307545</v>
      </c>
      <c r="K18" s="13">
        <v>3.0291653672780883</v>
      </c>
      <c r="L18" s="13">
        <v>3.5465582740339636</v>
      </c>
      <c r="M18" s="13">
        <v>2.9802327559322994</v>
      </c>
      <c r="N18" s="13">
        <v>1.8435914155302924</v>
      </c>
      <c r="O18" s="13">
        <v>2.800180024381255</v>
      </c>
      <c r="P18" s="13">
        <v>2.4800413914325405</v>
      </c>
      <c r="Q18" s="13">
        <v>3.638547897825532</v>
      </c>
      <c r="R18" s="13">
        <v>1.1150100643551726</v>
      </c>
      <c r="S18" s="13">
        <v>1.4165650781050663</v>
      </c>
      <c r="T18" s="13">
        <v>1.0028421172001247</v>
      </c>
      <c r="U18" s="13">
        <v>2.3184801406174693</v>
      </c>
      <c r="V18" s="13">
        <v>3.9030774246590876</v>
      </c>
      <c r="W18" s="13">
        <v>3.264692541037054</v>
      </c>
      <c r="X18" s="13">
        <v>3.1486406032943046</v>
      </c>
      <c r="Y18" s="13">
        <v>1.9355668641737307</v>
      </c>
      <c r="Z18" s="13">
        <v>4.630425537946872</v>
      </c>
      <c r="AA18" s="13">
        <v>1.6149108383182604</v>
      </c>
      <c r="AB18" s="13">
        <v>1.6095313696028124</v>
      </c>
      <c r="AC18" s="13">
        <v>0.3459657528421172</v>
      </c>
      <c r="AD18" s="13">
        <v>2.087155898279137</v>
      </c>
      <c r="AE18" s="13">
        <v>1.3228531738156664</v>
      </c>
      <c r="AF18" s="13">
        <v>0.37250163014203497</v>
      </c>
      <c r="AG18" s="13">
        <v>4.960706489382814</v>
      </c>
      <c r="AH18" s="13">
        <v>2.373841181640348</v>
      </c>
      <c r="AI18" s="13">
        <v>1.7308989878944234</v>
      </c>
      <c r="AJ18" s="13">
        <v>2.8229027868341223</v>
      </c>
      <c r="AK18" s="13">
        <v>3.3280908910498113</v>
      </c>
      <c r="AL18" s="13">
        <v>0.12998610835483232</v>
      </c>
      <c r="AM18" s="13">
        <v>2.7792362430187394</v>
      </c>
      <c r="AN18" s="13">
        <v>1.832258384600119</v>
      </c>
      <c r="AO18" s="13">
        <v>2.188061690244663</v>
      </c>
      <c r="AP18" s="13">
        <v>13.264125535111843</v>
      </c>
      <c r="AQ18" s="13">
        <v>0.7740056133586596</v>
      </c>
      <c r="AR18" s="13">
        <v>3.252282198848978</v>
      </c>
      <c r="AS18" s="13">
        <v>0.5834136591727384</v>
      </c>
      <c r="AT18" s="13">
        <v>3.9285572534232984</v>
      </c>
      <c r="AU18" s="13">
        <v>5.355923794403652</v>
      </c>
      <c r="AV18" s="13">
        <v>0.4430442548124628</v>
      </c>
      <c r="AW18" s="13">
        <v>1.2016840075978794</v>
      </c>
    </row>
    <row r="19" spans="1:49" s="14" customFormat="1" ht="12.75">
      <c r="A19" s="12">
        <v>1970</v>
      </c>
      <c r="B19" s="13">
        <v>2.994606356136422</v>
      </c>
      <c r="C19" s="13">
        <v>5.259731239191449</v>
      </c>
      <c r="D19" s="13">
        <v>3.1056402914410457</v>
      </c>
      <c r="E19" s="13">
        <v>35.95899129645905</v>
      </c>
      <c r="F19" s="13">
        <v>3.3171476766932213</v>
      </c>
      <c r="G19" s="13">
        <v>0.938961812150937</v>
      </c>
      <c r="H19" s="13">
        <v>0.3600700252317637</v>
      </c>
      <c r="I19" s="13">
        <v>10.853684120999064</v>
      </c>
      <c r="J19" s="13">
        <v>3.2930286621495193</v>
      </c>
      <c r="K19" s="13">
        <v>2.835490318373827</v>
      </c>
      <c r="L19" s="13">
        <v>3.633912624386925</v>
      </c>
      <c r="M19" s="13">
        <v>2.807267598446404</v>
      </c>
      <c r="N19" s="13">
        <v>1.8281263289201373</v>
      </c>
      <c r="O19" s="13">
        <v>2.633331443313583</v>
      </c>
      <c r="P19" s="13">
        <v>2.3204717489297764</v>
      </c>
      <c r="Q19" s="13">
        <v>2.992395033028095</v>
      </c>
      <c r="R19" s="13">
        <v>1.095200294843081</v>
      </c>
      <c r="S19" s="13">
        <v>1.3547685198310322</v>
      </c>
      <c r="T19" s="13">
        <v>1.0137286309641935</v>
      </c>
      <c r="U19" s="13">
        <v>2.4470841720295975</v>
      </c>
      <c r="V19" s="13">
        <v>3.7861820656025857</v>
      </c>
      <c r="W19" s="13">
        <v>3.473060130978369</v>
      </c>
      <c r="X19" s="13">
        <v>3.626732911858929</v>
      </c>
      <c r="Y19" s="13">
        <v>1.8454767102316219</v>
      </c>
      <c r="Z19" s="13">
        <v>4.846291781249114</v>
      </c>
      <c r="AA19" s="13">
        <v>1.4945638306920308</v>
      </c>
      <c r="AB19" s="13">
        <v>1.6294616278740113</v>
      </c>
      <c r="AC19" s="13">
        <v>0.3142913843449664</v>
      </c>
      <c r="AD19" s="13">
        <v>2.004394295920392</v>
      </c>
      <c r="AE19" s="13">
        <v>1.1677345278258158</v>
      </c>
      <c r="AF19" s="13">
        <v>0.43963513168712615</v>
      </c>
      <c r="AG19" s="13">
        <v>4.507647492416296</v>
      </c>
      <c r="AH19" s="13">
        <v>2.424148782354776</v>
      </c>
      <c r="AI19" s="13">
        <v>1.9532149235959515</v>
      </c>
      <c r="AJ19" s="13">
        <v>2.8151135429365235</v>
      </c>
      <c r="AK19" s="13">
        <v>3.3806736030391518</v>
      </c>
      <c r="AL19" s="13">
        <v>0.12333796388172256</v>
      </c>
      <c r="AM19" s="13">
        <v>2.9220012474130357</v>
      </c>
      <c r="AN19" s="13">
        <v>1.664701046125932</v>
      </c>
      <c r="AO19" s="13">
        <v>2.2564922178436766</v>
      </c>
      <c r="AP19" s="13">
        <v>12.474839112068722</v>
      </c>
      <c r="AQ19" s="13">
        <v>0.7051427437416721</v>
      </c>
      <c r="AR19" s="13">
        <v>2.9155232047174895</v>
      </c>
      <c r="AS19" s="13">
        <v>0.533588013494741</v>
      </c>
      <c r="AT19" s="13">
        <v>4.173085646245004</v>
      </c>
      <c r="AU19" s="13">
        <v>5.160094122983585</v>
      </c>
      <c r="AV19" s="13">
        <v>0.42417004507697104</v>
      </c>
      <c r="AW19" s="13">
        <v>1.1934907719785672</v>
      </c>
    </row>
    <row r="20" spans="1:49" s="14" customFormat="1" ht="12.75">
      <c r="A20" s="12">
        <v>1971</v>
      </c>
      <c r="B20" s="13">
        <v>2.746994868596377</v>
      </c>
      <c r="C20" s="13">
        <v>4.917968417769965</v>
      </c>
      <c r="D20" s="13">
        <v>3.0479332634026024</v>
      </c>
      <c r="E20" s="13">
        <v>32.544453264536614</v>
      </c>
      <c r="F20" s="13">
        <v>2.9316474357157034</v>
      </c>
      <c r="G20" s="13">
        <v>0.9230502083746775</v>
      </c>
      <c r="H20" s="13">
        <v>0.317984010432909</v>
      </c>
      <c r="I20" s="13">
        <v>10.881013806594279</v>
      </c>
      <c r="J20" s="13">
        <v>3.0511651971763105</v>
      </c>
      <c r="K20" s="13">
        <v>3.014373600204122</v>
      </c>
      <c r="L20" s="13">
        <v>3.245336376265132</v>
      </c>
      <c r="M20" s="13">
        <v>2.821456921724832</v>
      </c>
      <c r="N20" s="13">
        <v>2.006789895954413</v>
      </c>
      <c r="O20" s="13">
        <v>2.7535863124769655</v>
      </c>
      <c r="P20" s="13">
        <v>2.384536330904658</v>
      </c>
      <c r="Q20" s="13">
        <v>3.0928046948090606</v>
      </c>
      <c r="R20" s="13">
        <v>1.2388299832733252</v>
      </c>
      <c r="S20" s="13">
        <v>1.2865010064355173</v>
      </c>
      <c r="T20" s="13">
        <v>0.8585391092336915</v>
      </c>
      <c r="U20" s="13">
        <v>2.6032659541292205</v>
      </c>
      <c r="V20" s="13">
        <v>4.173773140929323</v>
      </c>
      <c r="W20" s="13">
        <v>3.767931562384827</v>
      </c>
      <c r="X20" s="13">
        <v>3.732791370169818</v>
      </c>
      <c r="Y20" s="13">
        <v>2.0708686530774245</v>
      </c>
      <c r="Z20" s="13">
        <v>4.668365321917614</v>
      </c>
      <c r="AA20" s="13">
        <v>1.611650554248292</v>
      </c>
      <c r="AB20" s="13">
        <v>1.8440804581407875</v>
      </c>
      <c r="AC20" s="13">
        <v>0.27133359793609846</v>
      </c>
      <c r="AD20" s="13">
        <v>1.8462988688231792</v>
      </c>
      <c r="AE20" s="13">
        <v>1.2655076120545459</v>
      </c>
      <c r="AF20" s="13">
        <v>0.4104130638165169</v>
      </c>
      <c r="AG20" s="13">
        <v>4.670746746803504</v>
      </c>
      <c r="AH20" s="13">
        <v>2.346858787174326</v>
      </c>
      <c r="AI20" s="13">
        <v>1.88368582201684</v>
      </c>
      <c r="AJ20" s="13">
        <v>2.710614350919967</v>
      </c>
      <c r="AK20" s="13">
        <v>3.126499021914779</v>
      </c>
      <c r="AL20" s="13">
        <v>0.10598758257023785</v>
      </c>
      <c r="AM20" s="13">
        <v>2.7915119212995774</v>
      </c>
      <c r="AN20" s="13">
        <v>1.6032092535366995</v>
      </c>
      <c r="AO20" s="13">
        <v>2.2526507527003656</v>
      </c>
      <c r="AP20" s="13">
        <v>10.815014316899612</v>
      </c>
      <c r="AQ20" s="13">
        <v>0.6717531823207552</v>
      </c>
      <c r="AR20" s="13">
        <v>3.272885776656366</v>
      </c>
      <c r="AS20" s="13">
        <v>0.511418081818955</v>
      </c>
      <c r="AT20" s="13">
        <v>3.7613755563745643</v>
      </c>
      <c r="AU20" s="13">
        <v>5.163800924219658</v>
      </c>
      <c r="AV20" s="13">
        <v>0.4278343208686531</v>
      </c>
      <c r="AW20" s="13">
        <v>1.2004507697105435</v>
      </c>
    </row>
    <row r="21" spans="1:49" s="14" customFormat="1" ht="12.75">
      <c r="A21" s="12">
        <v>1972</v>
      </c>
      <c r="B21" s="13">
        <v>2.567367391489241</v>
      </c>
      <c r="C21" s="13">
        <v>4.5722861678904545</v>
      </c>
      <c r="D21" s="13">
        <v>3.0893176083690075</v>
      </c>
      <c r="E21" s="13">
        <v>34.5256853684121</v>
      </c>
      <c r="F21" s="13">
        <v>2.7671661043857907</v>
      </c>
      <c r="G21" s="13">
        <v>1.0048337255124316</v>
      </c>
      <c r="H21" s="13">
        <v>0.2895699260057268</v>
      </c>
      <c r="I21" s="13">
        <v>9.881325659853145</v>
      </c>
      <c r="J21" s="13">
        <v>2.7936878065375783</v>
      </c>
      <c r="K21" s="13">
        <v>3.0412638562072973</v>
      </c>
      <c r="L21" s="13">
        <v>3.062569103847135</v>
      </c>
      <c r="M21" s="13">
        <v>2.7957006775720807</v>
      </c>
      <c r="N21" s="13">
        <v>2.09514359425056</v>
      </c>
      <c r="O21" s="13">
        <v>2.612784566098716</v>
      </c>
      <c r="P21" s="13">
        <v>2.4461627874011285</v>
      </c>
      <c r="Q21" s="13">
        <v>3.5036926260879424</v>
      </c>
      <c r="R21" s="13">
        <v>1.0322909874408188</v>
      </c>
      <c r="S21" s="13">
        <v>1.1758568877044766</v>
      </c>
      <c r="T21" s="13">
        <v>0.7426147478241147</v>
      </c>
      <c r="U21" s="13">
        <v>2.6133444844498626</v>
      </c>
      <c r="V21" s="13">
        <v>3.970699968814674</v>
      </c>
      <c r="W21" s="13">
        <v>3.5088736427295664</v>
      </c>
      <c r="X21" s="13">
        <v>3.6044141411277746</v>
      </c>
      <c r="Y21" s="13">
        <v>1.9548805035012615</v>
      </c>
      <c r="Z21" s="13">
        <v>4.1582584413007115</v>
      </c>
      <c r="AA21" s="13">
        <v>1.7421611430839452</v>
      </c>
      <c r="AB21" s="13">
        <v>2.324695943072605</v>
      </c>
      <c r="AC21" s="13">
        <v>0.21398803617497802</v>
      </c>
      <c r="AD21" s="13">
        <v>1.858850962492558</v>
      </c>
      <c r="AE21" s="13">
        <v>1.156330621154991</v>
      </c>
      <c r="AF21" s="13">
        <v>0.4866611856093896</v>
      </c>
      <c r="AG21" s="13">
        <v>4.399420236441471</v>
      </c>
      <c r="AH21" s="13">
        <v>2.3311952484903466</v>
      </c>
      <c r="AI21" s="13">
        <v>2.1151376406883453</v>
      </c>
      <c r="AJ21" s="13">
        <v>2.382303745074136</v>
      </c>
      <c r="AK21" s="13">
        <v>3.075447225923511</v>
      </c>
      <c r="AL21" s="13">
        <v>0.09948118957843109</v>
      </c>
      <c r="AM21" s="13">
        <v>2.619836702293539</v>
      </c>
      <c r="AN21" s="13">
        <v>1.5866455929464462</v>
      </c>
      <c r="AO21" s="13">
        <v>2.303574972358461</v>
      </c>
      <c r="AP21" s="13">
        <v>10.72311683157089</v>
      </c>
      <c r="AQ21" s="13">
        <v>0.5809046579536756</v>
      </c>
      <c r="AR21" s="13">
        <v>2.8953094434836846</v>
      </c>
      <c r="AS21" s="13">
        <v>0.46535593796955177</v>
      </c>
      <c r="AT21" s="13">
        <v>3.542433305928047</v>
      </c>
      <c r="AU21" s="13">
        <v>5.249553482833895</v>
      </c>
      <c r="AV21" s="13">
        <v>0.3567459529952088</v>
      </c>
      <c r="AW21" s="13">
        <v>1.1792376605335526</v>
      </c>
    </row>
    <row r="22" spans="1:49" s="14" customFormat="1" ht="12.75">
      <c r="A22" s="12">
        <v>1973</v>
      </c>
      <c r="B22" s="13">
        <v>2.8383678734442777</v>
      </c>
      <c r="C22" s="13">
        <v>4.787068012360729</v>
      </c>
      <c r="D22" s="13">
        <v>2.9670711308933178</v>
      </c>
      <c r="E22" s="13">
        <v>36.26538003572137</v>
      </c>
      <c r="F22" s="13">
        <v>3.2385252175885237</v>
      </c>
      <c r="G22" s="13">
        <v>1.040292858560372</v>
      </c>
      <c r="H22" s="13">
        <v>0.3023842599155161</v>
      </c>
      <c r="I22" s="13">
        <v>10.096256343378789</v>
      </c>
      <c r="J22" s="13">
        <v>3.4197119609899924</v>
      </c>
      <c r="K22" s="13">
        <v>3.5009568224987953</v>
      </c>
      <c r="L22" s="13">
        <v>3.4129149774615146</v>
      </c>
      <c r="M22" s="13">
        <v>3.2022297508008957</v>
      </c>
      <c r="N22" s="13">
        <v>2.4689139001502567</v>
      </c>
      <c r="O22" s="13">
        <v>3.0705213619482326</v>
      </c>
      <c r="P22" s="13">
        <v>2.5532631190995945</v>
      </c>
      <c r="Q22" s="13">
        <v>3.2398647690868367</v>
      </c>
      <c r="R22" s="13">
        <v>1.168549598843308</v>
      </c>
      <c r="S22" s="13">
        <v>1.4055226377115642</v>
      </c>
      <c r="T22" s="13">
        <v>0.8318969183227964</v>
      </c>
      <c r="U22" s="13">
        <v>2.9350990842854308</v>
      </c>
      <c r="V22" s="13">
        <v>4.963690358064242</v>
      </c>
      <c r="W22" s="13">
        <v>3.8788379213562783</v>
      </c>
      <c r="X22" s="13">
        <v>3.482032999744847</v>
      </c>
      <c r="Y22" s="13">
        <v>2.1065900263657755</v>
      </c>
      <c r="Z22" s="13">
        <v>4.8995052873302525</v>
      </c>
      <c r="AA22" s="13">
        <v>1.5357638987327418</v>
      </c>
      <c r="AB22" s="13">
        <v>2.5353740821591586</v>
      </c>
      <c r="AC22" s="13">
        <v>0.22466901029115754</v>
      </c>
      <c r="AD22" s="13">
        <v>1.8726717319195985</v>
      </c>
      <c r="AE22" s="13">
        <v>1.2472500212627222</v>
      </c>
      <c r="AF22" s="13">
        <v>0.44240637314659936</v>
      </c>
      <c r="AG22" s="13">
        <v>5.0169393020157065</v>
      </c>
      <c r="AH22" s="13">
        <v>2.610757519916083</v>
      </c>
      <c r="AI22" s="13">
        <v>2.014664190740793</v>
      </c>
      <c r="AJ22" s="13">
        <v>3.0420364017803987</v>
      </c>
      <c r="AK22" s="13">
        <v>3.839395571683724</v>
      </c>
      <c r="AL22" s="13">
        <v>0.0897286876647861</v>
      </c>
      <c r="AM22" s="13">
        <v>2.8552150369971367</v>
      </c>
      <c r="AN22" s="13">
        <v>1.8968545346298868</v>
      </c>
      <c r="AO22" s="13">
        <v>2.168549598843308</v>
      </c>
      <c r="AP22" s="13">
        <v>9.625577637286309</v>
      </c>
      <c r="AQ22" s="13">
        <v>0.6572236554871999</v>
      </c>
      <c r="AR22" s="13">
        <v>3.0290377909449155</v>
      </c>
      <c r="AS22" s="13">
        <v>0.4957828934312364</v>
      </c>
      <c r="AT22" s="13">
        <v>4.119064156720437</v>
      </c>
      <c r="AU22" s="13">
        <v>5.550853343917444</v>
      </c>
      <c r="AV22" s="13">
        <v>0.43570152808096846</v>
      </c>
      <c r="AW22" s="13">
        <v>1.3000382728999518</v>
      </c>
    </row>
    <row r="23" spans="1:49" s="14" customFormat="1" ht="12.75">
      <c r="A23" s="12">
        <v>1974</v>
      </c>
      <c r="B23" s="13">
        <v>2.6833838913616646</v>
      </c>
      <c r="C23" s="13">
        <v>4.3808082669463895</v>
      </c>
      <c r="D23" s="13">
        <v>2.9117809656110905</v>
      </c>
      <c r="E23" s="13">
        <v>40.14041901737873</v>
      </c>
      <c r="F23" s="13">
        <v>3.2598375528024266</v>
      </c>
      <c r="G23" s="13">
        <v>1.078686247271284</v>
      </c>
      <c r="H23" s="13">
        <v>0.3597439968247668</v>
      </c>
      <c r="I23" s="13">
        <v>8.520107447622827</v>
      </c>
      <c r="J23" s="13">
        <v>3.8559804949961727</v>
      </c>
      <c r="K23" s="13">
        <v>4.267314943441159</v>
      </c>
      <c r="L23" s="13">
        <v>3.3648612252998045</v>
      </c>
      <c r="M23" s="13">
        <v>3.213236753324072</v>
      </c>
      <c r="N23" s="13">
        <v>3.0045856604201515</v>
      </c>
      <c r="O23" s="13">
        <v>3.289881779264593</v>
      </c>
      <c r="P23" s="13">
        <v>3.1217645224392596</v>
      </c>
      <c r="Q23" s="13">
        <v>3.485342896833272</v>
      </c>
      <c r="R23" s="13">
        <v>0.98977263062399</v>
      </c>
      <c r="S23" s="13">
        <v>1.5727539477787542</v>
      </c>
      <c r="T23" s="13">
        <v>0.9039846341394268</v>
      </c>
      <c r="U23" s="13">
        <v>3.6956453944943726</v>
      </c>
      <c r="V23" s="13">
        <v>5.5807132934539165</v>
      </c>
      <c r="W23" s="13">
        <v>3.538400476284977</v>
      </c>
      <c r="X23" s="13">
        <v>4.462776061009838</v>
      </c>
      <c r="Y23" s="13">
        <v>2.4543489354463754</v>
      </c>
      <c r="Z23" s="13">
        <v>5.334271255634621</v>
      </c>
      <c r="AA23" s="13">
        <v>1.3540739375726476</v>
      </c>
      <c r="AB23" s="13">
        <v>3.197388937714399</v>
      </c>
      <c r="AC23" s="13">
        <v>0.19864343832393047</v>
      </c>
      <c r="AD23" s="13">
        <v>1.6805630368837354</v>
      </c>
      <c r="AE23" s="13">
        <v>1.3091103677033424</v>
      </c>
      <c r="AF23" s="13">
        <v>0.49640659994896946</v>
      </c>
      <c r="AG23" s="13">
        <v>5.357185382587248</v>
      </c>
      <c r="AH23" s="13">
        <v>2.721515039832166</v>
      </c>
      <c r="AI23" s="13">
        <v>2.7679528251070225</v>
      </c>
      <c r="AJ23" s="13">
        <v>2.7898888668386586</v>
      </c>
      <c r="AK23" s="13">
        <v>4.3883990587701645</v>
      </c>
      <c r="AL23" s="13">
        <v>0.15312703767754374</v>
      </c>
      <c r="AM23" s="13">
        <v>3.1949508122359878</v>
      </c>
      <c r="AN23" s="13">
        <v>2.1901312618716866</v>
      </c>
      <c r="AO23" s="13">
        <v>2.5352890312703766</v>
      </c>
      <c r="AP23" s="13">
        <v>12.293694894111644</v>
      </c>
      <c r="AQ23" s="13">
        <v>0.6909463328891787</v>
      </c>
      <c r="AR23" s="13">
        <v>3.1702010036004875</v>
      </c>
      <c r="AS23" s="13">
        <v>0.5964547954526125</v>
      </c>
      <c r="AT23" s="13">
        <v>5.5968233493040005</v>
      </c>
      <c r="AU23" s="13">
        <v>6.814050406826752</v>
      </c>
      <c r="AV23" s="13">
        <v>0.46080571541972615</v>
      </c>
      <c r="AW23" s="13">
        <v>1.3481132877838573</v>
      </c>
    </row>
    <row r="24" spans="1:49" s="14" customFormat="1" ht="12.75">
      <c r="A24" s="12">
        <v>1975</v>
      </c>
      <c r="B24" s="13">
        <v>2.8230799761857512</v>
      </c>
      <c r="C24" s="13">
        <v>4.104116463017038</v>
      </c>
      <c r="D24" s="13">
        <v>2.9203498426558556</v>
      </c>
      <c r="E24" s="13">
        <v>43.59792901085817</v>
      </c>
      <c r="F24" s="13">
        <v>2.9636478326198508</v>
      </c>
      <c r="G24" s="13">
        <v>1.2808663850537239</v>
      </c>
      <c r="H24" s="13">
        <v>0.3792348255039265</v>
      </c>
      <c r="I24" s="13">
        <v>8.192980466645876</v>
      </c>
      <c r="J24" s="13">
        <v>3.8519831032234286</v>
      </c>
      <c r="K24" s="13">
        <v>4.848290477135486</v>
      </c>
      <c r="L24" s="13">
        <v>3.554708984208885</v>
      </c>
      <c r="M24" s="13">
        <v>3.8424715788279986</v>
      </c>
      <c r="N24" s="13">
        <v>3.277393473761801</v>
      </c>
      <c r="O24" s="13">
        <v>3.635486065829388</v>
      </c>
      <c r="P24" s="13">
        <v>2.2881311484705016</v>
      </c>
      <c r="Q24" s="13">
        <v>2.7203526776854816</v>
      </c>
      <c r="R24" s="13">
        <v>1.1789045445524906</v>
      </c>
      <c r="S24" s="13">
        <v>1.695624131772177</v>
      </c>
      <c r="T24" s="13">
        <v>0.9666104385790831</v>
      </c>
      <c r="U24" s="13">
        <v>3.5307529838686813</v>
      </c>
      <c r="V24" s="13">
        <v>5.669166217786976</v>
      </c>
      <c r="W24" s="13">
        <v>3.512757633317268</v>
      </c>
      <c r="X24" s="13">
        <v>2.9825220423553427</v>
      </c>
      <c r="Y24" s="13">
        <v>2.153098687381283</v>
      </c>
      <c r="Z24" s="13">
        <v>4.938827148243699</v>
      </c>
      <c r="AA24" s="13">
        <v>1.4834150766875513</v>
      </c>
      <c r="AB24" s="13">
        <v>3.2997760326595413</v>
      </c>
      <c r="AC24" s="13">
        <v>0.23569727553652936</v>
      </c>
      <c r="AD24" s="13">
        <v>1.5980282368950756</v>
      </c>
      <c r="AE24" s="13">
        <v>1.424744138576248</v>
      </c>
      <c r="AF24" s="13">
        <v>0.4964633005414907</v>
      </c>
      <c r="AG24" s="13">
        <v>5.248050917132084</v>
      </c>
      <c r="AH24" s="13">
        <v>3.699387633600771</v>
      </c>
      <c r="AI24" s="13">
        <v>2.238149576163071</v>
      </c>
      <c r="AJ24" s="13">
        <v>3.8450798060839735</v>
      </c>
      <c r="AK24" s="13">
        <v>4.281327077367958</v>
      </c>
      <c r="AL24" s="13">
        <v>0.1525316814560712</v>
      </c>
      <c r="AM24" s="13">
        <v>3.4201655657301617</v>
      </c>
      <c r="AN24" s="13">
        <v>2.0944135741218495</v>
      </c>
      <c r="AO24" s="13">
        <v>2.0358064241771325</v>
      </c>
      <c r="AP24" s="13">
        <v>12.281327077367958</v>
      </c>
      <c r="AQ24" s="13">
        <v>0.9454682051427438</v>
      </c>
      <c r="AR24" s="13">
        <v>3.0404700479120006</v>
      </c>
      <c r="AS24" s="13">
        <v>0.7305304340430357</v>
      </c>
      <c r="AT24" s="13">
        <v>6.231522694412156</v>
      </c>
      <c r="AU24" s="13">
        <v>5.979679925155218</v>
      </c>
      <c r="AV24" s="13">
        <v>0.3721401638647124</v>
      </c>
      <c r="AW24" s="13">
        <v>1.2662163694610609</v>
      </c>
    </row>
    <row r="25" spans="1:49" s="14" customFormat="1" ht="12.75">
      <c r="A25" s="12">
        <v>1976</v>
      </c>
      <c r="B25" s="13">
        <v>2.960550562753381</v>
      </c>
      <c r="C25" s="13">
        <v>4.392446063561364</v>
      </c>
      <c r="D25" s="13">
        <v>2.710663963938423</v>
      </c>
      <c r="E25" s="13">
        <v>41.90649363535849</v>
      </c>
      <c r="F25" s="13">
        <v>2.945418592124288</v>
      </c>
      <c r="G25" s="13">
        <v>1.3720125875315397</v>
      </c>
      <c r="H25" s="13">
        <v>0.3476029824511666</v>
      </c>
      <c r="I25" s="13">
        <v>9.285338644288833</v>
      </c>
      <c r="J25" s="13">
        <v>4.028506222890029</v>
      </c>
      <c r="K25" s="13">
        <v>5.8828991012956084</v>
      </c>
      <c r="L25" s="13">
        <v>4.7194454682051425</v>
      </c>
      <c r="M25" s="13">
        <v>4.655621863748476</v>
      </c>
      <c r="N25" s="13">
        <v>3.6348056587191335</v>
      </c>
      <c r="O25" s="13">
        <v>3.9756187452158875</v>
      </c>
      <c r="P25" s="13">
        <v>2.939975335242253</v>
      </c>
      <c r="Q25" s="13">
        <v>3.3583973577523887</v>
      </c>
      <c r="R25" s="13">
        <v>1.2496597964448728</v>
      </c>
      <c r="S25" s="13">
        <v>1.8782709154310662</v>
      </c>
      <c r="T25" s="13">
        <v>0.9571130893317835</v>
      </c>
      <c r="U25" s="13">
        <v>3.7356476625180735</v>
      </c>
      <c r="V25" s="13">
        <v>5.575135372664644</v>
      </c>
      <c r="W25" s="13">
        <v>3.907322881524112</v>
      </c>
      <c r="X25" s="13">
        <v>4.575992969126528</v>
      </c>
      <c r="Y25" s="13">
        <v>1.926693221444164</v>
      </c>
      <c r="Z25" s="13">
        <v>5.945808408697871</v>
      </c>
      <c r="AA25" s="13">
        <v>1.8211308933178352</v>
      </c>
      <c r="AB25" s="13">
        <v>3.327814475661271</v>
      </c>
      <c r="AC25" s="13">
        <v>0.25350834916224874</v>
      </c>
      <c r="AD25" s="13">
        <v>1.9509468998951038</v>
      </c>
      <c r="AE25" s="13">
        <v>1.4002282198848979</v>
      </c>
      <c r="AF25" s="13">
        <v>0.6051016358120942</v>
      </c>
      <c r="AG25" s="13">
        <v>4.992040654324838</v>
      </c>
      <c r="AH25" s="13">
        <v>3.8982507867207215</v>
      </c>
      <c r="AI25" s="13">
        <v>2.7830847957361153</v>
      </c>
      <c r="AJ25" s="13">
        <v>3.4201584781560967</v>
      </c>
      <c r="AK25" s="13">
        <v>5.620906925977376</v>
      </c>
      <c r="AL25" s="13">
        <v>0.1913503246108922</v>
      </c>
      <c r="AM25" s="13">
        <v>3.178578516145494</v>
      </c>
      <c r="AN25" s="13">
        <v>1.8245329288691068</v>
      </c>
      <c r="AO25" s="13">
        <v>2.276876080855045</v>
      </c>
      <c r="AP25" s="13">
        <v>12.454901766223458</v>
      </c>
      <c r="AQ25" s="13">
        <v>0.8318189550080798</v>
      </c>
      <c r="AR25" s="13">
        <v>3.335107589374309</v>
      </c>
      <c r="AS25" s="13">
        <v>0.7793425566297167</v>
      </c>
      <c r="AT25" s="13">
        <v>7.884989935644827</v>
      </c>
      <c r="AU25" s="13">
        <v>6.9882204519037225</v>
      </c>
      <c r="AV25" s="13">
        <v>0.6068310038839906</v>
      </c>
      <c r="AW25" s="13">
        <v>1.3059918351146769</v>
      </c>
    </row>
    <row r="26" spans="1:49" s="14" customFormat="1" ht="12.75">
      <c r="A26" s="12">
        <v>1977</v>
      </c>
      <c r="B26" s="13">
        <v>2.9386074334476797</v>
      </c>
      <c r="C26" s="13">
        <v>4.7419059904175995</v>
      </c>
      <c r="D26" s="13">
        <v>2.891815269469566</v>
      </c>
      <c r="E26" s="13">
        <v>38.75695291015791</v>
      </c>
      <c r="F26" s="13">
        <v>3.1235718538258723</v>
      </c>
      <c r="G26" s="13">
        <v>1.481501431689961</v>
      </c>
      <c r="H26" s="13">
        <v>0.3504947126697474</v>
      </c>
      <c r="I26" s="13">
        <v>9.25146004025742</v>
      </c>
      <c r="J26" s="13">
        <v>3.895337793779945</v>
      </c>
      <c r="K26" s="13">
        <v>5.909945283928217</v>
      </c>
      <c r="L26" s="13">
        <v>4.026273637059507</v>
      </c>
      <c r="M26" s="13">
        <v>5.120325744904034</v>
      </c>
      <c r="N26" s="13">
        <v>4.36226717319196</v>
      </c>
      <c r="O26" s="13">
        <v>3.9850452187225356</v>
      </c>
      <c r="P26" s="13">
        <v>2.9127661384061465</v>
      </c>
      <c r="Q26" s="13">
        <v>2.94291667847929</v>
      </c>
      <c r="R26" s="13">
        <v>1.354520454738752</v>
      </c>
      <c r="S26" s="13">
        <v>1.613557111671817</v>
      </c>
      <c r="T26" s="13">
        <v>1.1265344597851048</v>
      </c>
      <c r="U26" s="13">
        <v>3.4367079635982196</v>
      </c>
      <c r="V26" s="13">
        <v>4.855300087885919</v>
      </c>
      <c r="W26" s="13">
        <v>2.989581266124231</v>
      </c>
      <c r="X26" s="13">
        <v>4.500099226036912</v>
      </c>
      <c r="Y26" s="13">
        <v>1.691626739999433</v>
      </c>
      <c r="Z26" s="13">
        <v>5.980098092025061</v>
      </c>
      <c r="AA26" s="13">
        <v>1.4371828310605845</v>
      </c>
      <c r="AB26" s="13">
        <v>3.64936353584895</v>
      </c>
      <c r="AC26" s="13">
        <v>0.27865506194539735</v>
      </c>
      <c r="AD26" s="13">
        <v>1.8572987837722905</v>
      </c>
      <c r="AE26" s="13">
        <v>1.4322498795112408</v>
      </c>
      <c r="AF26" s="13">
        <v>0.5699756187452159</v>
      </c>
      <c r="AG26" s="13">
        <v>5.610027499787373</v>
      </c>
      <c r="AH26" s="13">
        <v>3.502140447367675</v>
      </c>
      <c r="AI26" s="13">
        <v>2.791674935503076</v>
      </c>
      <c r="AJ26" s="13">
        <v>4.277521050094974</v>
      </c>
      <c r="AK26" s="13">
        <v>5.0045785728460865</v>
      </c>
      <c r="AL26" s="13">
        <v>0.19597142290136932</v>
      </c>
      <c r="AM26" s="13">
        <v>2.472727014997307</v>
      </c>
      <c r="AN26" s="13">
        <v>1.8824100586851134</v>
      </c>
      <c r="AO26" s="13">
        <v>2.4180959941031386</v>
      </c>
      <c r="AP26" s="13">
        <v>12.522439259490262</v>
      </c>
      <c r="AQ26" s="13">
        <v>0.8902701783233635</v>
      </c>
      <c r="AR26" s="13">
        <v>2.5175913588296996</v>
      </c>
      <c r="AS26" s="13">
        <v>0.8603960536387605</v>
      </c>
      <c r="AT26" s="13">
        <v>6.074419527684064</v>
      </c>
      <c r="AU26" s="13">
        <v>7.62728574263601</v>
      </c>
      <c r="AV26" s="13">
        <v>0.3893487936948941</v>
      </c>
      <c r="AW26" s="13">
        <v>1.1358262693845151</v>
      </c>
    </row>
    <row r="27" spans="1:49" s="14" customFormat="1" ht="12.75">
      <c r="A27" s="12">
        <v>1978</v>
      </c>
      <c r="B27" s="13">
        <v>2.7452867632466758</v>
      </c>
      <c r="C27" s="13">
        <v>4.330720381027982</v>
      </c>
      <c r="D27" s="13">
        <v>3.0157769398690215</v>
      </c>
      <c r="E27" s="13">
        <v>31.45007512828509</v>
      </c>
      <c r="F27" s="13">
        <v>3.4345958665268053</v>
      </c>
      <c r="G27" s="13">
        <v>1.267031440478553</v>
      </c>
      <c r="H27" s="13">
        <v>0.35504493521957303</v>
      </c>
      <c r="I27" s="13">
        <v>9.640178039860517</v>
      </c>
      <c r="J27" s="13">
        <v>3.988454341847872</v>
      </c>
      <c r="K27" s="13">
        <v>5.714094349785955</v>
      </c>
      <c r="L27" s="13">
        <v>4.304283729764976</v>
      </c>
      <c r="M27" s="13">
        <v>4.431619085419443</v>
      </c>
      <c r="N27" s="13">
        <v>4.121169166217787</v>
      </c>
      <c r="O27" s="13">
        <v>3.156911802228333</v>
      </c>
      <c r="P27" s="13">
        <v>3.7021588750602445</v>
      </c>
      <c r="Q27" s="13">
        <v>2.9565886088509625</v>
      </c>
      <c r="R27" s="13">
        <v>1.3890085901397669</v>
      </c>
      <c r="S27" s="13">
        <v>1.8016329770646102</v>
      </c>
      <c r="T27" s="13">
        <v>1.2693703399200522</v>
      </c>
      <c r="U27" s="13">
        <v>3.5694865761347208</v>
      </c>
      <c r="V27" s="13">
        <v>5.011141666430414</v>
      </c>
      <c r="W27" s="13">
        <v>3.537911433674482</v>
      </c>
      <c r="X27" s="13">
        <v>4.025416040597624</v>
      </c>
      <c r="Y27" s="13">
        <v>1.6659271964392028</v>
      </c>
      <c r="Z27" s="13">
        <v>5.966546650412496</v>
      </c>
      <c r="AA27" s="13">
        <v>1.7424729963428118</v>
      </c>
      <c r="AB27" s="13">
        <v>4.1546012530830945</v>
      </c>
      <c r="AC27" s="13">
        <v>0.39333909789357296</v>
      </c>
      <c r="AD27" s="13">
        <v>1.6722351373571853</v>
      </c>
      <c r="AE27" s="13">
        <v>1.4128582768689932</v>
      </c>
      <c r="AF27" s="13">
        <v>0.6461528647974372</v>
      </c>
      <c r="AG27" s="13">
        <v>5.702853457318629</v>
      </c>
      <c r="AH27" s="13">
        <v>4.137711564085845</v>
      </c>
      <c r="AI27" s="13">
        <v>2.3293241289371474</v>
      </c>
      <c r="AJ27" s="13">
        <v>4.2324086411703</v>
      </c>
      <c r="AK27" s="13">
        <v>4.638625861140249</v>
      </c>
      <c r="AL27" s="13">
        <v>0.1443242706886287</v>
      </c>
      <c r="AM27" s="13">
        <v>2.521787202676268</v>
      </c>
      <c r="AN27" s="13">
        <v>1.9058132282482352</v>
      </c>
      <c r="AO27" s="13">
        <v>2.348729906727525</v>
      </c>
      <c r="AP27" s="13">
        <v>13.188012077226206</v>
      </c>
      <c r="AQ27" s="13">
        <v>0.9018300116236214</v>
      </c>
      <c r="AR27" s="13">
        <v>2.7521262722195448</v>
      </c>
      <c r="AS27" s="13">
        <v>0.9437600997930429</v>
      </c>
      <c r="AT27" s="13">
        <v>5.903871232954384</v>
      </c>
      <c r="AU27" s="13">
        <v>8.09851727950557</v>
      </c>
      <c r="AV27" s="13">
        <v>0.6047897825532277</v>
      </c>
      <c r="AW27" s="13">
        <v>1.19266861338701</v>
      </c>
    </row>
    <row r="28" spans="1:49" s="14" customFormat="1" ht="12.75">
      <c r="A28" s="12">
        <v>1979</v>
      </c>
      <c r="B28" s="13">
        <v>2.874932668046381</v>
      </c>
      <c r="C28" s="13">
        <v>3.5876449408896325</v>
      </c>
      <c r="D28" s="13">
        <v>2.4488702406940153</v>
      </c>
      <c r="E28" s="13">
        <v>36.92828083803476</v>
      </c>
      <c r="F28" s="13">
        <v>2.8536203328324783</v>
      </c>
      <c r="G28" s="13">
        <v>1.18482266889689</v>
      </c>
      <c r="H28" s="13">
        <v>0.3788379213562782</v>
      </c>
      <c r="I28" s="13">
        <v>10.41679188047515</v>
      </c>
      <c r="J28" s="13">
        <v>4.8259575312562015</v>
      </c>
      <c r="K28" s="13">
        <v>6.477348113287784</v>
      </c>
      <c r="L28" s="13">
        <v>3.786153715306325</v>
      </c>
      <c r="M28" s="13">
        <v>5.667089558585888</v>
      </c>
      <c r="N28" s="13">
        <v>3.3441655090295694</v>
      </c>
      <c r="O28" s="13">
        <v>4.47837581152723</v>
      </c>
      <c r="P28" s="13">
        <v>2.6640419017378734</v>
      </c>
      <c r="Q28" s="13">
        <v>2.5517109403793268</v>
      </c>
      <c r="R28" s="13">
        <v>1.2957006775720807</v>
      </c>
      <c r="S28" s="13">
        <v>2.0016514047571796</v>
      </c>
      <c r="T28" s="13">
        <v>1.2290987440818757</v>
      </c>
      <c r="U28" s="13">
        <v>3.884118164034814</v>
      </c>
      <c r="V28" s="13">
        <v>4.905636038896606</v>
      </c>
      <c r="W28" s="13">
        <v>3.551434524990786</v>
      </c>
      <c r="X28" s="13">
        <v>3.5156706262580446</v>
      </c>
      <c r="Y28" s="13">
        <v>2.222082045757378</v>
      </c>
      <c r="Z28" s="13">
        <v>7.830798344342698</v>
      </c>
      <c r="AA28" s="13">
        <v>1.7231380942930854</v>
      </c>
      <c r="AB28" s="13">
        <v>4.267336206163354</v>
      </c>
      <c r="AC28" s="13">
        <v>0.3786252941343237</v>
      </c>
      <c r="AD28" s="13">
        <v>1.7938295580188812</v>
      </c>
      <c r="AE28" s="13">
        <v>2.0625407535508744</v>
      </c>
      <c r="AF28" s="13">
        <v>0.5596702860544893</v>
      </c>
      <c r="AG28" s="13">
        <v>5.784346383919712</v>
      </c>
      <c r="AH28" s="13">
        <v>3.8968332719076915</v>
      </c>
      <c r="AI28" s="13">
        <v>3.0286621495194623</v>
      </c>
      <c r="AJ28" s="13">
        <v>4.231260454171746</v>
      </c>
      <c r="AK28" s="13">
        <v>4.251360814220509</v>
      </c>
      <c r="AL28" s="13">
        <v>0.12335213902985286</v>
      </c>
      <c r="AM28" s="13">
        <v>2.5150610948884418</v>
      </c>
      <c r="AN28" s="13">
        <v>2.1807473138094293</v>
      </c>
      <c r="AO28" s="13">
        <v>2.8328537408215917</v>
      </c>
      <c r="AP28" s="13">
        <v>12.605009497349247</v>
      </c>
      <c r="AQ28" s="13">
        <v>0.8023559096192555</v>
      </c>
      <c r="AR28" s="13">
        <v>3.1756229977603265</v>
      </c>
      <c r="AS28" s="13">
        <v>0.8938423156521985</v>
      </c>
      <c r="AT28" s="13">
        <v>6.967042780597057</v>
      </c>
      <c r="AU28" s="13">
        <v>9.390532418563774</v>
      </c>
      <c r="AV28" s="13">
        <v>0.5522921214526691</v>
      </c>
      <c r="AW28" s="13">
        <v>1.3883210954554475</v>
      </c>
    </row>
    <row r="29" spans="1:49" s="14" customFormat="1" ht="12.75">
      <c r="A29" s="12">
        <v>1980</v>
      </c>
      <c r="B29" s="13">
        <v>3.3110523629971933</v>
      </c>
      <c r="C29" s="13">
        <v>4.821790037705894</v>
      </c>
      <c r="D29" s="13">
        <v>2.7961684574603805</v>
      </c>
      <c r="E29" s="13">
        <v>34.16968361069373</v>
      </c>
      <c r="F29" s="13">
        <v>3.7760468346894225</v>
      </c>
      <c r="G29" s="13">
        <v>1.2783573838346611</v>
      </c>
      <c r="H29" s="13">
        <v>0.35308876477759193</v>
      </c>
      <c r="I29" s="13">
        <v>9.780504918776401</v>
      </c>
      <c r="J29" s="13">
        <v>5.373990020695716</v>
      </c>
      <c r="K29" s="13">
        <v>6.124507413602472</v>
      </c>
      <c r="L29" s="13">
        <v>4.148810705071868</v>
      </c>
      <c r="M29" s="13">
        <v>4.681980551696765</v>
      </c>
      <c r="N29" s="13">
        <v>4.835228078133417</v>
      </c>
      <c r="O29" s="13">
        <v>5.289470699968815</v>
      </c>
      <c r="P29" s="13">
        <v>3.4921257052136196</v>
      </c>
      <c r="Q29" s="13">
        <v>3.152517506307941</v>
      </c>
      <c r="R29" s="13">
        <v>1.3565829387917103</v>
      </c>
      <c r="S29" s="13">
        <v>1.9221996994868595</v>
      </c>
      <c r="T29" s="13">
        <v>1.310045927479942</v>
      </c>
      <c r="U29" s="13">
        <v>4.841734471125223</v>
      </c>
      <c r="V29" s="13">
        <v>5.039527400561336</v>
      </c>
      <c r="W29" s="13">
        <v>3.774884472542738</v>
      </c>
      <c r="X29" s="13">
        <v>5.013175800187112</v>
      </c>
      <c r="Y29" s="13">
        <v>2.0656167606951494</v>
      </c>
      <c r="Z29" s="13">
        <v>6.011403906670825</v>
      </c>
      <c r="AA29" s="13">
        <v>1.5954625350834917</v>
      </c>
      <c r="AB29" s="13">
        <v>5.103797522184107</v>
      </c>
      <c r="AC29" s="13">
        <v>0.3989737192753664</v>
      </c>
      <c r="AD29" s="13">
        <v>1.8879383664559295</v>
      </c>
      <c r="AE29" s="13">
        <v>1.788109885748306</v>
      </c>
      <c r="AF29" s="13">
        <v>0.5893317835171378</v>
      </c>
      <c r="AG29" s="13">
        <v>6.692583562498228</v>
      </c>
      <c r="AH29" s="13">
        <v>4.935829104414141</v>
      </c>
      <c r="AI29" s="13">
        <v>3.1976866158251354</v>
      </c>
      <c r="AJ29" s="13">
        <v>4.139703172398152</v>
      </c>
      <c r="AK29" s="13">
        <v>5.62797323732033</v>
      </c>
      <c r="AL29" s="13">
        <v>0.13372125988716582</v>
      </c>
      <c r="AM29" s="13">
        <v>2.6029895387406796</v>
      </c>
      <c r="AN29" s="13">
        <v>1.5250829246165623</v>
      </c>
      <c r="AO29" s="13">
        <v>3.2603195078388567</v>
      </c>
      <c r="AP29" s="13">
        <v>13.179230572959488</v>
      </c>
      <c r="AQ29" s="13">
        <v>1.02663510333683</v>
      </c>
      <c r="AR29" s="13">
        <v>3.4193221444164092</v>
      </c>
      <c r="AS29" s="13">
        <v>1.120318657329969</v>
      </c>
      <c r="AT29" s="13">
        <v>7.379022198281972</v>
      </c>
      <c r="AU29" s="13">
        <v>10.331344087545714</v>
      </c>
      <c r="AV29" s="13">
        <v>0.6136634252827942</v>
      </c>
      <c r="AW29" s="13">
        <v>1.3794899781702719</v>
      </c>
    </row>
    <row r="30" spans="1:49" s="14" customFormat="1" ht="12.75">
      <c r="A30" s="12">
        <v>1981</v>
      </c>
      <c r="B30" s="13">
        <v>2.723634224477646</v>
      </c>
      <c r="C30" s="13">
        <v>4.434255662971678</v>
      </c>
      <c r="D30" s="13">
        <v>2.4176707396592296</v>
      </c>
      <c r="E30" s="13">
        <v>33.080259688713745</v>
      </c>
      <c r="F30" s="13">
        <v>3.741105094548238</v>
      </c>
      <c r="G30" s="13">
        <v>1.2381283134408754</v>
      </c>
      <c r="H30" s="13">
        <v>0.31314319734641227</v>
      </c>
      <c r="I30" s="13">
        <v>8.784736200493295</v>
      </c>
      <c r="J30" s="13">
        <v>4.803482833895615</v>
      </c>
      <c r="K30" s="13">
        <v>5.086631417798316</v>
      </c>
      <c r="L30" s="13">
        <v>3.5798415218439033</v>
      </c>
      <c r="M30" s="13">
        <v>4.5540073143764355</v>
      </c>
      <c r="N30" s="13">
        <v>3.429542426218354</v>
      </c>
      <c r="O30" s="13">
        <v>4.527740764890993</v>
      </c>
      <c r="P30" s="13">
        <v>3.6310138065942787</v>
      </c>
      <c r="Q30" s="13">
        <v>3.2805261814985966</v>
      </c>
      <c r="R30" s="13">
        <v>1.2838998667536077</v>
      </c>
      <c r="S30" s="13">
        <v>2.032305162588949</v>
      </c>
      <c r="T30" s="13">
        <v>1.2667124996456214</v>
      </c>
      <c r="U30" s="13">
        <v>3.7954951379241915</v>
      </c>
      <c r="V30" s="13">
        <v>4.410753267371644</v>
      </c>
      <c r="W30" s="13">
        <v>3.955567998185581</v>
      </c>
      <c r="X30" s="13">
        <v>5.029781986221756</v>
      </c>
      <c r="Y30" s="13">
        <v>1.9412369234258497</v>
      </c>
      <c r="Z30" s="13">
        <v>5.326396960848241</v>
      </c>
      <c r="AA30" s="13">
        <v>1.4554404218524084</v>
      </c>
      <c r="AB30" s="13">
        <v>4.598857483060698</v>
      </c>
      <c r="AC30" s="13">
        <v>0.3670938111303263</v>
      </c>
      <c r="AD30" s="13">
        <v>1.7111742692711138</v>
      </c>
      <c r="AE30" s="13">
        <v>1.4286210415898846</v>
      </c>
      <c r="AF30" s="13">
        <v>0.5577141156125082</v>
      </c>
      <c r="AG30" s="13">
        <v>7.03044821818388</v>
      </c>
      <c r="AH30" s="13">
        <v>3.469275366427579</v>
      </c>
      <c r="AI30" s="13">
        <v>2.7058798514444478</v>
      </c>
      <c r="AJ30" s="13">
        <v>4.167082471011822</v>
      </c>
      <c r="AK30" s="13">
        <v>4.192789102146118</v>
      </c>
      <c r="AL30" s="13">
        <v>0.13110594505712583</v>
      </c>
      <c r="AM30" s="13">
        <v>2.2354633855923796</v>
      </c>
      <c r="AN30" s="13">
        <v>1.3286011963825022</v>
      </c>
      <c r="AO30" s="13">
        <v>2.93482266889689</v>
      </c>
      <c r="AP30" s="13">
        <v>10.922235137357186</v>
      </c>
      <c r="AQ30" s="13">
        <v>1.0196821931789186</v>
      </c>
      <c r="AR30" s="13">
        <v>3.9475944773622884</v>
      </c>
      <c r="AS30" s="13">
        <v>0.969218665835058</v>
      </c>
      <c r="AT30" s="13">
        <v>7.705638873926232</v>
      </c>
      <c r="AU30" s="13">
        <v>7.3376378533155675</v>
      </c>
      <c r="AV30" s="13">
        <v>0.5280384430017294</v>
      </c>
      <c r="AW30" s="13">
        <v>1.2759476086525103</v>
      </c>
    </row>
    <row r="31" spans="1:49" s="14" customFormat="1" ht="12.75">
      <c r="A31" s="12">
        <v>1982</v>
      </c>
      <c r="B31" s="13">
        <v>2.5505981912510984</v>
      </c>
      <c r="C31" s="13">
        <v>3.60157202392765</v>
      </c>
      <c r="D31" s="13">
        <v>3.0208587304737335</v>
      </c>
      <c r="E31" s="13">
        <v>32.425686785926914</v>
      </c>
      <c r="F31" s="13">
        <v>3.199855413489071</v>
      </c>
      <c r="G31" s="13">
        <v>1.3110948884415843</v>
      </c>
      <c r="H31" s="13">
        <v>0.4668372409491679</v>
      </c>
      <c r="I31" s="13">
        <v>7.983528477872594</v>
      </c>
      <c r="J31" s="13">
        <v>5.144217957077651</v>
      </c>
      <c r="K31" s="13">
        <v>4.485101919315057</v>
      </c>
      <c r="L31" s="13">
        <v>4.246456212967425</v>
      </c>
      <c r="M31" s="13">
        <v>4.855094548238029</v>
      </c>
      <c r="N31" s="13">
        <v>4.117823831259036</v>
      </c>
      <c r="O31" s="13">
        <v>3.7141085249340855</v>
      </c>
      <c r="P31" s="13">
        <v>3.339147506591444</v>
      </c>
      <c r="Q31" s="13">
        <v>2.7898321662461374</v>
      </c>
      <c r="R31" s="13">
        <v>1.2547203243273892</v>
      </c>
      <c r="S31" s="13">
        <v>1.7738638618773566</v>
      </c>
      <c r="T31" s="13">
        <v>1.482592918095994</v>
      </c>
      <c r="U31" s="13">
        <v>4.050761205454597</v>
      </c>
      <c r="V31" s="13">
        <v>4.471855243387293</v>
      </c>
      <c r="W31" s="13">
        <v>4.1346497320897</v>
      </c>
      <c r="X31" s="13">
        <v>3.5495988433079124</v>
      </c>
      <c r="Y31" s="13">
        <v>1.9235676012814333</v>
      </c>
      <c r="Z31" s="13">
        <v>6.067679244748108</v>
      </c>
      <c r="AA31" s="13">
        <v>1.5465157485895729</v>
      </c>
      <c r="AB31" s="13">
        <v>5.048790859864486</v>
      </c>
      <c r="AC31" s="13">
        <v>0.42201542256116575</v>
      </c>
      <c r="AD31" s="13">
        <v>1.9018583619198821</v>
      </c>
      <c r="AE31" s="13">
        <v>1.5058685113259433</v>
      </c>
      <c r="AF31" s="13">
        <v>0.550711592436141</v>
      </c>
      <c r="AG31" s="13">
        <v>5.70764465738667</v>
      </c>
      <c r="AH31" s="13">
        <v>3.5933787883083377</v>
      </c>
      <c r="AI31" s="13">
        <v>2.3607787826382785</v>
      </c>
      <c r="AJ31" s="13">
        <v>4.879901057466051</v>
      </c>
      <c r="AK31" s="13">
        <v>5.569266861338701</v>
      </c>
      <c r="AL31" s="13">
        <v>0.15185836191988206</v>
      </c>
      <c r="AM31" s="13">
        <v>2.341762821421484</v>
      </c>
      <c r="AN31" s="13">
        <v>1.4265869078331868</v>
      </c>
      <c r="AO31" s="13">
        <v>2.850034020355513</v>
      </c>
      <c r="AP31" s="13">
        <v>11.254011566920875</v>
      </c>
      <c r="AQ31" s="13">
        <v>1.1062639979587787</v>
      </c>
      <c r="AR31" s="13">
        <v>3.4941740141184474</v>
      </c>
      <c r="AS31" s="13">
        <v>1.031972046607887</v>
      </c>
      <c r="AT31" s="13">
        <v>5.7801221897768835</v>
      </c>
      <c r="AU31" s="13">
        <v>8.15793950046778</v>
      </c>
      <c r="AV31" s="13">
        <v>0.5072931137130383</v>
      </c>
      <c r="AW31" s="13">
        <v>1.1279945000425255</v>
      </c>
    </row>
    <row r="32" spans="1:49" s="14" customFormat="1" ht="12.75">
      <c r="A32" s="12">
        <v>1983</v>
      </c>
      <c r="B32" s="13">
        <v>2.5350834916224874</v>
      </c>
      <c r="C32" s="13">
        <v>3.4044028010092706</v>
      </c>
      <c r="D32" s="13">
        <v>2.809358432795623</v>
      </c>
      <c r="E32" s="13">
        <v>34.7079635982196</v>
      </c>
      <c r="F32" s="13">
        <v>3.0845051455787713</v>
      </c>
      <c r="G32" s="13">
        <v>1.2614464321152157</v>
      </c>
      <c r="H32" s="13">
        <v>0.417840841436793</v>
      </c>
      <c r="I32" s="13">
        <v>8.263140362316786</v>
      </c>
      <c r="J32" s="13">
        <v>4.693221444164092</v>
      </c>
      <c r="K32" s="13">
        <v>4.506874946843195</v>
      </c>
      <c r="L32" s="13">
        <v>3.775267201542256</v>
      </c>
      <c r="M32" s="13">
        <v>4.908626995152099</v>
      </c>
      <c r="N32" s="13">
        <v>3.965455164006464</v>
      </c>
      <c r="O32" s="13">
        <v>3.5553468658747485</v>
      </c>
      <c r="P32" s="13">
        <v>3.093329175289882</v>
      </c>
      <c r="Q32" s="13">
        <v>2.6471380375924927</v>
      </c>
      <c r="R32" s="13">
        <v>1.2378518980523348</v>
      </c>
      <c r="S32" s="13">
        <v>1.5698551299861083</v>
      </c>
      <c r="T32" s="13">
        <v>1.3789796728375812</v>
      </c>
      <c r="U32" s="13">
        <v>4.405692739489128</v>
      </c>
      <c r="V32" s="13">
        <v>4.174552774076489</v>
      </c>
      <c r="W32" s="13">
        <v>3.75618036458481</v>
      </c>
      <c r="X32" s="13">
        <v>3.2707665920108866</v>
      </c>
      <c r="Y32" s="13">
        <v>1.7981813284948829</v>
      </c>
      <c r="Z32" s="13">
        <v>5.77375754826638</v>
      </c>
      <c r="AA32" s="13">
        <v>1.5531709806367477</v>
      </c>
      <c r="AB32" s="13">
        <v>4.764890993110878</v>
      </c>
      <c r="AC32" s="13">
        <v>0.4096546933915459</v>
      </c>
      <c r="AD32" s="13">
        <v>1.704185921242877</v>
      </c>
      <c r="AE32" s="13">
        <v>1.4522226632268307</v>
      </c>
      <c r="AF32" s="13">
        <v>0.5283148583902701</v>
      </c>
      <c r="AG32" s="13">
        <v>6.461564085844697</v>
      </c>
      <c r="AH32" s="13">
        <v>3.8498780937260793</v>
      </c>
      <c r="AI32" s="13">
        <v>2.2480296544098888</v>
      </c>
      <c r="AJ32" s="13">
        <v>4.89534488135401</v>
      </c>
      <c r="AK32" s="13">
        <v>6.05328438182179</v>
      </c>
      <c r="AL32" s="13">
        <v>0.14975335242253282</v>
      </c>
      <c r="AM32" s="13">
        <v>2.319727553652936</v>
      </c>
      <c r="AN32" s="13">
        <v>1.4239148924106257</v>
      </c>
      <c r="AO32" s="13">
        <v>2.7195730445383153</v>
      </c>
      <c r="AP32" s="13">
        <v>10.92082471011822</v>
      </c>
      <c r="AQ32" s="13">
        <v>0.9900773963087914</v>
      </c>
      <c r="AR32" s="13">
        <v>2.9955986165055424</v>
      </c>
      <c r="AS32" s="13">
        <v>0.9543418478723102</v>
      </c>
      <c r="AT32" s="13">
        <v>7.508214498341507</v>
      </c>
      <c r="AU32" s="13">
        <v>7.220359765259547</v>
      </c>
      <c r="AV32" s="13">
        <v>0.4458225838460012</v>
      </c>
      <c r="AW32" s="13">
        <v>1.0725625832789953</v>
      </c>
    </row>
    <row r="33" spans="1:49" s="14" customFormat="1" ht="12.75">
      <c r="A33" s="12">
        <v>1984</v>
      </c>
      <c r="B33" s="13">
        <v>2.5917132084030277</v>
      </c>
      <c r="C33" s="13">
        <v>3.387541462308281</v>
      </c>
      <c r="D33" s="13">
        <v>3.073420179740878</v>
      </c>
      <c r="E33" s="13">
        <v>31.941286536444306</v>
      </c>
      <c r="F33" s="13">
        <v>2.8741105094548236</v>
      </c>
      <c r="G33" s="13">
        <v>1.318501403339665</v>
      </c>
      <c r="H33" s="13">
        <v>0.4003557962180705</v>
      </c>
      <c r="I33" s="13">
        <v>8.324362827091543</v>
      </c>
      <c r="J33" s="13">
        <v>4.186941853542369</v>
      </c>
      <c r="K33" s="13">
        <v>4.060038839905877</v>
      </c>
      <c r="L33" s="13">
        <v>3.750524480480821</v>
      </c>
      <c r="M33" s="13">
        <v>4.611969495081223</v>
      </c>
      <c r="N33" s="13">
        <v>3.8473620049329513</v>
      </c>
      <c r="O33" s="13">
        <v>3.441669265443824</v>
      </c>
      <c r="P33" s="13">
        <v>2.8986547784424346</v>
      </c>
      <c r="Q33" s="13">
        <v>2.2451095738950473</v>
      </c>
      <c r="R33" s="13">
        <v>1.3520681541122104</v>
      </c>
      <c r="S33" s="13">
        <v>1.577729424772489</v>
      </c>
      <c r="T33" s="13">
        <v>1.3885124599552066</v>
      </c>
      <c r="U33" s="13">
        <v>4.282354775607405</v>
      </c>
      <c r="V33" s="13">
        <v>4.445609956624047</v>
      </c>
      <c r="W33" s="13">
        <v>2.5190443115130554</v>
      </c>
      <c r="X33" s="13">
        <v>3.2234145096816262</v>
      </c>
      <c r="Y33" s="13">
        <v>1.8635854619680776</v>
      </c>
      <c r="Z33" s="13">
        <v>5.759235109006889</v>
      </c>
      <c r="AA33" s="13">
        <v>1.3669024466305673</v>
      </c>
      <c r="AB33" s="13">
        <v>4.874542851472798</v>
      </c>
      <c r="AC33" s="13">
        <v>0.40226235364159557</v>
      </c>
      <c r="AD33" s="13">
        <v>1.7214229013693194</v>
      </c>
      <c r="AE33" s="13">
        <v>1.8406288095710601</v>
      </c>
      <c r="AF33" s="13">
        <v>0.5294205199444334</v>
      </c>
      <c r="AG33" s="13">
        <v>8.409413715873331</v>
      </c>
      <c r="AH33" s="13">
        <v>4.11841918748051</v>
      </c>
      <c r="AI33" s="13">
        <v>2.1592507016698326</v>
      </c>
      <c r="AJ33" s="13">
        <v>4.665820882828226</v>
      </c>
      <c r="AK33" s="13">
        <v>4.16176679046296</v>
      </c>
      <c r="AL33" s="13">
        <v>0.1635245088311173</v>
      </c>
      <c r="AM33" s="13">
        <v>2.3623805743770023</v>
      </c>
      <c r="AN33" s="13">
        <v>1.2574136024721458</v>
      </c>
      <c r="AO33" s="13">
        <v>2.629497065744337</v>
      </c>
      <c r="AP33" s="13">
        <v>10.482302327559323</v>
      </c>
      <c r="AQ33" s="13">
        <v>1.0174921327927877</v>
      </c>
      <c r="AR33" s="13">
        <v>2.9685311711507385</v>
      </c>
      <c r="AS33" s="13">
        <v>0.9213491905990417</v>
      </c>
      <c r="AT33" s="13">
        <v>6.621176253791852</v>
      </c>
      <c r="AU33" s="13">
        <v>7.3276301987355765</v>
      </c>
      <c r="AV33" s="13">
        <v>0.42796189720182576</v>
      </c>
      <c r="AW33" s="13">
        <v>1.0415898846142941</v>
      </c>
    </row>
    <row r="34" spans="1:49" s="14" customFormat="1" ht="12.75">
      <c r="A34" s="12">
        <v>1985</v>
      </c>
      <c r="B34" s="13">
        <v>2.28662858276869</v>
      </c>
      <c r="C34" s="13">
        <v>3.2654792617582853</v>
      </c>
      <c r="D34" s="13">
        <v>2.8374394012417428</v>
      </c>
      <c r="E34" s="13">
        <v>30.410547727723756</v>
      </c>
      <c r="F34" s="13">
        <v>3.053192243358943</v>
      </c>
      <c r="G34" s="13">
        <v>1.310130978368724</v>
      </c>
      <c r="H34" s="13">
        <v>0.39427465767017267</v>
      </c>
      <c r="I34" s="13">
        <v>8.65010773112579</v>
      </c>
      <c r="J34" s="13">
        <v>3.2054687721486688</v>
      </c>
      <c r="K34" s="13">
        <v>3.358751736455646</v>
      </c>
      <c r="L34" s="13">
        <v>3.3616434666742268</v>
      </c>
      <c r="M34" s="13">
        <v>4.37823547756074</v>
      </c>
      <c r="N34" s="13">
        <v>4.227170923936155</v>
      </c>
      <c r="O34" s="13">
        <v>3.477213449380546</v>
      </c>
      <c r="P34" s="13">
        <v>2.828587021234372</v>
      </c>
      <c r="Q34" s="13">
        <v>2.663085079239078</v>
      </c>
      <c r="R34" s="13">
        <v>1.2972812065886088</v>
      </c>
      <c r="S34" s="13">
        <v>1.526876080855045</v>
      </c>
      <c r="T34" s="13">
        <v>1.2830493578657898</v>
      </c>
      <c r="U34" s="13">
        <v>3.882821137980892</v>
      </c>
      <c r="V34" s="13">
        <v>4.278003005131404</v>
      </c>
      <c r="W34" s="13">
        <v>3.768519831032234</v>
      </c>
      <c r="X34" s="13">
        <v>3.3353202165962634</v>
      </c>
      <c r="Y34" s="13">
        <v>1.7046324384089813</v>
      </c>
      <c r="Z34" s="13">
        <v>4.8837212598871655</v>
      </c>
      <c r="AA34" s="13">
        <v>1.4558444135741218</v>
      </c>
      <c r="AB34" s="13">
        <v>4.550498965214186</v>
      </c>
      <c r="AC34" s="13">
        <v>0.39149632863663425</v>
      </c>
      <c r="AD34" s="13">
        <v>1.7120176905848665</v>
      </c>
      <c r="AE34" s="13">
        <v>1.327587673291186</v>
      </c>
      <c r="AF34" s="13">
        <v>0.5682462506733196</v>
      </c>
      <c r="AG34" s="13">
        <v>5.648477589090806</v>
      </c>
      <c r="AH34" s="13">
        <v>3.6301349474102005</v>
      </c>
      <c r="AI34" s="13">
        <v>2.112550676154566</v>
      </c>
      <c r="AJ34" s="13">
        <v>3.9856051370736822</v>
      </c>
      <c r="AK34" s="13">
        <v>4.609814872565418</v>
      </c>
      <c r="AL34" s="13">
        <v>0.1654239786805772</v>
      </c>
      <c r="AM34" s="13">
        <v>2.0132821137980894</v>
      </c>
      <c r="AN34" s="13">
        <v>1.3955433334278344</v>
      </c>
      <c r="AO34" s="13">
        <v>2.4154381538287075</v>
      </c>
      <c r="AP34" s="13">
        <v>10.62917103733734</v>
      </c>
      <c r="AQ34" s="13">
        <v>0.8850466362373487</v>
      </c>
      <c r="AR34" s="13">
        <v>2.941088084370482</v>
      </c>
      <c r="AS34" s="13">
        <v>0.9518044963569869</v>
      </c>
      <c r="AT34" s="13">
        <v>5.2836376265131975</v>
      </c>
      <c r="AU34" s="13">
        <v>7.662525160887931</v>
      </c>
      <c r="AV34" s="13">
        <v>0.42055538230374506</v>
      </c>
      <c r="AW34" s="13">
        <v>1.039442349672554</v>
      </c>
    </row>
    <row r="35" spans="1:49" s="14" customFormat="1" ht="12.75">
      <c r="A35" s="12">
        <v>1986</v>
      </c>
      <c r="B35" s="13">
        <v>1.746243585745471</v>
      </c>
      <c r="C35" s="13">
        <v>2.469091089501885</v>
      </c>
      <c r="D35" s="13">
        <v>2.030937260794375</v>
      </c>
      <c r="E35" s="13">
        <v>28.67265330422703</v>
      </c>
      <c r="F35" s="13">
        <v>3.0147705043517705</v>
      </c>
      <c r="G35" s="13">
        <v>1.1557848779519746</v>
      </c>
      <c r="H35" s="13">
        <v>0.34873699430159044</v>
      </c>
      <c r="I35" s="13">
        <v>8.977546565361608</v>
      </c>
      <c r="J35" s="13">
        <v>2.6204745839594024</v>
      </c>
      <c r="K35" s="13">
        <v>4.417153346752474</v>
      </c>
      <c r="L35" s="13">
        <v>2.9071953051909394</v>
      </c>
      <c r="M35" s="13">
        <v>3.785338644288833</v>
      </c>
      <c r="N35" s="13">
        <v>4.068891219913248</v>
      </c>
      <c r="O35" s="13">
        <v>3.2084951662744876</v>
      </c>
      <c r="P35" s="13">
        <v>2.567934397414453</v>
      </c>
      <c r="Q35" s="13">
        <v>1.8736214668443285</v>
      </c>
      <c r="R35" s="13">
        <v>1.0830876307657415</v>
      </c>
      <c r="S35" s="13">
        <v>1.306650979502736</v>
      </c>
      <c r="T35" s="13">
        <v>1.0129702605392226</v>
      </c>
      <c r="U35" s="13">
        <v>3.088778952740056</v>
      </c>
      <c r="V35" s="13">
        <v>3.7172270575227513</v>
      </c>
      <c r="W35" s="13">
        <v>2.7847929010858166</v>
      </c>
      <c r="X35" s="13">
        <v>2.794524140277266</v>
      </c>
      <c r="Y35" s="13">
        <v>1.3221160661128908</v>
      </c>
      <c r="Z35" s="13">
        <v>4.103110027499787</v>
      </c>
      <c r="AA35" s="13">
        <v>1.2443512034700763</v>
      </c>
      <c r="AB35" s="13">
        <v>3.2179003770589403</v>
      </c>
      <c r="AC35" s="13">
        <v>0.31994726844895527</v>
      </c>
      <c r="AD35" s="13">
        <v>1.5180449635698694</v>
      </c>
      <c r="AE35" s="13">
        <v>1.200620871488107</v>
      </c>
      <c r="AF35" s="13">
        <v>0.5206673659739744</v>
      </c>
      <c r="AG35" s="13">
        <v>5.554914523856774</v>
      </c>
      <c r="AH35" s="13">
        <v>3.283240722365549</v>
      </c>
      <c r="AI35" s="13">
        <v>1.805042100189947</v>
      </c>
      <c r="AJ35" s="13">
        <v>3.273424432285317</v>
      </c>
      <c r="AK35" s="13">
        <v>5.019171887846228</v>
      </c>
      <c r="AL35" s="13">
        <v>0.13848410965894595</v>
      </c>
      <c r="AM35" s="13">
        <v>1.8639114903750744</v>
      </c>
      <c r="AN35" s="13">
        <v>0.9971862330961359</v>
      </c>
      <c r="AO35" s="13">
        <v>1.5278258157797748</v>
      </c>
      <c r="AP35" s="13">
        <v>9.333080543191677</v>
      </c>
      <c r="AQ35" s="13">
        <v>0.9386853967623962</v>
      </c>
      <c r="AR35" s="13">
        <v>2.515847815609673</v>
      </c>
      <c r="AS35" s="13">
        <v>0.8426062427352365</v>
      </c>
      <c r="AT35" s="13">
        <v>4.964845632636861</v>
      </c>
      <c r="AU35" s="13">
        <v>7.227426076602501</v>
      </c>
      <c r="AV35" s="13">
        <v>0.35651206305105887</v>
      </c>
      <c r="AW35" s="13">
        <v>0.7917599863918577</v>
      </c>
    </row>
    <row r="36" spans="1:49" s="14" customFormat="1" ht="12.75">
      <c r="A36" s="12">
        <v>1987</v>
      </c>
      <c r="B36" s="13">
        <v>1.9054304992487172</v>
      </c>
      <c r="C36" s="13">
        <v>2.5130553114280043</v>
      </c>
      <c r="D36" s="13">
        <v>2.7031440478553</v>
      </c>
      <c r="E36" s="13">
        <v>29.41550902956936</v>
      </c>
      <c r="F36" s="13">
        <v>3.82350523062966</v>
      </c>
      <c r="G36" s="13">
        <v>1.177635868794829</v>
      </c>
      <c r="H36" s="13">
        <v>0.31172568253338245</v>
      </c>
      <c r="I36" s="13">
        <v>9.019526266549486</v>
      </c>
      <c r="J36" s="13">
        <v>2.903764919343407</v>
      </c>
      <c r="K36" s="13">
        <v>3.252246760978652</v>
      </c>
      <c r="L36" s="13">
        <v>2.983294587928444</v>
      </c>
      <c r="M36" s="13">
        <v>3.606037195588694</v>
      </c>
      <c r="N36" s="13">
        <v>3.3717786975873896</v>
      </c>
      <c r="O36" s="13">
        <v>3.0726121962974515</v>
      </c>
      <c r="P36" s="13">
        <v>2.3867689167351798</v>
      </c>
      <c r="Q36" s="13">
        <v>1.971784367646642</v>
      </c>
      <c r="R36" s="13">
        <v>0.9382530547444221</v>
      </c>
      <c r="S36" s="13">
        <v>1.389724435120347</v>
      </c>
      <c r="T36" s="13">
        <v>0.8511467694837411</v>
      </c>
      <c r="U36" s="13">
        <v>4.335022538485527</v>
      </c>
      <c r="V36" s="13">
        <v>3.4727978907379584</v>
      </c>
      <c r="W36" s="13">
        <v>3.259603662858277</v>
      </c>
      <c r="X36" s="13">
        <v>2.9818558103932187</v>
      </c>
      <c r="Y36" s="13">
        <v>1.3156592861395402</v>
      </c>
      <c r="Z36" s="13">
        <v>3.6918322796473224</v>
      </c>
      <c r="AA36" s="13">
        <v>1.14581266124231</v>
      </c>
      <c r="AB36" s="13">
        <v>3.2863734301023446</v>
      </c>
      <c r="AC36" s="13">
        <v>0.3001091486406033</v>
      </c>
      <c r="AD36" s="13">
        <v>1.3881722564000794</v>
      </c>
      <c r="AE36" s="13">
        <v>1.1283559663198481</v>
      </c>
      <c r="AF36" s="13">
        <v>0.4293864995889207</v>
      </c>
      <c r="AG36" s="13">
        <v>6.570230771411561</v>
      </c>
      <c r="AH36" s="13">
        <v>3.174687437983727</v>
      </c>
      <c r="AI36" s="13">
        <v>1.8123706517733111</v>
      </c>
      <c r="AJ36" s="13">
        <v>3.412319621240042</v>
      </c>
      <c r="AK36" s="13">
        <v>3.9698565475009215</v>
      </c>
      <c r="AL36" s="13">
        <v>0.1248192668613387</v>
      </c>
      <c r="AM36" s="13">
        <v>1.456000340203555</v>
      </c>
      <c r="AN36" s="13">
        <v>1.3740608964363679</v>
      </c>
      <c r="AO36" s="13">
        <v>1.190202137612338</v>
      </c>
      <c r="AP36" s="13">
        <v>9.591465143310748</v>
      </c>
      <c r="AQ36" s="13">
        <v>0.812179287273552</v>
      </c>
      <c r="AR36" s="13">
        <v>2.2826808040144018</v>
      </c>
      <c r="AS36" s="13">
        <v>0.9708062824256514</v>
      </c>
      <c r="AT36" s="13">
        <v>6.136620077679812</v>
      </c>
      <c r="AU36" s="13">
        <v>7.237206928812406</v>
      </c>
      <c r="AV36" s="13">
        <v>0.36768916735179885</v>
      </c>
      <c r="AW36" s="13">
        <v>0.7969977036260029</v>
      </c>
    </row>
    <row r="37" spans="1:49" s="14" customFormat="1" ht="12.75">
      <c r="A37" s="12">
        <v>1988</v>
      </c>
      <c r="B37" s="13">
        <v>2.36084965837893</v>
      </c>
      <c r="C37" s="13">
        <v>2.596972188359368</v>
      </c>
      <c r="D37" s="13">
        <v>2.4485016868426275</v>
      </c>
      <c r="E37" s="13">
        <v>31.623862444362544</v>
      </c>
      <c r="F37" s="13">
        <v>3.3118178209962292</v>
      </c>
      <c r="G37" s="13">
        <v>1.2335497405947893</v>
      </c>
      <c r="H37" s="13">
        <v>0.35371955886939016</v>
      </c>
      <c r="I37" s="13">
        <v>9.899221784367647</v>
      </c>
      <c r="J37" s="13">
        <v>2.41746520001134</v>
      </c>
      <c r="K37" s="13">
        <v>3.2325078672072123</v>
      </c>
      <c r="L37" s="13">
        <v>2.6872749695234317</v>
      </c>
      <c r="M37" s="13">
        <v>3.3521248547047318</v>
      </c>
      <c r="N37" s="13">
        <v>2.9449508122359878</v>
      </c>
      <c r="O37" s="13">
        <v>2.6248688798797946</v>
      </c>
      <c r="P37" s="13">
        <v>2.60323760383296</v>
      </c>
      <c r="Q37" s="13">
        <v>2.8298982224364244</v>
      </c>
      <c r="R37" s="13">
        <v>0.86679613301959</v>
      </c>
      <c r="S37" s="13">
        <v>1.2154055509880077</v>
      </c>
      <c r="T37" s="13">
        <v>0.7595256995435602</v>
      </c>
      <c r="U37" s="13">
        <v>4.4315552972528565</v>
      </c>
      <c r="V37" s="13">
        <v>3.5457361154424065</v>
      </c>
      <c r="W37" s="13">
        <v>3.138101380659428</v>
      </c>
      <c r="X37" s="13">
        <v>2.863557111671817</v>
      </c>
      <c r="Y37" s="13">
        <v>1.3750602443795539</v>
      </c>
      <c r="Z37" s="13">
        <v>4.06301562101324</v>
      </c>
      <c r="AA37" s="13">
        <v>1.3281546792163978</v>
      </c>
      <c r="AB37" s="13">
        <v>2.963669095342046</v>
      </c>
      <c r="AC37" s="13">
        <v>0.30085334391744395</v>
      </c>
      <c r="AD37" s="13">
        <v>1.647428628129164</v>
      </c>
      <c r="AE37" s="13">
        <v>0.9368284523573271</v>
      </c>
      <c r="AF37" s="13">
        <v>0.3768250503217759</v>
      </c>
      <c r="AG37" s="13">
        <v>5.449125393360361</v>
      </c>
      <c r="AH37" s="13">
        <v>3.455093130723216</v>
      </c>
      <c r="AI37" s="13">
        <v>1.9511311768207977</v>
      </c>
      <c r="AJ37" s="13">
        <v>4.452286451393417</v>
      </c>
      <c r="AK37" s="13">
        <v>4.939131913928501</v>
      </c>
      <c r="AL37" s="13">
        <v>0.10593088197771666</v>
      </c>
      <c r="AM37" s="13">
        <v>1.7551597539194284</v>
      </c>
      <c r="AN37" s="13">
        <v>1.0288464264451564</v>
      </c>
      <c r="AO37" s="13">
        <v>1.2958778669237094</v>
      </c>
      <c r="AP37" s="13">
        <v>10.293673631389447</v>
      </c>
      <c r="AQ37" s="13">
        <v>0.8552859127377881</v>
      </c>
      <c r="AR37" s="13">
        <v>1.950337368525501</v>
      </c>
      <c r="AS37" s="13">
        <v>0.9274303291469396</v>
      </c>
      <c r="AT37" s="13">
        <v>5.473031780682108</v>
      </c>
      <c r="AU37" s="13">
        <v>6.8991509086269955</v>
      </c>
      <c r="AV37" s="13">
        <v>0.3119028718850112</v>
      </c>
      <c r="AW37" s="13">
        <v>0.8557678677742182</v>
      </c>
    </row>
    <row r="38" spans="1:49" s="14" customFormat="1" ht="12.75">
      <c r="A38" s="12">
        <v>1989</v>
      </c>
      <c r="B38" s="13">
        <v>1.9336957446205312</v>
      </c>
      <c r="C38" s="13">
        <v>3.320847390355229</v>
      </c>
      <c r="D38" s="13">
        <v>2.1661681739574177</v>
      </c>
      <c r="E38" s="13">
        <v>33.25345873614379</v>
      </c>
      <c r="F38" s="13">
        <v>3.2929223485385424</v>
      </c>
      <c r="G38" s="13">
        <v>1.228163184305276</v>
      </c>
      <c r="H38" s="13">
        <v>0.34877951974598137</v>
      </c>
      <c r="I38" s="13">
        <v>9.217510560485357</v>
      </c>
      <c r="J38" s="13">
        <v>3.014543701981686</v>
      </c>
      <c r="K38" s="13">
        <v>4.028520398038159</v>
      </c>
      <c r="L38" s="13">
        <v>3.3032135060811387</v>
      </c>
      <c r="M38" s="13">
        <v>3.16841493493607</v>
      </c>
      <c r="N38" s="13">
        <v>2.9229155444674397</v>
      </c>
      <c r="O38" s="13">
        <v>3.042858560371956</v>
      </c>
      <c r="P38" s="13">
        <v>3.130581464576305</v>
      </c>
      <c r="Q38" s="13">
        <v>2.202477815893176</v>
      </c>
      <c r="R38" s="13">
        <v>0.7035338644288833</v>
      </c>
      <c r="S38" s="13">
        <v>1.0028704674963853</v>
      </c>
      <c r="T38" s="13">
        <v>0.6217503472911292</v>
      </c>
      <c r="U38" s="13">
        <v>3.6562951832846653</v>
      </c>
      <c r="V38" s="13">
        <v>2.8305644543985484</v>
      </c>
      <c r="W38" s="13">
        <v>2.6436934765968303</v>
      </c>
      <c r="X38" s="13">
        <v>2.7094945142176736</v>
      </c>
      <c r="Y38" s="13">
        <v>1.415891758568877</v>
      </c>
      <c r="Z38" s="13">
        <v>4.246675927763445</v>
      </c>
      <c r="AA38" s="13">
        <v>1.820599325262949</v>
      </c>
      <c r="AB38" s="13">
        <v>2.769696368327049</v>
      </c>
      <c r="AC38" s="13">
        <v>0.2665423978680577</v>
      </c>
      <c r="AD38" s="13">
        <v>1.2777053270206673</v>
      </c>
      <c r="AE38" s="13">
        <v>1.0829742295806992</v>
      </c>
      <c r="AF38" s="13">
        <v>0.3891007286026139</v>
      </c>
      <c r="AG38" s="13">
        <v>5.241828027102883</v>
      </c>
      <c r="AH38" s="13">
        <v>3.707843109460494</v>
      </c>
      <c r="AI38" s="13">
        <v>1.7382204519037223</v>
      </c>
      <c r="AJ38" s="13">
        <v>5.184829756470955</v>
      </c>
      <c r="AK38" s="13">
        <v>4.658882147818445</v>
      </c>
      <c r="AL38" s="13">
        <v>0.09328664984549088</v>
      </c>
      <c r="AM38" s="13">
        <v>2.1559266294332775</v>
      </c>
      <c r="AN38" s="13">
        <v>0.8153970458991296</v>
      </c>
      <c r="AO38" s="13">
        <v>2.0368341224165794</v>
      </c>
      <c r="AP38" s="13">
        <v>7.954405636038897</v>
      </c>
      <c r="AQ38" s="13">
        <v>0.8356604201513906</v>
      </c>
      <c r="AR38" s="13">
        <v>1.8588580500666232</v>
      </c>
      <c r="AS38" s="13">
        <v>0.7713052476398379</v>
      </c>
      <c r="AT38" s="13">
        <v>6.625733563915743</v>
      </c>
      <c r="AU38" s="13">
        <v>6.464618830266776</v>
      </c>
      <c r="AV38" s="13">
        <v>0.4020851642899668</v>
      </c>
      <c r="AW38" s="13">
        <v>0.9103776259461911</v>
      </c>
    </row>
    <row r="39" spans="1:49" s="14" customFormat="1" ht="12.75">
      <c r="A39" s="12">
        <v>1990</v>
      </c>
      <c r="B39" s="13">
        <v>1.7981671533467525</v>
      </c>
      <c r="C39" s="13">
        <v>2.894536897910583</v>
      </c>
      <c r="D39" s="13">
        <v>2.2161922717092395</v>
      </c>
      <c r="E39" s="13">
        <v>30.028527485612226</v>
      </c>
      <c r="F39" s="13">
        <v>3.7612054545970004</v>
      </c>
      <c r="G39" s="13">
        <v>1.1145281093187425</v>
      </c>
      <c r="H39" s="13">
        <v>0.2884926147478241</v>
      </c>
      <c r="I39" s="13">
        <v>8.113649250134664</v>
      </c>
      <c r="J39" s="13">
        <v>3.0154438238879595</v>
      </c>
      <c r="K39" s="13">
        <v>3.6467765713151703</v>
      </c>
      <c r="L39" s="13">
        <v>2.9965058259858814</v>
      </c>
      <c r="M39" s="13">
        <v>2.618270348425141</v>
      </c>
      <c r="N39" s="13">
        <v>2.406670824710118</v>
      </c>
      <c r="O39" s="13">
        <v>3.252331811867434</v>
      </c>
      <c r="P39" s="13">
        <v>2.6708317976922857</v>
      </c>
      <c r="Q39" s="13">
        <v>1.7580940095824</v>
      </c>
      <c r="R39" s="13">
        <v>0.8077141156125082</v>
      </c>
      <c r="S39" s="13">
        <v>1.298486094179684</v>
      </c>
      <c r="T39" s="13">
        <v>0.7072973662574774</v>
      </c>
      <c r="U39" s="13">
        <v>3.450004252544439</v>
      </c>
      <c r="V39" s="13">
        <v>2.904615428231225</v>
      </c>
      <c r="W39" s="13">
        <v>2.378405579338304</v>
      </c>
      <c r="X39" s="13">
        <v>2.561413829274516</v>
      </c>
      <c r="Y39" s="13">
        <v>1.4283942392198</v>
      </c>
      <c r="Z39" s="13">
        <v>4.215476426728659</v>
      </c>
      <c r="AA39" s="13">
        <v>0.9644770787854733</v>
      </c>
      <c r="AB39" s="13">
        <v>2.6548280554531796</v>
      </c>
      <c r="AC39" s="13">
        <v>0.2988546480310719</v>
      </c>
      <c r="AD39" s="13">
        <v>1.251956170441981</v>
      </c>
      <c r="AE39" s="13">
        <v>1.1281362515238285</v>
      </c>
      <c r="AF39" s="13">
        <v>0.48786607320046493</v>
      </c>
      <c r="AG39" s="13">
        <v>4.591436793014487</v>
      </c>
      <c r="AH39" s="13">
        <v>3.4468361069373175</v>
      </c>
      <c r="AI39" s="13">
        <v>1.7305162588949055</v>
      </c>
      <c r="AJ39" s="13">
        <v>5.075340912312534</v>
      </c>
      <c r="AK39" s="13">
        <v>4.350728602613898</v>
      </c>
      <c r="AL39" s="13">
        <v>0.07359028151844187</v>
      </c>
      <c r="AM39" s="13">
        <v>2.29448870240694</v>
      </c>
      <c r="AN39" s="13">
        <v>1.0760851075893743</v>
      </c>
      <c r="AO39" s="13">
        <v>2.0882828225554957</v>
      </c>
      <c r="AP39" s="13">
        <v>8.71741842202251</v>
      </c>
      <c r="AQ39" s="13">
        <v>0.8185368412099906</v>
      </c>
      <c r="AR39" s="13">
        <v>2.346631984804241</v>
      </c>
      <c r="AS39" s="13">
        <v>0.7202109262041788</v>
      </c>
      <c r="AT39" s="13">
        <v>7.820081932356193</v>
      </c>
      <c r="AU39" s="13">
        <v>5.896131602075242</v>
      </c>
      <c r="AV39" s="13">
        <v>0.36269951520993393</v>
      </c>
      <c r="AW39" s="13">
        <v>0.9629249000652057</v>
      </c>
    </row>
    <row r="40" spans="1:49" s="14" customFormat="1" ht="12.75">
      <c r="A40" s="12">
        <v>1991</v>
      </c>
      <c r="B40" s="13">
        <v>1.8156876364358008</v>
      </c>
      <c r="C40" s="13">
        <v>3.2263416777705327</v>
      </c>
      <c r="D40" s="13">
        <v>2.269873557678678</v>
      </c>
      <c r="E40" s="13">
        <v>35.994500042525445</v>
      </c>
      <c r="F40" s="13">
        <v>2.5414623082811216</v>
      </c>
      <c r="G40" s="13">
        <v>1.1128554418393672</v>
      </c>
      <c r="H40" s="13">
        <v>0.295147846794999</v>
      </c>
      <c r="I40" s="13">
        <v>9.001289938479857</v>
      </c>
      <c r="J40" s="13">
        <v>3.421306665154651</v>
      </c>
      <c r="K40" s="13">
        <v>2.640915147563292</v>
      </c>
      <c r="L40" s="13">
        <v>2.76855526890256</v>
      </c>
      <c r="M40" s="13">
        <v>4.5414056076886</v>
      </c>
      <c r="N40" s="13">
        <v>2.728886116859921</v>
      </c>
      <c r="O40" s="13">
        <v>2.47979332634026</v>
      </c>
      <c r="P40" s="13">
        <v>2.1576914353754995</v>
      </c>
      <c r="Q40" s="13">
        <v>1.82445496555439</v>
      </c>
      <c r="R40" s="13">
        <v>0.9540087318912482</v>
      </c>
      <c r="S40" s="13">
        <v>0.9992558047231593</v>
      </c>
      <c r="T40" s="13">
        <v>0.8899866753607575</v>
      </c>
      <c r="U40" s="13">
        <v>5.248447821279733</v>
      </c>
      <c r="V40" s="13">
        <v>3.299754769937346</v>
      </c>
      <c r="W40" s="13">
        <v>2.806324951095739</v>
      </c>
      <c r="X40" s="13">
        <v>2.973074306126499</v>
      </c>
      <c r="Y40" s="13">
        <v>1.5284140844271823</v>
      </c>
      <c r="Z40" s="13">
        <v>5.219140702520341</v>
      </c>
      <c r="AA40" s="13">
        <v>1.465604003061832</v>
      </c>
      <c r="AB40" s="13">
        <v>3.2061633544070536</v>
      </c>
      <c r="AC40" s="13">
        <v>0.3232784282595753</v>
      </c>
      <c r="AD40" s="13">
        <v>1.1399016244719757</v>
      </c>
      <c r="AE40" s="13">
        <v>1.4373600204122132</v>
      </c>
      <c r="AF40" s="13">
        <v>0.5073002012871034</v>
      </c>
      <c r="AG40" s="13">
        <v>5.160193349020497</v>
      </c>
      <c r="AH40" s="13">
        <v>2.734364811612281</v>
      </c>
      <c r="AI40" s="13">
        <v>1.4724435120347008</v>
      </c>
      <c r="AJ40" s="13">
        <v>5.397138037592493</v>
      </c>
      <c r="AK40" s="13">
        <v>5.195227227624529</v>
      </c>
      <c r="AL40" s="13">
        <v>0.10511581096022453</v>
      </c>
      <c r="AM40" s="13">
        <v>2.05066906699175</v>
      </c>
      <c r="AN40" s="13">
        <v>0.9754699061605194</v>
      </c>
      <c r="AO40" s="13">
        <v>2.1107362571938877</v>
      </c>
      <c r="AP40" s="13">
        <v>8.446984945992686</v>
      </c>
      <c r="AQ40" s="13">
        <v>1.037585405267485</v>
      </c>
      <c r="AR40" s="13">
        <v>3.1431052079494233</v>
      </c>
      <c r="AS40" s="13">
        <v>0.7167238397641256</v>
      </c>
      <c r="AT40" s="13">
        <v>8.558663850537238</v>
      </c>
      <c r="AU40" s="13">
        <v>5.557047883650384</v>
      </c>
      <c r="AV40" s="13">
        <v>0.44418535423695177</v>
      </c>
      <c r="AW40" s="13">
        <v>1.2647138037592494</v>
      </c>
    </row>
    <row r="41" spans="1:49" s="14" customFormat="1" ht="12.75">
      <c r="A41" s="12">
        <v>1992</v>
      </c>
      <c r="B41" s="13">
        <v>2.0715844980580047</v>
      </c>
      <c r="C41" s="13">
        <v>2.851664162390497</v>
      </c>
      <c r="D41" s="13">
        <v>2.71788620191081</v>
      </c>
      <c r="E41" s="13">
        <v>31.881155558075584</v>
      </c>
      <c r="F41" s="13">
        <v>2.1688685396762395</v>
      </c>
      <c r="G41" s="13">
        <v>1.0575298386868144</v>
      </c>
      <c r="H41" s="13">
        <v>0.30071868001020613</v>
      </c>
      <c r="I41" s="13">
        <v>9.805339778300683</v>
      </c>
      <c r="J41" s="13">
        <v>3.4586298301817253</v>
      </c>
      <c r="K41" s="13">
        <v>3.029597709296062</v>
      </c>
      <c r="L41" s="13">
        <v>2.750843421313753</v>
      </c>
      <c r="M41" s="13">
        <v>3.6255705497122444</v>
      </c>
      <c r="N41" s="13">
        <v>2.439755620446234</v>
      </c>
      <c r="O41" s="13">
        <v>2.7881311484705016</v>
      </c>
      <c r="P41" s="13">
        <v>2.2582995492302893</v>
      </c>
      <c r="Q41" s="13">
        <v>1.9490332548975138</v>
      </c>
      <c r="R41" s="13">
        <v>1.0289314773339382</v>
      </c>
      <c r="S41" s="13">
        <v>1.367838006407167</v>
      </c>
      <c r="T41" s="13">
        <v>0.9248150143168996</v>
      </c>
      <c r="U41" s="13">
        <v>3.9967042780597057</v>
      </c>
      <c r="V41" s="13">
        <v>3.5102840699685314</v>
      </c>
      <c r="W41" s="13">
        <v>2.704143395798486</v>
      </c>
      <c r="X41" s="13">
        <v>2.6183766620361184</v>
      </c>
      <c r="Y41" s="13">
        <v>1.4981784934652567</v>
      </c>
      <c r="Z41" s="13">
        <v>5.5189379979020785</v>
      </c>
      <c r="AA41" s="13">
        <v>1.027549400391234</v>
      </c>
      <c r="AB41" s="13">
        <v>2.887059507271851</v>
      </c>
      <c r="AC41" s="13">
        <v>0.4077623111161512</v>
      </c>
      <c r="AD41" s="13">
        <v>1.239148924106257</v>
      </c>
      <c r="AE41" s="13">
        <v>1.2007980608397357</v>
      </c>
      <c r="AF41" s="13">
        <v>0.5049825645677998</v>
      </c>
      <c r="AG41" s="13">
        <v>4.717581436226008</v>
      </c>
      <c r="AH41" s="13">
        <v>2.888101380659428</v>
      </c>
      <c r="AI41" s="13">
        <v>2.0680974116179516</v>
      </c>
      <c r="AJ41" s="13">
        <v>4.272403821619936</v>
      </c>
      <c r="AK41" s="13">
        <v>4.828424007030874</v>
      </c>
      <c r="AL41" s="13">
        <v>0.11743401468545346</v>
      </c>
      <c r="AM41" s="13">
        <v>1.510369120857313</v>
      </c>
      <c r="AN41" s="13">
        <v>0.7503189408329317</v>
      </c>
      <c r="AO41" s="13">
        <v>2.638058855215037</v>
      </c>
      <c r="AP41" s="13">
        <v>8.682916111473364</v>
      </c>
      <c r="AQ41" s="13">
        <v>1.3265103620332832</v>
      </c>
      <c r="AR41" s="13">
        <v>2.5622005499957474</v>
      </c>
      <c r="AS41" s="13">
        <v>0.6807544013834944</v>
      </c>
      <c r="AT41" s="13">
        <v>5.869135032461089</v>
      </c>
      <c r="AU41" s="13">
        <v>4.9696155699827065</v>
      </c>
      <c r="AV41" s="13">
        <v>0.48232359028151844</v>
      </c>
      <c r="AW41" s="13">
        <v>1.0015025657018115</v>
      </c>
    </row>
    <row r="42" spans="1:49" s="14" customFormat="1" ht="12.75">
      <c r="A42" s="12">
        <v>1993</v>
      </c>
      <c r="B42" s="13">
        <v>1.6293694894111643</v>
      </c>
      <c r="C42" s="13">
        <v>2.722082045757378</v>
      </c>
      <c r="D42" s="13">
        <v>2.156231395118079</v>
      </c>
      <c r="E42" s="13">
        <v>32.6765443823888</v>
      </c>
      <c r="F42" s="13">
        <v>2.632147818444703</v>
      </c>
      <c r="G42" s="13">
        <v>1.1224661922717092</v>
      </c>
      <c r="H42" s="13">
        <v>0.2654721741842202</v>
      </c>
      <c r="I42" s="13">
        <v>9.50549286990049</v>
      </c>
      <c r="J42" s="13">
        <v>3.0060740509738326</v>
      </c>
      <c r="K42" s="13">
        <v>2.5205894026592577</v>
      </c>
      <c r="L42" s="13">
        <v>2.8096277606100983</v>
      </c>
      <c r="M42" s="13">
        <v>3.5776798117540327</v>
      </c>
      <c r="N42" s="13">
        <v>2.7974938338105635</v>
      </c>
      <c r="O42" s="13">
        <v>3.28401326793865</v>
      </c>
      <c r="P42" s="13">
        <v>2.153431803362345</v>
      </c>
      <c r="Q42" s="13">
        <v>2.062973095568849</v>
      </c>
      <c r="R42" s="13">
        <v>1.0718609134465455</v>
      </c>
      <c r="S42" s="13">
        <v>1.1125861140248916</v>
      </c>
      <c r="T42" s="13">
        <v>0.9550931307232161</v>
      </c>
      <c r="U42" s="13">
        <v>3.7049797295381737</v>
      </c>
      <c r="V42" s="13">
        <v>3.0483159924021206</v>
      </c>
      <c r="W42" s="13">
        <v>1.9002140447367675</v>
      </c>
      <c r="X42" s="13">
        <v>2.1145706347631332</v>
      </c>
      <c r="Y42" s="13">
        <v>1.5070237858985627</v>
      </c>
      <c r="Z42" s="13">
        <v>4.302065319082584</v>
      </c>
      <c r="AA42" s="13">
        <v>0.9358928925807275</v>
      </c>
      <c r="AB42" s="13">
        <v>2.8024905735264936</v>
      </c>
      <c r="AC42" s="13">
        <v>0.32102457970685794</v>
      </c>
      <c r="AD42" s="13">
        <v>1.3318614804524707</v>
      </c>
      <c r="AE42" s="13">
        <v>1.52545147846795</v>
      </c>
      <c r="AF42" s="13">
        <v>0.4909846057891305</v>
      </c>
      <c r="AG42" s="13">
        <v>4.881311484705015</v>
      </c>
      <c r="AH42" s="13">
        <v>3.222025345164857</v>
      </c>
      <c r="AI42" s="13">
        <v>2.311463442292972</v>
      </c>
      <c r="AJ42" s="13">
        <v>4.438685396762396</v>
      </c>
      <c r="AK42" s="13">
        <v>3.9399328097978623</v>
      </c>
      <c r="AL42" s="13">
        <v>0.11805772120318657</v>
      </c>
      <c r="AM42" s="13">
        <v>1.4823802908740396</v>
      </c>
      <c r="AN42" s="13">
        <v>0.8236328069628328</v>
      </c>
      <c r="AO42" s="13">
        <v>2.0583874351486973</v>
      </c>
      <c r="AP42" s="13">
        <v>8.864549372040937</v>
      </c>
      <c r="AQ42" s="13">
        <v>0.8852450883111729</v>
      </c>
      <c r="AR42" s="13">
        <v>2.613358659597993</v>
      </c>
      <c r="AS42" s="13">
        <v>0.7107844526975307</v>
      </c>
      <c r="AT42" s="13">
        <v>7.308408697870893</v>
      </c>
      <c r="AU42" s="13">
        <v>4.393480849374876</v>
      </c>
      <c r="AV42" s="13">
        <v>0.4269696368327049</v>
      </c>
      <c r="AW42" s="13">
        <v>1.2734244322853174</v>
      </c>
    </row>
    <row r="43" spans="1:49" s="14" customFormat="1" ht="12.75">
      <c r="A43" s="12">
        <v>1994</v>
      </c>
      <c r="B43" s="13">
        <v>1.3949408896322966</v>
      </c>
      <c r="C43" s="13">
        <v>2.4110225951861195</v>
      </c>
      <c r="D43" s="13">
        <v>2.6452173050208376</v>
      </c>
      <c r="E43" s="13">
        <v>34.53763501828594</v>
      </c>
      <c r="F43" s="13">
        <v>2.4593952881807617</v>
      </c>
      <c r="G43" s="13">
        <v>1.1950358631247697</v>
      </c>
      <c r="H43" s="13">
        <v>0.37124004195843846</v>
      </c>
      <c r="I43" s="13">
        <v>10.128022850338786</v>
      </c>
      <c r="J43" s="13">
        <v>3.3328324780993963</v>
      </c>
      <c r="K43" s="13">
        <v>2.8637768264678365</v>
      </c>
      <c r="L43" s="13">
        <v>2.7461160094122983</v>
      </c>
      <c r="M43" s="13">
        <v>3.288825730728886</v>
      </c>
      <c r="N43" s="13">
        <v>2.3771085532843816</v>
      </c>
      <c r="O43" s="13">
        <v>1.9558444135741218</v>
      </c>
      <c r="P43" s="13">
        <v>1.7433235052306297</v>
      </c>
      <c r="Q43" s="13">
        <v>1.1143863578374393</v>
      </c>
      <c r="R43" s="13">
        <v>1.1420987724321718</v>
      </c>
      <c r="S43" s="13">
        <v>1.026450826411136</v>
      </c>
      <c r="T43" s="13">
        <v>1.0228007257675842</v>
      </c>
      <c r="U43" s="13">
        <v>4.260886513764069</v>
      </c>
      <c r="V43" s="13">
        <v>3.3204292234853856</v>
      </c>
      <c r="W43" s="13">
        <v>2.4086907833186855</v>
      </c>
      <c r="X43" s="13">
        <v>2.02141864882488</v>
      </c>
      <c r="Y43" s="13">
        <v>1.4495860856745952</v>
      </c>
      <c r="Z43" s="13">
        <v>4.37866073200465</v>
      </c>
      <c r="AA43" s="13">
        <v>0.9016244719757321</v>
      </c>
      <c r="AB43" s="13">
        <v>2.803043404303575</v>
      </c>
      <c r="AC43" s="13">
        <v>0.339962577608936</v>
      </c>
      <c r="AD43" s="13">
        <v>1.998908513593967</v>
      </c>
      <c r="AE43" s="13">
        <v>1.3070124457800585</v>
      </c>
      <c r="AF43" s="13">
        <v>0.44200946899895105</v>
      </c>
      <c r="AG43" s="13">
        <v>4.767116491367335</v>
      </c>
      <c r="AH43" s="13">
        <v>3.1287741331896917</v>
      </c>
      <c r="AI43" s="13">
        <v>1.9309953789017096</v>
      </c>
      <c r="AJ43" s="13">
        <v>4.251623054460919</v>
      </c>
      <c r="AK43" s="13">
        <v>3.6278031355427665</v>
      </c>
      <c r="AL43" s="13">
        <v>0.13507498653360928</v>
      </c>
      <c r="AM43" s="13">
        <v>1.0595072718509908</v>
      </c>
      <c r="AN43" s="13">
        <v>0.8018810421568905</v>
      </c>
      <c r="AO43" s="13">
        <v>1.1981543957134353</v>
      </c>
      <c r="AP43" s="13">
        <v>8.878306353301392</v>
      </c>
      <c r="AQ43" s="13">
        <v>1.319933093300825</v>
      </c>
      <c r="AR43" s="13">
        <v>2.2121594420661697</v>
      </c>
      <c r="AS43" s="13">
        <v>0.7585121764522439</v>
      </c>
      <c r="AT43" s="13">
        <v>8.949167918804752</v>
      </c>
      <c r="AU43" s="13">
        <v>4.408322229467298</v>
      </c>
      <c r="AV43" s="13">
        <v>0.4615286479743713</v>
      </c>
      <c r="AW43" s="13">
        <v>1.0396904147648343</v>
      </c>
    </row>
    <row r="44" spans="1:49" s="14" customFormat="1" ht="12.75">
      <c r="A44" s="12">
        <v>1995</v>
      </c>
      <c r="B44" s="13">
        <v>1.6419428458027387</v>
      </c>
      <c r="C44" s="13">
        <v>2.7684702180137784</v>
      </c>
      <c r="D44" s="13">
        <v>3.153566467269583</v>
      </c>
      <c r="E44" s="13">
        <v>37.172001247413036</v>
      </c>
      <c r="F44" s="13">
        <v>1.8973152269441216</v>
      </c>
      <c r="G44" s="13">
        <v>1.2602061066538146</v>
      </c>
      <c r="H44" s="13">
        <v>0.236632835313129</v>
      </c>
      <c r="I44" s="13">
        <v>9.65178748617923</v>
      </c>
      <c r="J44" s="13">
        <v>3.160328012927735</v>
      </c>
      <c r="K44" s="13">
        <v>3.9628611118986194</v>
      </c>
      <c r="L44" s="13">
        <v>3.517329118589289</v>
      </c>
      <c r="M44" s="13">
        <v>3.673971593003147</v>
      </c>
      <c r="N44" s="13">
        <v>1.7860970147138038</v>
      </c>
      <c r="O44" s="13">
        <v>2.367129249000652</v>
      </c>
      <c r="P44" s="13">
        <v>2.0338431661610863</v>
      </c>
      <c r="Q44" s="13">
        <v>1.7255124316049102</v>
      </c>
      <c r="R44" s="13">
        <v>0.9347305304340431</v>
      </c>
      <c r="S44" s="13">
        <v>1.0169038641453803</v>
      </c>
      <c r="T44" s="13">
        <v>0.7902078076715902</v>
      </c>
      <c r="U44" s="13">
        <v>5.744932384543419</v>
      </c>
      <c r="V44" s="13">
        <v>3.192399285572534</v>
      </c>
      <c r="W44" s="13">
        <v>3.096639072378306</v>
      </c>
      <c r="X44" s="13">
        <v>2.328027102883225</v>
      </c>
      <c r="Y44" s="13">
        <v>1.6979275933433504</v>
      </c>
      <c r="Z44" s="13">
        <v>4.822931137130383</v>
      </c>
      <c r="AA44" s="13">
        <v>0.8472202534516485</v>
      </c>
      <c r="AB44" s="13">
        <v>2.3791781249114052</v>
      </c>
      <c r="AC44" s="13">
        <v>0.34769512091401356</v>
      </c>
      <c r="AD44" s="13">
        <v>1.5822442094519888</v>
      </c>
      <c r="AE44" s="13">
        <v>1.1614620247781589</v>
      </c>
      <c r="AF44" s="13">
        <v>0.38515294984832593</v>
      </c>
      <c r="AG44" s="13">
        <v>4.610183426416806</v>
      </c>
      <c r="AH44" s="13">
        <v>3.4960734839679075</v>
      </c>
      <c r="AI44" s="13">
        <v>1.835639157429195</v>
      </c>
      <c r="AJ44" s="13">
        <v>6.0161029682760185</v>
      </c>
      <c r="AK44" s="13">
        <v>3.835667507725456</v>
      </c>
      <c r="AL44" s="13">
        <v>0.0820599325262949</v>
      </c>
      <c r="AM44" s="13">
        <v>1.947481076177246</v>
      </c>
      <c r="AN44" s="13">
        <v>0.8371771610013324</v>
      </c>
      <c r="AO44" s="13">
        <v>1.9614932101040456</v>
      </c>
      <c r="AP44" s="13">
        <v>7.544885606554589</v>
      </c>
      <c r="AQ44" s="13">
        <v>0.8360360615768435</v>
      </c>
      <c r="AR44" s="13">
        <v>2.9461698749751934</v>
      </c>
      <c r="AS44" s="13">
        <v>0.7706390156777139</v>
      </c>
      <c r="AT44" s="13">
        <v>7.679932242791937</v>
      </c>
      <c r="AU44" s="13">
        <v>4.33706375981629</v>
      </c>
      <c r="AV44" s="13">
        <v>0.3737490431775012</v>
      </c>
      <c r="AW44" s="13">
        <v>0.7824185637739914</v>
      </c>
    </row>
    <row r="45" spans="1:49" s="14" customFormat="1" ht="12.75">
      <c r="A45" s="12">
        <v>1996</v>
      </c>
      <c r="B45" s="13">
        <v>1</v>
      </c>
      <c r="C45" s="13">
        <v>2.8096773736285545</v>
      </c>
      <c r="D45" s="13">
        <v>2.577403396365492</v>
      </c>
      <c r="E45" s="13">
        <v>37.95985598049499</v>
      </c>
      <c r="F45" s="13">
        <v>3.021928954157571</v>
      </c>
      <c r="G45" s="13">
        <v>1.1246066396393843</v>
      </c>
      <c r="H45" s="13">
        <v>0.16676353017889037</v>
      </c>
      <c r="I45" s="13">
        <v>7.8600062370651775</v>
      </c>
      <c r="J45" s="13">
        <v>3.231919598559805</v>
      </c>
      <c r="K45" s="13">
        <v>2.7452584129504154</v>
      </c>
      <c r="L45" s="13">
        <v>3.387761177104301</v>
      </c>
      <c r="M45" s="13">
        <v>2.9404643778527486</v>
      </c>
      <c r="N45" s="13">
        <v>2.219934510815638</v>
      </c>
      <c r="O45" s="13">
        <v>2.893544637541462</v>
      </c>
      <c r="P45" s="13">
        <v>1.851997278371559</v>
      </c>
      <c r="Q45" s="13">
        <v>1.6864811612281347</v>
      </c>
      <c r="R45" s="13">
        <v>0.8295154934369064</v>
      </c>
      <c r="S45" s="13">
        <v>1.048904261049528</v>
      </c>
      <c r="T45" s="13">
        <v>0.7011240892467326</v>
      </c>
      <c r="U45" s="13">
        <v>2.6037762594619114</v>
      </c>
      <c r="V45" s="13">
        <v>3.1322328693334844</v>
      </c>
      <c r="W45" s="13">
        <v>2.8219247016131317</v>
      </c>
      <c r="X45" s="13">
        <v>2.5940379326963967</v>
      </c>
      <c r="Y45" s="13">
        <v>1.3726646443455335</v>
      </c>
      <c r="Z45" s="13">
        <v>4.431392283049358</v>
      </c>
      <c r="AA45" s="13">
        <v>1.1269313639327532</v>
      </c>
      <c r="AB45" s="13">
        <v>2.9660434326538714</v>
      </c>
      <c r="AC45" s="13">
        <v>0.3086922008334987</v>
      </c>
      <c r="AD45" s="13">
        <v>1.4377356618376662</v>
      </c>
      <c r="AE45" s="13">
        <v>1.1315808125194908</v>
      </c>
      <c r="AF45" s="13">
        <v>0.4222067870609248</v>
      </c>
      <c r="AG45" s="13">
        <v>3.9166217786975874</v>
      </c>
      <c r="AH45" s="13">
        <v>2.2166317013012784</v>
      </c>
      <c r="AI45" s="13">
        <v>2.038818643154821</v>
      </c>
      <c r="AJ45" s="13">
        <v>5.429230572959487</v>
      </c>
      <c r="AK45" s="13">
        <v>3.6296742550959658</v>
      </c>
      <c r="AL45" s="13">
        <v>0.07305162588949055</v>
      </c>
      <c r="AM45" s="13">
        <v>0.8185581039321861</v>
      </c>
      <c r="AN45" s="13">
        <v>0.937629348226689</v>
      </c>
      <c r="AO45" s="13">
        <v>1.7345278258157797</v>
      </c>
      <c r="AP45" s="13">
        <v>8.791547359169904</v>
      </c>
      <c r="AQ45" s="13">
        <v>0.8971380375924929</v>
      </c>
      <c r="AR45" s="13">
        <v>1.9947622827658549</v>
      </c>
      <c r="AS45" s="13">
        <v>0.6830011623621467</v>
      </c>
      <c r="AT45" s="13">
        <v>9.273311031100276</v>
      </c>
      <c r="AU45" s="13">
        <v>4.480282368950755</v>
      </c>
      <c r="AV45" s="13">
        <v>0.28687664786097017</v>
      </c>
      <c r="AW45" s="13">
        <v>1.41293624018371</v>
      </c>
    </row>
    <row r="46" spans="1:49" s="14" customFormat="1" ht="12.75">
      <c r="A46" s="12">
        <v>1997</v>
      </c>
      <c r="B46" s="13">
        <v>1.2170640433192528</v>
      </c>
      <c r="C46" s="13">
        <v>3.330684943157656</v>
      </c>
      <c r="D46" s="13">
        <v>2.4124401099991495</v>
      </c>
      <c r="E46" s="13">
        <v>35.98924815014317</v>
      </c>
      <c r="F46" s="13">
        <v>3.5453108609984976</v>
      </c>
      <c r="G46" s="13">
        <v>1.1262651319706292</v>
      </c>
      <c r="H46" s="13">
        <v>0.22598729906727524</v>
      </c>
      <c r="I46" s="13">
        <v>8.980828112153771</v>
      </c>
      <c r="J46" s="13">
        <v>3.2331670115952713</v>
      </c>
      <c r="K46" s="13">
        <v>3.090572108978539</v>
      </c>
      <c r="L46" s="13">
        <v>2.276486264281462</v>
      </c>
      <c r="M46" s="13">
        <v>3.740247498086355</v>
      </c>
      <c r="N46" s="13">
        <v>2.708764494088963</v>
      </c>
      <c r="O46" s="13">
        <v>3.48239446602217</v>
      </c>
      <c r="P46" s="13">
        <v>1.8410682391630993</v>
      </c>
      <c r="Q46" s="13">
        <v>1.607135769568792</v>
      </c>
      <c r="R46" s="13">
        <v>0.696098999234542</v>
      </c>
      <c r="S46" s="13">
        <v>1.5608680860714994</v>
      </c>
      <c r="T46" s="13">
        <v>0.8550236724973777</v>
      </c>
      <c r="U46" s="13">
        <v>3.802859127377881</v>
      </c>
      <c r="V46" s="13">
        <v>3.1122033850253734</v>
      </c>
      <c r="W46" s="13">
        <v>2.6037833470359764</v>
      </c>
      <c r="X46" s="13">
        <v>2.5260822725597483</v>
      </c>
      <c r="Y46" s="13">
        <v>1.1608383182604258</v>
      </c>
      <c r="Z46" s="13">
        <v>5.134756045700677</v>
      </c>
      <c r="AA46" s="13">
        <v>0.6650270745329289</v>
      </c>
      <c r="AB46" s="13">
        <v>2.7184744705582173</v>
      </c>
      <c r="AC46" s="13">
        <v>0.3003713888810138</v>
      </c>
      <c r="AD46" s="13">
        <v>1.7157670172653303</v>
      </c>
      <c r="AE46" s="13">
        <v>1.114563547189068</v>
      </c>
      <c r="AF46" s="13">
        <v>0.42832336347914834</v>
      </c>
      <c r="AG46" s="13">
        <v>3.882665211351459</v>
      </c>
      <c r="AH46" s="13">
        <v>2.3944164091514755</v>
      </c>
      <c r="AI46" s="13">
        <v>2.8145323618631815</v>
      </c>
      <c r="AJ46" s="13">
        <v>5.840061803645848</v>
      </c>
      <c r="AK46" s="13">
        <v>4.081606327786125</v>
      </c>
      <c r="AL46" s="13">
        <v>0.07263345901964675</v>
      </c>
      <c r="AM46" s="13">
        <v>1.535770986306807</v>
      </c>
      <c r="AN46" s="13">
        <v>0.9453193660873757</v>
      </c>
      <c r="AO46" s="13">
        <v>2.206177529555184</v>
      </c>
      <c r="AP46" s="13">
        <v>8.104300739942733</v>
      </c>
      <c r="AQ46" s="13">
        <v>0.9724364244606356</v>
      </c>
      <c r="AR46" s="13">
        <v>1.9028577098630681</v>
      </c>
      <c r="AS46" s="13">
        <v>0.6874025458566042</v>
      </c>
      <c r="AT46" s="13">
        <v>8.97066453094435</v>
      </c>
      <c r="AU46" s="13">
        <v>3.898633515720239</v>
      </c>
      <c r="AV46" s="13">
        <v>0.3554418393672214</v>
      </c>
      <c r="AW46" s="13">
        <v>1.1279023615796786</v>
      </c>
    </row>
    <row r="47" spans="1:49" s="14" customFormat="1" ht="12.75">
      <c r="A47" s="12">
        <v>1998</v>
      </c>
      <c r="B47" s="13">
        <v>1.3153332577325434</v>
      </c>
      <c r="C47" s="13">
        <v>2.400284920477419</v>
      </c>
      <c r="D47" s="13">
        <v>3.1390440280100926</v>
      </c>
      <c r="E47" s="13">
        <v>47.29333342783432</v>
      </c>
      <c r="F47" s="13">
        <v>2.8636208998384034</v>
      </c>
      <c r="G47" s="13">
        <v>1.0574093499277069</v>
      </c>
      <c r="H47" s="13">
        <v>0.24219658095427096</v>
      </c>
      <c r="I47" s="13">
        <v>9.169187480509171</v>
      </c>
      <c r="J47" s="13">
        <v>2.948813540101494</v>
      </c>
      <c r="K47" s="13">
        <v>2.8151418932327843</v>
      </c>
      <c r="L47" s="13">
        <v>3.0265854903183738</v>
      </c>
      <c r="M47" s="13">
        <v>2.9288620191080996</v>
      </c>
      <c r="N47" s="13">
        <v>2.4178054035664673</v>
      </c>
      <c r="O47" s="13">
        <v>2.846568196637655</v>
      </c>
      <c r="P47" s="13">
        <v>1.598666118560939</v>
      </c>
      <c r="Q47" s="13">
        <v>1.6353088764777592</v>
      </c>
      <c r="R47" s="13">
        <v>0.6537932696396678</v>
      </c>
      <c r="S47" s="13">
        <v>1.115321917614039</v>
      </c>
      <c r="T47" s="13">
        <v>0.8027457261928387</v>
      </c>
      <c r="U47" s="13">
        <v>4.356604201513906</v>
      </c>
      <c r="V47" s="13">
        <v>2.637109120290307</v>
      </c>
      <c r="W47" s="13">
        <v>1.6431760836900746</v>
      </c>
      <c r="X47" s="13">
        <v>2.2566339693249793</v>
      </c>
      <c r="Y47" s="13">
        <v>1.542723896464718</v>
      </c>
      <c r="Z47" s="13">
        <v>4.2039378561505965</v>
      </c>
      <c r="AA47" s="13">
        <v>0.8709211011255068</v>
      </c>
      <c r="AB47" s="13">
        <v>2.1759135882969978</v>
      </c>
      <c r="AC47" s="13">
        <v>0.2815609673121084</v>
      </c>
      <c r="AD47" s="13">
        <v>1.2815822300343038</v>
      </c>
      <c r="AE47" s="13">
        <v>0.9755053440308451</v>
      </c>
      <c r="AF47" s="13">
        <v>0.406089643636776</v>
      </c>
      <c r="AG47" s="13">
        <v>3.790335384004763</v>
      </c>
      <c r="AH47" s="13">
        <v>2.330784169194568</v>
      </c>
      <c r="AI47" s="13">
        <v>2.399951804496357</v>
      </c>
      <c r="AJ47" s="13">
        <v>4.888264394862927</v>
      </c>
      <c r="AK47" s="13">
        <v>3.0381382360445666</v>
      </c>
      <c r="AL47" s="13">
        <v>0.06821790037705894</v>
      </c>
      <c r="AM47" s="13">
        <v>1.8236540696850283</v>
      </c>
      <c r="AN47" s="13">
        <v>1.3061619368922406</v>
      </c>
      <c r="AO47" s="13">
        <v>1.5044368213647832</v>
      </c>
      <c r="AP47" s="13">
        <v>7.263537266464435</v>
      </c>
      <c r="AQ47" s="13">
        <v>1.1980268193802626</v>
      </c>
      <c r="AR47" s="13">
        <v>1.7641113599637117</v>
      </c>
      <c r="AS47" s="13">
        <v>0.6448983641879058</v>
      </c>
      <c r="AT47" s="13">
        <v>8.690251750630795</v>
      </c>
      <c r="AU47" s="13">
        <v>2.4908924673262836</v>
      </c>
      <c r="AV47" s="13">
        <v>0.4286635670342755</v>
      </c>
      <c r="AW47" s="13">
        <v>0.9993408556119412</v>
      </c>
    </row>
    <row r="48" spans="1:49" s="14" customFormat="1" ht="12.75">
      <c r="A48" s="12">
        <v>1999</v>
      </c>
      <c r="B48" s="13">
        <v>1.323165027074533</v>
      </c>
      <c r="C48" s="13">
        <v>2.3328041278031355</v>
      </c>
      <c r="D48" s="13">
        <v>2.6906132169081167</v>
      </c>
      <c r="E48" s="13">
        <v>52.9232486604485</v>
      </c>
      <c r="F48" s="13">
        <v>3.0160604428316278</v>
      </c>
      <c r="G48" s="13">
        <v>1.0077963314716638</v>
      </c>
      <c r="H48" s="13">
        <v>0.29020780767159016</v>
      </c>
      <c r="I48" s="13">
        <v>9.46546225158053</v>
      </c>
      <c r="J48" s="13">
        <v>2.5019561704419813</v>
      </c>
      <c r="K48" s="13">
        <v>2.3545913304794035</v>
      </c>
      <c r="L48" s="13">
        <v>3.1957446205312845</v>
      </c>
      <c r="M48" s="13">
        <v>3.553326907266181</v>
      </c>
      <c r="N48" s="13">
        <v>2.537068012360729</v>
      </c>
      <c r="O48" s="13">
        <v>3.44315056842344</v>
      </c>
      <c r="P48" s="13">
        <v>2.092911008420038</v>
      </c>
      <c r="Q48" s="13">
        <v>1.7383196779406345</v>
      </c>
      <c r="R48" s="13">
        <v>0.620977801718028</v>
      </c>
      <c r="S48" s="13">
        <v>1.2579522581010971</v>
      </c>
      <c r="T48" s="13">
        <v>0.762941910242962</v>
      </c>
      <c r="U48" s="13">
        <v>4.606419924588212</v>
      </c>
      <c r="V48" s="13">
        <v>3.6356207297366256</v>
      </c>
      <c r="W48" s="13">
        <v>1.612649902191478</v>
      </c>
      <c r="X48" s="13">
        <v>1.8992572222379724</v>
      </c>
      <c r="Y48" s="13">
        <v>1.1889051115584157</v>
      </c>
      <c r="Z48" s="13">
        <v>4.158619907578034</v>
      </c>
      <c r="AA48" s="13">
        <v>0.7029810336518016</v>
      </c>
      <c r="AB48" s="13">
        <v>2.9638179343974143</v>
      </c>
      <c r="AC48" s="13">
        <v>0.2673787316077453</v>
      </c>
      <c r="AD48" s="13">
        <v>1.7422320188245968</v>
      </c>
      <c r="AE48" s="13">
        <v>1.1096235080656593</v>
      </c>
      <c r="AF48" s="13">
        <v>0.40579196552603974</v>
      </c>
      <c r="AG48" s="13">
        <v>3.9194426331755166</v>
      </c>
      <c r="AH48" s="13">
        <v>2.177968984775891</v>
      </c>
      <c r="AI48" s="13">
        <v>1.874925580472316</v>
      </c>
      <c r="AJ48" s="13">
        <v>6.048443568735293</v>
      </c>
      <c r="AK48" s="13">
        <v>3.445609956624047</v>
      </c>
      <c r="AL48" s="13">
        <v>0.06487965299237378</v>
      </c>
      <c r="AM48" s="13">
        <v>1.3329104414141129</v>
      </c>
      <c r="AN48" s="13">
        <v>1.3715802455135657</v>
      </c>
      <c r="AO48" s="13">
        <v>1.4909279051966093</v>
      </c>
      <c r="AP48" s="13">
        <v>6.590855611941145</v>
      </c>
      <c r="AQ48" s="13">
        <v>1.3469792759334336</v>
      </c>
      <c r="AR48" s="13">
        <v>1.7826170158478156</v>
      </c>
      <c r="AS48" s="13">
        <v>0.6126640773396081</v>
      </c>
      <c r="AT48" s="13">
        <v>8.426452243925949</v>
      </c>
      <c r="AU48" s="13">
        <v>2.6253224846199643</v>
      </c>
      <c r="AV48" s="13">
        <v>0.34123834094066285</v>
      </c>
      <c r="AW48" s="13">
        <v>0.9385294701329628</v>
      </c>
    </row>
    <row r="49" spans="1:49" s="14" customFormat="1" ht="12.75">
      <c r="A49" s="12">
        <v>2000</v>
      </c>
      <c r="B49" s="13">
        <v>1.1457984860941797</v>
      </c>
      <c r="C49" s="13">
        <v>2.1778910214611744</v>
      </c>
      <c r="D49" s="13">
        <v>2.676459331500014</v>
      </c>
      <c r="E49" s="13">
        <v>44.91685566864174</v>
      </c>
      <c r="F49" s="13">
        <v>3.062944745272588</v>
      </c>
      <c r="G49" s="13">
        <v>1.0436169307969267</v>
      </c>
      <c r="H49" s="13">
        <v>0.2545147846794999</v>
      </c>
      <c r="I49" s="13">
        <v>10.387506024437956</v>
      </c>
      <c r="J49" s="13">
        <v>2.0363167295098235</v>
      </c>
      <c r="K49" s="13">
        <v>2.3035962350806565</v>
      </c>
      <c r="L49" s="13">
        <v>3.5946474640659996</v>
      </c>
      <c r="M49" s="13">
        <v>3.9148002721628443</v>
      </c>
      <c r="N49" s="13">
        <v>2.329579281603493</v>
      </c>
      <c r="O49" s="13">
        <v>3.0624911405324187</v>
      </c>
      <c r="P49" s="13">
        <v>2.1258965781192414</v>
      </c>
      <c r="Q49" s="13">
        <v>1.719410030334817</v>
      </c>
      <c r="R49" s="13">
        <v>0.6452952683355541</v>
      </c>
      <c r="S49" s="13">
        <v>0.94171887846228</v>
      </c>
      <c r="T49" s="13">
        <v>0.7935673177784708</v>
      </c>
      <c r="U49" s="13">
        <v>4.735676012814334</v>
      </c>
      <c r="V49" s="13">
        <v>3.126364358007541</v>
      </c>
      <c r="W49" s="13">
        <v>2.0161951067388655</v>
      </c>
      <c r="X49" s="13">
        <v>1.9388129730955688</v>
      </c>
      <c r="Y49" s="13">
        <v>1.2307005358205994</v>
      </c>
      <c r="Z49" s="13">
        <v>4.441095171944546</v>
      </c>
      <c r="AA49" s="13">
        <v>0.9789782553227682</v>
      </c>
      <c r="AB49" s="13">
        <v>2.193093867830919</v>
      </c>
      <c r="AC49" s="13">
        <v>0.27820854477929297</v>
      </c>
      <c r="AD49" s="13">
        <v>1.8604811045275422</v>
      </c>
      <c r="AE49" s="13">
        <v>1.137817877696822</v>
      </c>
      <c r="AF49" s="13">
        <v>0.4935219573044538</v>
      </c>
      <c r="AG49" s="13">
        <v>4.084923312448615</v>
      </c>
      <c r="AH49" s="13">
        <v>2.4780143452499077</v>
      </c>
      <c r="AI49" s="13">
        <v>2.4144884189039777</v>
      </c>
      <c r="AJ49" s="13">
        <v>5.102018541093755</v>
      </c>
      <c r="AK49" s="13">
        <v>4.419052816601933</v>
      </c>
      <c r="AL49" s="13">
        <v>0.0675020553964789</v>
      </c>
      <c r="AM49" s="13">
        <v>1.4692753664275793</v>
      </c>
      <c r="AN49" s="13">
        <v>0.7829288691066821</v>
      </c>
      <c r="AO49" s="13">
        <v>1.5789626626598248</v>
      </c>
      <c r="AP49" s="13">
        <v>7.38913616647294</v>
      </c>
      <c r="AQ49" s="13">
        <v>0.9679145522070706</v>
      </c>
      <c r="AR49" s="13">
        <v>1.3388427409066426</v>
      </c>
      <c r="AS49" s="13">
        <v>0.6372933972160009</v>
      </c>
      <c r="AT49" s="13">
        <v>7.922192611912794</v>
      </c>
      <c r="AU49" s="13">
        <v>2.5358347744733933</v>
      </c>
      <c r="AV49" s="13">
        <v>0.1881963541519009</v>
      </c>
      <c r="AW49" s="13">
        <v>0.784778725937686</v>
      </c>
    </row>
    <row r="50" spans="1:49" s="14" customFormat="1" ht="12.75">
      <c r="A50" s="12">
        <v>2001</v>
      </c>
      <c r="B50" s="13">
        <v>1.3699571910526465</v>
      </c>
      <c r="C50" s="13">
        <v>2.7382275394777875</v>
      </c>
      <c r="D50" s="13">
        <v>2.5515904516202195</v>
      </c>
      <c r="E50" s="13">
        <v>40.408619907578036</v>
      </c>
      <c r="F50" s="13">
        <v>3.2567828083803474</v>
      </c>
      <c r="G50" s="13">
        <v>1.0616689819408613</v>
      </c>
      <c r="H50" s="13">
        <v>0.38009242196580956</v>
      </c>
      <c r="I50" s="13">
        <v>9.76309074929833</v>
      </c>
      <c r="J50" s="13">
        <v>2.4170186828452356</v>
      </c>
      <c r="K50" s="13">
        <v>2.405005244804808</v>
      </c>
      <c r="L50" s="13">
        <v>3.6714696793581494</v>
      </c>
      <c r="M50" s="13">
        <v>3.0302852039803816</v>
      </c>
      <c r="N50" s="13">
        <v>3.344519887732827</v>
      </c>
      <c r="O50" s="13">
        <v>2.750184276925694</v>
      </c>
      <c r="P50" s="13">
        <v>1.8907096079154027</v>
      </c>
      <c r="Q50" s="13">
        <v>1.5847602982451168</v>
      </c>
      <c r="R50" s="13">
        <v>0.6563306211549911</v>
      </c>
      <c r="S50" s="13">
        <v>0.990672752530264</v>
      </c>
      <c r="T50" s="13">
        <v>0.8082952966858503</v>
      </c>
      <c r="U50" s="13">
        <v>4.153183738270065</v>
      </c>
      <c r="V50" s="13">
        <v>2.958906245570266</v>
      </c>
      <c r="W50" s="13">
        <v>1.8238454341847872</v>
      </c>
      <c r="X50" s="13">
        <v>1.5862061633544071</v>
      </c>
      <c r="Y50" s="13">
        <v>1.0693448246534176</v>
      </c>
      <c r="Z50" s="13">
        <v>4.3839693249794465</v>
      </c>
      <c r="AA50" s="13">
        <v>0.7563859042326992</v>
      </c>
      <c r="AB50" s="13">
        <v>2.497937515947042</v>
      </c>
      <c r="AC50" s="13">
        <v>0.2834533495875032</v>
      </c>
      <c r="AD50" s="13">
        <v>1.8064525274289116</v>
      </c>
      <c r="AE50" s="13">
        <v>1.2425084342131376</v>
      </c>
      <c r="AF50" s="13">
        <v>0.4709409463328892</v>
      </c>
      <c r="AG50" s="13">
        <v>4.388838488362204</v>
      </c>
      <c r="AH50" s="13">
        <v>2.274976611005585</v>
      </c>
      <c r="AI50" s="13">
        <v>3.32205936552037</v>
      </c>
      <c r="AJ50" s="13">
        <v>5.939769795594364</v>
      </c>
      <c r="AK50" s="13">
        <v>4.208906245570266</v>
      </c>
      <c r="AL50" s="13">
        <v>0.06878490630227085</v>
      </c>
      <c r="AM50" s="13">
        <v>1.3013636492501346</v>
      </c>
      <c r="AN50" s="13">
        <v>0.8145890624557026</v>
      </c>
      <c r="AO50" s="13">
        <v>1.8602188642871318</v>
      </c>
      <c r="AP50" s="13">
        <v>8.74423071471097</v>
      </c>
      <c r="AQ50" s="13">
        <v>1.1262793071187593</v>
      </c>
      <c r="AR50" s="13">
        <v>1.4618546763813682</v>
      </c>
      <c r="AS50" s="13">
        <v>0.6493918861452103</v>
      </c>
      <c r="AT50" s="13">
        <v>7.716093045672327</v>
      </c>
      <c r="AU50" s="13">
        <v>2.7370793524792334</v>
      </c>
      <c r="AV50" s="13">
        <v>0.47701499730672187</v>
      </c>
      <c r="AW50" s="13">
        <v>0.7809514359425056</v>
      </c>
    </row>
    <row r="51" spans="1:49" s="14" customFormat="1" ht="12.75">
      <c r="A51" s="12">
        <v>2002</v>
      </c>
      <c r="B51" s="13">
        <v>1.584349218949338</v>
      </c>
      <c r="C51" s="13">
        <v>2.018278853514019</v>
      </c>
      <c r="D51" s="13">
        <v>2.489574178550166</v>
      </c>
      <c r="E51" s="13">
        <v>47.40047628497718</v>
      </c>
      <c r="F51" s="13">
        <v>2.2198565475009215</v>
      </c>
      <c r="G51" s="13">
        <v>1.1199146656082557</v>
      </c>
      <c r="H51" s="13">
        <v>0.25518810421568905</v>
      </c>
      <c r="I51" s="13">
        <v>9.255641708955858</v>
      </c>
      <c r="J51" s="13">
        <v>2.2949210444249144</v>
      </c>
      <c r="K51" s="13">
        <v>2.36511637796615</v>
      </c>
      <c r="L51" s="13">
        <v>3.708325064496924</v>
      </c>
      <c r="M51" s="13">
        <v>2.655664389192867</v>
      </c>
      <c r="N51" s="13">
        <v>2.080443965639441</v>
      </c>
      <c r="O51" s="13">
        <v>2.405728177359453</v>
      </c>
      <c r="P51" s="13">
        <v>1.6829444617696254</v>
      </c>
      <c r="Q51" s="13">
        <v>1.5661128908797097</v>
      </c>
      <c r="R51" s="13">
        <v>0.6920023814248859</v>
      </c>
      <c r="S51" s="13">
        <v>1.145288180761489</v>
      </c>
      <c r="T51" s="13">
        <v>0.8536203328324781</v>
      </c>
      <c r="U51" s="13">
        <v>3.4477787542879823</v>
      </c>
      <c r="V51" s="13">
        <v>2.5362671164913673</v>
      </c>
      <c r="W51" s="13">
        <v>1.60560485357072</v>
      </c>
      <c r="X51" s="13">
        <v>1.5127151078728773</v>
      </c>
      <c r="Y51" s="13">
        <v>1.0885946758143623</v>
      </c>
      <c r="Z51" s="13">
        <v>4.481629008023134</v>
      </c>
      <c r="AA51" s="13">
        <v>0.8103152552944178</v>
      </c>
      <c r="AB51" s="13">
        <v>2.50260113968191</v>
      </c>
      <c r="AC51" s="13">
        <v>0.29933660306750204</v>
      </c>
      <c r="AD51" s="13">
        <v>1.5597695120914012</v>
      </c>
      <c r="AE51" s="13">
        <v>1.234152184390327</v>
      </c>
      <c r="AF51" s="13">
        <v>0.5022254982564568</v>
      </c>
      <c r="AG51" s="13">
        <v>4.372111813568452</v>
      </c>
      <c r="AH51" s="13">
        <v>2.236866725257279</v>
      </c>
      <c r="AI51" s="13">
        <v>1.9009582400136082</v>
      </c>
      <c r="AJ51" s="13">
        <v>6.440244663056729</v>
      </c>
      <c r="AK51" s="13">
        <v>4.167025770419301</v>
      </c>
      <c r="AL51" s="13">
        <v>0.0726405465937119</v>
      </c>
      <c r="AM51" s="13">
        <v>1.5284707850197035</v>
      </c>
      <c r="AN51" s="13">
        <v>1.0217517648059422</v>
      </c>
      <c r="AO51" s="13">
        <v>1.577495534828339</v>
      </c>
      <c r="AP51" s="13">
        <v>8.818926657783575</v>
      </c>
      <c r="AQ51" s="13">
        <v>0.8364542284466873</v>
      </c>
      <c r="AR51" s="13">
        <v>1.9013480565871914</v>
      </c>
      <c r="AS51" s="13">
        <v>0.6864882488021999</v>
      </c>
      <c r="AT51" s="13">
        <v>7.089608198905679</v>
      </c>
      <c r="AU51" s="13">
        <v>2.6459189748532874</v>
      </c>
      <c r="AV51" s="13">
        <v>0.4584242905338361</v>
      </c>
      <c r="AW51" s="13">
        <v>0.7987837722904204</v>
      </c>
    </row>
    <row r="52" spans="1:49" s="14" customFormat="1" ht="12.75">
      <c r="A52" s="12">
        <v>2003</v>
      </c>
      <c r="B52" s="13">
        <v>1.181966376548635</v>
      </c>
      <c r="C52" s="13">
        <v>1.5853414793184588</v>
      </c>
      <c r="D52" s="13">
        <v>2.252608227255975</v>
      </c>
      <c r="E52" s="13">
        <v>42.54536756159102</v>
      </c>
      <c r="F52" s="13">
        <v>3.033736852550109</v>
      </c>
      <c r="G52" s="13">
        <v>1.0211564085844698</v>
      </c>
      <c r="H52" s="13">
        <v>0.18699855413489072</v>
      </c>
      <c r="I52" s="13">
        <v>9.301065971139398</v>
      </c>
      <c r="J52" s="13">
        <v>2.5307600714427467</v>
      </c>
      <c r="K52" s="13">
        <v>2.0070663113429537</v>
      </c>
      <c r="L52" s="13">
        <v>3.5720522779463044</v>
      </c>
      <c r="M52" s="13">
        <v>3.1573795821166333</v>
      </c>
      <c r="N52" s="13">
        <v>1.7095937402545858</v>
      </c>
      <c r="O52" s="13">
        <v>2.27285033878604</v>
      </c>
      <c r="P52" s="13">
        <v>2.106427012162277</v>
      </c>
      <c r="Q52" s="13">
        <v>1.4640447367674991</v>
      </c>
      <c r="R52" s="13">
        <v>0.6314744989085136</v>
      </c>
      <c r="S52" s="13">
        <v>0.5943568735293284</v>
      </c>
      <c r="T52" s="13">
        <v>0.7784636974456383</v>
      </c>
      <c r="U52" s="13">
        <v>3.952336064411873</v>
      </c>
      <c r="V52" s="13">
        <v>3.0176551469962862</v>
      </c>
      <c r="W52" s="13">
        <v>1.7673078558670938</v>
      </c>
      <c r="X52" s="13">
        <v>1.3616434666742268</v>
      </c>
      <c r="Y52" s="13">
        <v>0.7660604428316276</v>
      </c>
      <c r="Z52" s="13">
        <v>3.8020794942307146</v>
      </c>
      <c r="AA52" s="13">
        <v>0.791866300002835</v>
      </c>
      <c r="AB52" s="13">
        <v>1.9554829472967992</v>
      </c>
      <c r="AC52" s="13">
        <v>0.2729495648229524</v>
      </c>
      <c r="AD52" s="13">
        <v>1.3778952740056134</v>
      </c>
      <c r="AE52" s="13">
        <v>1.6691449550647803</v>
      </c>
      <c r="AF52" s="13">
        <v>0.38934170612082897</v>
      </c>
      <c r="AG52" s="13">
        <v>4.206872111813569</v>
      </c>
      <c r="AH52" s="13">
        <v>2.330486491083832</v>
      </c>
      <c r="AI52" s="13">
        <v>1.8637272134493805</v>
      </c>
      <c r="AJ52" s="13">
        <v>5.9140206390156775</v>
      </c>
      <c r="AK52" s="13">
        <v>3.629355314263034</v>
      </c>
      <c r="AL52" s="13">
        <v>0.06622629206475207</v>
      </c>
      <c r="AM52" s="13">
        <v>1.0911816403481416</v>
      </c>
      <c r="AN52" s="13">
        <v>0.8597156465285062</v>
      </c>
      <c r="AO52" s="13">
        <v>1.9690981770759504</v>
      </c>
      <c r="AP52" s="13">
        <v>6.9392240523913475</v>
      </c>
      <c r="AQ52" s="13">
        <v>1.0565730161880191</v>
      </c>
      <c r="AR52" s="13">
        <v>1.6113032631190995</v>
      </c>
      <c r="AS52" s="13">
        <v>0.625974541433958</v>
      </c>
      <c r="AT52" s="13">
        <v>7.167025770419301</v>
      </c>
      <c r="AU52" s="13">
        <v>2.753267371644034</v>
      </c>
      <c r="AV52" s="13">
        <v>0.43240580614067414</v>
      </c>
      <c r="AW52" s="13">
        <v>0.6679471550477702</v>
      </c>
    </row>
    <row r="53" spans="1:49" s="14" customFormat="1" ht="12.75">
      <c r="A53" s="12">
        <v>2004</v>
      </c>
      <c r="B53" s="13">
        <v>1.241197233011085</v>
      </c>
      <c r="C53" s="13">
        <v>1.9253749326680465</v>
      </c>
      <c r="D53" s="13">
        <v>2.3022495960082785</v>
      </c>
      <c r="E53" s="13">
        <v>40.5832577325433</v>
      </c>
      <c r="F53" s="13">
        <v>2.771213109176991</v>
      </c>
      <c r="G53" s="13">
        <v>0.9289116321265557</v>
      </c>
      <c r="H53" s="13">
        <v>0.22644090380744478</v>
      </c>
      <c r="I53" s="13">
        <v>9.274175715136224</v>
      </c>
      <c r="J53" s="13">
        <v>2.6202832194596435</v>
      </c>
      <c r="K53" s="13">
        <v>1.6933135826269385</v>
      </c>
      <c r="L53" s="13">
        <v>3.2220040824426617</v>
      </c>
      <c r="M53" s="13">
        <v>2.97169931675786</v>
      </c>
      <c r="N53" s="13">
        <v>1.7861182774359992</v>
      </c>
      <c r="O53" s="13">
        <v>2.1930726051087235</v>
      </c>
      <c r="P53" s="13">
        <v>2.5724987951124088</v>
      </c>
      <c r="Q53" s="13">
        <v>1.1112607376747088</v>
      </c>
      <c r="R53" s="13">
        <v>0.5744620531284552</v>
      </c>
      <c r="S53" s="13">
        <v>0.764416125648513</v>
      </c>
      <c r="T53" s="13">
        <v>0.7080132112380574</v>
      </c>
      <c r="U53" s="13">
        <v>5.04662206220055</v>
      </c>
      <c r="V53" s="13">
        <v>2.470735406685</v>
      </c>
      <c r="W53" s="13">
        <v>2.034310946049386</v>
      </c>
      <c r="X53" s="13">
        <v>1.3799861083548324</v>
      </c>
      <c r="Y53" s="13">
        <v>1.2148243699146657</v>
      </c>
      <c r="Z53" s="13">
        <v>3.641156125081507</v>
      </c>
      <c r="AA53" s="13">
        <v>1.3224208317976922</v>
      </c>
      <c r="AB53" s="13">
        <v>2.2969268278853514</v>
      </c>
      <c r="AC53" s="13">
        <v>0.24851160944631873</v>
      </c>
      <c r="AD53" s="13">
        <v>1.32540470047912</v>
      </c>
      <c r="AE53" s="13">
        <v>1.7359311654806793</v>
      </c>
      <c r="AF53" s="13">
        <v>0.5327658549031837</v>
      </c>
      <c r="AG53" s="13">
        <v>3.5662546423610126</v>
      </c>
      <c r="AH53" s="13">
        <v>2.249851160944632</v>
      </c>
      <c r="AI53" s="13">
        <v>2.0551980268193804</v>
      </c>
      <c r="AJ53" s="13">
        <v>5.267293680718963</v>
      </c>
      <c r="AK53" s="13">
        <v>3.633161341536019</v>
      </c>
      <c r="AL53" s="13">
        <v>0.060201854109375445</v>
      </c>
      <c r="AM53" s="13">
        <v>1.437345845264083</v>
      </c>
      <c r="AN53" s="13">
        <v>0.625067331953619</v>
      </c>
      <c r="AO53" s="13">
        <v>1.72669605647379</v>
      </c>
      <c r="AP53" s="13">
        <v>6.575184985683101</v>
      </c>
      <c r="AQ53" s="13">
        <v>1.1539704589912965</v>
      </c>
      <c r="AR53" s="13">
        <v>1.6718524083576674</v>
      </c>
      <c r="AS53" s="13">
        <v>0.5695858021716327</v>
      </c>
      <c r="AT53" s="13">
        <v>7.8872366966234795</v>
      </c>
      <c r="AU53" s="13">
        <v>3.184347801434525</v>
      </c>
      <c r="AV53" s="13">
        <v>0.3264749241629575</v>
      </c>
      <c r="AW53" s="13">
        <v>0.7719714796019619</v>
      </c>
    </row>
    <row r="54" spans="1:49" s="14" customFormat="1" ht="12.75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7"/>
    </row>
    <row r="55" spans="1:48" s="14" customFormat="1" ht="12.75">
      <c r="A55" s="12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</row>
    <row r="56" spans="1:48" s="14" customFormat="1" ht="12.75">
      <c r="A56" s="19" t="s">
        <v>60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</row>
    <row r="57" spans="1:48" s="14" customFormat="1" ht="12.75">
      <c r="A57" s="12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</row>
    <row r="58" spans="1:49" s="21" customFormat="1" ht="12.75">
      <c r="A58" s="20" t="s">
        <v>58</v>
      </c>
      <c r="B58" s="21">
        <f>LN(B53/B9)/44*100</f>
        <v>-2.5799373455876604</v>
      </c>
      <c r="C58" s="21">
        <f aca="true" t="shared" si="0" ref="C58:AW58">LN(C53/C9)/44*100</f>
        <v>-3.2294487150480915</v>
      </c>
      <c r="D58" s="21">
        <f t="shared" si="0"/>
        <v>-0.8401251291039031</v>
      </c>
      <c r="E58" s="21">
        <f t="shared" si="0"/>
        <v>0.19536967551094273</v>
      </c>
      <c r="F58" s="21">
        <f t="shared" si="0"/>
        <v>0.0540978128139394</v>
      </c>
      <c r="G58" s="21">
        <f t="shared" si="0"/>
        <v>-0.7605961254508969</v>
      </c>
      <c r="H58" s="21">
        <f t="shared" si="0"/>
        <v>-2.023663127827141</v>
      </c>
      <c r="I58" s="21">
        <f t="shared" si="0"/>
        <v>0.4104576974863719</v>
      </c>
      <c r="J58" s="21">
        <f t="shared" si="0"/>
        <v>-0.9473617077154683</v>
      </c>
      <c r="K58" s="21">
        <f t="shared" si="0"/>
        <v>-2.178617049336687</v>
      </c>
      <c r="L58" s="21">
        <f t="shared" si="0"/>
        <v>-0.4127592952463381</v>
      </c>
      <c r="M58" s="21">
        <f t="shared" si="0"/>
        <v>-1.6354771574356493</v>
      </c>
      <c r="N58" s="21">
        <f t="shared" si="0"/>
        <v>-1.4781308580289416</v>
      </c>
      <c r="O58" s="21">
        <f t="shared" si="0"/>
        <v>-0.9167691383996791</v>
      </c>
      <c r="P58" s="21">
        <f t="shared" si="0"/>
        <v>-1.3075455950408166</v>
      </c>
      <c r="Q58" s="21">
        <f t="shared" si="0"/>
        <v>-3.7274048002841225</v>
      </c>
      <c r="R58" s="21">
        <f t="shared" si="0"/>
        <v>-3.020270282575198</v>
      </c>
      <c r="S58" s="21">
        <f t="shared" si="0"/>
        <v>-2.386936925415843</v>
      </c>
      <c r="T58" s="21">
        <f t="shared" si="0"/>
        <v>-1.7807730459560407</v>
      </c>
      <c r="U58" s="21">
        <f t="shared" si="0"/>
        <v>0.10122971560720294</v>
      </c>
      <c r="V58" s="21">
        <f t="shared" si="0"/>
        <v>-1.5526937411719466</v>
      </c>
      <c r="W58" s="21">
        <f t="shared" si="0"/>
        <v>-1.557176944853046</v>
      </c>
      <c r="X58" s="21">
        <f t="shared" si="0"/>
        <v>-3.799510233478233</v>
      </c>
      <c r="Y58" s="21">
        <f t="shared" si="0"/>
        <v>-1.3043566739715562</v>
      </c>
      <c r="Z58" s="21">
        <f t="shared" si="0"/>
        <v>-1.5867350140023773</v>
      </c>
      <c r="AA58" s="21">
        <f t="shared" si="0"/>
        <v>-1.9600303172320834</v>
      </c>
      <c r="AB58" s="21">
        <f t="shared" si="0"/>
        <v>-0.6318578757133432</v>
      </c>
      <c r="AC58" s="21">
        <f t="shared" si="0"/>
        <v>-1.1824371576553765</v>
      </c>
      <c r="AD58" s="21">
        <f t="shared" si="0"/>
        <v>-1.5613333264172264</v>
      </c>
      <c r="AE58" s="21">
        <f t="shared" si="0"/>
        <v>-0.8431778903200624</v>
      </c>
      <c r="AF58" s="21">
        <f t="shared" si="0"/>
        <v>0.9623610612693633</v>
      </c>
      <c r="AG58" s="21">
        <f t="shared" si="0"/>
        <v>-1.5843659773182095</v>
      </c>
      <c r="AH58" s="21">
        <f t="shared" si="0"/>
        <v>-0.8316865775314616</v>
      </c>
      <c r="AI58" s="21">
        <f t="shared" si="0"/>
        <v>-1.1185622810634057</v>
      </c>
      <c r="AJ58" s="21">
        <f t="shared" si="0"/>
        <v>0.45568718728972846</v>
      </c>
      <c r="AK58" s="21">
        <f t="shared" si="0"/>
        <v>-0.4730650862193788</v>
      </c>
      <c r="AL58" s="21">
        <f t="shared" si="0"/>
        <v>-2.8253729193305785</v>
      </c>
      <c r="AM58" s="21">
        <f t="shared" si="0"/>
        <v>-2.1300943854585537</v>
      </c>
      <c r="AN58" s="21">
        <f t="shared" si="0"/>
        <v>-2.5379198181152787</v>
      </c>
      <c r="AO58" s="21">
        <f t="shared" si="0"/>
        <v>-2.2480558551601817</v>
      </c>
      <c r="AP58" s="21">
        <f t="shared" si="0"/>
        <v>-2.4529418085254306</v>
      </c>
      <c r="AQ58" s="21">
        <f t="shared" si="0"/>
        <v>0.29197559217012226</v>
      </c>
      <c r="AR58" s="21">
        <f t="shared" si="0"/>
        <v>-2.7812539564415393</v>
      </c>
      <c r="AS58" s="21">
        <f t="shared" si="0"/>
        <v>-1.5698839908286275</v>
      </c>
      <c r="AT58" s="21">
        <f t="shared" si="0"/>
        <v>0.9426030218820534</v>
      </c>
      <c r="AU58" s="21">
        <f t="shared" si="0"/>
        <v>-1.2943425073307897</v>
      </c>
      <c r="AV58" s="21">
        <f t="shared" si="0"/>
        <v>-2.6454880498105737</v>
      </c>
      <c r="AW58" s="21">
        <f t="shared" si="0"/>
        <v>-1.2932246090255632</v>
      </c>
    </row>
    <row r="59" spans="1:49" s="21" customFormat="1" ht="12.75">
      <c r="A59" s="20" t="s">
        <v>49</v>
      </c>
      <c r="B59" s="21">
        <f>LN(B15/B9)/6*100</f>
        <v>-0.0018657806369198754</v>
      </c>
      <c r="C59" s="21">
        <f aca="true" t="shared" si="1" ref="C59:AW59">LN(C15/C9)/6*100</f>
        <v>-8.774733811149698</v>
      </c>
      <c r="D59" s="21">
        <f t="shared" si="1"/>
        <v>-1.434558887114723</v>
      </c>
      <c r="E59" s="21">
        <f t="shared" si="1"/>
        <v>-2.205012119614093</v>
      </c>
      <c r="F59" s="21">
        <f t="shared" si="1"/>
        <v>-0.9441352043393939</v>
      </c>
      <c r="G59" s="21">
        <f t="shared" si="1"/>
        <v>-1.8002009708119728</v>
      </c>
      <c r="H59" s="21">
        <f t="shared" si="1"/>
        <v>-9.647558526777166</v>
      </c>
      <c r="I59" s="21">
        <f t="shared" si="1"/>
        <v>3.1920073226477808</v>
      </c>
      <c r="J59" s="21">
        <f t="shared" si="1"/>
        <v>-2.503825627395898</v>
      </c>
      <c r="K59" s="21">
        <f t="shared" si="1"/>
        <v>-1.7586836499440046</v>
      </c>
      <c r="L59" s="21">
        <f t="shared" si="1"/>
        <v>0.5109217589005192</v>
      </c>
      <c r="M59" s="21">
        <f t="shared" si="1"/>
        <v>-7.555116182255104</v>
      </c>
      <c r="N59" s="21">
        <f t="shared" si="1"/>
        <v>-3.1289599211996304</v>
      </c>
      <c r="O59" s="21">
        <f t="shared" si="1"/>
        <v>1.1496940740772286</v>
      </c>
      <c r="P59" s="21">
        <f t="shared" si="1"/>
        <v>-2.1895175098069024</v>
      </c>
      <c r="Q59" s="21">
        <f t="shared" si="1"/>
        <v>-3.919430749122111</v>
      </c>
      <c r="R59" s="21">
        <f t="shared" si="1"/>
        <v>-6.370034178560078</v>
      </c>
      <c r="S59" s="21">
        <f t="shared" si="1"/>
        <v>-4.2808201687321406</v>
      </c>
      <c r="T59" s="21">
        <f t="shared" si="1"/>
        <v>-3.2883456588388946</v>
      </c>
      <c r="U59" s="21">
        <f t="shared" si="1"/>
        <v>-6.7330889067357305</v>
      </c>
      <c r="V59" s="21">
        <f t="shared" si="1"/>
        <v>-1.3525661267303546</v>
      </c>
      <c r="W59" s="21">
        <f t="shared" si="1"/>
        <v>-3.0430245978210504</v>
      </c>
      <c r="X59" s="21">
        <f t="shared" si="1"/>
        <v>-4.773369882569326</v>
      </c>
      <c r="Y59" s="21">
        <f t="shared" si="1"/>
        <v>-1.2137421424892747</v>
      </c>
      <c r="Z59" s="21">
        <f t="shared" si="1"/>
        <v>-1.7869486268702346</v>
      </c>
      <c r="AA59" s="21">
        <f t="shared" si="1"/>
        <v>-6.234846341157873</v>
      </c>
      <c r="AB59" s="21">
        <f t="shared" si="1"/>
        <v>-4.283453203968688</v>
      </c>
      <c r="AC59" s="21">
        <f t="shared" si="1"/>
        <v>-1.9412049792724362</v>
      </c>
      <c r="AD59" s="21">
        <f t="shared" si="1"/>
        <v>0.08475159265290508</v>
      </c>
      <c r="AE59" s="21">
        <f t="shared" si="1"/>
        <v>-9.093556423190964</v>
      </c>
      <c r="AF59" s="21">
        <f t="shared" si="1"/>
        <v>-1.749989845830426</v>
      </c>
      <c r="AG59" s="21">
        <f t="shared" si="1"/>
        <v>-5.217549981853887</v>
      </c>
      <c r="AH59" s="21">
        <f t="shared" si="1"/>
        <v>-2.6595283859860928</v>
      </c>
      <c r="AI59" s="21">
        <f t="shared" si="1"/>
        <v>-10.12650113320257</v>
      </c>
      <c r="AJ59" s="21">
        <f t="shared" si="1"/>
        <v>-5.281697879110897</v>
      </c>
      <c r="AK59" s="21">
        <f t="shared" si="1"/>
        <v>-3.0630968772723985</v>
      </c>
      <c r="AL59" s="21">
        <f t="shared" si="1"/>
        <v>-5.90460418609772</v>
      </c>
      <c r="AM59" s="21">
        <f t="shared" si="1"/>
        <v>-2.201989178596455</v>
      </c>
      <c r="AN59" s="21">
        <f t="shared" si="1"/>
        <v>-0.2611911627512469</v>
      </c>
      <c r="AO59" s="21">
        <f t="shared" si="1"/>
        <v>-4.10632336066536</v>
      </c>
      <c r="AP59" s="21">
        <f t="shared" si="1"/>
        <v>-5.10626693866088</v>
      </c>
      <c r="AQ59" s="21">
        <f t="shared" si="1"/>
        <v>-1.4698512918839952</v>
      </c>
      <c r="AR59" s="21">
        <f t="shared" si="1"/>
        <v>-6.337801418476367</v>
      </c>
      <c r="AS59" s="21">
        <f t="shared" si="1"/>
        <v>-9.407081013528568</v>
      </c>
      <c r="AT59" s="21">
        <f t="shared" si="1"/>
        <v>-2.7094851452068367</v>
      </c>
      <c r="AU59" s="21">
        <f t="shared" si="1"/>
        <v>-0.8242846533464021</v>
      </c>
      <c r="AV59" s="21">
        <f t="shared" si="1"/>
        <v>-9.845637227601332</v>
      </c>
      <c r="AW59" s="21">
        <f t="shared" si="1"/>
        <v>1.5119513321806675</v>
      </c>
    </row>
    <row r="60" spans="1:49" s="21" customFormat="1" ht="12.75">
      <c r="A60" s="20" t="s">
        <v>50</v>
      </c>
      <c r="B60" s="21">
        <f>LN(B18/B15)/3*100</f>
        <v>-5.323243755046807</v>
      </c>
      <c r="C60" s="21">
        <f aca="true" t="shared" si="2" ref="C60:AW60">LN(C18/C15)/3*100</f>
        <v>6.835659254600958</v>
      </c>
      <c r="D60" s="21">
        <f t="shared" si="2"/>
        <v>1.9331110390697799</v>
      </c>
      <c r="E60" s="21">
        <f t="shared" si="2"/>
        <v>-0.6625946290377691</v>
      </c>
      <c r="F60" s="21">
        <f t="shared" si="2"/>
        <v>9.0413417558711</v>
      </c>
      <c r="G60" s="21">
        <f t="shared" si="2"/>
        <v>-10.634315472561234</v>
      </c>
      <c r="H60" s="21">
        <f t="shared" si="2"/>
        <v>2.716952686277884</v>
      </c>
      <c r="I60" s="21">
        <f t="shared" si="2"/>
        <v>-0.21933429660962134</v>
      </c>
      <c r="J60" s="21">
        <f t="shared" si="2"/>
        <v>-1.7472511125099714</v>
      </c>
      <c r="K60" s="21">
        <f t="shared" si="2"/>
        <v>-9.049022217680863</v>
      </c>
      <c r="L60" s="21">
        <f t="shared" si="2"/>
        <v>-3.876510476763647</v>
      </c>
      <c r="M60" s="21">
        <f t="shared" si="2"/>
        <v>-8.781184152311617</v>
      </c>
      <c r="N60" s="21">
        <f t="shared" si="2"/>
        <v>-14.365638726650495</v>
      </c>
      <c r="O60" s="21">
        <f t="shared" si="2"/>
        <v>-7.599331078555878</v>
      </c>
      <c r="P60" s="21">
        <f t="shared" si="2"/>
        <v>-16.018382715062742</v>
      </c>
      <c r="Q60" s="21">
        <f t="shared" si="2"/>
        <v>-7.293425492998386</v>
      </c>
      <c r="R60" s="21">
        <f t="shared" si="2"/>
        <v>-9.4510735516682</v>
      </c>
      <c r="S60" s="21">
        <f t="shared" si="2"/>
        <v>-5.884169464042988</v>
      </c>
      <c r="T60" s="21">
        <f t="shared" si="2"/>
        <v>-7.936959638242913</v>
      </c>
      <c r="U60" s="21">
        <f t="shared" si="2"/>
        <v>-10.976028414448086</v>
      </c>
      <c r="V60" s="21">
        <f t="shared" si="2"/>
        <v>-4.826059837276287</v>
      </c>
      <c r="W60" s="21">
        <f t="shared" si="2"/>
        <v>-0.9855983271218498</v>
      </c>
      <c r="X60" s="21">
        <f t="shared" si="2"/>
        <v>-18.682831243460587</v>
      </c>
      <c r="Y60" s="21">
        <f t="shared" si="2"/>
        <v>-1.1763895396921666</v>
      </c>
      <c r="Z60" s="21">
        <f t="shared" si="2"/>
        <v>-11.686632127666087</v>
      </c>
      <c r="AA60" s="21">
        <f t="shared" si="2"/>
        <v>-9.616894428579723</v>
      </c>
      <c r="AB60" s="21">
        <f t="shared" si="2"/>
        <v>-12.554642630557636</v>
      </c>
      <c r="AC60" s="21">
        <f t="shared" si="2"/>
        <v>-2.431660773917359</v>
      </c>
      <c r="AD60" s="21">
        <f t="shared" si="2"/>
        <v>-7.93290937671824</v>
      </c>
      <c r="AE60" s="21">
        <f t="shared" si="2"/>
        <v>-3.2379317112548276</v>
      </c>
      <c r="AF60" s="21">
        <f t="shared" si="2"/>
        <v>5.686588023623677</v>
      </c>
      <c r="AG60" s="21">
        <f t="shared" si="2"/>
        <v>-1.8011929477653197</v>
      </c>
      <c r="AH60" s="21">
        <f t="shared" si="2"/>
        <v>-5.090835313278055</v>
      </c>
      <c r="AI60" s="21">
        <f t="shared" si="2"/>
        <v>-1.8769540891643268</v>
      </c>
      <c r="AJ60" s="21">
        <f t="shared" si="2"/>
        <v>-3.5448916622245377</v>
      </c>
      <c r="AK60" s="21">
        <f t="shared" si="2"/>
        <v>-3.735571798540759</v>
      </c>
      <c r="AL60" s="21">
        <f t="shared" si="2"/>
        <v>-3.9721132800784007</v>
      </c>
      <c r="AM60" s="21">
        <f t="shared" si="2"/>
        <v>-4.858142383941569</v>
      </c>
      <c r="AN60" s="21">
        <f t="shared" si="2"/>
        <v>-0.8522683449150168</v>
      </c>
      <c r="AO60" s="21">
        <f t="shared" si="2"/>
        <v>-16.865296141345187</v>
      </c>
      <c r="AP60" s="21">
        <f t="shared" si="2"/>
        <v>-2.371934303603185</v>
      </c>
      <c r="AQ60" s="21">
        <f t="shared" si="2"/>
        <v>-6.0908127971109565</v>
      </c>
      <c r="AR60" s="21">
        <f t="shared" si="2"/>
        <v>-5.935297634803774</v>
      </c>
      <c r="AS60" s="21">
        <f t="shared" si="2"/>
        <v>-3.4112352922936773</v>
      </c>
      <c r="AT60" s="21">
        <f t="shared" si="2"/>
        <v>-3.988638640563729</v>
      </c>
      <c r="AU60" s="21">
        <f t="shared" si="2"/>
        <v>-0.0032640170813566355</v>
      </c>
      <c r="AV60" s="21">
        <f t="shared" si="2"/>
        <v>-8.931999634143956</v>
      </c>
      <c r="AW60" s="21">
        <f t="shared" si="2"/>
        <v>-7.24014406811725</v>
      </c>
    </row>
    <row r="61" spans="1:49" s="21" customFormat="1" ht="12.75">
      <c r="A61" s="20" t="s">
        <v>51</v>
      </c>
      <c r="B61" s="21">
        <f>LN(B22/B18)/4*100</f>
        <v>-3.705260058708452</v>
      </c>
      <c r="C61" s="21">
        <f aca="true" t="shared" si="3" ref="C61:AW61">LN(C22/C18)/4*100</f>
        <v>-4.71864461378398</v>
      </c>
      <c r="D61" s="21">
        <f t="shared" si="3"/>
        <v>-2.1971567465030652</v>
      </c>
      <c r="E61" s="21">
        <f t="shared" si="3"/>
        <v>3.141229525031993</v>
      </c>
      <c r="F61" s="21">
        <f t="shared" si="3"/>
        <v>-0.8739056559030676</v>
      </c>
      <c r="G61" s="21">
        <f t="shared" si="3"/>
        <v>5.140579042555997</v>
      </c>
      <c r="H61" s="21">
        <f t="shared" si="3"/>
        <v>-2.596306333913301</v>
      </c>
      <c r="I61" s="21">
        <f t="shared" si="3"/>
        <v>2.0147984909357097</v>
      </c>
      <c r="J61" s="21">
        <f t="shared" si="3"/>
        <v>1.302045856450479</v>
      </c>
      <c r="K61" s="21">
        <f t="shared" si="3"/>
        <v>3.6187295939725956</v>
      </c>
      <c r="L61" s="21">
        <f t="shared" si="3"/>
        <v>-0.960271867778366</v>
      </c>
      <c r="M61" s="21">
        <f t="shared" si="3"/>
        <v>1.7961490198952264</v>
      </c>
      <c r="N61" s="21">
        <f t="shared" si="3"/>
        <v>7.30157029767199</v>
      </c>
      <c r="O61" s="21">
        <f t="shared" si="3"/>
        <v>2.3040915595779508</v>
      </c>
      <c r="P61" s="21">
        <f t="shared" si="3"/>
        <v>0.7274236381937292</v>
      </c>
      <c r="Q61" s="21">
        <f t="shared" si="3"/>
        <v>-2.901327047235128</v>
      </c>
      <c r="R61" s="21">
        <f t="shared" si="3"/>
        <v>1.1724972372391522</v>
      </c>
      <c r="S61" s="21">
        <f t="shared" si="3"/>
        <v>-0.1956441092739877</v>
      </c>
      <c r="T61" s="21">
        <f t="shared" si="3"/>
        <v>-4.672120702615631</v>
      </c>
      <c r="U61" s="21">
        <f t="shared" si="3"/>
        <v>5.895733826660568</v>
      </c>
      <c r="V61" s="21">
        <f t="shared" si="3"/>
        <v>6.009604066815004</v>
      </c>
      <c r="W61" s="21">
        <f t="shared" si="3"/>
        <v>4.309250345273634</v>
      </c>
      <c r="X61" s="21">
        <f t="shared" si="3"/>
        <v>2.516137833958762</v>
      </c>
      <c r="Y61" s="21">
        <f t="shared" si="3"/>
        <v>2.116757557462334</v>
      </c>
      <c r="Z61" s="21">
        <f t="shared" si="3"/>
        <v>1.4121366382915452</v>
      </c>
      <c r="AA61" s="21">
        <f t="shared" si="3"/>
        <v>-1.256295888270799</v>
      </c>
      <c r="AB61" s="21">
        <f t="shared" si="3"/>
        <v>11.35995328094712</v>
      </c>
      <c r="AC61" s="21">
        <f t="shared" si="3"/>
        <v>-10.792788404523975</v>
      </c>
      <c r="AD61" s="21">
        <f t="shared" si="3"/>
        <v>-2.7109045040789685</v>
      </c>
      <c r="AE61" s="21">
        <f t="shared" si="3"/>
        <v>-1.4712438609063396</v>
      </c>
      <c r="AF61" s="21">
        <f t="shared" si="3"/>
        <v>4.299686048020971</v>
      </c>
      <c r="AG61" s="21">
        <f t="shared" si="3"/>
        <v>0.2817969749419418</v>
      </c>
      <c r="AH61" s="21">
        <f t="shared" si="3"/>
        <v>2.3782755461561598</v>
      </c>
      <c r="AI61" s="21">
        <f t="shared" si="3"/>
        <v>3.795290176722065</v>
      </c>
      <c r="AJ61" s="21">
        <f t="shared" si="3"/>
        <v>1.8690361901003636</v>
      </c>
      <c r="AK61" s="21">
        <f t="shared" si="3"/>
        <v>3.572902935112509</v>
      </c>
      <c r="AL61" s="21">
        <f t="shared" si="3"/>
        <v>-9.265926252807217</v>
      </c>
      <c r="AM61" s="21">
        <f t="shared" si="3"/>
        <v>0.6742750620164851</v>
      </c>
      <c r="AN61" s="21">
        <f t="shared" si="3"/>
        <v>0.8661927569842994</v>
      </c>
      <c r="AO61" s="21">
        <f t="shared" si="3"/>
        <v>-0.2239380630120388</v>
      </c>
      <c r="AP61" s="21">
        <f t="shared" si="3"/>
        <v>-8.015979251489341</v>
      </c>
      <c r="AQ61" s="21">
        <f t="shared" si="3"/>
        <v>-4.088868652472192</v>
      </c>
      <c r="AR61" s="21">
        <f t="shared" si="3"/>
        <v>-1.7777989147638193</v>
      </c>
      <c r="AS61" s="21">
        <f t="shared" si="3"/>
        <v>-4.068958854125487</v>
      </c>
      <c r="AT61" s="21">
        <f t="shared" si="3"/>
        <v>1.1838435935380311</v>
      </c>
      <c r="AU61" s="21">
        <f t="shared" si="3"/>
        <v>0.8937117988055774</v>
      </c>
      <c r="AV61" s="21">
        <f t="shared" si="3"/>
        <v>-0.417805568722049</v>
      </c>
      <c r="AW61" s="21">
        <f t="shared" si="3"/>
        <v>1.9667448007096688</v>
      </c>
    </row>
    <row r="62" spans="1:49" s="21" customFormat="1" ht="12.75">
      <c r="A62" s="20" t="s">
        <v>52</v>
      </c>
      <c r="B62" s="21">
        <f>LN(B28/B22)/6*100</f>
        <v>0.21333432733659444</v>
      </c>
      <c r="C62" s="21">
        <f aca="true" t="shared" si="4" ref="C62:AW62">LN(C28/C22)/6*100</f>
        <v>-4.807035601986364</v>
      </c>
      <c r="D62" s="21">
        <f t="shared" si="4"/>
        <v>-3.1991420512554143</v>
      </c>
      <c r="E62" s="21">
        <f t="shared" si="4"/>
        <v>0.30190179507706644</v>
      </c>
      <c r="F62" s="21">
        <f t="shared" si="4"/>
        <v>-2.1088261009654166</v>
      </c>
      <c r="G62" s="21">
        <f t="shared" si="4"/>
        <v>2.168180810098681</v>
      </c>
      <c r="H62" s="21">
        <f t="shared" si="4"/>
        <v>3.7568312178606926</v>
      </c>
      <c r="I62" s="21">
        <f t="shared" si="4"/>
        <v>0.5209068650485941</v>
      </c>
      <c r="J62" s="21">
        <f t="shared" si="4"/>
        <v>5.740880693014475</v>
      </c>
      <c r="K62" s="21">
        <f t="shared" si="4"/>
        <v>10.25458126390147</v>
      </c>
      <c r="L62" s="21">
        <f t="shared" si="4"/>
        <v>1.7297315784531049</v>
      </c>
      <c r="M62" s="21">
        <f t="shared" si="4"/>
        <v>9.51380527181276</v>
      </c>
      <c r="N62" s="21">
        <f t="shared" si="4"/>
        <v>5.057314182113562</v>
      </c>
      <c r="O62" s="21">
        <f t="shared" si="4"/>
        <v>6.290217778390993</v>
      </c>
      <c r="P62" s="21">
        <f t="shared" si="4"/>
        <v>0.707871429598331</v>
      </c>
      <c r="Q62" s="21">
        <f t="shared" si="4"/>
        <v>-3.979458330103515</v>
      </c>
      <c r="R62" s="21">
        <f t="shared" si="4"/>
        <v>1.7214715317180878</v>
      </c>
      <c r="S62" s="21">
        <f t="shared" si="4"/>
        <v>5.892722074679214</v>
      </c>
      <c r="T62" s="21">
        <f t="shared" si="4"/>
        <v>6.5054652417049805</v>
      </c>
      <c r="U62" s="21">
        <f t="shared" si="4"/>
        <v>4.669246016465211</v>
      </c>
      <c r="V62" s="21">
        <f t="shared" si="4"/>
        <v>-0.1960788623726899</v>
      </c>
      <c r="W62" s="21">
        <f t="shared" si="4"/>
        <v>-1.4697331759758978</v>
      </c>
      <c r="X62" s="21">
        <f t="shared" si="4"/>
        <v>0.16023297260756733</v>
      </c>
      <c r="Y62" s="21">
        <f t="shared" si="4"/>
        <v>0.8895679313295614</v>
      </c>
      <c r="Z62" s="21">
        <f t="shared" si="4"/>
        <v>7.815503770684705</v>
      </c>
      <c r="AA62" s="21">
        <f t="shared" si="4"/>
        <v>1.9186531795577444</v>
      </c>
      <c r="AB62" s="21">
        <f t="shared" si="4"/>
        <v>8.677476669715222</v>
      </c>
      <c r="AC62" s="21">
        <f t="shared" si="4"/>
        <v>8.698646540715908</v>
      </c>
      <c r="AD62" s="21">
        <f t="shared" si="4"/>
        <v>-0.7168898733297498</v>
      </c>
      <c r="AE62" s="21">
        <f t="shared" si="4"/>
        <v>8.383290892036467</v>
      </c>
      <c r="AF62" s="21">
        <f t="shared" si="4"/>
        <v>3.9186496579897456</v>
      </c>
      <c r="AG62" s="21">
        <f t="shared" si="4"/>
        <v>2.3722553777715207</v>
      </c>
      <c r="AH62" s="21">
        <f t="shared" si="4"/>
        <v>6.675397083304997</v>
      </c>
      <c r="AI62" s="21">
        <f t="shared" si="4"/>
        <v>6.794474340217091</v>
      </c>
      <c r="AJ62" s="21">
        <f t="shared" si="4"/>
        <v>5.499546136965675</v>
      </c>
      <c r="AK62" s="21">
        <f t="shared" si="4"/>
        <v>1.6987362044024987</v>
      </c>
      <c r="AL62" s="21">
        <f t="shared" si="4"/>
        <v>5.304210802373391</v>
      </c>
      <c r="AM62" s="21">
        <f t="shared" si="4"/>
        <v>-2.1141677375228056</v>
      </c>
      <c r="AN62" s="21">
        <f t="shared" si="4"/>
        <v>2.324510272360919</v>
      </c>
      <c r="AO62" s="21">
        <f t="shared" si="4"/>
        <v>4.453767268390716</v>
      </c>
      <c r="AP62" s="21">
        <f t="shared" si="4"/>
        <v>4.494507024365131</v>
      </c>
      <c r="AQ62" s="21">
        <f t="shared" si="4"/>
        <v>3.3254651190096</v>
      </c>
      <c r="AR62" s="21">
        <f t="shared" si="4"/>
        <v>0.7876470753195243</v>
      </c>
      <c r="AS62" s="21">
        <f t="shared" si="4"/>
        <v>9.823187714515537</v>
      </c>
      <c r="AT62" s="21">
        <f t="shared" si="4"/>
        <v>8.759414422636434</v>
      </c>
      <c r="AU62" s="21">
        <f t="shared" si="4"/>
        <v>8.76250534342202</v>
      </c>
      <c r="AV62" s="21">
        <f t="shared" si="4"/>
        <v>3.9519945254019757</v>
      </c>
      <c r="AW62" s="21">
        <f t="shared" si="4"/>
        <v>1.095024456457596</v>
      </c>
    </row>
    <row r="63" spans="1:49" s="21" customFormat="1" ht="12.75">
      <c r="A63" s="20" t="s">
        <v>53</v>
      </c>
      <c r="B63" s="21">
        <f>LN(B38/B28)/10*100</f>
        <v>-3.965961887341067</v>
      </c>
      <c r="C63" s="21">
        <f aca="true" t="shared" si="5" ref="C63:AW63">LN(C38/C28)/10*100</f>
        <v>-0.7727599349181521</v>
      </c>
      <c r="D63" s="21">
        <f t="shared" si="5"/>
        <v>-1.2266700375350585</v>
      </c>
      <c r="E63" s="21">
        <f t="shared" si="5"/>
        <v>-1.0481889204122379</v>
      </c>
      <c r="F63" s="21">
        <f t="shared" si="5"/>
        <v>1.43186941986562</v>
      </c>
      <c r="G63" s="21">
        <f t="shared" si="5"/>
        <v>0.3592659025001264</v>
      </c>
      <c r="H63" s="21">
        <f t="shared" si="5"/>
        <v>-0.8266849149205575</v>
      </c>
      <c r="I63" s="21">
        <f t="shared" si="5"/>
        <v>-1.2231411114263975</v>
      </c>
      <c r="J63" s="21">
        <f t="shared" si="5"/>
        <v>-4.70560691076374</v>
      </c>
      <c r="K63" s="21">
        <f t="shared" si="5"/>
        <v>-4.7491202317046035</v>
      </c>
      <c r="L63" s="21">
        <f t="shared" si="5"/>
        <v>-1.3645486857352878</v>
      </c>
      <c r="M63" s="21">
        <f t="shared" si="5"/>
        <v>-5.814442382769815</v>
      </c>
      <c r="N63" s="21">
        <f t="shared" si="5"/>
        <v>-1.3463559605553588</v>
      </c>
      <c r="O63" s="21">
        <f t="shared" si="5"/>
        <v>-3.8646304911291853</v>
      </c>
      <c r="P63" s="21">
        <f t="shared" si="5"/>
        <v>1.613742772937875</v>
      </c>
      <c r="Q63" s="21">
        <f t="shared" si="5"/>
        <v>-1.471810846525352</v>
      </c>
      <c r="R63" s="21">
        <f t="shared" si="5"/>
        <v>-6.10690879107554</v>
      </c>
      <c r="S63" s="21">
        <f t="shared" si="5"/>
        <v>-6.911061866624137</v>
      </c>
      <c r="T63" s="21">
        <f t="shared" si="5"/>
        <v>-6.81497810147364</v>
      </c>
      <c r="U63" s="21">
        <f t="shared" si="5"/>
        <v>-0.6044558350711824</v>
      </c>
      <c r="V63" s="21">
        <f t="shared" si="5"/>
        <v>-5.499086105313045</v>
      </c>
      <c r="W63" s="21">
        <f t="shared" si="5"/>
        <v>-2.951746298377835</v>
      </c>
      <c r="X63" s="21">
        <f t="shared" si="5"/>
        <v>-2.604682055216447</v>
      </c>
      <c r="Y63" s="21">
        <f t="shared" si="5"/>
        <v>-4.506850641579351</v>
      </c>
      <c r="Z63" s="21">
        <f t="shared" si="5"/>
        <v>-6.119279222257949</v>
      </c>
      <c r="AA63" s="21">
        <f t="shared" si="5"/>
        <v>0.5501864455497582</v>
      </c>
      <c r="AB63" s="21">
        <f t="shared" si="5"/>
        <v>-4.322520933970285</v>
      </c>
      <c r="AC63" s="21">
        <f t="shared" si="5"/>
        <v>-3.5101372380619584</v>
      </c>
      <c r="AD63" s="21">
        <f t="shared" si="5"/>
        <v>-3.392869966118211</v>
      </c>
      <c r="AE63" s="21">
        <f t="shared" si="5"/>
        <v>-6.442274259941581</v>
      </c>
      <c r="AF63" s="21">
        <f t="shared" si="5"/>
        <v>-3.635095829086747</v>
      </c>
      <c r="AG63" s="21">
        <f t="shared" si="5"/>
        <v>-0.9848507200359156</v>
      </c>
      <c r="AH63" s="21">
        <f t="shared" si="5"/>
        <v>-0.497139062939088</v>
      </c>
      <c r="AI63" s="21">
        <f t="shared" si="5"/>
        <v>-5.552591261124945</v>
      </c>
      <c r="AJ63" s="21">
        <f t="shared" si="5"/>
        <v>2.0323707890852565</v>
      </c>
      <c r="AK63" s="21">
        <f t="shared" si="5"/>
        <v>0.9153641365152858</v>
      </c>
      <c r="AL63" s="21">
        <f t="shared" si="5"/>
        <v>-2.7936617482450625</v>
      </c>
      <c r="AM63" s="21">
        <f t="shared" si="5"/>
        <v>-1.5407647386623136</v>
      </c>
      <c r="AN63" s="21">
        <f t="shared" si="5"/>
        <v>-9.83747734045786</v>
      </c>
      <c r="AO63" s="21">
        <f t="shared" si="5"/>
        <v>-3.29887890920792</v>
      </c>
      <c r="AP63" s="21">
        <f t="shared" si="5"/>
        <v>-4.603683708714482</v>
      </c>
      <c r="AQ63" s="21">
        <f t="shared" si="5"/>
        <v>0.40670047567117706</v>
      </c>
      <c r="AR63" s="21">
        <f t="shared" si="5"/>
        <v>-5.35541485260526</v>
      </c>
      <c r="AS63" s="21">
        <f t="shared" si="5"/>
        <v>-1.474451723675366</v>
      </c>
      <c r="AT63" s="21">
        <f t="shared" si="5"/>
        <v>-0.5022976411954921</v>
      </c>
      <c r="AU63" s="21">
        <f t="shared" si="5"/>
        <v>-3.7335794068839196</v>
      </c>
      <c r="AV63" s="21">
        <f t="shared" si="5"/>
        <v>-3.1741319417818286</v>
      </c>
      <c r="AW63" s="21">
        <f t="shared" si="5"/>
        <v>-4.219909640955653</v>
      </c>
    </row>
    <row r="64" spans="1:49" s="21" customFormat="1" ht="12.75">
      <c r="A64" s="20" t="s">
        <v>54</v>
      </c>
      <c r="B64" s="21">
        <f>LN(B48/B38)/10*100</f>
        <v>-3.7940645105941346</v>
      </c>
      <c r="C64" s="21">
        <f aca="true" t="shared" si="6" ref="C64:AW64">LN(C48/C38)/10*100</f>
        <v>-3.531489561259375</v>
      </c>
      <c r="D64" s="21">
        <f t="shared" si="6"/>
        <v>2.168093411059274</v>
      </c>
      <c r="E64" s="21">
        <f t="shared" si="6"/>
        <v>4.646839416724877</v>
      </c>
      <c r="F64" s="21">
        <f t="shared" si="6"/>
        <v>-0.8782393167893036</v>
      </c>
      <c r="G64" s="21">
        <f t="shared" si="6"/>
        <v>-1.9775361001598335</v>
      </c>
      <c r="H64" s="21">
        <f t="shared" si="6"/>
        <v>-1.838427294475</v>
      </c>
      <c r="I64" s="21">
        <f t="shared" si="6"/>
        <v>0.2654462463426806</v>
      </c>
      <c r="J64" s="21">
        <f t="shared" si="6"/>
        <v>-1.8637558201707087</v>
      </c>
      <c r="K64" s="21">
        <f t="shared" si="6"/>
        <v>-5.370319819501747</v>
      </c>
      <c r="L64" s="21">
        <f t="shared" si="6"/>
        <v>-0.3307566562341541</v>
      </c>
      <c r="M64" s="21">
        <f t="shared" si="6"/>
        <v>1.1465287929393815</v>
      </c>
      <c r="N64" s="21">
        <f t="shared" si="6"/>
        <v>-1.4157250382814746</v>
      </c>
      <c r="O64" s="21">
        <f t="shared" si="6"/>
        <v>1.2358952564266403</v>
      </c>
      <c r="P64" s="21">
        <f t="shared" si="6"/>
        <v>-4.026628348406423</v>
      </c>
      <c r="Q64" s="21">
        <f t="shared" si="6"/>
        <v>-2.3666406223572376</v>
      </c>
      <c r="R64" s="21">
        <f t="shared" si="6"/>
        <v>-1.2482067719723426</v>
      </c>
      <c r="S64" s="21">
        <f t="shared" si="6"/>
        <v>2.2661885135160063</v>
      </c>
      <c r="T64" s="21">
        <f t="shared" si="6"/>
        <v>2.046432537680335</v>
      </c>
      <c r="U64" s="21">
        <f t="shared" si="6"/>
        <v>2.3100057653755295</v>
      </c>
      <c r="V64" s="21">
        <f t="shared" si="6"/>
        <v>2.5030371550323984</v>
      </c>
      <c r="W64" s="21">
        <f t="shared" si="6"/>
        <v>-4.942982556068382</v>
      </c>
      <c r="X64" s="21">
        <f t="shared" si="6"/>
        <v>-3.552992173016084</v>
      </c>
      <c r="Y64" s="21">
        <f t="shared" si="6"/>
        <v>-1.747267413864708</v>
      </c>
      <c r="Z64" s="21">
        <f t="shared" si="6"/>
        <v>-0.20953276020623254</v>
      </c>
      <c r="AA64" s="21">
        <f t="shared" si="6"/>
        <v>-9.515911131701124</v>
      </c>
      <c r="AB64" s="21">
        <f t="shared" si="6"/>
        <v>0.6774058003651711</v>
      </c>
      <c r="AC64" s="21">
        <f t="shared" si="6"/>
        <v>0.03132801372821306</v>
      </c>
      <c r="AD64" s="21">
        <f t="shared" si="6"/>
        <v>3.1010130478714104</v>
      </c>
      <c r="AE64" s="21">
        <f t="shared" si="6"/>
        <v>0.2430960353149257</v>
      </c>
      <c r="AF64" s="21">
        <f t="shared" si="6"/>
        <v>0.4200237557591439</v>
      </c>
      <c r="AG64" s="21">
        <f t="shared" si="6"/>
        <v>-2.907208393508832</v>
      </c>
      <c r="AH64" s="21">
        <f t="shared" si="6"/>
        <v>-5.3205755126605325</v>
      </c>
      <c r="AI64" s="21">
        <f t="shared" si="6"/>
        <v>0.7570710712839674</v>
      </c>
      <c r="AJ64" s="21">
        <f t="shared" si="6"/>
        <v>1.5406397029009236</v>
      </c>
      <c r="AK64" s="21">
        <f t="shared" si="6"/>
        <v>-3.016745925018245</v>
      </c>
      <c r="AL64" s="21">
        <f t="shared" si="6"/>
        <v>-3.631429478024769</v>
      </c>
      <c r="AM64" s="21">
        <f t="shared" si="6"/>
        <v>-4.808557683889245</v>
      </c>
      <c r="AN64" s="21">
        <f t="shared" si="6"/>
        <v>5.20043650479288</v>
      </c>
      <c r="AO64" s="21">
        <f t="shared" si="6"/>
        <v>-3.1199802034326485</v>
      </c>
      <c r="AP64" s="21">
        <f t="shared" si="6"/>
        <v>-1.8804276824800565</v>
      </c>
      <c r="AQ64" s="21">
        <f t="shared" si="6"/>
        <v>4.773974563683183</v>
      </c>
      <c r="AR64" s="21">
        <f t="shared" si="6"/>
        <v>-0.41879829411491143</v>
      </c>
      <c r="AS64" s="21">
        <f t="shared" si="6"/>
        <v>-2.3026741863097047</v>
      </c>
      <c r="AT64" s="21">
        <f t="shared" si="6"/>
        <v>2.404147421788264</v>
      </c>
      <c r="AU64" s="21">
        <f t="shared" si="6"/>
        <v>-9.01140311735101</v>
      </c>
      <c r="AV64" s="21">
        <f t="shared" si="6"/>
        <v>-1.64082737475387</v>
      </c>
      <c r="AW64" s="21">
        <f t="shared" si="6"/>
        <v>0.3045476984689124</v>
      </c>
    </row>
    <row r="65" spans="1:49" s="21" customFormat="1" ht="12.75">
      <c r="A65" s="20" t="s">
        <v>59</v>
      </c>
      <c r="B65" s="21">
        <f>LN(B53/B48)/5*100</f>
        <v>-1.279003801345772</v>
      </c>
      <c r="C65" s="21">
        <f aca="true" t="shared" si="7" ref="C65:AW65">LN(C53/C48)/5*100</f>
        <v>-3.8390062660382682</v>
      </c>
      <c r="D65" s="21">
        <f t="shared" si="7"/>
        <v>-3.117647983358024</v>
      </c>
      <c r="E65" s="21">
        <f t="shared" si="7"/>
        <v>-5.309742301287485</v>
      </c>
      <c r="F65" s="21">
        <f t="shared" si="7"/>
        <v>-1.6933264158243997</v>
      </c>
      <c r="G65" s="21">
        <f t="shared" si="7"/>
        <v>-1.6301552663005943</v>
      </c>
      <c r="H65" s="21">
        <f t="shared" si="7"/>
        <v>-4.962264880024048</v>
      </c>
      <c r="I65" s="21">
        <f t="shared" si="7"/>
        <v>-0.4083177719709348</v>
      </c>
      <c r="J65" s="21">
        <f t="shared" si="7"/>
        <v>0.9241903375760845</v>
      </c>
      <c r="K65" s="21">
        <f t="shared" si="7"/>
        <v>-6.593597413068668</v>
      </c>
      <c r="L65" s="21">
        <f t="shared" si="7"/>
        <v>0.16366866122764004</v>
      </c>
      <c r="M65" s="21">
        <f t="shared" si="7"/>
        <v>-3.5750074377712453</v>
      </c>
      <c r="N65" s="21">
        <f t="shared" si="7"/>
        <v>-7.019287668225036</v>
      </c>
      <c r="O65" s="21">
        <f t="shared" si="7"/>
        <v>-9.021666772002781</v>
      </c>
      <c r="P65" s="21">
        <f t="shared" si="7"/>
        <v>4.126435929310858</v>
      </c>
      <c r="Q65" s="21">
        <f t="shared" si="7"/>
        <v>-8.948475476077213</v>
      </c>
      <c r="R65" s="21">
        <f t="shared" si="7"/>
        <v>-1.5572258431459924</v>
      </c>
      <c r="S65" s="21">
        <f t="shared" si="7"/>
        <v>-9.962563558734661</v>
      </c>
      <c r="T65" s="21">
        <f t="shared" si="7"/>
        <v>-1.4943828312276</v>
      </c>
      <c r="U65" s="21">
        <f t="shared" si="7"/>
        <v>1.8253630923997146</v>
      </c>
      <c r="V65" s="21">
        <f t="shared" si="7"/>
        <v>-7.725280385914418</v>
      </c>
      <c r="W65" s="21">
        <f t="shared" si="7"/>
        <v>4.64556864279617</v>
      </c>
      <c r="X65" s="21">
        <f t="shared" si="7"/>
        <v>-6.38778882727993</v>
      </c>
      <c r="Y65" s="21">
        <f t="shared" si="7"/>
        <v>0.43133411117551407</v>
      </c>
      <c r="Z65" s="21">
        <f t="shared" si="7"/>
        <v>-2.6576403649035054</v>
      </c>
      <c r="AA65" s="21">
        <f t="shared" si="7"/>
        <v>12.637787742345022</v>
      </c>
      <c r="AB65" s="21">
        <f t="shared" si="7"/>
        <v>-5.098124244386149</v>
      </c>
      <c r="AC65" s="21">
        <f t="shared" si="7"/>
        <v>-1.4635312244623884</v>
      </c>
      <c r="AD65" s="21">
        <f t="shared" si="7"/>
        <v>-5.468984269871659</v>
      </c>
      <c r="AE65" s="21">
        <f t="shared" si="7"/>
        <v>8.950463767300128</v>
      </c>
      <c r="AF65" s="21">
        <f t="shared" si="7"/>
        <v>5.444828058643438</v>
      </c>
      <c r="AG65" s="21">
        <f t="shared" si="7"/>
        <v>-1.8886706597062672</v>
      </c>
      <c r="AH65" s="21">
        <f t="shared" si="7"/>
        <v>0.6494255831815984</v>
      </c>
      <c r="AI65" s="21">
        <f t="shared" si="7"/>
        <v>1.8360647700275017</v>
      </c>
      <c r="AJ65" s="21">
        <f t="shared" si="7"/>
        <v>-2.7656855999940477</v>
      </c>
      <c r="AK65" s="21">
        <f t="shared" si="7"/>
        <v>1.0600443567537126</v>
      </c>
      <c r="AL65" s="21">
        <f t="shared" si="7"/>
        <v>-1.4966182068074203</v>
      </c>
      <c r="AM65" s="21">
        <f t="shared" si="7"/>
        <v>1.5086679331627115</v>
      </c>
      <c r="AN65" s="21">
        <f t="shared" si="7"/>
        <v>-15.717188858254524</v>
      </c>
      <c r="AO65" s="21">
        <f t="shared" si="7"/>
        <v>2.9362221458178546</v>
      </c>
      <c r="AP65" s="21">
        <f t="shared" si="7"/>
        <v>-0.047609252126430066</v>
      </c>
      <c r="AQ65" s="21">
        <f t="shared" si="7"/>
        <v>-3.093118859918045</v>
      </c>
      <c r="AR65" s="21">
        <f t="shared" si="7"/>
        <v>-1.283005598763674</v>
      </c>
      <c r="AS65" s="21">
        <f t="shared" si="7"/>
        <v>-1.4581470818295477</v>
      </c>
      <c r="AT65" s="21">
        <f t="shared" si="7"/>
        <v>-1.3225997920311765</v>
      </c>
      <c r="AU65" s="21">
        <f t="shared" si="7"/>
        <v>3.8608751270725197</v>
      </c>
      <c r="AV65" s="21">
        <f t="shared" si="7"/>
        <v>-0.8845607271584143</v>
      </c>
      <c r="AW65" s="21">
        <f t="shared" si="7"/>
        <v>-3.9073330205147765</v>
      </c>
    </row>
  </sheetData>
  <hyperlinks>
    <hyperlink ref="A3" location="table11!A73" display="See average annual change for different time periods at the bottom of this table."/>
  </hyperlinks>
  <printOptions/>
  <pageMargins left="0.5" right="0.5" top="0.5" bottom="0.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11. Indices of hired labor input by State, 1960-2004</dc:title>
  <dc:subject>Agricultural Economics, Data on Agricultural Productivity in the United States</dc:subject>
  <dc:creator>Eldon Ball</dc:creator>
  <cp:keywords>Economic Research Service, USDA, U.S. Department of Agriculture, agricultural economics, data set, agricultural productivity</cp:keywords>
  <dc:description>Last modified January 13, 2009.</dc:description>
  <cp:lastModifiedBy> </cp:lastModifiedBy>
  <cp:lastPrinted>2006-10-17T15:48:22Z</cp:lastPrinted>
  <dcterms:created xsi:type="dcterms:W3CDTF">2006-11-16T17:35:32Z</dcterms:created>
  <dcterms:modified xsi:type="dcterms:W3CDTF">2008-09-16T22:38:57Z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-1881207398</vt:i4>
  </property>
  <property fmtid="{D5CDD505-2E9C-101B-9397-08002B2CF9AE}" pid="3" name="_NewReviewCycle">
    <vt:lpwstr/>
  </property>
  <property fmtid="{D5CDD505-2E9C-101B-9397-08002B2CF9AE}" pid="4" name="_EmailSubject">
    <vt:lpwstr>productivity website</vt:lpwstr>
  </property>
  <property fmtid="{D5CDD505-2E9C-101B-9397-08002B2CF9AE}" pid="5" name="_AuthorEmail">
    <vt:lpwstr>EBALL@ers.usda.gov</vt:lpwstr>
  </property>
  <property fmtid="{D5CDD505-2E9C-101B-9397-08002B2CF9AE}" pid="6" name="_AuthorEmailDisplayName">
    <vt:lpwstr>Ball, Eldon</vt:lpwstr>
  </property>
  <property fmtid="{D5CDD505-2E9C-101B-9397-08002B2CF9AE}" pid="7" name="_ReviewingToolsShownOnce">
    <vt:lpwstr/>
  </property>
</Properties>
</file>