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<sst xmlns="http://schemas.openxmlformats.org/spreadsheetml/2006/main" count="727" uniqueCount="90">
  <si>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</si>
  <si>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</si>
  <si>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</si>
  <si>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</si>
  <si>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</si>
  <si>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</si>
  <si>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</si>
  <si>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</si>
  <si>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</si>
  <si>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</si>
  <si>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</si>
  <si>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</si>
  <si>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</si>
  <si>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</si>
  <si>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</si>
  <si>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</si>
  <si>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</si>
  <si>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</si>
  <si>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</si>
  <si>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</si>
  <si>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</si>
  <si>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</si>
  <si>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</si>
  <si>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</si>
  <si>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</si>
  <si>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</si>
  <si>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</si>
  <si>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</si>
  <si>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</si>
  <si>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</si>
  <si>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</si>
  <si>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</si>
  <si>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</si>
  <si>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</si>
  <si>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</si>
  <si>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</si>
  <si>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</si>
  <si>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</si>
  <si>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</si>
  <si>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</si>
  <si>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</si>
  <si>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</si>
  <si>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</si>
  <si>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</si>
  <si>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</si>
  <si>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</si>
  <si>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</si>
  <si>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</si>
  <si>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</si>
  <si>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</si>
  <si>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</si>
  <si>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</si>
  <si>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</si>
  <si>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</si>
  <si>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</si>
  <si>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</si>
  <si>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</si>
  <si>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</si>
  <si>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</si>
  <si>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</si>
  <si>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</si>
  <si>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</si>
  <si>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</si>
  <si>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</si>
  <si>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</si>
  <si>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</si>
  <si>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</si>
  <si>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</si>
  <si>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</si>
  <si>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</si>
  <si>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</si>
  <si>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</si>
  <si>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</si>
  <si>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</si>
  <si>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</si>
  <si>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BOTHELL (46403)  TO  SNOK S1 (41004) CKT 1 [230.00 - 230.00 kV]</t>
  </si>
  <si>
    <t>N-1: Bothell - SnoKing #2 230kV</t>
  </si>
  <si>
    <t>Branch MAPLE VL (40689)  TO  SNOK S1 (41004) CKT 2 [230.00 - 230.00 kV]</t>
  </si>
  <si>
    <t>BFR: 4526 Monroe-EchoLK-SnoK 500 kV #1 &amp; Mon-Cust #2 500kV</t>
  </si>
  <si>
    <t>CTG_FAIL_IN_FULL</t>
  </si>
  <si>
    <t>BFR: 5111 Monroe-EchoLK-SnoKing #1 500kV &amp; Echo Lk Caps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</si>
  <si>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</si>
  <si>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</si>
  <si>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</si>
  <si>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</si>
  <si>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BFR: Bothell 230kV Bus Sect #3</t>
  </si>
  <si>
    <t>Branch CUST ING1 (95012)  TO  CUSTER W (40323) CKT 1 [500.00 - 500.00 kV]</t>
  </si>
  <si>
    <t>BFR: 4486 Cust-Ing #2 500kV &amp; Cust 500/230kV Bk#2</t>
  </si>
  <si>
    <t>010WINTER09v1SNH</t>
  </si>
  <si>
    <t>Canal-Viewland 115kV Line (SCL)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</si>
</sst>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896802"/>
        <c:crossesAt val="0"/>
        <c:crossBetween val="midCat"/>
        <c:dispUnits/>
        <c:majorUnit val="100"/>
        <c:minorUnit val="50"/>
      </c:valAx>
      <c:valAx>
        <c:axId val="458968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255618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0418035"/>
        <c:axId val="26653452"/>
      </c:scatterChart>
      <c:valAx>
        <c:axId val="1041803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653452"/>
        <c:crossesAt val="0"/>
        <c:crossBetween val="midCat"/>
        <c:dispUnits/>
        <c:majorUnit val="100"/>
        <c:minorUnit val="50"/>
      </c:valAx>
      <c:valAx>
        <c:axId val="2665345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41803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8554477"/>
        <c:axId val="11445974"/>
      </c:scatterChart>
      <c:valAx>
        <c:axId val="3855447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445974"/>
        <c:crossesAt val="0"/>
        <c:crossBetween val="midCat"/>
        <c:dispUnits/>
        <c:majorUnit val="100"/>
        <c:minorUnit val="50"/>
      </c:valAx>
      <c:valAx>
        <c:axId val="114459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55447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5904903"/>
        <c:axId val="54708672"/>
      </c:scatterChart>
      <c:valAx>
        <c:axId val="3590490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708672"/>
        <c:crossesAt val="0"/>
        <c:crossBetween val="midCat"/>
        <c:dispUnits/>
        <c:majorUnit val="100"/>
        <c:minorUnit val="50"/>
      </c:valAx>
      <c:valAx>
        <c:axId val="5470867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90490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2616001"/>
        <c:axId val="2217418"/>
      </c:scatterChart>
      <c:valAx>
        <c:axId val="226160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17418"/>
        <c:crossesAt val="0"/>
        <c:crossBetween val="midCat"/>
        <c:dispUnits/>
        <c:majorUnit val="100"/>
        <c:minorUnit val="50"/>
      </c:valAx>
      <c:valAx>
        <c:axId val="221741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6160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Canal-Viewland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6694.754000000001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1221.62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2377.34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2395.08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2710.47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2377.34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3214.76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1642.59</v>
      </c>
      <c r="E24" s="57" t="str">
        <f>'Excel Sheet'!D6</f>
        <v>N-1: Bothell - SnoKing #2 230kV</v>
      </c>
      <c r="F24" s="84" t="str">
        <f>'Excel Sheet'!C6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3609.71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2715.16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3625.94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2710.47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2395.08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1931.51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2715.16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3139.28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3139.28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3214.76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3589.65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3199.02</v>
      </c>
      <c r="E30" s="57" t="str">
        <f>'Excel Sheet'!D12</f>
        <v>BFR: 5111 Monroe-EchoLK-SnoKing #1 500kV &amp; Echo Lk Caps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3617.16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3589.65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1221.62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3609.71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1642.59</v>
      </c>
      <c r="V32" s="107" t="str">
        <f>E24</f>
        <v>N-1: Bothell - SnoKing #2 230kV</v>
      </c>
      <c r="W32" s="110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3598.85</v>
      </c>
      <c r="E33" s="76" t="str">
        <f>'Excel Sheet'!D15</f>
        <v>BFR: 4276 Cust-Ing #1 500kV &amp; Cust 500/230kV Bk#2</v>
      </c>
      <c r="F33" s="133" t="str">
        <f>'Excel Sheet'!C15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1931.51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3617.16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3199.02</v>
      </c>
      <c r="V34" s="107" t="str">
        <f>E30</f>
        <v>BFR: 5111 Monroe-EchoLK-SnoKing #1 500kV &amp; Echo Lk Caps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3625.94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3598.85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Canal-Viewland 115kV Line (SCL)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6362.388666666666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1725.17</v>
      </c>
      <c r="E21" s="55" t="str">
        <f>'Excel Sheet'!D20</f>
        <v>BFR: Bothell 230kV Bus Sect #3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2396.73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2385.71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2749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2396.73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3184.69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2086.32</v>
      </c>
      <c r="E24" s="234" t="str">
        <f>'Excel Sheet'!D23</f>
        <v>BFR: Bothell 230kV Bus Sect #3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3538.47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2790.04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3551.4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2749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2385.71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2606.56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2790.04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3212.7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3212.7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3184.69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3506.04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3306.01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3552.54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3506.04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1725.17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3538.47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2086.32</v>
      </c>
      <c r="V32" s="107" t="str">
        <f>E24</f>
        <v>BFR: Bothell 230kV Bus Sect #3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3548.34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2606.56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3552.54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3306.01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3551.4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3548.34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Canal-Viewland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6071.033333333335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1947.29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2411.83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2444.75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2793.61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2411.83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3147.08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2372.11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3450.1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2807.93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2993.17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2793.61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2444.75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2805.71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2807.93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3112.4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3112.4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3147.08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3430.32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3320.41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3088.1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3430.32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1947.29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3450.1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2372.11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3195.71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2805.71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3088.1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3320.41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2993.17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3195.71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Canal-Viewland 115kV Line (SCL)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010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4980.168000000001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2782.11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2828.22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2800.34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2922.16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2828.22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2855.94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2886.07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3308.33</v>
      </c>
      <c r="V24" s="107" t="str">
        <f>E32</f>
        <v>BFR: 4486 Cust-Ing #2 500kV &amp; Cust 500/230kV Bk#2</v>
      </c>
      <c r="W24" s="108" t="str">
        <f>F32</f>
        <v>Branch CUST ING1 (95012)  TO  CUSTER W (40323)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2894.3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1823.13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2922.16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2800.34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3052.8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2894.3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3070.94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3070.94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2855.94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3144.8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3299.73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1928.94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3144.8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2782.11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3308.33</v>
      </c>
      <c r="E32" s="169" t="str">
        <f>'Excel Sheet'!$D65</f>
        <v>BFR: 4486 Cust-Ing #2 500kV &amp; Cust 500/230kV Bk#2</v>
      </c>
      <c r="F32" s="170" t="str">
        <f>'Excel Sheet'!$C65</f>
        <v>Branch CUST ING1 (95012)  TO  CUSTER W (40323)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2886.07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1998.85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3052.8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1928.94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3299.73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1823.13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1998.85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Canal-Viewland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4635.9800000000005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2664.4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2455.53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2683.01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2569.77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2455.53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2778.62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2535.75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3079.01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2547.76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1589.96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2569.77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2683.01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2726.55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2547.76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2748.59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2748.59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2778.62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3061.33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3039.66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1688.8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3061.33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2664.4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3079.01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2535.75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1798.6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2726.55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1688.8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3039.66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1589.96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1798.6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1221.62</v>
      </c>
      <c r="D3" s="202">
        <f>'Excel Sheet'!I20</f>
        <v>1725.17</v>
      </c>
      <c r="E3" s="203">
        <f>'Excel Sheet'!I37</f>
        <v>1947.29</v>
      </c>
      <c r="F3" s="203">
        <f>'Excel Sheet'!I54</f>
        <v>2782.11</v>
      </c>
      <c r="G3" s="204">
        <f>'Excel Sheet'!I71</f>
        <v>2664.4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2395.08</v>
      </c>
      <c r="D4" s="206">
        <f>'Excel Sheet'!I21</f>
        <v>2385.71</v>
      </c>
      <c r="E4" s="206">
        <f>'Excel Sheet'!I38</f>
        <v>2444.75</v>
      </c>
      <c r="F4" s="206">
        <f>'Excel Sheet'!I55</f>
        <v>2800.34</v>
      </c>
      <c r="G4" s="207">
        <f>'Excel Sheet'!I72</f>
        <v>2683.01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2377.34</v>
      </c>
      <c r="D5" s="206">
        <f>'Excel Sheet'!I22</f>
        <v>2396.73</v>
      </c>
      <c r="E5" s="206">
        <f>'Excel Sheet'!I39</f>
        <v>2411.83</v>
      </c>
      <c r="F5" s="206">
        <f>'Excel Sheet'!I56</f>
        <v>2828.22</v>
      </c>
      <c r="G5" s="207">
        <f>'Excel Sheet'!I73</f>
        <v>2455.53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1642.59</v>
      </c>
      <c r="D6" s="206">
        <f>'Excel Sheet'!I23</f>
        <v>2086.32</v>
      </c>
      <c r="E6" s="206">
        <f>'Excel Sheet'!I40</f>
        <v>2372.11</v>
      </c>
      <c r="F6" s="206">
        <f>'Excel Sheet'!I57</f>
        <v>2886.07</v>
      </c>
      <c r="G6" s="207">
        <f>'Excel Sheet'!I74</f>
        <v>2535.75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2715.16</v>
      </c>
      <c r="D7" s="206">
        <f>'Excel Sheet'!I24</f>
        <v>2790.04</v>
      </c>
      <c r="E7" s="206">
        <f>'Excel Sheet'!I41</f>
        <v>2807.93</v>
      </c>
      <c r="F7" s="206">
        <f>'Excel Sheet'!I58</f>
        <v>2894.3</v>
      </c>
      <c r="G7" s="207">
        <f>'Excel Sheet'!I75</f>
        <v>2547.76</v>
      </c>
      <c r="H7" s="120"/>
      <c r="I7" s="187"/>
      <c r="J7" s="258" t="s">
        <v>30</v>
      </c>
      <c r="K7" s="259"/>
      <c r="L7" s="197" t="str">
        <f>IF(MID(L11,4,1)="R",MID(L11,1,5),MID(L11,1,3))</f>
        <v>010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2710.47</v>
      </c>
      <c r="D8" s="206">
        <f>'Excel Sheet'!I25</f>
        <v>2749</v>
      </c>
      <c r="E8" s="206">
        <f>'Excel Sheet'!I42</f>
        <v>2793.61</v>
      </c>
      <c r="F8" s="206">
        <f>'Excel Sheet'!I59</f>
        <v>2922.16</v>
      </c>
      <c r="G8" s="207">
        <f>'Excel Sheet'!I76</f>
        <v>2569.77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1931.51</v>
      </c>
      <c r="D9" s="206">
        <f>'Excel Sheet'!I26</f>
        <v>2606.56</v>
      </c>
      <c r="E9" s="206">
        <f>'Excel Sheet'!I43</f>
        <v>2805.71</v>
      </c>
      <c r="F9" s="206">
        <f>'Excel Sheet'!I60</f>
        <v>3052.8</v>
      </c>
      <c r="G9" s="207">
        <f>'Excel Sheet'!I77</f>
        <v>2726.55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3139.28</v>
      </c>
      <c r="D10" s="209">
        <f>'Excel Sheet'!I27</f>
        <v>3212.7</v>
      </c>
      <c r="E10" s="209">
        <f>'Excel Sheet'!I44</f>
        <v>3112.4</v>
      </c>
      <c r="F10" s="209">
        <f>'Excel Sheet'!I61</f>
        <v>3070.94</v>
      </c>
      <c r="G10" s="210">
        <f>'Excel Sheet'!I78</f>
        <v>2748.59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3214.76</v>
      </c>
      <c r="D11" s="206">
        <f>'Excel Sheet'!I28</f>
        <v>3184.69</v>
      </c>
      <c r="E11" s="206">
        <f>'Excel Sheet'!I45</f>
        <v>3147.08</v>
      </c>
      <c r="F11" s="206">
        <f>'Excel Sheet'!I62</f>
        <v>2855.94</v>
      </c>
      <c r="G11" s="207">
        <f>'Excel Sheet'!I79</f>
        <v>2778.62</v>
      </c>
      <c r="H11" s="120"/>
      <c r="I11" s="187"/>
      <c r="J11" s="266" t="s">
        <v>61</v>
      </c>
      <c r="K11" s="267"/>
      <c r="L11" s="232" t="str">
        <f>'Excel Sheet'!A87</f>
        <v>010WINTER09v1SNH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3199.02</v>
      </c>
      <c r="D12" s="206">
        <f>'Excel Sheet'!I29</f>
        <v>3306.01</v>
      </c>
      <c r="E12" s="206">
        <f>'Excel Sheet'!I46</f>
        <v>3320.41</v>
      </c>
      <c r="F12" s="206">
        <f>'Excel Sheet'!I63</f>
        <v>3299.73</v>
      </c>
      <c r="G12" s="207">
        <f>'Excel Sheet'!I80</f>
        <v>3039.66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3589.65</v>
      </c>
      <c r="D13" s="206">
        <f>'Excel Sheet'!I30</f>
        <v>3506.04</v>
      </c>
      <c r="E13" s="206">
        <f>'Excel Sheet'!I47</f>
        <v>3430.32</v>
      </c>
      <c r="F13" s="206">
        <f>'Excel Sheet'!I64</f>
        <v>3144.8</v>
      </c>
      <c r="G13" s="207">
        <f>'Excel Sheet'!I81</f>
        <v>3061.33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3609.71</v>
      </c>
      <c r="D14" s="206">
        <f>'Excel Sheet'!I31</f>
        <v>3538.47</v>
      </c>
      <c r="E14" s="206">
        <f>'Excel Sheet'!I48</f>
        <v>3450.1</v>
      </c>
      <c r="F14" s="206">
        <f>'Excel Sheet'!I65</f>
        <v>3308.33</v>
      </c>
      <c r="G14" s="207">
        <f>'Excel Sheet'!I82</f>
        <v>3079.01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3598.85</v>
      </c>
      <c r="D15" s="206">
        <f>'Excel Sheet'!I32</f>
        <v>3548.34</v>
      </c>
      <c r="E15" s="206">
        <f>'Excel Sheet'!I49</f>
        <v>3195.71</v>
      </c>
      <c r="F15" s="206">
        <f>'Excel Sheet'!I66</f>
        <v>1998.85</v>
      </c>
      <c r="G15" s="212">
        <f>'Excel Sheet'!I83</f>
        <v>1798.6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3617.16</v>
      </c>
      <c r="D16" s="206">
        <f>'Excel Sheet'!I33</f>
        <v>3552.54</v>
      </c>
      <c r="E16" s="206">
        <f>'Excel Sheet'!I50</f>
        <v>3088.1</v>
      </c>
      <c r="F16" s="206">
        <f>'Excel Sheet'!I67</f>
        <v>1928.94</v>
      </c>
      <c r="G16" s="212">
        <f>'Excel Sheet'!I84</f>
        <v>1688.8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3625.94</v>
      </c>
      <c r="D17" s="214">
        <f>'Excel Sheet'!I34</f>
        <v>3551.4</v>
      </c>
      <c r="E17" s="214">
        <f>'Excel Sheet'!I51</f>
        <v>2993.17</v>
      </c>
      <c r="F17" s="214">
        <f>'Excel Sheet'!I68</f>
        <v>1823.13</v>
      </c>
      <c r="G17" s="212">
        <f>'Excel Sheet'!I85</f>
        <v>1589.96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010</v>
      </c>
      <c r="J1" s="278" t="str">
        <f>Results!L2</f>
        <v>Canal-Viewland 115kV Line (SCL)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6694.754000000001</v>
      </c>
      <c r="D5" s="220">
        <f>'Excel Sheet'!I3</f>
        <v>1221.62</v>
      </c>
      <c r="E5" s="220">
        <f>'Excel Sheet'!I4</f>
        <v>2395.08</v>
      </c>
      <c r="F5" s="220">
        <f>'Excel Sheet'!I5</f>
        <v>2377.34</v>
      </c>
      <c r="G5" s="220">
        <f>'Excel Sheet'!I6</f>
        <v>1642.59</v>
      </c>
      <c r="H5" s="220">
        <f>'Excel Sheet'!I7</f>
        <v>2715.16</v>
      </c>
      <c r="I5" s="230">
        <f>'Excel Sheet'!I8</f>
        <v>2710.47</v>
      </c>
      <c r="J5" s="220">
        <f>'Excel Sheet'!I9</f>
        <v>1931.51</v>
      </c>
      <c r="K5" s="230">
        <f>'Excel Sheet'!I10</f>
        <v>3139.28</v>
      </c>
      <c r="L5" s="220">
        <f>'Excel Sheet'!I11</f>
        <v>3214.76</v>
      </c>
      <c r="M5" s="220">
        <f>'Excel Sheet'!I12</f>
        <v>3199.02</v>
      </c>
      <c r="N5" s="220">
        <f>'Excel Sheet'!I13</f>
        <v>3589.65</v>
      </c>
      <c r="O5" s="220">
        <f>'Excel Sheet'!I14</f>
        <v>3609.71</v>
      </c>
      <c r="P5" s="224">
        <f>'Excel Sheet'!I15</f>
        <v>3598.85</v>
      </c>
      <c r="Q5" s="224">
        <f>'Excel Sheet'!I16</f>
        <v>3617.16</v>
      </c>
      <c r="R5" s="224">
        <f>'Excel Sheet'!I17</f>
        <v>3625.94</v>
      </c>
    </row>
    <row r="6" spans="2:18" s="54" customFormat="1" ht="14.25">
      <c r="B6" s="219" t="str">
        <f>'Excel Sheet'!A19</f>
        <v>35F</v>
      </c>
      <c r="C6" s="220">
        <f>AVERAGE('Excel Sheet'!H20:H34)</f>
        <v>6362.388666666666</v>
      </c>
      <c r="D6" s="220">
        <f>'Excel Sheet'!I20</f>
        <v>1725.17</v>
      </c>
      <c r="E6" s="220">
        <f>'Excel Sheet'!I21</f>
        <v>2385.71</v>
      </c>
      <c r="F6" s="220">
        <f>'Excel Sheet'!I22</f>
        <v>2396.73</v>
      </c>
      <c r="G6" s="220">
        <f>'Excel Sheet'!I23</f>
        <v>2086.32</v>
      </c>
      <c r="H6" s="220">
        <f>'Excel Sheet'!I24</f>
        <v>2790.04</v>
      </c>
      <c r="I6" s="220">
        <f>'Excel Sheet'!I25</f>
        <v>2749</v>
      </c>
      <c r="J6" s="220">
        <f>'Excel Sheet'!I26</f>
        <v>2606.56</v>
      </c>
      <c r="K6" s="220">
        <f>'Excel Sheet'!I27</f>
        <v>3212.7</v>
      </c>
      <c r="L6" s="220">
        <f>'Excel Sheet'!I28</f>
        <v>3184.69</v>
      </c>
      <c r="M6" s="220">
        <f>'Excel Sheet'!I29</f>
        <v>3306.01</v>
      </c>
      <c r="N6" s="220">
        <f>'Excel Sheet'!I30</f>
        <v>3506.04</v>
      </c>
      <c r="O6" s="220">
        <f>'Excel Sheet'!I31</f>
        <v>3538.47</v>
      </c>
      <c r="P6" s="220">
        <f>'Excel Sheet'!I32</f>
        <v>3548.34</v>
      </c>
      <c r="Q6" s="220">
        <f>'Excel Sheet'!I33</f>
        <v>3552.54</v>
      </c>
      <c r="R6" s="220">
        <f>'Excel Sheet'!I34</f>
        <v>3551.4</v>
      </c>
    </row>
    <row r="7" spans="2:18" s="54" customFormat="1" ht="14.25">
      <c r="B7" s="219" t="str">
        <f>'Excel Sheet'!A36</f>
        <v>45F</v>
      </c>
      <c r="C7" s="220">
        <f>AVERAGE('Excel Sheet'!H37:H51)</f>
        <v>6071.033333333335</v>
      </c>
      <c r="D7" s="220">
        <f>'Excel Sheet'!I37</f>
        <v>1947.29</v>
      </c>
      <c r="E7" s="220">
        <f>'Excel Sheet'!I38</f>
        <v>2444.75</v>
      </c>
      <c r="F7" s="220">
        <f>'Excel Sheet'!I39</f>
        <v>2411.83</v>
      </c>
      <c r="G7" s="220">
        <f>'Excel Sheet'!I40</f>
        <v>2372.11</v>
      </c>
      <c r="H7" s="220">
        <f>'Excel Sheet'!I41</f>
        <v>2807.93</v>
      </c>
      <c r="I7" s="220">
        <f>'Excel Sheet'!I42</f>
        <v>2793.61</v>
      </c>
      <c r="J7" s="220">
        <f>'Excel Sheet'!I43</f>
        <v>2805.71</v>
      </c>
      <c r="K7" s="220">
        <f>'Excel Sheet'!I44</f>
        <v>3112.4</v>
      </c>
      <c r="L7" s="220">
        <f>'Excel Sheet'!I45</f>
        <v>3147.08</v>
      </c>
      <c r="M7" s="220">
        <f>'Excel Sheet'!I46</f>
        <v>3320.41</v>
      </c>
      <c r="N7" s="220">
        <f>'Excel Sheet'!I47</f>
        <v>3430.32</v>
      </c>
      <c r="O7" s="220">
        <f>'Excel Sheet'!I48</f>
        <v>3450.1</v>
      </c>
      <c r="P7" s="220">
        <f>'Excel Sheet'!I49</f>
        <v>3195.71</v>
      </c>
      <c r="Q7" s="220">
        <f>'Excel Sheet'!I50</f>
        <v>3088.1</v>
      </c>
      <c r="R7" s="220">
        <f>'Excel Sheet'!I51</f>
        <v>2993.17</v>
      </c>
    </row>
    <row r="8" spans="2:18" s="54" customFormat="1" ht="14.25">
      <c r="B8" s="219" t="str">
        <f>'Excel Sheet'!A53</f>
        <v>60F</v>
      </c>
      <c r="C8" s="220">
        <f>AVERAGE('Excel Sheet'!H54:H68)</f>
        <v>4980.168000000001</v>
      </c>
      <c r="D8" s="220">
        <f>'Excel Sheet'!I54</f>
        <v>2782.11</v>
      </c>
      <c r="E8" s="220">
        <f>'Excel Sheet'!I55</f>
        <v>2800.34</v>
      </c>
      <c r="F8" s="220">
        <f>'Excel Sheet'!I56</f>
        <v>2828.22</v>
      </c>
      <c r="G8" s="220">
        <f>'Excel Sheet'!I57</f>
        <v>2886.07</v>
      </c>
      <c r="H8" s="220">
        <f>'Excel Sheet'!I58</f>
        <v>2894.3</v>
      </c>
      <c r="I8" s="220">
        <f>'Excel Sheet'!I59</f>
        <v>2922.16</v>
      </c>
      <c r="J8" s="220">
        <f>'Excel Sheet'!I60</f>
        <v>3052.8</v>
      </c>
      <c r="K8" s="220">
        <f>'Excel Sheet'!I61</f>
        <v>3070.94</v>
      </c>
      <c r="L8" s="220">
        <f>'Excel Sheet'!I62</f>
        <v>2855.94</v>
      </c>
      <c r="M8" s="220">
        <f>'Excel Sheet'!I63</f>
        <v>3299.73</v>
      </c>
      <c r="N8" s="220">
        <f>'Excel Sheet'!I64</f>
        <v>3144.8</v>
      </c>
      <c r="O8" s="220">
        <f>'Excel Sheet'!I65</f>
        <v>3308.33</v>
      </c>
      <c r="P8" s="220">
        <f>'Excel Sheet'!I66</f>
        <v>1998.85</v>
      </c>
      <c r="Q8" s="220">
        <f>'Excel Sheet'!I67</f>
        <v>1928.94</v>
      </c>
      <c r="R8" s="220">
        <f>'Excel Sheet'!I68</f>
        <v>1823.13</v>
      </c>
    </row>
    <row r="9" spans="2:18" s="54" customFormat="1" ht="14.25">
      <c r="B9" s="219" t="str">
        <f>'Excel Sheet'!A70</f>
        <v>70F</v>
      </c>
      <c r="C9" s="220">
        <f>AVERAGE('Excel Sheet'!H71:H85)</f>
        <v>4635.9800000000005</v>
      </c>
      <c r="D9" s="220">
        <f>'Excel Sheet'!I71</f>
        <v>2664.4</v>
      </c>
      <c r="E9" s="220">
        <f>'Excel Sheet'!I72</f>
        <v>2683.01</v>
      </c>
      <c r="F9" s="220">
        <f>'Excel Sheet'!I73</f>
        <v>2455.53</v>
      </c>
      <c r="G9" s="220">
        <f>'Excel Sheet'!I74</f>
        <v>2535.75</v>
      </c>
      <c r="H9" s="220">
        <f>'Excel Sheet'!I75</f>
        <v>2547.76</v>
      </c>
      <c r="I9" s="220">
        <f>'Excel Sheet'!I76</f>
        <v>2569.77</v>
      </c>
      <c r="J9" s="220">
        <f>'Excel Sheet'!I77</f>
        <v>2726.55</v>
      </c>
      <c r="K9" s="220">
        <f>'Excel Sheet'!I78</f>
        <v>2748.59</v>
      </c>
      <c r="L9" s="220">
        <f>'Excel Sheet'!I79</f>
        <v>2778.62</v>
      </c>
      <c r="M9" s="220">
        <f>'Excel Sheet'!I80</f>
        <v>3039.66</v>
      </c>
      <c r="N9" s="220">
        <f>'Excel Sheet'!I81</f>
        <v>3061.33</v>
      </c>
      <c r="O9" s="220">
        <f>'Excel Sheet'!I82</f>
        <v>3079.01</v>
      </c>
      <c r="P9" s="220">
        <f>'Excel Sheet'!I83</f>
        <v>1798.6</v>
      </c>
      <c r="Q9" s="220">
        <f>'Excel Sheet'!I84</f>
        <v>1688.8</v>
      </c>
      <c r="R9" s="220">
        <f>'Excel Sheet'!I85</f>
        <v>1589.96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1221.11</v>
      </c>
      <c r="C3" t="s">
        <v>71</v>
      </c>
      <c r="D3" t="s">
        <v>72</v>
      </c>
      <c r="E3">
        <v>-4.63</v>
      </c>
      <c r="F3">
        <v>-548.49</v>
      </c>
      <c r="G3">
        <v>-548.37</v>
      </c>
      <c r="H3">
        <v>6688.47</v>
      </c>
      <c r="I3">
        <v>1221.62</v>
      </c>
      <c r="J3">
        <v>-895.23</v>
      </c>
      <c r="K3" t="s">
        <v>58</v>
      </c>
    </row>
    <row r="4" spans="1:11" ht="12.75">
      <c r="A4" t="s">
        <v>6</v>
      </c>
      <c r="B4">
        <v>2395.51</v>
      </c>
      <c r="C4" t="s">
        <v>73</v>
      </c>
      <c r="D4" t="s">
        <v>74</v>
      </c>
      <c r="E4">
        <v>-8.67</v>
      </c>
      <c r="F4">
        <v>-514.23</v>
      </c>
      <c r="G4">
        <v>-514.45</v>
      </c>
      <c r="H4">
        <v>6666.94</v>
      </c>
      <c r="I4">
        <v>2395.08</v>
      </c>
      <c r="J4">
        <v>-1535.49</v>
      </c>
      <c r="K4" t="s">
        <v>58</v>
      </c>
    </row>
    <row r="5" spans="1:11" ht="12.75">
      <c r="A5" t="s">
        <v>3</v>
      </c>
      <c r="B5">
        <v>2376.82</v>
      </c>
      <c r="C5" t="s">
        <v>73</v>
      </c>
      <c r="D5" t="s">
        <v>74</v>
      </c>
      <c r="E5">
        <v>-8.67</v>
      </c>
      <c r="F5">
        <v>-527.14</v>
      </c>
      <c r="G5">
        <v>-527.38</v>
      </c>
      <c r="H5">
        <v>6674.18</v>
      </c>
      <c r="I5">
        <v>2377.34</v>
      </c>
      <c r="J5">
        <v>-1497.34</v>
      </c>
      <c r="K5" t="s">
        <v>58</v>
      </c>
    </row>
    <row r="6" spans="1:11" ht="12.75">
      <c r="A6" t="s">
        <v>0</v>
      </c>
      <c r="B6">
        <v>1642.55</v>
      </c>
      <c r="C6" t="s">
        <v>75</v>
      </c>
      <c r="D6" t="s">
        <v>76</v>
      </c>
      <c r="E6">
        <v>-4.62</v>
      </c>
      <c r="F6">
        <v>-545.42</v>
      </c>
      <c r="G6">
        <v>-545.4</v>
      </c>
      <c r="H6">
        <v>6698.23</v>
      </c>
      <c r="I6">
        <v>1642.59</v>
      </c>
      <c r="J6">
        <v>-1057.62</v>
      </c>
      <c r="K6" t="s">
        <v>58</v>
      </c>
    </row>
    <row r="7" spans="1:11" ht="12.75">
      <c r="A7" t="s">
        <v>7</v>
      </c>
      <c r="B7">
        <v>2715.46</v>
      </c>
      <c r="C7" t="s">
        <v>73</v>
      </c>
      <c r="D7" t="s">
        <v>74</v>
      </c>
      <c r="E7">
        <v>-8.67</v>
      </c>
      <c r="F7">
        <v>-517.84</v>
      </c>
      <c r="G7">
        <v>-517.72</v>
      </c>
      <c r="H7">
        <v>6677.05</v>
      </c>
      <c r="I7">
        <v>2715.16</v>
      </c>
      <c r="J7">
        <v>-1653.31</v>
      </c>
      <c r="K7" t="s">
        <v>58</v>
      </c>
    </row>
    <row r="8" spans="1:11" ht="12.75">
      <c r="A8" t="s">
        <v>4</v>
      </c>
      <c r="B8">
        <v>2710.85</v>
      </c>
      <c r="C8" t="s">
        <v>73</v>
      </c>
      <c r="D8" t="s">
        <v>74</v>
      </c>
      <c r="E8">
        <v>-8.67</v>
      </c>
      <c r="F8">
        <v>-530.01</v>
      </c>
      <c r="G8">
        <v>-529.75</v>
      </c>
      <c r="H8">
        <v>6683.9</v>
      </c>
      <c r="I8">
        <v>2710.47</v>
      </c>
      <c r="J8">
        <v>-1626.72</v>
      </c>
      <c r="K8" t="s">
        <v>58</v>
      </c>
    </row>
    <row r="9" spans="1:11" ht="12.75">
      <c r="A9" t="s">
        <v>1</v>
      </c>
      <c r="B9">
        <v>1931.52</v>
      </c>
      <c r="C9" t="s">
        <v>71</v>
      </c>
      <c r="D9" t="s">
        <v>72</v>
      </c>
      <c r="E9">
        <v>-4.63</v>
      </c>
      <c r="F9">
        <v>-535.23</v>
      </c>
      <c r="G9">
        <v>-528.93</v>
      </c>
      <c r="H9">
        <v>6701.46</v>
      </c>
      <c r="I9">
        <v>1931.51</v>
      </c>
      <c r="J9">
        <v>-1111.57</v>
      </c>
      <c r="K9" t="s">
        <v>58</v>
      </c>
    </row>
    <row r="10" spans="1:11" ht="12.75">
      <c r="A10" t="s">
        <v>8</v>
      </c>
      <c r="B10">
        <v>3140.22</v>
      </c>
      <c r="C10" t="s">
        <v>77</v>
      </c>
      <c r="D10" t="s">
        <v>78</v>
      </c>
      <c r="E10">
        <v>10.89</v>
      </c>
      <c r="F10">
        <v>536.5</v>
      </c>
      <c r="G10">
        <v>536.47</v>
      </c>
      <c r="H10">
        <v>6684.29</v>
      </c>
      <c r="I10">
        <v>3139.28</v>
      </c>
      <c r="J10">
        <v>-1786.39</v>
      </c>
      <c r="K10" t="s">
        <v>79</v>
      </c>
    </row>
    <row r="11" spans="1:11" ht="12.75">
      <c r="A11" t="s">
        <v>5</v>
      </c>
      <c r="B11">
        <v>3215.09</v>
      </c>
      <c r="C11" t="s">
        <v>73</v>
      </c>
      <c r="D11" t="s">
        <v>74</v>
      </c>
      <c r="E11">
        <v>-8.67</v>
      </c>
      <c r="F11">
        <v>-527.53</v>
      </c>
      <c r="G11">
        <v>-527.73</v>
      </c>
      <c r="H11">
        <v>6697.55</v>
      </c>
      <c r="I11">
        <v>3214.76</v>
      </c>
      <c r="J11">
        <v>-1801.81</v>
      </c>
      <c r="K11" t="s">
        <v>58</v>
      </c>
    </row>
    <row r="12" spans="1:11" ht="12.75">
      <c r="A12" t="s">
        <v>2</v>
      </c>
      <c r="B12">
        <v>3199.52</v>
      </c>
      <c r="C12" t="s">
        <v>77</v>
      </c>
      <c r="D12" t="s">
        <v>80</v>
      </c>
      <c r="E12">
        <v>12.75</v>
      </c>
      <c r="F12">
        <v>609.82</v>
      </c>
      <c r="G12">
        <v>586.02</v>
      </c>
      <c r="H12">
        <v>6739.56</v>
      </c>
      <c r="I12">
        <v>3199.02</v>
      </c>
      <c r="J12">
        <v>-1641.29</v>
      </c>
      <c r="K12" t="s">
        <v>79</v>
      </c>
    </row>
    <row r="13" spans="1:11" ht="12.75">
      <c r="A13" t="s">
        <v>9</v>
      </c>
      <c r="B13">
        <v>3590.24</v>
      </c>
      <c r="C13" t="s">
        <v>81</v>
      </c>
      <c r="D13" t="s">
        <v>82</v>
      </c>
      <c r="E13">
        <v>-65.02</v>
      </c>
      <c r="F13">
        <v>-2677.34</v>
      </c>
      <c r="G13">
        <v>-2677.31</v>
      </c>
      <c r="H13">
        <v>6690.72</v>
      </c>
      <c r="I13">
        <v>3589.65</v>
      </c>
      <c r="J13">
        <v>-1831.24</v>
      </c>
      <c r="K13" t="s">
        <v>79</v>
      </c>
    </row>
    <row r="14" spans="1:11" ht="12.75">
      <c r="A14" t="s">
        <v>10</v>
      </c>
      <c r="B14">
        <v>3610.32</v>
      </c>
      <c r="C14" t="s">
        <v>81</v>
      </c>
      <c r="D14" t="s">
        <v>82</v>
      </c>
      <c r="E14">
        <v>-65.02</v>
      </c>
      <c r="F14">
        <v>-2679.64</v>
      </c>
      <c r="G14">
        <v>-2679.58</v>
      </c>
      <c r="H14">
        <v>6699.7</v>
      </c>
      <c r="I14">
        <v>3609.71</v>
      </c>
      <c r="J14">
        <v>-1816.25</v>
      </c>
      <c r="K14" t="s">
        <v>79</v>
      </c>
    </row>
    <row r="15" spans="1:11" ht="12.75">
      <c r="A15" t="s">
        <v>11</v>
      </c>
      <c r="B15">
        <v>3599.89</v>
      </c>
      <c r="C15" t="s">
        <v>83</v>
      </c>
      <c r="D15" t="s">
        <v>84</v>
      </c>
      <c r="E15">
        <v>100</v>
      </c>
      <c r="F15">
        <v>3559.25</v>
      </c>
      <c r="G15">
        <v>3560.53</v>
      </c>
      <c r="H15">
        <v>6750.18</v>
      </c>
      <c r="I15">
        <v>3598.85</v>
      </c>
      <c r="J15">
        <v>-1728.75</v>
      </c>
      <c r="K15" t="s">
        <v>58</v>
      </c>
    </row>
    <row r="16" spans="1:11" ht="12.75">
      <c r="A16" t="s">
        <v>13</v>
      </c>
      <c r="B16">
        <v>3615.35</v>
      </c>
      <c r="C16" t="s">
        <v>83</v>
      </c>
      <c r="D16" t="s">
        <v>84</v>
      </c>
      <c r="E16">
        <v>100</v>
      </c>
      <c r="F16">
        <v>3577.06</v>
      </c>
      <c r="G16">
        <v>3583.2</v>
      </c>
      <c r="H16">
        <v>6680.34</v>
      </c>
      <c r="I16">
        <v>3617.16</v>
      </c>
      <c r="J16">
        <v>-1711.06</v>
      </c>
      <c r="K16" t="s">
        <v>58</v>
      </c>
    </row>
    <row r="17" spans="1:11" ht="12.75">
      <c r="A17" t="s">
        <v>14</v>
      </c>
      <c r="B17">
        <v>3627.03</v>
      </c>
      <c r="C17" t="s">
        <v>83</v>
      </c>
      <c r="D17" t="s">
        <v>84</v>
      </c>
      <c r="E17">
        <v>100</v>
      </c>
      <c r="F17">
        <v>3590.28</v>
      </c>
      <c r="G17">
        <v>3589.02</v>
      </c>
      <c r="H17">
        <v>6688.74</v>
      </c>
      <c r="I17">
        <v>3625.94</v>
      </c>
      <c r="J17">
        <v>-1678.18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1725.07</v>
      </c>
      <c r="C20" t="s">
        <v>71</v>
      </c>
      <c r="D20" t="s">
        <v>85</v>
      </c>
      <c r="E20">
        <v>-4.68</v>
      </c>
      <c r="F20">
        <v>-527.41</v>
      </c>
      <c r="G20">
        <v>-527.29</v>
      </c>
      <c r="H20">
        <v>6372.48</v>
      </c>
      <c r="I20">
        <v>1725.17</v>
      </c>
      <c r="J20">
        <v>-1152.86</v>
      </c>
      <c r="K20" t="s">
        <v>58</v>
      </c>
    </row>
    <row r="21" spans="1:11" ht="12.75">
      <c r="A21" t="s">
        <v>6</v>
      </c>
      <c r="B21">
        <v>2385.99</v>
      </c>
      <c r="C21" t="s">
        <v>73</v>
      </c>
      <c r="D21" t="s">
        <v>74</v>
      </c>
      <c r="E21">
        <v>-8.67</v>
      </c>
      <c r="F21">
        <v>-492.56</v>
      </c>
      <c r="G21">
        <v>-492.75</v>
      </c>
      <c r="H21">
        <v>6329.78</v>
      </c>
      <c r="I21">
        <v>2385.71</v>
      </c>
      <c r="J21">
        <v>-1497.84</v>
      </c>
      <c r="K21" t="s">
        <v>58</v>
      </c>
    </row>
    <row r="22" spans="1:11" ht="12.75">
      <c r="A22" t="s">
        <v>3</v>
      </c>
      <c r="B22">
        <v>2397.03</v>
      </c>
      <c r="C22" t="s">
        <v>73</v>
      </c>
      <c r="D22" t="s">
        <v>74</v>
      </c>
      <c r="E22">
        <v>-8.67</v>
      </c>
      <c r="F22">
        <v>-495.08</v>
      </c>
      <c r="G22">
        <v>-495.01</v>
      </c>
      <c r="H22">
        <v>6336.97</v>
      </c>
      <c r="I22">
        <v>2396.73</v>
      </c>
      <c r="J22">
        <v>-1485.25</v>
      </c>
      <c r="K22" t="s">
        <v>58</v>
      </c>
    </row>
    <row r="23" spans="1:11" ht="12.75">
      <c r="A23" t="s">
        <v>0</v>
      </c>
      <c r="B23">
        <v>2086.48</v>
      </c>
      <c r="C23" t="s">
        <v>71</v>
      </c>
      <c r="D23" t="s">
        <v>85</v>
      </c>
      <c r="E23">
        <v>-4.68</v>
      </c>
      <c r="F23">
        <v>-525.11</v>
      </c>
      <c r="G23">
        <v>-521.73</v>
      </c>
      <c r="H23">
        <v>6380.66</v>
      </c>
      <c r="I23">
        <v>2086.32</v>
      </c>
      <c r="J23">
        <v>-1288.25</v>
      </c>
      <c r="K23" t="s">
        <v>58</v>
      </c>
    </row>
    <row r="24" spans="1:11" ht="12.75">
      <c r="A24" t="s">
        <v>7</v>
      </c>
      <c r="B24">
        <v>2790.25</v>
      </c>
      <c r="C24" t="s">
        <v>73</v>
      </c>
      <c r="D24" t="s">
        <v>74</v>
      </c>
      <c r="E24">
        <v>-8.67</v>
      </c>
      <c r="F24">
        <v>-501.73</v>
      </c>
      <c r="G24">
        <v>-501.87</v>
      </c>
      <c r="H24">
        <v>6342.77</v>
      </c>
      <c r="I24">
        <v>2790.04</v>
      </c>
      <c r="J24">
        <v>-1662.05</v>
      </c>
      <c r="K24" t="s">
        <v>58</v>
      </c>
    </row>
    <row r="25" spans="1:11" ht="12.75">
      <c r="A25" t="s">
        <v>4</v>
      </c>
      <c r="B25">
        <v>2749.3</v>
      </c>
      <c r="C25" t="s">
        <v>73</v>
      </c>
      <c r="D25" t="s">
        <v>74</v>
      </c>
      <c r="E25">
        <v>-8.67</v>
      </c>
      <c r="F25">
        <v>-500.27</v>
      </c>
      <c r="G25">
        <v>-500.37</v>
      </c>
      <c r="H25">
        <v>6348.36</v>
      </c>
      <c r="I25">
        <v>2749</v>
      </c>
      <c r="J25">
        <v>-1609.79</v>
      </c>
      <c r="K25" t="s">
        <v>58</v>
      </c>
    </row>
    <row r="26" spans="1:11" ht="12.75">
      <c r="A26" t="s">
        <v>1</v>
      </c>
      <c r="B26">
        <v>2607.16</v>
      </c>
      <c r="C26" t="s">
        <v>71</v>
      </c>
      <c r="D26" t="s">
        <v>72</v>
      </c>
      <c r="E26">
        <v>-4.63</v>
      </c>
      <c r="F26">
        <v>-524.59</v>
      </c>
      <c r="G26">
        <v>-524.63</v>
      </c>
      <c r="H26">
        <v>6394.66</v>
      </c>
      <c r="I26">
        <v>2606.56</v>
      </c>
      <c r="J26">
        <v>-1467.24</v>
      </c>
      <c r="K26" t="s">
        <v>58</v>
      </c>
    </row>
    <row r="27" spans="1:11" ht="12.75">
      <c r="A27" t="s">
        <v>8</v>
      </c>
      <c r="B27">
        <v>3212.77</v>
      </c>
      <c r="C27" t="s">
        <v>81</v>
      </c>
      <c r="D27" t="s">
        <v>82</v>
      </c>
      <c r="E27">
        <v>-65.02</v>
      </c>
      <c r="F27">
        <v>-2605.04</v>
      </c>
      <c r="G27">
        <v>-2604.95</v>
      </c>
      <c r="H27">
        <v>6352.2</v>
      </c>
      <c r="I27">
        <v>3212.7</v>
      </c>
      <c r="J27">
        <v>-1784.6</v>
      </c>
      <c r="K27" t="s">
        <v>79</v>
      </c>
    </row>
    <row r="28" spans="1:11" ht="12.75">
      <c r="A28" t="s">
        <v>5</v>
      </c>
      <c r="B28">
        <v>3184.34</v>
      </c>
      <c r="C28" t="s">
        <v>73</v>
      </c>
      <c r="D28" t="s">
        <v>74</v>
      </c>
      <c r="E28">
        <v>-8.67</v>
      </c>
      <c r="F28">
        <v>-495.79</v>
      </c>
      <c r="G28">
        <v>-495.58</v>
      </c>
      <c r="H28">
        <v>6360.74</v>
      </c>
      <c r="I28">
        <v>3184.69</v>
      </c>
      <c r="J28">
        <v>-1745.48</v>
      </c>
      <c r="K28" t="s">
        <v>58</v>
      </c>
    </row>
    <row r="29" spans="1:11" ht="12.75">
      <c r="A29" t="s">
        <v>2</v>
      </c>
      <c r="B29">
        <v>3308.58</v>
      </c>
      <c r="C29" t="s">
        <v>77</v>
      </c>
      <c r="D29" t="s">
        <v>78</v>
      </c>
      <c r="E29">
        <v>10.89</v>
      </c>
      <c r="F29">
        <v>517.91</v>
      </c>
      <c r="G29">
        <v>517.8</v>
      </c>
      <c r="H29">
        <v>6408.61</v>
      </c>
      <c r="I29">
        <v>3306.01</v>
      </c>
      <c r="J29">
        <v>-1660.5</v>
      </c>
      <c r="K29" t="s">
        <v>79</v>
      </c>
    </row>
    <row r="30" spans="1:11" ht="12.75">
      <c r="A30" t="s">
        <v>9</v>
      </c>
      <c r="B30">
        <v>3506.33</v>
      </c>
      <c r="C30" t="s">
        <v>81</v>
      </c>
      <c r="D30" t="s">
        <v>82</v>
      </c>
      <c r="E30">
        <v>-65.02</v>
      </c>
      <c r="F30">
        <v>-2588.39</v>
      </c>
      <c r="G30">
        <v>-2588.35</v>
      </c>
      <c r="H30">
        <v>6349.32</v>
      </c>
      <c r="I30">
        <v>3506.04</v>
      </c>
      <c r="J30">
        <v>-1751.68</v>
      </c>
      <c r="K30" t="s">
        <v>79</v>
      </c>
    </row>
    <row r="31" spans="1:11" ht="12.75">
      <c r="A31" t="s">
        <v>10</v>
      </c>
      <c r="B31">
        <v>3538.87</v>
      </c>
      <c r="C31" t="s">
        <v>81</v>
      </c>
      <c r="D31" t="s">
        <v>82</v>
      </c>
      <c r="E31">
        <v>-65.02</v>
      </c>
      <c r="F31">
        <v>-2597.08</v>
      </c>
      <c r="G31">
        <v>-2597.22</v>
      </c>
      <c r="H31">
        <v>6358.51</v>
      </c>
      <c r="I31">
        <v>3538.47</v>
      </c>
      <c r="J31">
        <v>-1745.89</v>
      </c>
      <c r="K31" t="s">
        <v>79</v>
      </c>
    </row>
    <row r="32" spans="1:11" ht="12.75">
      <c r="A32" t="s">
        <v>11</v>
      </c>
      <c r="B32">
        <v>3549.47</v>
      </c>
      <c r="C32" t="s">
        <v>83</v>
      </c>
      <c r="D32" t="s">
        <v>84</v>
      </c>
      <c r="E32">
        <v>100</v>
      </c>
      <c r="F32">
        <v>3513.56</v>
      </c>
      <c r="G32">
        <v>3516.02</v>
      </c>
      <c r="H32">
        <v>6412.38</v>
      </c>
      <c r="I32">
        <v>3548.34</v>
      </c>
      <c r="J32">
        <v>-1653.48</v>
      </c>
      <c r="K32" t="s">
        <v>58</v>
      </c>
    </row>
    <row r="33" spans="1:11" ht="12.75">
      <c r="A33" t="s">
        <v>13</v>
      </c>
      <c r="B33">
        <v>3553.7</v>
      </c>
      <c r="C33" t="s">
        <v>83</v>
      </c>
      <c r="D33" t="s">
        <v>84</v>
      </c>
      <c r="E33">
        <v>100</v>
      </c>
      <c r="F33">
        <v>3519.09</v>
      </c>
      <c r="G33">
        <v>3521.55</v>
      </c>
      <c r="H33">
        <v>6340.1</v>
      </c>
      <c r="I33">
        <v>3552.54</v>
      </c>
      <c r="J33">
        <v>-1627.57</v>
      </c>
      <c r="K33" t="s">
        <v>58</v>
      </c>
    </row>
    <row r="34" spans="1:11" ht="12.75">
      <c r="A34" t="s">
        <v>14</v>
      </c>
      <c r="B34">
        <v>3551.74</v>
      </c>
      <c r="C34" t="s">
        <v>83</v>
      </c>
      <c r="D34" t="s">
        <v>84</v>
      </c>
      <c r="E34">
        <v>100</v>
      </c>
      <c r="F34">
        <v>3516.91</v>
      </c>
      <c r="G34">
        <v>3519.7</v>
      </c>
      <c r="H34">
        <v>6348.29</v>
      </c>
      <c r="I34">
        <v>3551.4</v>
      </c>
      <c r="J34">
        <v>-1602.76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1947.49</v>
      </c>
      <c r="C37" t="s">
        <v>71</v>
      </c>
      <c r="D37" t="s">
        <v>72</v>
      </c>
      <c r="E37">
        <v>-4.63</v>
      </c>
      <c r="F37">
        <v>-520.09</v>
      </c>
      <c r="G37">
        <v>-520.16</v>
      </c>
      <c r="H37">
        <v>6094.49</v>
      </c>
      <c r="I37">
        <v>1947.29</v>
      </c>
      <c r="J37">
        <v>-1264.11</v>
      </c>
      <c r="K37" t="s">
        <v>58</v>
      </c>
    </row>
    <row r="38" spans="1:11" ht="12.75">
      <c r="A38" t="s">
        <v>6</v>
      </c>
      <c r="B38">
        <v>2445.02</v>
      </c>
      <c r="C38" t="s">
        <v>73</v>
      </c>
      <c r="D38" t="s">
        <v>74</v>
      </c>
      <c r="E38">
        <v>-8.67</v>
      </c>
      <c r="F38">
        <v>-486.71</v>
      </c>
      <c r="G38">
        <v>-486.88</v>
      </c>
      <c r="H38">
        <v>6044.57</v>
      </c>
      <c r="I38">
        <v>2444.75</v>
      </c>
      <c r="J38">
        <v>-1515.35</v>
      </c>
      <c r="K38" t="s">
        <v>58</v>
      </c>
    </row>
    <row r="39" spans="1:11" ht="12.75">
      <c r="A39" t="s">
        <v>3</v>
      </c>
      <c r="B39">
        <v>2412.13</v>
      </c>
      <c r="C39" t="s">
        <v>73</v>
      </c>
      <c r="D39" t="s">
        <v>74</v>
      </c>
      <c r="E39">
        <v>-8.67</v>
      </c>
      <c r="F39">
        <v>-487.34</v>
      </c>
      <c r="G39">
        <v>-487.13</v>
      </c>
      <c r="H39">
        <v>6051.19</v>
      </c>
      <c r="I39">
        <v>2411.83</v>
      </c>
      <c r="J39">
        <v>-1465.83</v>
      </c>
      <c r="K39" t="s">
        <v>58</v>
      </c>
    </row>
    <row r="40" spans="1:11" ht="12.75">
      <c r="A40" t="s">
        <v>0</v>
      </c>
      <c r="B40">
        <v>2372.64</v>
      </c>
      <c r="C40" t="s">
        <v>71</v>
      </c>
      <c r="D40" t="s">
        <v>72</v>
      </c>
      <c r="E40">
        <v>-4.63</v>
      </c>
      <c r="F40">
        <v>-518.74</v>
      </c>
      <c r="G40">
        <v>-518.86</v>
      </c>
      <c r="H40">
        <v>6106.54</v>
      </c>
      <c r="I40">
        <v>2372.11</v>
      </c>
      <c r="J40">
        <v>-1438.95</v>
      </c>
      <c r="K40" t="s">
        <v>58</v>
      </c>
    </row>
    <row r="41" spans="1:11" ht="12.75">
      <c r="A41" t="s">
        <v>7</v>
      </c>
      <c r="B41">
        <v>2808.28</v>
      </c>
      <c r="C41" t="s">
        <v>73</v>
      </c>
      <c r="D41" t="s">
        <v>74</v>
      </c>
      <c r="E41">
        <v>-8.67</v>
      </c>
      <c r="F41">
        <v>-490.92</v>
      </c>
      <c r="G41">
        <v>-491.02</v>
      </c>
      <c r="H41">
        <v>6055.43</v>
      </c>
      <c r="I41">
        <v>2807.93</v>
      </c>
      <c r="J41">
        <v>-1653.33</v>
      </c>
      <c r="K41" t="s">
        <v>58</v>
      </c>
    </row>
    <row r="42" spans="1:11" ht="12.75">
      <c r="A42" t="s">
        <v>4</v>
      </c>
      <c r="B42">
        <v>2793.96</v>
      </c>
      <c r="C42" t="s">
        <v>73</v>
      </c>
      <c r="D42" t="s">
        <v>74</v>
      </c>
      <c r="E42">
        <v>-8.67</v>
      </c>
      <c r="F42">
        <v>-486.39</v>
      </c>
      <c r="G42">
        <v>-486.32</v>
      </c>
      <c r="H42">
        <v>6062.53</v>
      </c>
      <c r="I42">
        <v>2793.61</v>
      </c>
      <c r="J42">
        <v>-1632.77</v>
      </c>
      <c r="K42" t="s">
        <v>58</v>
      </c>
    </row>
    <row r="43" spans="1:11" ht="12.75">
      <c r="A43" t="s">
        <v>1</v>
      </c>
      <c r="B43">
        <v>2806.38</v>
      </c>
      <c r="C43" t="s">
        <v>77</v>
      </c>
      <c r="D43" t="s">
        <v>78</v>
      </c>
      <c r="E43">
        <v>10.89</v>
      </c>
      <c r="F43">
        <v>501.64</v>
      </c>
      <c r="G43">
        <v>501.64</v>
      </c>
      <c r="H43">
        <v>6112.42</v>
      </c>
      <c r="I43">
        <v>2805.71</v>
      </c>
      <c r="J43">
        <v>-1565.44</v>
      </c>
      <c r="K43" t="s">
        <v>79</v>
      </c>
    </row>
    <row r="44" spans="1:11" ht="12.75">
      <c r="A44" t="s">
        <v>8</v>
      </c>
      <c r="B44">
        <v>3112.76</v>
      </c>
      <c r="C44" t="s">
        <v>81</v>
      </c>
      <c r="D44" t="s">
        <v>82</v>
      </c>
      <c r="E44">
        <v>-65.02</v>
      </c>
      <c r="F44">
        <v>-2529.78</v>
      </c>
      <c r="G44">
        <v>-2529.56</v>
      </c>
      <c r="H44">
        <v>6058.18</v>
      </c>
      <c r="I44">
        <v>3112.4</v>
      </c>
      <c r="J44">
        <v>-1715.55</v>
      </c>
      <c r="K44" t="s">
        <v>79</v>
      </c>
    </row>
    <row r="45" spans="1:11" ht="12.75">
      <c r="A45" t="s">
        <v>5</v>
      </c>
      <c r="B45">
        <v>3147.34</v>
      </c>
      <c r="C45" t="s">
        <v>81</v>
      </c>
      <c r="D45" t="s">
        <v>82</v>
      </c>
      <c r="E45">
        <v>-65.02</v>
      </c>
      <c r="F45">
        <v>-2535.58</v>
      </c>
      <c r="G45">
        <v>-2535.49</v>
      </c>
      <c r="H45">
        <v>6067.94</v>
      </c>
      <c r="I45">
        <v>3147.08</v>
      </c>
      <c r="J45">
        <v>-1706.3</v>
      </c>
      <c r="K45" t="s">
        <v>79</v>
      </c>
    </row>
    <row r="46" spans="1:11" ht="12.75">
      <c r="A46" t="s">
        <v>2</v>
      </c>
      <c r="B46">
        <v>3320.74</v>
      </c>
      <c r="C46" t="s">
        <v>77</v>
      </c>
      <c r="D46" t="s">
        <v>78</v>
      </c>
      <c r="E46">
        <v>10.89</v>
      </c>
      <c r="F46">
        <v>503.48</v>
      </c>
      <c r="G46">
        <v>503.42</v>
      </c>
      <c r="H46">
        <v>6123.43</v>
      </c>
      <c r="I46">
        <v>3320.41</v>
      </c>
      <c r="J46">
        <v>-1660.93</v>
      </c>
      <c r="K46" t="s">
        <v>79</v>
      </c>
    </row>
    <row r="47" spans="1:11" ht="12.75">
      <c r="A47" t="s">
        <v>9</v>
      </c>
      <c r="B47">
        <v>3430.79</v>
      </c>
      <c r="C47" t="s">
        <v>81</v>
      </c>
      <c r="D47" t="s">
        <v>82</v>
      </c>
      <c r="E47">
        <v>-65.02</v>
      </c>
      <c r="F47">
        <v>-2531.55</v>
      </c>
      <c r="G47">
        <v>-2531.41</v>
      </c>
      <c r="H47">
        <v>6055.16</v>
      </c>
      <c r="I47">
        <v>3430.32</v>
      </c>
      <c r="J47">
        <v>-1689</v>
      </c>
      <c r="K47" t="s">
        <v>79</v>
      </c>
    </row>
    <row r="48" spans="1:11" ht="12.75">
      <c r="A48" t="s">
        <v>10</v>
      </c>
      <c r="B48">
        <v>3450.27</v>
      </c>
      <c r="C48" t="s">
        <v>81</v>
      </c>
      <c r="D48" t="s">
        <v>82</v>
      </c>
      <c r="E48">
        <v>-65.02</v>
      </c>
      <c r="F48">
        <v>-2534.77</v>
      </c>
      <c r="G48">
        <v>-2534.67</v>
      </c>
      <c r="H48">
        <v>6064.24</v>
      </c>
      <c r="I48">
        <v>3450.1</v>
      </c>
      <c r="J48">
        <v>-1684.23</v>
      </c>
      <c r="K48" t="s">
        <v>79</v>
      </c>
    </row>
    <row r="49" spans="1:11" ht="12.75">
      <c r="A49" t="s">
        <v>11</v>
      </c>
      <c r="B49">
        <v>3196.04</v>
      </c>
      <c r="C49" t="s">
        <v>63</v>
      </c>
      <c r="D49" t="s">
        <v>64</v>
      </c>
      <c r="E49">
        <v>-8.56</v>
      </c>
      <c r="F49">
        <v>-435.58</v>
      </c>
      <c r="G49">
        <v>-435.61</v>
      </c>
      <c r="H49">
        <v>6105.02</v>
      </c>
      <c r="I49">
        <v>3195.71</v>
      </c>
      <c r="J49">
        <v>-1444.61</v>
      </c>
      <c r="K49" t="s">
        <v>58</v>
      </c>
    </row>
    <row r="50" spans="1:11" ht="12.75">
      <c r="A50" t="s">
        <v>13</v>
      </c>
      <c r="B50">
        <v>3088.58</v>
      </c>
      <c r="C50" t="s">
        <v>63</v>
      </c>
      <c r="D50" t="s">
        <v>64</v>
      </c>
      <c r="E50">
        <v>-8.56</v>
      </c>
      <c r="F50">
        <v>-435.71</v>
      </c>
      <c r="G50">
        <v>-435.67</v>
      </c>
      <c r="H50">
        <v>6028.94</v>
      </c>
      <c r="I50">
        <v>3088.1</v>
      </c>
      <c r="J50">
        <v>-1340.82</v>
      </c>
      <c r="K50" t="s">
        <v>58</v>
      </c>
    </row>
    <row r="51" spans="1:11" ht="12.75">
      <c r="A51" t="s">
        <v>14</v>
      </c>
      <c r="B51">
        <v>2993.66</v>
      </c>
      <c r="C51" t="s">
        <v>63</v>
      </c>
      <c r="D51" t="s">
        <v>64</v>
      </c>
      <c r="E51">
        <v>-8.56</v>
      </c>
      <c r="F51">
        <v>-435.99</v>
      </c>
      <c r="G51">
        <v>-435.96</v>
      </c>
      <c r="H51">
        <v>6035.42</v>
      </c>
      <c r="I51">
        <v>2993.17</v>
      </c>
      <c r="J51">
        <v>-1255.9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2782.53</v>
      </c>
      <c r="C54" t="s">
        <v>81</v>
      </c>
      <c r="D54" t="s">
        <v>82</v>
      </c>
      <c r="E54">
        <v>-65.02</v>
      </c>
      <c r="F54">
        <v>-2405.79</v>
      </c>
      <c r="G54">
        <v>-2405.41</v>
      </c>
      <c r="H54">
        <v>5038.7</v>
      </c>
      <c r="I54">
        <v>2782.11</v>
      </c>
      <c r="J54">
        <v>-1630.54</v>
      </c>
      <c r="K54" t="s">
        <v>79</v>
      </c>
    </row>
    <row r="55" spans="1:11" ht="12.75">
      <c r="A55" t="s">
        <v>6</v>
      </c>
      <c r="B55">
        <v>2800.22</v>
      </c>
      <c r="C55" t="s">
        <v>81</v>
      </c>
      <c r="D55" t="s">
        <v>82</v>
      </c>
      <c r="E55">
        <v>-65.02</v>
      </c>
      <c r="F55">
        <v>-2399.38</v>
      </c>
      <c r="G55">
        <v>-2399.08</v>
      </c>
      <c r="H55">
        <v>4968.05</v>
      </c>
      <c r="I55">
        <v>2800.34</v>
      </c>
      <c r="J55">
        <v>-1596.6</v>
      </c>
      <c r="K55" t="s">
        <v>79</v>
      </c>
    </row>
    <row r="56" spans="1:11" ht="12.75">
      <c r="A56" t="s">
        <v>3</v>
      </c>
      <c r="B56">
        <v>2828.67</v>
      </c>
      <c r="C56" t="s">
        <v>81</v>
      </c>
      <c r="D56" t="s">
        <v>82</v>
      </c>
      <c r="E56">
        <v>-65.02</v>
      </c>
      <c r="F56">
        <v>-2411.41</v>
      </c>
      <c r="G56">
        <v>-2410.64</v>
      </c>
      <c r="H56">
        <v>4978.41</v>
      </c>
      <c r="I56">
        <v>2828.22</v>
      </c>
      <c r="J56">
        <v>-1591.91</v>
      </c>
      <c r="K56" t="s">
        <v>79</v>
      </c>
    </row>
    <row r="57" spans="1:11" ht="12.75">
      <c r="A57" t="s">
        <v>0</v>
      </c>
      <c r="B57">
        <v>2886.39</v>
      </c>
      <c r="C57" t="s">
        <v>81</v>
      </c>
      <c r="D57" t="s">
        <v>82</v>
      </c>
      <c r="E57">
        <v>-65.02</v>
      </c>
      <c r="F57">
        <v>-2410.94</v>
      </c>
      <c r="G57">
        <v>-2410.66</v>
      </c>
      <c r="H57">
        <v>5035.43</v>
      </c>
      <c r="I57">
        <v>2886.07</v>
      </c>
      <c r="J57">
        <v>-1619.42</v>
      </c>
      <c r="K57" t="s">
        <v>79</v>
      </c>
    </row>
    <row r="58" spans="1:11" ht="12.75">
      <c r="A58" t="s">
        <v>7</v>
      </c>
      <c r="B58">
        <v>2894.18</v>
      </c>
      <c r="C58" t="s">
        <v>81</v>
      </c>
      <c r="D58" t="s">
        <v>82</v>
      </c>
      <c r="E58">
        <v>-65.02</v>
      </c>
      <c r="F58">
        <v>-2406.39</v>
      </c>
      <c r="G58">
        <v>-2406.06</v>
      </c>
      <c r="H58">
        <v>4964.97</v>
      </c>
      <c r="I58">
        <v>2894.3</v>
      </c>
      <c r="J58">
        <v>-1596.22</v>
      </c>
      <c r="K58" t="s">
        <v>79</v>
      </c>
    </row>
    <row r="59" spans="1:11" ht="12.75">
      <c r="A59" t="s">
        <v>4</v>
      </c>
      <c r="B59">
        <v>2922.63</v>
      </c>
      <c r="C59" t="s">
        <v>81</v>
      </c>
      <c r="D59" t="s">
        <v>82</v>
      </c>
      <c r="E59">
        <v>-65.02</v>
      </c>
      <c r="F59">
        <v>-2410.95</v>
      </c>
      <c r="G59">
        <v>-2410.22</v>
      </c>
      <c r="H59">
        <v>4976.1</v>
      </c>
      <c r="I59">
        <v>2922.16</v>
      </c>
      <c r="J59">
        <v>-1583.32</v>
      </c>
      <c r="K59" t="s">
        <v>79</v>
      </c>
    </row>
    <row r="60" spans="1:11" ht="12.75">
      <c r="A60" t="s">
        <v>1</v>
      </c>
      <c r="B60">
        <v>3053.29</v>
      </c>
      <c r="C60" t="s">
        <v>81</v>
      </c>
      <c r="D60" t="s">
        <v>82</v>
      </c>
      <c r="E60">
        <v>-65.02</v>
      </c>
      <c r="F60">
        <v>-2400.27</v>
      </c>
      <c r="G60">
        <v>-2400.13</v>
      </c>
      <c r="H60">
        <v>5032.92</v>
      </c>
      <c r="I60">
        <v>3052.8</v>
      </c>
      <c r="J60">
        <v>-1616.61</v>
      </c>
      <c r="K60" t="s">
        <v>79</v>
      </c>
    </row>
    <row r="61" spans="1:11" ht="12.75">
      <c r="A61" t="s">
        <v>8</v>
      </c>
      <c r="B61">
        <v>3071.29</v>
      </c>
      <c r="C61" t="s">
        <v>81</v>
      </c>
      <c r="D61" t="s">
        <v>82</v>
      </c>
      <c r="E61">
        <v>-65.02</v>
      </c>
      <c r="F61">
        <v>-2391.86</v>
      </c>
      <c r="G61">
        <v>-2391.11</v>
      </c>
      <c r="H61">
        <v>4963.41</v>
      </c>
      <c r="I61">
        <v>3070.94</v>
      </c>
      <c r="J61">
        <v>-1582.34</v>
      </c>
      <c r="K61" t="s">
        <v>79</v>
      </c>
    </row>
    <row r="62" spans="1:11" ht="12.75">
      <c r="A62" t="s">
        <v>5</v>
      </c>
      <c r="B62">
        <v>2856.41</v>
      </c>
      <c r="C62" t="s">
        <v>81</v>
      </c>
      <c r="D62" t="s">
        <v>82</v>
      </c>
      <c r="E62">
        <v>-68.42</v>
      </c>
      <c r="F62">
        <v>-2218.44</v>
      </c>
      <c r="G62">
        <v>-2220.25</v>
      </c>
      <c r="H62">
        <v>4968.77</v>
      </c>
      <c r="I62">
        <v>2855.94</v>
      </c>
      <c r="J62">
        <v>-1415.51</v>
      </c>
      <c r="K62" t="s">
        <v>58</v>
      </c>
    </row>
    <row r="63" spans="1:11" ht="12.75">
      <c r="A63" t="s">
        <v>2</v>
      </c>
      <c r="B63">
        <v>3300.09</v>
      </c>
      <c r="C63" t="s">
        <v>83</v>
      </c>
      <c r="D63" t="s">
        <v>84</v>
      </c>
      <c r="E63">
        <v>100</v>
      </c>
      <c r="F63">
        <v>3270.09</v>
      </c>
      <c r="G63">
        <v>3270.61</v>
      </c>
      <c r="H63">
        <v>5031.42</v>
      </c>
      <c r="I63">
        <v>3299.73</v>
      </c>
      <c r="J63">
        <v>-1533.59</v>
      </c>
      <c r="K63" t="s">
        <v>58</v>
      </c>
    </row>
    <row r="64" spans="1:11" ht="12.75">
      <c r="A64" t="s">
        <v>9</v>
      </c>
      <c r="B64">
        <v>3145.35</v>
      </c>
      <c r="C64" t="s">
        <v>81</v>
      </c>
      <c r="D64" t="s">
        <v>82</v>
      </c>
      <c r="E64">
        <v>-68.42</v>
      </c>
      <c r="F64">
        <v>-2220.43</v>
      </c>
      <c r="G64">
        <v>-2222.48</v>
      </c>
      <c r="H64">
        <v>4957.68</v>
      </c>
      <c r="I64">
        <v>3144.8</v>
      </c>
      <c r="J64">
        <v>-1416.13</v>
      </c>
      <c r="K64" t="s">
        <v>58</v>
      </c>
    </row>
    <row r="65" spans="1:11" ht="12.75">
      <c r="A65" t="s">
        <v>10</v>
      </c>
      <c r="B65">
        <v>3308.34</v>
      </c>
      <c r="C65" t="s">
        <v>86</v>
      </c>
      <c r="D65" t="s">
        <v>87</v>
      </c>
      <c r="E65">
        <v>-100</v>
      </c>
      <c r="F65">
        <v>-3278.63</v>
      </c>
      <c r="G65">
        <v>-3279.14</v>
      </c>
      <c r="H65">
        <v>4971.61</v>
      </c>
      <c r="I65">
        <v>3308.33</v>
      </c>
      <c r="J65">
        <v>-1477.65</v>
      </c>
      <c r="K65" t="s">
        <v>58</v>
      </c>
    </row>
    <row r="66" spans="1:11" ht="12.75">
      <c r="A66" t="s">
        <v>11</v>
      </c>
      <c r="B66">
        <v>1998.87</v>
      </c>
      <c r="C66" t="s">
        <v>63</v>
      </c>
      <c r="D66" t="s">
        <v>64</v>
      </c>
      <c r="E66">
        <v>-8.56</v>
      </c>
      <c r="F66">
        <v>-423.93</v>
      </c>
      <c r="G66">
        <v>-423.86</v>
      </c>
      <c r="H66">
        <v>4981.42</v>
      </c>
      <c r="I66">
        <v>1998.85</v>
      </c>
      <c r="J66">
        <v>-621.02</v>
      </c>
      <c r="K66" t="s">
        <v>58</v>
      </c>
    </row>
    <row r="67" spans="1:11" ht="12.75">
      <c r="A67" t="s">
        <v>13</v>
      </c>
      <c r="B67">
        <v>1931.22</v>
      </c>
      <c r="C67" t="s">
        <v>63</v>
      </c>
      <c r="D67" t="s">
        <v>64</v>
      </c>
      <c r="E67">
        <v>-8.56</v>
      </c>
      <c r="F67">
        <v>-426.23</v>
      </c>
      <c r="G67">
        <v>-426.21</v>
      </c>
      <c r="H67">
        <v>4910.94</v>
      </c>
      <c r="I67">
        <v>1928.94</v>
      </c>
      <c r="J67">
        <v>-547.96</v>
      </c>
      <c r="K67" t="s">
        <v>58</v>
      </c>
    </row>
    <row r="68" spans="1:11" ht="12.75">
      <c r="A68" t="s">
        <v>14</v>
      </c>
      <c r="B68">
        <v>1823.04</v>
      </c>
      <c r="C68" t="s">
        <v>63</v>
      </c>
      <c r="D68" t="s">
        <v>64</v>
      </c>
      <c r="E68">
        <v>-8.56</v>
      </c>
      <c r="F68">
        <v>-425.31</v>
      </c>
      <c r="G68">
        <v>-425.25</v>
      </c>
      <c r="H68">
        <v>4922.69</v>
      </c>
      <c r="I68">
        <v>1823.13</v>
      </c>
      <c r="J68">
        <v>-454.91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2664.29</v>
      </c>
      <c r="C71" t="s">
        <v>81</v>
      </c>
      <c r="D71" t="s">
        <v>82</v>
      </c>
      <c r="E71">
        <v>-65.02</v>
      </c>
      <c r="F71">
        <v>-2306.09</v>
      </c>
      <c r="G71">
        <v>-2305.79</v>
      </c>
      <c r="H71">
        <v>4693.31</v>
      </c>
      <c r="I71">
        <v>2664.4</v>
      </c>
      <c r="J71">
        <v>-1527.88</v>
      </c>
      <c r="K71" t="s">
        <v>79</v>
      </c>
    </row>
    <row r="72" spans="1:11" ht="12.75">
      <c r="A72" t="s">
        <v>6</v>
      </c>
      <c r="B72">
        <v>2683.55</v>
      </c>
      <c r="C72" t="s">
        <v>81</v>
      </c>
      <c r="D72" t="s">
        <v>82</v>
      </c>
      <c r="E72">
        <v>-65.02</v>
      </c>
      <c r="F72">
        <v>-2307.16</v>
      </c>
      <c r="G72">
        <v>-2306.45</v>
      </c>
      <c r="H72">
        <v>4623.43</v>
      </c>
      <c r="I72">
        <v>2683.01</v>
      </c>
      <c r="J72">
        <v>-1507.83</v>
      </c>
      <c r="K72" t="s">
        <v>79</v>
      </c>
    </row>
    <row r="73" spans="1:11" ht="12.75">
      <c r="A73" t="s">
        <v>3</v>
      </c>
      <c r="B73">
        <v>2454.9</v>
      </c>
      <c r="C73" t="s">
        <v>81</v>
      </c>
      <c r="D73" t="s">
        <v>82</v>
      </c>
      <c r="E73">
        <v>-68.42</v>
      </c>
      <c r="F73">
        <v>-2138.67</v>
      </c>
      <c r="G73">
        <v>-2137.73</v>
      </c>
      <c r="H73">
        <v>4629.29</v>
      </c>
      <c r="I73">
        <v>2455.53</v>
      </c>
      <c r="J73">
        <v>-1346.07</v>
      </c>
      <c r="K73" t="s">
        <v>58</v>
      </c>
    </row>
    <row r="74" spans="1:11" ht="12.75">
      <c r="A74" t="s">
        <v>0</v>
      </c>
      <c r="B74">
        <v>2535.94</v>
      </c>
      <c r="C74" t="s">
        <v>81</v>
      </c>
      <c r="D74" t="s">
        <v>82</v>
      </c>
      <c r="E74">
        <v>-68.42</v>
      </c>
      <c r="F74">
        <v>-2146.97</v>
      </c>
      <c r="G74">
        <v>-2147.86</v>
      </c>
      <c r="H74">
        <v>4685.47</v>
      </c>
      <c r="I74">
        <v>2535.75</v>
      </c>
      <c r="J74">
        <v>-1388.04</v>
      </c>
      <c r="K74" t="s">
        <v>58</v>
      </c>
    </row>
    <row r="75" spans="1:11" ht="12.75">
      <c r="A75" t="s">
        <v>7</v>
      </c>
      <c r="B75">
        <v>2548.07</v>
      </c>
      <c r="C75" t="s">
        <v>81</v>
      </c>
      <c r="D75" t="s">
        <v>82</v>
      </c>
      <c r="E75">
        <v>-68.42</v>
      </c>
      <c r="F75">
        <v>-2137.24</v>
      </c>
      <c r="G75">
        <v>-2138.71</v>
      </c>
      <c r="H75">
        <v>4616.41</v>
      </c>
      <c r="I75">
        <v>2547.76</v>
      </c>
      <c r="J75">
        <v>-1356.63</v>
      </c>
      <c r="K75" t="s">
        <v>58</v>
      </c>
    </row>
    <row r="76" spans="1:11" ht="12.75">
      <c r="A76" t="s">
        <v>4</v>
      </c>
      <c r="B76">
        <v>2569.15</v>
      </c>
      <c r="C76" t="s">
        <v>81</v>
      </c>
      <c r="D76" t="s">
        <v>82</v>
      </c>
      <c r="E76">
        <v>-68.42</v>
      </c>
      <c r="F76">
        <v>-2149.93</v>
      </c>
      <c r="G76">
        <v>-2150.87</v>
      </c>
      <c r="H76">
        <v>4626.68</v>
      </c>
      <c r="I76">
        <v>2569.77</v>
      </c>
      <c r="J76">
        <v>-1343.78</v>
      </c>
      <c r="K76" t="s">
        <v>58</v>
      </c>
    </row>
    <row r="77" spans="1:11" ht="12.75">
      <c r="A77" t="s">
        <v>1</v>
      </c>
      <c r="B77">
        <v>2728.15</v>
      </c>
      <c r="C77" t="s">
        <v>81</v>
      </c>
      <c r="D77" t="s">
        <v>82</v>
      </c>
      <c r="E77">
        <v>-68.42</v>
      </c>
      <c r="F77">
        <v>-2196.97</v>
      </c>
      <c r="G77">
        <v>-2197.77</v>
      </c>
      <c r="H77">
        <v>4685.25</v>
      </c>
      <c r="I77">
        <v>2726.55</v>
      </c>
      <c r="J77">
        <v>-1373.53</v>
      </c>
      <c r="K77" t="s">
        <v>58</v>
      </c>
    </row>
    <row r="78" spans="1:11" ht="12.75">
      <c r="A78" t="s">
        <v>8</v>
      </c>
      <c r="B78">
        <v>2751.05</v>
      </c>
      <c r="C78" t="s">
        <v>81</v>
      </c>
      <c r="D78" t="s">
        <v>82</v>
      </c>
      <c r="E78">
        <v>-68.42</v>
      </c>
      <c r="F78">
        <v>-2144.93</v>
      </c>
      <c r="G78">
        <v>-2142.89</v>
      </c>
      <c r="H78">
        <v>4615.05</v>
      </c>
      <c r="I78">
        <v>2748.59</v>
      </c>
      <c r="J78">
        <v>-1353.33</v>
      </c>
      <c r="K78" t="s">
        <v>58</v>
      </c>
    </row>
    <row r="79" spans="1:11" ht="12.75">
      <c r="A79" t="s">
        <v>5</v>
      </c>
      <c r="B79">
        <v>2780.28</v>
      </c>
      <c r="C79" t="s">
        <v>81</v>
      </c>
      <c r="D79" t="s">
        <v>82</v>
      </c>
      <c r="E79">
        <v>-68.42</v>
      </c>
      <c r="F79">
        <v>-2154.82</v>
      </c>
      <c r="G79">
        <v>-2153.12</v>
      </c>
      <c r="H79">
        <v>4627.91</v>
      </c>
      <c r="I79">
        <v>2778.62</v>
      </c>
      <c r="J79">
        <v>-1340.64</v>
      </c>
      <c r="K79" t="s">
        <v>58</v>
      </c>
    </row>
    <row r="80" spans="1:11" ht="12.75">
      <c r="A80" t="s">
        <v>2</v>
      </c>
      <c r="B80">
        <v>3041.75</v>
      </c>
      <c r="C80" t="s">
        <v>81</v>
      </c>
      <c r="D80" t="s">
        <v>82</v>
      </c>
      <c r="E80">
        <v>-68.42</v>
      </c>
      <c r="F80">
        <v>-2141.26</v>
      </c>
      <c r="G80">
        <v>-2139.64</v>
      </c>
      <c r="H80">
        <v>4686.55</v>
      </c>
      <c r="I80">
        <v>3039.66</v>
      </c>
      <c r="J80">
        <v>-1345.52</v>
      </c>
      <c r="K80" t="s">
        <v>58</v>
      </c>
    </row>
    <row r="81" spans="1:11" ht="12.75">
      <c r="A81" t="s">
        <v>9</v>
      </c>
      <c r="B81">
        <v>3061.75</v>
      </c>
      <c r="C81" t="s">
        <v>81</v>
      </c>
      <c r="D81" t="s">
        <v>82</v>
      </c>
      <c r="E81">
        <v>-68.42</v>
      </c>
      <c r="F81">
        <v>-2152.22</v>
      </c>
      <c r="G81">
        <v>-2150.88</v>
      </c>
      <c r="H81">
        <v>4616.67</v>
      </c>
      <c r="I81">
        <v>3061.33</v>
      </c>
      <c r="J81">
        <v>-1336.64</v>
      </c>
      <c r="K81" t="s">
        <v>58</v>
      </c>
    </row>
    <row r="82" spans="1:11" ht="12.75">
      <c r="A82" t="s">
        <v>10</v>
      </c>
      <c r="B82">
        <v>3081.26</v>
      </c>
      <c r="C82" t="s">
        <v>81</v>
      </c>
      <c r="D82" t="s">
        <v>82</v>
      </c>
      <c r="E82">
        <v>-68.42</v>
      </c>
      <c r="F82">
        <v>-2145.37</v>
      </c>
      <c r="G82">
        <v>-2143.83</v>
      </c>
      <c r="H82">
        <v>4629.96</v>
      </c>
      <c r="I82">
        <v>3079.01</v>
      </c>
      <c r="J82">
        <v>-1307.95</v>
      </c>
      <c r="K82" t="s">
        <v>58</v>
      </c>
    </row>
    <row r="83" spans="1:11" ht="12.75">
      <c r="A83" t="s">
        <v>11</v>
      </c>
      <c r="B83">
        <v>1799.11</v>
      </c>
      <c r="C83" t="s">
        <v>63</v>
      </c>
      <c r="D83" t="s">
        <v>64</v>
      </c>
      <c r="E83">
        <v>-8.56</v>
      </c>
      <c r="F83">
        <v>-424.74</v>
      </c>
      <c r="G83">
        <v>-424.69</v>
      </c>
      <c r="H83">
        <v>4643.34</v>
      </c>
      <c r="I83">
        <v>1798.6</v>
      </c>
      <c r="J83">
        <v>-474.34</v>
      </c>
      <c r="K83" t="s">
        <v>58</v>
      </c>
    </row>
    <row r="84" spans="1:11" ht="12.75">
      <c r="A84" t="s">
        <v>13</v>
      </c>
      <c r="B84">
        <v>1690.71</v>
      </c>
      <c r="C84" t="s">
        <v>63</v>
      </c>
      <c r="D84" t="s">
        <v>64</v>
      </c>
      <c r="E84">
        <v>-8.56</v>
      </c>
      <c r="F84">
        <v>-422.72</v>
      </c>
      <c r="G84">
        <v>-422.69</v>
      </c>
      <c r="H84">
        <v>4573.67</v>
      </c>
      <c r="I84">
        <v>1688.8</v>
      </c>
      <c r="J84">
        <v>-371.67</v>
      </c>
      <c r="K84" t="s">
        <v>58</v>
      </c>
    </row>
    <row r="85" spans="1:11" ht="12.75">
      <c r="A85" t="s">
        <v>14</v>
      </c>
      <c r="B85">
        <v>1589.62</v>
      </c>
      <c r="C85" t="s">
        <v>63</v>
      </c>
      <c r="D85" t="s">
        <v>64</v>
      </c>
      <c r="E85">
        <v>-8.56</v>
      </c>
      <c r="F85">
        <v>-423.15</v>
      </c>
      <c r="G85">
        <v>-423.12</v>
      </c>
      <c r="H85">
        <v>4586.71</v>
      </c>
      <c r="I85">
        <v>1589.96</v>
      </c>
      <c r="J85">
        <v>-289.29</v>
      </c>
      <c r="K85" t="s">
        <v>58</v>
      </c>
    </row>
    <row r="87" ht="12.75">
      <c r="A87" t="s">
        <v>88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2008-10-29T19:45:27Z</dcterms:modified>
  <cp:category/>
  <cp:version/>
  <cp:contentType/>
  <cp:contentStatus/>
</cp:coreProperties>
</file>