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780" windowHeight="11550" activeTab="2"/>
  </bookViews>
  <sheets>
    <sheet name="Chart1" sheetId="1" r:id="rId1"/>
    <sheet name="DS_FulVal" sheetId="2" r:id="rId2"/>
    <sheet name="Sr37(ds)" sheetId="3" r:id="rId3"/>
  </sheets>
  <definedNames/>
  <calcPr fullCalcOnLoad="1"/>
</workbook>
</file>

<file path=xl/sharedStrings.xml><?xml version="1.0" encoding="utf-8"?>
<sst xmlns="http://schemas.openxmlformats.org/spreadsheetml/2006/main" count="162" uniqueCount="24">
  <si>
    <t>Check Bar</t>
  </si>
  <si>
    <t>WS rt bank(215ft DS)</t>
  </si>
  <si>
    <t>GS rt bank(215ft DS)</t>
  </si>
  <si>
    <t>GS toe embank rt bank</t>
  </si>
  <si>
    <t>GS middle embank rt bank</t>
  </si>
  <si>
    <t>GS top embank rt bank</t>
  </si>
  <si>
    <t>WS lt bank(190ft DS)</t>
  </si>
  <si>
    <t>GS lt bank(190ft DS)</t>
  </si>
  <si>
    <t>GS lt bank(edge trees)</t>
  </si>
  <si>
    <t>GS lt bank</t>
  </si>
  <si>
    <t>Station(ft)</t>
  </si>
  <si>
    <t>Elev(ft)</t>
  </si>
  <si>
    <t>LB</t>
  </si>
  <si>
    <t>RB</t>
  </si>
  <si>
    <t>x</t>
  </si>
  <si>
    <t>y</t>
  </si>
  <si>
    <t>AdjStation(ft)</t>
  </si>
  <si>
    <t>Sta+5(ft)</t>
  </si>
  <si>
    <t>Bathymetry (ADCP 4/15/01)</t>
  </si>
  <si>
    <t>Pt #</t>
  </si>
  <si>
    <t>station(ft)</t>
  </si>
  <si>
    <t>elev (ft)</t>
  </si>
  <si>
    <t>description</t>
  </si>
  <si>
    <t>350 ft Downstream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</si>
</sst>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'Sr37(ds)'!$B$5:$B$63</c:f>
              <c:numCache>
                <c:ptCount val="59"/>
                <c:pt idx="0">
                  <c:v>5105.422</c:v>
                </c:pt>
                <c:pt idx="1">
                  <c:v>5105.75</c:v>
                </c:pt>
                <c:pt idx="2">
                  <c:v>5105.399</c:v>
                </c:pt>
                <c:pt idx="3">
                  <c:v>5080.476</c:v>
                </c:pt>
                <c:pt idx="4">
                  <c:v>5019.326</c:v>
                </c:pt>
                <c:pt idx="5">
                  <c:v>4961.594</c:v>
                </c:pt>
                <c:pt idx="6">
                  <c:v>4925.823</c:v>
                </c:pt>
                <c:pt idx="7">
                  <c:v>4889.08</c:v>
                </c:pt>
                <c:pt idx="8">
                  <c:v>4894.32</c:v>
                </c:pt>
                <c:pt idx="9">
                  <c:v>4865.25</c:v>
                </c:pt>
                <c:pt idx="10">
                  <c:v>4781.507</c:v>
                </c:pt>
                <c:pt idx="11">
                  <c:v>4792.777</c:v>
                </c:pt>
                <c:pt idx="12">
                  <c:v>4790.435</c:v>
                </c:pt>
                <c:pt idx="13">
                  <c:v>4787.6469953920005</c:v>
                </c:pt>
                <c:pt idx="14">
                  <c:v>4786.371975645454</c:v>
                </c:pt>
                <c:pt idx="15">
                  <c:v>4784.953796323094</c:v>
                </c:pt>
                <c:pt idx="16">
                  <c:v>4782.263557557481</c:v>
                </c:pt>
                <c:pt idx="17">
                  <c:v>4780.63383894309</c:v>
                </c:pt>
                <c:pt idx="18">
                  <c:v>4779.576144155738</c:v>
                </c:pt>
                <c:pt idx="19">
                  <c:v>4776.8915583482685</c:v>
                </c:pt>
                <c:pt idx="20">
                  <c:v>4774.6828754481685</c:v>
                </c:pt>
                <c:pt idx="21">
                  <c:v>4774.209723186144</c:v>
                </c:pt>
                <c:pt idx="22">
                  <c:v>4771.530517112366</c:v>
                </c:pt>
                <c:pt idx="23">
                  <c:v>4768.853921168502</c:v>
                </c:pt>
                <c:pt idx="24">
                  <c:v>4768.506152722512</c:v>
                </c:pt>
                <c:pt idx="25">
                  <c:v>4766.179788147908</c:v>
                </c:pt>
                <c:pt idx="26">
                  <c:v>4763.508125299397</c:v>
                </c:pt>
                <c:pt idx="27">
                  <c:v>4762.089945419437</c:v>
                </c:pt>
                <c:pt idx="28">
                  <c:v>4760.838877978079</c:v>
                </c:pt>
                <c:pt idx="29">
                  <c:v>4758.171976483837</c:v>
                </c:pt>
                <c:pt idx="30">
                  <c:v>4755.507357250168</c:v>
                </c:pt>
                <c:pt idx="31">
                  <c:v>4755.418778440566</c:v>
                </c:pt>
                <c:pt idx="32">
                  <c:v>4752.844936636932</c:v>
                </c:pt>
                <c:pt idx="33">
                  <c:v>4750.184702934512</c:v>
                </c:pt>
                <c:pt idx="34">
                  <c:v>4748.476669270683</c:v>
                </c:pt>
                <c:pt idx="35">
                  <c:v>4747.5265725027675</c:v>
                </c:pt>
                <c:pt idx="36">
                  <c:v>4744.870502964029</c:v>
                </c:pt>
                <c:pt idx="37">
                  <c:v>4742.216450267824</c:v>
                </c:pt>
                <c:pt idx="38">
                  <c:v>4741.245816500365</c:v>
                </c:pt>
                <c:pt idx="39">
                  <c:v>4739.564372594084</c:v>
                </c:pt>
                <c:pt idx="40">
                  <c:v>4736.914221431527</c:v>
                </c:pt>
                <c:pt idx="41">
                  <c:v>4734.2659516144795</c:v>
                </c:pt>
                <c:pt idx="42">
                  <c:v>4733.706332735144</c:v>
                </c:pt>
                <c:pt idx="43">
                  <c:v>4731.6195224380745</c:v>
                </c:pt>
                <c:pt idx="44">
                  <c:v>4728.974858068586</c:v>
                </c:pt>
                <c:pt idx="45">
                  <c:v>4726.331962409222</c:v>
                </c:pt>
                <c:pt idx="46">
                  <c:v>4725.837509791993</c:v>
                </c:pt>
                <c:pt idx="47">
                  <c:v>4723.690795312715</c:v>
                </c:pt>
                <c:pt idx="48">
                  <c:v>4721.0513082677835</c:v>
                </c:pt>
                <c:pt idx="49">
                  <c:v>4718.413460011961</c:v>
                </c:pt>
                <c:pt idx="50">
                  <c:v>4717.616065602032</c:v>
                </c:pt>
                <c:pt idx="51">
                  <c:v>4715.77717917233</c:v>
                </c:pt>
                <c:pt idx="52">
                  <c:v>4713.142484707319</c:v>
                </c:pt>
                <c:pt idx="53">
                  <c:v>4710.509324202445</c:v>
                </c:pt>
                <c:pt idx="54">
                  <c:v>4707.953</c:v>
                </c:pt>
                <c:pt idx="55">
                  <c:v>4708.813</c:v>
                </c:pt>
                <c:pt idx="56">
                  <c:v>4710.046</c:v>
                </c:pt>
                <c:pt idx="57">
                  <c:v>4699.903</c:v>
                </c:pt>
                <c:pt idx="58">
                  <c:v>4689.132</c:v>
                </c:pt>
              </c:numCache>
            </c:numRef>
          </c:xVal>
          <c:yVal>
            <c:numRef>
              <c:f>'Sr37(ds)'!$C$5:$C$63</c:f>
              <c:numCache>
                <c:ptCount val="59"/>
                <c:pt idx="0">
                  <c:v>2977.174</c:v>
                </c:pt>
                <c:pt idx="1">
                  <c:v>3003.466</c:v>
                </c:pt>
                <c:pt idx="2">
                  <c:v>3066.882</c:v>
                </c:pt>
                <c:pt idx="3">
                  <c:v>3471.507</c:v>
                </c:pt>
                <c:pt idx="4">
                  <c:v>3857.902</c:v>
                </c:pt>
                <c:pt idx="5">
                  <c:v>4239.295</c:v>
                </c:pt>
                <c:pt idx="6">
                  <c:v>4633.453</c:v>
                </c:pt>
                <c:pt idx="7">
                  <c:v>4870.822</c:v>
                </c:pt>
                <c:pt idx="8">
                  <c:v>4960.099</c:v>
                </c:pt>
                <c:pt idx="9">
                  <c:v>5119.894</c:v>
                </c:pt>
                <c:pt idx="10">
                  <c:v>5190.287</c:v>
                </c:pt>
                <c:pt idx="11">
                  <c:v>5233.423</c:v>
                </c:pt>
                <c:pt idx="12">
                  <c:v>5242.297</c:v>
                </c:pt>
                <c:pt idx="13">
                  <c:v>5247.5116618639995</c:v>
                </c:pt>
                <c:pt idx="14">
                  <c:v>5249.896448757494</c:v>
                </c:pt>
                <c:pt idx="15">
                  <c:v>5252.549000194246</c:v>
                </c:pt>
                <c:pt idx="16">
                  <c:v>5257.580801596527</c:v>
                </c:pt>
                <c:pt idx="17">
                  <c:v>5260.629014459278</c:v>
                </c:pt>
                <c:pt idx="18">
                  <c:v>5262.607318460473</c:v>
                </c:pt>
                <c:pt idx="19">
                  <c:v>5267.628546614358</c:v>
                </c:pt>
                <c:pt idx="20">
                  <c:v>5271.759649717907</c:v>
                </c:pt>
                <c:pt idx="21">
                  <c:v>5272.644629982847</c:v>
                </c:pt>
                <c:pt idx="22">
                  <c:v>5277.655795925199</c:v>
                </c:pt>
                <c:pt idx="23">
                  <c:v>5282.662079901113</c:v>
                </c:pt>
                <c:pt idx="24">
                  <c:v>5283.312543263908</c:v>
                </c:pt>
                <c:pt idx="25">
                  <c:v>5287.663757244737</c:v>
                </c:pt>
                <c:pt idx="26">
                  <c:v>5292.660814397949</c:v>
                </c:pt>
                <c:pt idx="27">
                  <c:v>5295.3133668776345</c:v>
                </c:pt>
                <c:pt idx="28">
                  <c:v>5297.653353568123</c:v>
                </c:pt>
                <c:pt idx="29">
                  <c:v>5302.641505121805</c:v>
                </c:pt>
                <c:pt idx="30">
                  <c:v>5307.625387953283</c:v>
                </c:pt>
                <c:pt idx="31">
                  <c:v>5307.791065061229</c:v>
                </c:pt>
                <c:pt idx="32">
                  <c:v>5312.605158502417</c:v>
                </c:pt>
                <c:pt idx="33">
                  <c:v>5317.580838670784</c:v>
                </c:pt>
                <c:pt idx="34">
                  <c:v>5320.775531385294</c:v>
                </c:pt>
                <c:pt idx="35">
                  <c:v>5322.552584898241</c:v>
                </c:pt>
                <c:pt idx="36">
                  <c:v>5327.5204764476475</c:v>
                </c:pt>
                <c:pt idx="37">
                  <c:v>5332.484595710663</c:v>
                </c:pt>
                <c:pt idx="38">
                  <c:v>5334.300061465831</c:v>
                </c:pt>
                <c:pt idx="39">
                  <c:v>5337.445020907213</c:v>
                </c:pt>
                <c:pt idx="40">
                  <c:v>5342.401842772415</c:v>
                </c:pt>
                <c:pt idx="41">
                  <c:v>5347.355145783791</c:v>
                </c:pt>
                <c:pt idx="42">
                  <c:v>5348.401852528848</c:v>
                </c:pt>
                <c:pt idx="43">
                  <c:v>5352.305006075405</c:v>
                </c:pt>
                <c:pt idx="44">
                  <c:v>5357.251565486058</c:v>
                </c:pt>
                <c:pt idx="45">
                  <c:v>5362.194816715226</c:v>
                </c:pt>
                <c:pt idx="46">
                  <c:v>5363.119636996806</c:v>
                </c:pt>
                <c:pt idx="47">
                  <c:v>5367.134834854037</c:v>
                </c:pt>
                <c:pt idx="48">
                  <c:v>5372.07171063761</c:v>
                </c:pt>
                <c:pt idx="49">
                  <c:v>5377.005521242938</c:v>
                </c:pt>
                <c:pt idx="50">
                  <c:v>5378.496961467999</c:v>
                </c:pt>
                <c:pt idx="51">
                  <c:v>5381.936400165367</c:v>
                </c:pt>
                <c:pt idx="52">
                  <c:v>5386.864311945195</c:v>
                </c:pt>
                <c:pt idx="53">
                  <c:v>5391.789354618066</c:v>
                </c:pt>
                <c:pt idx="54">
                  <c:v>5396.565</c:v>
                </c:pt>
                <c:pt idx="55">
                  <c:v>5400.294</c:v>
                </c:pt>
                <c:pt idx="56">
                  <c:v>5404.983</c:v>
                </c:pt>
                <c:pt idx="57">
                  <c:v>5528.863</c:v>
                </c:pt>
                <c:pt idx="58">
                  <c:v>5566.246</c:v>
                </c:pt>
              </c:numCache>
            </c:numRef>
          </c:yVal>
          <c:smooth val="0"/>
        </c:ser>
        <c:axId val="1002222"/>
        <c:axId val="9019999"/>
      </c:scatterChart>
      <c:valAx>
        <c:axId val="1002222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019999"/>
        <c:crosses val="autoZero"/>
        <c:crossBetween val="midCat"/>
        <c:dispUnits/>
      </c:valAx>
      <c:valAx>
        <c:axId val="901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200 ft DS of Bridge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5"/>
          <c:w val="0.876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'Sr37(ds)'!$D$5:$D$64</c:f>
              <c:numCache>
                <c:ptCount val="60"/>
                <c:pt idx="0">
                  <c:v>0</c:v>
                </c:pt>
                <c:pt idx="1">
                  <c:v>26.294045865936948</c:v>
                </c:pt>
                <c:pt idx="2">
                  <c:v>89.71101723007591</c:v>
                </c:pt>
                <c:pt idx="3">
                  <c:v>495.1028604558617</c:v>
                </c:pt>
                <c:pt idx="4">
                  <c:v>886.3066673455696</c:v>
                </c:pt>
                <c:pt idx="5">
                  <c:v>1272.0444076212652</c:v>
                </c:pt>
                <c:pt idx="6">
                  <c:v>1667.8222410139406</c:v>
                </c:pt>
                <c:pt idx="7">
                  <c:v>1908.0181822993834</c:v>
                </c:pt>
                <c:pt idx="8">
                  <c:v>1997.448827656554</c:v>
                </c:pt>
                <c:pt idx="9">
                  <c:v>2159.866520427385</c:v>
                </c:pt>
                <c:pt idx="10">
                  <c:v>2269.265169861462</c:v>
                </c:pt>
                <c:pt idx="11">
                  <c:v>2313.84910638573</c:v>
                </c:pt>
                <c:pt idx="12">
                  <c:v>2323.0269514487063</c:v>
                </c:pt>
                <c:pt idx="13">
                  <c:v>2328.940128940553</c:v>
                </c:pt>
                <c:pt idx="14">
                  <c:v>2331.644363375928</c:v>
                </c:pt>
                <c:pt idx="15">
                  <c:v>2334.6522300144256</c:v>
                </c:pt>
                <c:pt idx="16">
                  <c:v>2340.3580524764375</c:v>
                </c:pt>
                <c:pt idx="17">
                  <c:v>2343.8145802744934</c:v>
                </c:pt>
                <c:pt idx="18">
                  <c:v>2346.0578825243783</c:v>
                </c:pt>
                <c:pt idx="19">
                  <c:v>2351.7517154277075</c:v>
                </c:pt>
                <c:pt idx="20">
                  <c:v>2356.436189037981</c:v>
                </c:pt>
                <c:pt idx="21">
                  <c:v>2357.4397143901224</c:v>
                </c:pt>
                <c:pt idx="22">
                  <c:v>2363.122137226163</c:v>
                </c:pt>
                <c:pt idx="23">
                  <c:v>2368.799024145436</c:v>
                </c:pt>
                <c:pt idx="24">
                  <c:v>2369.536618531508</c:v>
                </c:pt>
                <c:pt idx="25">
                  <c:v>2374.4706873637124</c:v>
                </c:pt>
                <c:pt idx="26">
                  <c:v>2380.137111506731</c:v>
                </c:pt>
                <c:pt idx="27">
                  <c:v>2383.144979327864</c:v>
                </c:pt>
                <c:pt idx="28">
                  <c:v>2385.7984124727705</c:v>
                </c:pt>
                <c:pt idx="29">
                  <c:v>2391.4547380912695</c:v>
                </c:pt>
                <c:pt idx="30">
                  <c:v>2397.1062231826722</c:v>
                </c:pt>
                <c:pt idx="31">
                  <c:v>2397.2940931100366</c:v>
                </c:pt>
                <c:pt idx="32">
                  <c:v>2402.753045142306</c:v>
                </c:pt>
                <c:pt idx="33">
                  <c:v>2408.3952288055143</c:v>
                </c:pt>
                <c:pt idx="34">
                  <c:v>2412.017857759315</c:v>
                </c:pt>
                <c:pt idx="35">
                  <c:v>2414.0329515676226</c:v>
                </c:pt>
                <c:pt idx="36">
                  <c:v>2419.6663033089294</c:v>
                </c:pt>
                <c:pt idx="37">
                  <c:v>2425.2953774576386</c:v>
                </c:pt>
                <c:pt idx="38">
                  <c:v>2427.354028913986</c:v>
                </c:pt>
                <c:pt idx="39">
                  <c:v>2430.9202627114128</c:v>
                </c:pt>
                <c:pt idx="40">
                  <c:v>2436.5410619595395</c:v>
                </c:pt>
                <c:pt idx="41">
                  <c:v>2442.157870995495</c:v>
                </c:pt>
                <c:pt idx="42">
                  <c:v>2443.344786451733</c:v>
                </c:pt>
                <c:pt idx="43">
                  <c:v>2447.7707761516704</c:v>
                </c:pt>
                <c:pt idx="44">
                  <c:v>2453.379938266493</c:v>
                </c:pt>
                <c:pt idx="45">
                  <c:v>2458.9853490615155</c:v>
                </c:pt>
                <c:pt idx="46">
                  <c:v>2460.034051089694</c:v>
                </c:pt>
                <c:pt idx="47">
                  <c:v>2464.587093686492</c:v>
                </c:pt>
                <c:pt idx="48">
                  <c:v>2470.1852750307135</c:v>
                </c:pt>
                <c:pt idx="49">
                  <c:v>2475.779980609204</c:v>
                </c:pt>
                <c:pt idx="50">
                  <c:v>2477.47120259047</c:v>
                </c:pt>
                <c:pt idx="51">
                  <c:v>2481.371361799309</c:v>
                </c:pt>
                <c:pt idx="52">
                  <c:v>2486.959378391422</c:v>
                </c:pt>
                <c:pt idx="53">
                  <c:v>2492.544141553278</c:v>
                </c:pt>
                <c:pt idx="54">
                  <c:v>2497.9609286306877</c:v>
                </c:pt>
                <c:pt idx="55">
                  <c:v>2501.787812611161</c:v>
                </c:pt>
                <c:pt idx="56">
                  <c:v>2506.63621544096</c:v>
                </c:pt>
                <c:pt idx="57">
                  <c:v>2630.9307641910964</c:v>
                </c:pt>
                <c:pt idx="58">
                  <c:v>2669.8345317464373</c:v>
                </c:pt>
                <c:pt idx="59">
                  <c:v>2696.5735057357283</c:v>
                </c:pt>
              </c:numCache>
            </c:numRef>
          </c:xVal>
          <c:yVal>
            <c:numRef>
              <c:f>'Sr37(ds)'!$E$5:$E$64</c:f>
              <c:numCache>
                <c:ptCount val="60"/>
                <c:pt idx="0">
                  <c:v>1232.3</c:v>
                </c:pt>
                <c:pt idx="1">
                  <c:v>1226.01</c:v>
                </c:pt>
                <c:pt idx="2">
                  <c:v>1218.57</c:v>
                </c:pt>
                <c:pt idx="3">
                  <c:v>1216.66</c:v>
                </c:pt>
                <c:pt idx="4">
                  <c:v>1216.73</c:v>
                </c:pt>
                <c:pt idx="5">
                  <c:v>1216.49</c:v>
                </c:pt>
                <c:pt idx="6">
                  <c:v>1217.09</c:v>
                </c:pt>
                <c:pt idx="7">
                  <c:v>1219.53</c:v>
                </c:pt>
                <c:pt idx="8">
                  <c:v>1221.31</c:v>
                </c:pt>
                <c:pt idx="9">
                  <c:v>1218.57</c:v>
                </c:pt>
                <c:pt idx="10">
                  <c:v>1217.51</c:v>
                </c:pt>
                <c:pt idx="11">
                  <c:v>1215.61</c:v>
                </c:pt>
                <c:pt idx="12">
                  <c:v>1211.81</c:v>
                </c:pt>
                <c:pt idx="13">
                  <c:v>1210.135928</c:v>
                </c:pt>
                <c:pt idx="14">
                  <c:v>1209.794134</c:v>
                </c:pt>
                <c:pt idx="15">
                  <c:v>1209.448424</c:v>
                </c:pt>
                <c:pt idx="16">
                  <c:v>1209.16014</c:v>
                </c:pt>
                <c:pt idx="17">
                  <c:v>1209.116241</c:v>
                </c:pt>
                <c:pt idx="18">
                  <c:v>1209.072086</c:v>
                </c:pt>
                <c:pt idx="19">
                  <c:v>1208.661436</c:v>
                </c:pt>
                <c:pt idx="20">
                  <c:v>1208.041119</c:v>
                </c:pt>
                <c:pt idx="21">
                  <c:v>1207.905955</c:v>
                </c:pt>
                <c:pt idx="22">
                  <c:v>1206.523588</c:v>
                </c:pt>
                <c:pt idx="23">
                  <c:v>1205.466561</c:v>
                </c:pt>
                <c:pt idx="24">
                  <c:v>1205.452293</c:v>
                </c:pt>
                <c:pt idx="25">
                  <c:v>1205.350393</c:v>
                </c:pt>
                <c:pt idx="26">
                  <c:v>1204.661716</c:v>
                </c:pt>
                <c:pt idx="27">
                  <c:v>1204.438082</c:v>
                </c:pt>
                <c:pt idx="28">
                  <c:v>1204.223119</c:v>
                </c:pt>
                <c:pt idx="29">
                  <c:v>1203.551806</c:v>
                </c:pt>
                <c:pt idx="30">
                  <c:v>1203.363109</c:v>
                </c:pt>
                <c:pt idx="31">
                  <c:v>1203.366968</c:v>
                </c:pt>
                <c:pt idx="32">
                  <c:v>1203.467499</c:v>
                </c:pt>
                <c:pt idx="33">
                  <c:v>1203.093785</c:v>
                </c:pt>
                <c:pt idx="34">
                  <c:v>1203.149855</c:v>
                </c:pt>
                <c:pt idx="35">
                  <c:v>1203.176198</c:v>
                </c:pt>
                <c:pt idx="36">
                  <c:v>1202.773869</c:v>
                </c:pt>
                <c:pt idx="37">
                  <c:v>1202.908142</c:v>
                </c:pt>
                <c:pt idx="38">
                  <c:v>1202.514868</c:v>
                </c:pt>
                <c:pt idx="39">
                  <c:v>1201.800732</c:v>
                </c:pt>
                <c:pt idx="40">
                  <c:v>1201.928448</c:v>
                </c:pt>
                <c:pt idx="41">
                  <c:v>1201.97865</c:v>
                </c:pt>
                <c:pt idx="42">
                  <c:v>1202.144047</c:v>
                </c:pt>
                <c:pt idx="43">
                  <c:v>1202.786478</c:v>
                </c:pt>
                <c:pt idx="44">
                  <c:v>1202.720115</c:v>
                </c:pt>
                <c:pt idx="45">
                  <c:v>1203.263481</c:v>
                </c:pt>
                <c:pt idx="46">
                  <c:v>1203.292046</c:v>
                </c:pt>
                <c:pt idx="47">
                  <c:v>1203.39811</c:v>
                </c:pt>
                <c:pt idx="48">
                  <c:v>1203.413519</c:v>
                </c:pt>
                <c:pt idx="49">
                  <c:v>1204.725659</c:v>
                </c:pt>
                <c:pt idx="50">
                  <c:v>1205.193775</c:v>
                </c:pt>
                <c:pt idx="51">
                  <c:v>1206.263281</c:v>
                </c:pt>
                <c:pt idx="52">
                  <c:v>1208.218854</c:v>
                </c:pt>
                <c:pt idx="53">
                  <c:v>1210.433333</c:v>
                </c:pt>
                <c:pt idx="54">
                  <c:v>1211.81</c:v>
                </c:pt>
                <c:pt idx="55">
                  <c:v>1213.75</c:v>
                </c:pt>
                <c:pt idx="56">
                  <c:v>1220.91</c:v>
                </c:pt>
                <c:pt idx="57">
                  <c:v>1219.62</c:v>
                </c:pt>
                <c:pt idx="58">
                  <c:v>1224.11</c:v>
                </c:pt>
                <c:pt idx="59">
                  <c:v>1230.78</c:v>
                </c:pt>
              </c:numCache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31289"/>
        <c:crosses val="autoZero"/>
        <c:crossBetween val="midCat"/>
        <c:dispUnits/>
      </c:val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407112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0.1175</cdr:y>
    </cdr:from>
    <cdr:to>
      <cdr:x>0.197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695325"/>
          <a:ext cx="933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
Overbank</a:t>
          </a:r>
        </a:p>
      </cdr:txBody>
    </cdr:sp>
  </cdr:relSizeAnchor>
  <cdr:relSizeAnchor xmlns:cdr="http://schemas.openxmlformats.org/drawingml/2006/chartDrawing">
    <cdr:from>
      <cdr:x>0.818</cdr:x>
      <cdr:y>0.1175</cdr:y>
    </cdr:from>
    <cdr:to>
      <cdr:x>0.89775</cdr:x>
      <cdr:y>0.18725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695325"/>
          <a:ext cx="695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 Overbank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 topLeftCell="S1">
      <selection activeCell="AC3" sqref="AC3:AD73"/>
    </sheetView>
  </sheetViews>
  <sheetFormatPr defaultColWidth="9.140625" defaultRowHeight="12.75"/>
  <cols>
    <col min="16" max="16" width="12.140625" style="0" customWidth="1"/>
    <col min="24" max="24" width="11.00390625" style="0" customWidth="1"/>
  </cols>
  <sheetData>
    <row r="1" spans="1:33" ht="12.75">
      <c r="A1">
        <v>1</v>
      </c>
      <c r="B1">
        <v>5000</v>
      </c>
      <c r="C1">
        <v>5000</v>
      </c>
      <c r="E1">
        <v>0</v>
      </c>
      <c r="Z1" s="17" t="s">
        <v>23</v>
      </c>
      <c r="AA1" s="17"/>
      <c r="AB1" s="17"/>
      <c r="AC1" s="17"/>
      <c r="AD1" s="17"/>
      <c r="AE1" s="17"/>
      <c r="AF1" s="17"/>
      <c r="AG1" s="17"/>
    </row>
    <row r="2" spans="1:33" ht="13.5" thickBot="1">
      <c r="A2">
        <v>2</v>
      </c>
      <c r="B2">
        <v>0</v>
      </c>
      <c r="C2">
        <v>0</v>
      </c>
      <c r="E2">
        <v>1246.19</v>
      </c>
      <c r="F2" t="s">
        <v>0</v>
      </c>
      <c r="Z2" s="16" t="s">
        <v>19</v>
      </c>
      <c r="AA2" s="16" t="s">
        <v>14</v>
      </c>
      <c r="AB2" s="16" t="s">
        <v>15</v>
      </c>
      <c r="AC2" s="16" t="s">
        <v>20</v>
      </c>
      <c r="AD2" s="16" t="s">
        <v>21</v>
      </c>
      <c r="AE2" s="16" t="s">
        <v>22</v>
      </c>
      <c r="AF2" s="16"/>
      <c r="AG2" s="16"/>
    </row>
    <row r="3" spans="26:31" ht="13.5" thickTop="1">
      <c r="Z3">
        <v>24</v>
      </c>
      <c r="AA3">
        <v>5105.422</v>
      </c>
      <c r="AB3">
        <v>2977.174</v>
      </c>
      <c r="AC3">
        <v>0</v>
      </c>
      <c r="AD3">
        <v>1232.3</v>
      </c>
      <c r="AE3" t="s">
        <v>9</v>
      </c>
    </row>
    <row r="4" spans="1:31" ht="13.5" thickBot="1">
      <c r="A4" s="16" t="s">
        <v>19</v>
      </c>
      <c r="B4" s="16" t="s">
        <v>14</v>
      </c>
      <c r="C4" s="16" t="s">
        <v>15</v>
      </c>
      <c r="D4" s="16" t="s">
        <v>20</v>
      </c>
      <c r="E4" s="16" t="s">
        <v>21</v>
      </c>
      <c r="F4" s="16" t="s">
        <v>22</v>
      </c>
      <c r="G4" s="16"/>
      <c r="H4" s="16"/>
      <c r="Z4">
        <v>23</v>
      </c>
      <c r="AA4">
        <v>5105.75</v>
      </c>
      <c r="AB4">
        <v>3003.466</v>
      </c>
      <c r="AC4">
        <f>(((AA3-AA4)^2+(AB3-AB4)^2)^0.5)+AC3</f>
        <v>26.294045865936948</v>
      </c>
      <c r="AD4">
        <v>1226.01</v>
      </c>
      <c r="AE4" t="s">
        <v>9</v>
      </c>
    </row>
    <row r="5" spans="1:31" ht="13.5" thickTop="1">
      <c r="A5">
        <v>24</v>
      </c>
      <c r="B5">
        <v>5105.422</v>
      </c>
      <c r="C5">
        <v>2977.174</v>
      </c>
      <c r="D5">
        <v>0</v>
      </c>
      <c r="E5">
        <v>1232.3</v>
      </c>
      <c r="F5" t="s">
        <v>9</v>
      </c>
      <c r="Z5">
        <v>22</v>
      </c>
      <c r="AA5">
        <v>5105.399</v>
      </c>
      <c r="AB5">
        <v>3066.882</v>
      </c>
      <c r="AC5">
        <f>(((AA4-AA5)^2+(AB4-AB5)^2)^0.5)+AC4</f>
        <v>89.71101723007591</v>
      </c>
      <c r="AD5">
        <v>1218.57</v>
      </c>
      <c r="AE5" t="s">
        <v>9</v>
      </c>
    </row>
    <row r="6" spans="1:31" ht="12.75">
      <c r="A6">
        <v>23</v>
      </c>
      <c r="B6">
        <v>5105.75</v>
      </c>
      <c r="C6">
        <v>3003.466</v>
      </c>
      <c r="D6">
        <f>(((B5-B6)^2+(C5-C6)^2)^0.5)+D5</f>
        <v>26.294045865936948</v>
      </c>
      <c r="E6">
        <v>1226.01</v>
      </c>
      <c r="F6" t="s">
        <v>9</v>
      </c>
      <c r="Z6">
        <v>21</v>
      </c>
      <c r="AA6">
        <v>5080.476</v>
      </c>
      <c r="AB6">
        <v>3471.507</v>
      </c>
      <c r="AC6">
        <f aca="true" t="shared" si="0" ref="AC6:AC70">(((AA5-AA6)^2+(AB5-AB6)^2)^0.5)+AC5</f>
        <v>495.1028604558617</v>
      </c>
      <c r="AD6">
        <v>1216.66</v>
      </c>
      <c r="AE6" t="s">
        <v>9</v>
      </c>
    </row>
    <row r="7" spans="1:31" ht="12.75">
      <c r="A7">
        <v>22</v>
      </c>
      <c r="B7">
        <v>5105.399</v>
      </c>
      <c r="C7">
        <v>3066.882</v>
      </c>
      <c r="D7">
        <f>(((B6-B7)^2+(C6-C7)^2)^0.5)+D6</f>
        <v>89.71101723007591</v>
      </c>
      <c r="E7">
        <v>1218.57</v>
      </c>
      <c r="F7" t="s">
        <v>9</v>
      </c>
      <c r="Z7">
        <v>20</v>
      </c>
      <c r="AA7">
        <v>5019.326</v>
      </c>
      <c r="AB7">
        <v>3857.902</v>
      </c>
      <c r="AC7">
        <f t="shared" si="0"/>
        <v>886.3066673455696</v>
      </c>
      <c r="AD7">
        <v>1216.73</v>
      </c>
      <c r="AE7" t="s">
        <v>9</v>
      </c>
    </row>
    <row r="8" spans="1:31" ht="12.75">
      <c r="A8">
        <v>21</v>
      </c>
      <c r="B8">
        <v>5080.476</v>
      </c>
      <c r="C8">
        <v>3471.507</v>
      </c>
      <c r="D8">
        <f aca="true" t="shared" si="1" ref="D8:D64">(((B7-B8)^2+(C7-C8)^2)^0.5)+D7</f>
        <v>495.1028604558617</v>
      </c>
      <c r="E8">
        <v>1216.66</v>
      </c>
      <c r="F8" t="s">
        <v>9</v>
      </c>
      <c r="Z8">
        <v>19</v>
      </c>
      <c r="AA8">
        <v>4961.594</v>
      </c>
      <c r="AB8">
        <v>4239.295</v>
      </c>
      <c r="AC8">
        <f t="shared" si="0"/>
        <v>1272.0444076212652</v>
      </c>
      <c r="AD8">
        <v>1216.49</v>
      </c>
      <c r="AE8" t="s">
        <v>9</v>
      </c>
    </row>
    <row r="9" spans="1:31" ht="12.75">
      <c r="A9">
        <v>20</v>
      </c>
      <c r="B9">
        <v>5019.326</v>
      </c>
      <c r="C9">
        <v>3857.902</v>
      </c>
      <c r="D9">
        <f t="shared" si="1"/>
        <v>886.3066673455696</v>
      </c>
      <c r="E9">
        <v>1216.73</v>
      </c>
      <c r="F9" t="s">
        <v>9</v>
      </c>
      <c r="Z9">
        <v>18</v>
      </c>
      <c r="AA9">
        <v>4925.823</v>
      </c>
      <c r="AB9">
        <v>4633.453</v>
      </c>
      <c r="AC9">
        <f t="shared" si="0"/>
        <v>1667.8222410139406</v>
      </c>
      <c r="AD9">
        <v>1217.09</v>
      </c>
      <c r="AE9" t="s">
        <v>9</v>
      </c>
    </row>
    <row r="10" spans="1:31" ht="12.75">
      <c r="A10">
        <v>19</v>
      </c>
      <c r="B10">
        <v>4961.594</v>
      </c>
      <c r="C10">
        <v>4239.295</v>
      </c>
      <c r="D10">
        <f t="shared" si="1"/>
        <v>1272.0444076212652</v>
      </c>
      <c r="E10">
        <v>1216.49</v>
      </c>
      <c r="F10" t="s">
        <v>9</v>
      </c>
      <c r="J10">
        <v>9</v>
      </c>
      <c r="K10">
        <v>4788.82</v>
      </c>
      <c r="L10">
        <v>5439.454</v>
      </c>
      <c r="M10">
        <v>1220.94</v>
      </c>
      <c r="N10" t="s">
        <v>3</v>
      </c>
      <c r="Z10">
        <v>17</v>
      </c>
      <c r="AA10">
        <v>4889.08</v>
      </c>
      <c r="AB10">
        <v>4870.822</v>
      </c>
      <c r="AC10">
        <f t="shared" si="0"/>
        <v>1908.0181822993834</v>
      </c>
      <c r="AD10">
        <v>1219.53</v>
      </c>
      <c r="AE10" t="s">
        <v>8</v>
      </c>
    </row>
    <row r="11" spans="1:31" ht="12.75">
      <c r="A11">
        <v>18</v>
      </c>
      <c r="B11">
        <v>4925.823</v>
      </c>
      <c r="C11">
        <v>4633.453</v>
      </c>
      <c r="D11">
        <f t="shared" si="1"/>
        <v>1667.8222410139406</v>
      </c>
      <c r="E11">
        <v>1217.09</v>
      </c>
      <c r="F11" t="s">
        <v>9</v>
      </c>
      <c r="J11">
        <v>10</v>
      </c>
      <c r="K11">
        <v>4844.697</v>
      </c>
      <c r="L11">
        <v>5444.928</v>
      </c>
      <c r="M11">
        <v>1239.04</v>
      </c>
      <c r="N11" t="s">
        <v>4</v>
      </c>
      <c r="Z11">
        <v>16</v>
      </c>
      <c r="AA11">
        <v>4894.32</v>
      </c>
      <c r="AB11">
        <v>4960.099</v>
      </c>
      <c r="AC11">
        <f t="shared" si="0"/>
        <v>1997.448827656554</v>
      </c>
      <c r="AD11">
        <v>1221.31</v>
      </c>
      <c r="AE11" t="s">
        <v>7</v>
      </c>
    </row>
    <row r="12" spans="1:31" ht="12.75">
      <c r="A12">
        <v>17</v>
      </c>
      <c r="B12">
        <v>4889.08</v>
      </c>
      <c r="C12">
        <v>4870.822</v>
      </c>
      <c r="D12">
        <f t="shared" si="1"/>
        <v>1908.0181822993834</v>
      </c>
      <c r="E12">
        <v>1219.53</v>
      </c>
      <c r="F12" t="s">
        <v>8</v>
      </c>
      <c r="J12">
        <v>11</v>
      </c>
      <c r="K12">
        <v>4895.993</v>
      </c>
      <c r="L12">
        <v>5430.735</v>
      </c>
      <c r="M12">
        <v>1246.51</v>
      </c>
      <c r="N12" t="s">
        <v>5</v>
      </c>
      <c r="Z12">
        <v>15</v>
      </c>
      <c r="AA12">
        <v>4865.25</v>
      </c>
      <c r="AB12">
        <v>5119.894</v>
      </c>
      <c r="AC12">
        <f t="shared" si="0"/>
        <v>2159.866520427385</v>
      </c>
      <c r="AD12">
        <v>1218.57</v>
      </c>
      <c r="AE12" t="s">
        <v>8</v>
      </c>
    </row>
    <row r="13" spans="1:31" ht="12.75">
      <c r="A13">
        <v>16</v>
      </c>
      <c r="B13">
        <v>4894.32</v>
      </c>
      <c r="C13">
        <v>4960.099</v>
      </c>
      <c r="D13">
        <f t="shared" si="1"/>
        <v>1997.448827656554</v>
      </c>
      <c r="E13">
        <v>1221.31</v>
      </c>
      <c r="F13" t="s">
        <v>7</v>
      </c>
      <c r="Z13">
        <v>14</v>
      </c>
      <c r="AA13">
        <v>4781.507</v>
      </c>
      <c r="AB13">
        <v>5190.287</v>
      </c>
      <c r="AC13">
        <f t="shared" si="0"/>
        <v>2269.265169861462</v>
      </c>
      <c r="AD13">
        <v>1217.51</v>
      </c>
      <c r="AE13" t="s">
        <v>7</v>
      </c>
    </row>
    <row r="14" spans="1:32" ht="12.75">
      <c r="A14">
        <v>15</v>
      </c>
      <c r="B14">
        <v>4865.25</v>
      </c>
      <c r="C14">
        <v>5119.894</v>
      </c>
      <c r="D14">
        <f t="shared" si="1"/>
        <v>2159.866520427385</v>
      </c>
      <c r="E14">
        <v>1218.57</v>
      </c>
      <c r="F14" t="s">
        <v>8</v>
      </c>
      <c r="Z14">
        <v>13</v>
      </c>
      <c r="AA14">
        <v>4792.777</v>
      </c>
      <c r="AB14">
        <v>5233.423</v>
      </c>
      <c r="AC14">
        <f t="shared" si="0"/>
        <v>2313.84910638573</v>
      </c>
      <c r="AD14">
        <v>1215.61</v>
      </c>
      <c r="AE14" t="s">
        <v>7</v>
      </c>
      <c r="AF14" s="15"/>
    </row>
    <row r="15" spans="1:33" ht="13.5" thickBot="1">
      <c r="A15">
        <v>14</v>
      </c>
      <c r="B15">
        <v>4781.507</v>
      </c>
      <c r="C15">
        <v>5190.287</v>
      </c>
      <c r="D15">
        <f t="shared" si="1"/>
        <v>2269.265169861462</v>
      </c>
      <c r="E15">
        <v>1217.51</v>
      </c>
      <c r="F15" t="s">
        <v>7</v>
      </c>
      <c r="J15" s="10"/>
      <c r="K15" s="5" t="s">
        <v>10</v>
      </c>
      <c r="L15" s="5" t="s">
        <v>17</v>
      </c>
      <c r="M15" s="5" t="s">
        <v>11</v>
      </c>
      <c r="N15" s="5" t="s">
        <v>14</v>
      </c>
      <c r="O15" s="5" t="s">
        <v>15</v>
      </c>
      <c r="P15" s="14" t="s">
        <v>16</v>
      </c>
      <c r="S15" s="5" t="s">
        <v>10</v>
      </c>
      <c r="T15" s="5" t="s">
        <v>17</v>
      </c>
      <c r="U15" s="5" t="s">
        <v>11</v>
      </c>
      <c r="V15" s="5" t="s">
        <v>14</v>
      </c>
      <c r="W15" s="5" t="s">
        <v>15</v>
      </c>
      <c r="X15" s="14" t="s">
        <v>16</v>
      </c>
      <c r="Z15" s="1">
        <v>12</v>
      </c>
      <c r="AA15" s="1">
        <v>4790.329909722323</v>
      </c>
      <c r="AB15" s="1">
        <v>5238.133656201782</v>
      </c>
      <c r="AC15" s="1">
        <f t="shared" si="0"/>
        <v>2319.1574519545957</v>
      </c>
      <c r="AD15" s="1">
        <v>1215.600769</v>
      </c>
      <c r="AE15" s="1" t="s">
        <v>6</v>
      </c>
      <c r="AF15" s="1"/>
      <c r="AG15" s="15"/>
    </row>
    <row r="16" spans="1:33" ht="13.5" thickTop="1">
      <c r="A16">
        <v>13</v>
      </c>
      <c r="B16">
        <v>4792.777</v>
      </c>
      <c r="C16">
        <v>5233.423</v>
      </c>
      <c r="D16">
        <f t="shared" si="1"/>
        <v>2313.84910638573</v>
      </c>
      <c r="E16">
        <v>1215.61</v>
      </c>
      <c r="F16" t="s">
        <v>7</v>
      </c>
      <c r="G16" s="15"/>
      <c r="J16" s="7" t="s">
        <v>12</v>
      </c>
      <c r="K16" s="8">
        <v>0</v>
      </c>
      <c r="L16" s="8">
        <f>K16+5</f>
        <v>5</v>
      </c>
      <c r="M16" s="8">
        <v>1210.135928</v>
      </c>
      <c r="N16" s="2">
        <f>$N$58-(P16*0.471584)</f>
        <v>4787.6469953920005</v>
      </c>
      <c r="O16" s="2">
        <f>$O$58+(P16*0.882047)</f>
        <v>5247.5116618639995</v>
      </c>
      <c r="P16" s="11">
        <f>L16*1.1824</f>
        <v>5.911999999999999</v>
      </c>
      <c r="S16">
        <v>0</v>
      </c>
      <c r="T16">
        <f>S16+5</f>
        <v>5</v>
      </c>
      <c r="U16">
        <v>1215.600769</v>
      </c>
      <c r="V16" s="2">
        <f>$V$71-(X16*0.46089636)</f>
        <v>4790.329909722323</v>
      </c>
      <c r="W16" s="2">
        <f>$W$71+(X16*0.88722689)</f>
        <v>5238.133656201782</v>
      </c>
      <c r="X16" s="11">
        <f>T16*1.0618831</f>
        <v>5.3094155</v>
      </c>
      <c r="Z16" s="1"/>
      <c r="AA16" s="1">
        <v>4789.42974218008</v>
      </c>
      <c r="AB16" s="1">
        <v>5239.866481449052</v>
      </c>
      <c r="AC16" s="1">
        <f t="shared" si="0"/>
        <v>2321.1101385504635</v>
      </c>
      <c r="AD16" s="1">
        <v>1215.5963</v>
      </c>
      <c r="AE16" s="1" t="s">
        <v>18</v>
      </c>
      <c r="AF16" s="1"/>
      <c r="AG16" s="1"/>
    </row>
    <row r="17" spans="1:33" ht="12.75">
      <c r="A17" s="1">
        <v>12</v>
      </c>
      <c r="B17" s="1">
        <v>4790.435</v>
      </c>
      <c r="C17" s="1">
        <v>5242.297</v>
      </c>
      <c r="D17" s="1">
        <f t="shared" si="1"/>
        <v>2323.0269514487063</v>
      </c>
      <c r="E17" s="1">
        <v>1211.81</v>
      </c>
      <c r="F17" s="1" t="s">
        <v>6</v>
      </c>
      <c r="G17" s="1"/>
      <c r="H17" s="15"/>
      <c r="J17" s="7"/>
      <c r="K17" s="8">
        <v>2.2866169999999926</v>
      </c>
      <c r="L17" s="8">
        <f aca="true" t="shared" si="2" ref="L17:L57">K17+5</f>
        <v>7.286616999999993</v>
      </c>
      <c r="M17" s="8">
        <v>1209.794134</v>
      </c>
      <c r="N17" s="2">
        <f aca="true" t="shared" si="3" ref="N17:N56">$N$58-(P17*0.471584)</f>
        <v>4786.371975645454</v>
      </c>
      <c r="O17" s="2">
        <f aca="true" t="shared" si="4" ref="O17:O56">$O$58+(P17*0.882047)</f>
        <v>5249.896448757494</v>
      </c>
      <c r="P17" s="11">
        <f aca="true" t="shared" si="5" ref="P17:P57">L17*1.1824</f>
        <v>8.61569594079999</v>
      </c>
      <c r="S17">
        <v>1.8392609999999934</v>
      </c>
      <c r="T17">
        <f aca="true" t="shared" si="6" ref="T17:T70">S17+5</f>
        <v>6.839260999999993</v>
      </c>
      <c r="U17">
        <v>1215.5963</v>
      </c>
      <c r="V17" s="2">
        <f aca="true" t="shared" si="7" ref="V17:V70">$V$71-(X17*0.46089636)</f>
        <v>4789.42974218008</v>
      </c>
      <c r="W17" s="2">
        <f aca="true" t="shared" si="8" ref="W17:W70">$W$71+(X17*0.88722689)</f>
        <v>5239.866481449052</v>
      </c>
      <c r="X17" s="11">
        <f aca="true" t="shared" si="9" ref="X17:X70">T17*1.0618831</f>
        <v>7.262495672389092</v>
      </c>
      <c r="Z17" s="1"/>
      <c r="AA17" s="1">
        <v>4788.296300373519</v>
      </c>
      <c r="AB17" s="1">
        <v>5242.0483603622</v>
      </c>
      <c r="AC17" s="1">
        <f t="shared" si="0"/>
        <v>2323.5688548660432</v>
      </c>
      <c r="AD17" s="1">
        <v>1215.598688</v>
      </c>
      <c r="AE17" s="1" t="s">
        <v>18</v>
      </c>
      <c r="AF17" s="1"/>
      <c r="AG17" s="1"/>
    </row>
    <row r="18" spans="1:33" ht="12.75">
      <c r="A18" s="1"/>
      <c r="B18" s="1">
        <v>4787.6469953920005</v>
      </c>
      <c r="C18" s="1">
        <v>5247.5116618639995</v>
      </c>
      <c r="D18" s="1">
        <f t="shared" si="1"/>
        <v>2328.940128940553</v>
      </c>
      <c r="E18" s="1">
        <v>1210.135928</v>
      </c>
      <c r="F18" s="1" t="s">
        <v>18</v>
      </c>
      <c r="G18" s="1"/>
      <c r="H18" s="1"/>
      <c r="J18" s="7"/>
      <c r="K18" s="8">
        <v>4.829976000000002</v>
      </c>
      <c r="L18" s="8">
        <f t="shared" si="2"/>
        <v>9.829976000000002</v>
      </c>
      <c r="M18" s="8">
        <v>1209.448424</v>
      </c>
      <c r="N18" s="2">
        <f t="shared" si="3"/>
        <v>4784.953796323094</v>
      </c>
      <c r="O18" s="2">
        <f t="shared" si="4"/>
        <v>5252.549000194246</v>
      </c>
      <c r="P18" s="11">
        <f t="shared" si="5"/>
        <v>11.622963622400002</v>
      </c>
      <c r="S18">
        <v>4.155158</v>
      </c>
      <c r="T18">
        <f t="shared" si="6"/>
        <v>9.155158</v>
      </c>
      <c r="U18">
        <v>1215.598688</v>
      </c>
      <c r="V18" s="2">
        <f t="shared" si="7"/>
        <v>4788.296300373519</v>
      </c>
      <c r="W18" s="2">
        <f t="shared" si="8"/>
        <v>5242.0483603622</v>
      </c>
      <c r="X18" s="11">
        <f t="shared" si="9"/>
        <v>9.7217075580298</v>
      </c>
      <c r="Z18" s="1"/>
      <c r="AA18" s="1">
        <v>4786.260136262467</v>
      </c>
      <c r="AB18" s="1">
        <v>5245.9679824476925</v>
      </c>
      <c r="AC18" s="1">
        <f t="shared" si="0"/>
        <v>2327.985799690265</v>
      </c>
      <c r="AD18" s="1">
        <v>1215.463128</v>
      </c>
      <c r="AE18" s="1" t="s">
        <v>18</v>
      </c>
      <c r="AF18" s="1"/>
      <c r="AG18" s="1"/>
    </row>
    <row r="19" spans="1:33" ht="12.75">
      <c r="A19" s="1"/>
      <c r="B19" s="1">
        <v>4786.371975645454</v>
      </c>
      <c r="C19" s="1">
        <v>5249.896448757494</v>
      </c>
      <c r="D19" s="1">
        <f t="shared" si="1"/>
        <v>2331.644363375928</v>
      </c>
      <c r="E19" s="1">
        <v>1209.794134</v>
      </c>
      <c r="F19" s="1" t="s">
        <v>18</v>
      </c>
      <c r="G19" s="1"/>
      <c r="H19" s="1"/>
      <c r="J19" s="7"/>
      <c r="K19" s="8">
        <v>9.654643</v>
      </c>
      <c r="L19" s="8">
        <f t="shared" si="2"/>
        <v>14.654643</v>
      </c>
      <c r="M19" s="8">
        <v>1209.16014</v>
      </c>
      <c r="N19" s="2">
        <f t="shared" si="3"/>
        <v>4782.263557557481</v>
      </c>
      <c r="O19" s="2">
        <f t="shared" si="4"/>
        <v>5257.580801596527</v>
      </c>
      <c r="P19" s="11">
        <f t="shared" si="5"/>
        <v>17.3276498832</v>
      </c>
      <c r="S19">
        <v>8.315535999999994</v>
      </c>
      <c r="T19">
        <f t="shared" si="6"/>
        <v>13.315535999999994</v>
      </c>
      <c r="U19">
        <v>1215.463128</v>
      </c>
      <c r="V19" s="2">
        <f t="shared" si="7"/>
        <v>4786.260136262467</v>
      </c>
      <c r="W19" s="2">
        <f t="shared" si="8"/>
        <v>5245.9679824476925</v>
      </c>
      <c r="X19" s="11">
        <f t="shared" si="9"/>
        <v>14.139542645841594</v>
      </c>
      <c r="Z19" s="1"/>
      <c r="AA19" s="1">
        <v>4785.227363345168</v>
      </c>
      <c r="AB19" s="1">
        <v>5247.95607344388</v>
      </c>
      <c r="AC19" s="1">
        <f t="shared" si="0"/>
        <v>2330.226140224164</v>
      </c>
      <c r="AD19" s="1">
        <v>1214.841197</v>
      </c>
      <c r="AE19" s="1" t="s">
        <v>18</v>
      </c>
      <c r="AF19" s="1"/>
      <c r="AG19" s="1"/>
    </row>
    <row r="20" spans="1:33" ht="12.75">
      <c r="A20" s="1"/>
      <c r="B20" s="1">
        <v>4784.953796323094</v>
      </c>
      <c r="C20" s="1">
        <v>5252.549000194246</v>
      </c>
      <c r="D20" s="1">
        <f t="shared" si="1"/>
        <v>2334.6522300144256</v>
      </c>
      <c r="E20" s="1">
        <v>1209.448424</v>
      </c>
      <c r="F20" s="1" t="s">
        <v>18</v>
      </c>
      <c r="G20" s="1"/>
      <c r="H20" s="1"/>
      <c r="J20" s="7"/>
      <c r="K20" s="8">
        <v>12.577376000000001</v>
      </c>
      <c r="L20" s="8">
        <f t="shared" si="2"/>
        <v>17.577376</v>
      </c>
      <c r="M20" s="8">
        <v>1209.116241</v>
      </c>
      <c r="N20" s="2">
        <f t="shared" si="3"/>
        <v>4780.63383894309</v>
      </c>
      <c r="O20" s="2">
        <f t="shared" si="4"/>
        <v>5260.629014459278</v>
      </c>
      <c r="P20" s="11">
        <f t="shared" si="5"/>
        <v>20.7834893824</v>
      </c>
      <c r="S20">
        <v>10.425742</v>
      </c>
      <c r="T20">
        <f t="shared" si="6"/>
        <v>15.425742</v>
      </c>
      <c r="U20">
        <v>1214.841197</v>
      </c>
      <c r="V20" s="2">
        <f t="shared" si="7"/>
        <v>4785.227363345168</v>
      </c>
      <c r="W20" s="2">
        <f t="shared" si="8"/>
        <v>5247.95607344388</v>
      </c>
      <c r="X20" s="11">
        <f t="shared" si="9"/>
        <v>16.3803347347602</v>
      </c>
      <c r="Z20" s="1"/>
      <c r="AA20" s="1">
        <v>4784.2214844394375</v>
      </c>
      <c r="AB20" s="1">
        <v>5249.892393386279</v>
      </c>
      <c r="AC20" s="1">
        <f t="shared" si="0"/>
        <v>2332.4081409785917</v>
      </c>
      <c r="AD20" s="1">
        <v>1214.291454</v>
      </c>
      <c r="AE20" s="1" t="s">
        <v>18</v>
      </c>
      <c r="AF20" s="1"/>
      <c r="AG20" s="1"/>
    </row>
    <row r="21" spans="1:33" ht="12.75">
      <c r="A21" s="1"/>
      <c r="B21" s="1">
        <v>4782.263557557481</v>
      </c>
      <c r="C21" s="1">
        <v>5257.580801596527</v>
      </c>
      <c r="D21" s="1">
        <f t="shared" si="1"/>
        <v>2340.3580524764375</v>
      </c>
      <c r="E21" s="1">
        <v>1209.16014</v>
      </c>
      <c r="F21" s="1" t="s">
        <v>18</v>
      </c>
      <c r="G21" s="1"/>
      <c r="H21" s="1"/>
      <c r="J21" s="7"/>
      <c r="K21" s="8">
        <v>14.474243000000001</v>
      </c>
      <c r="L21" s="8">
        <f t="shared" si="2"/>
        <v>19.474243</v>
      </c>
      <c r="M21" s="8">
        <v>1209.072086</v>
      </c>
      <c r="N21" s="2">
        <f t="shared" si="3"/>
        <v>4779.576144155738</v>
      </c>
      <c r="O21" s="2">
        <f t="shared" si="4"/>
        <v>5262.607318460473</v>
      </c>
      <c r="P21" s="11">
        <f t="shared" si="5"/>
        <v>23.0263449232</v>
      </c>
      <c r="S21">
        <v>12.480997000000002</v>
      </c>
      <c r="T21">
        <f t="shared" si="6"/>
        <v>17.480997000000002</v>
      </c>
      <c r="U21">
        <v>1214.291454</v>
      </c>
      <c r="V21" s="2">
        <f t="shared" si="7"/>
        <v>4784.2214844394375</v>
      </c>
      <c r="W21" s="2">
        <f t="shared" si="8"/>
        <v>5249.892393386279</v>
      </c>
      <c r="X21" s="11">
        <f t="shared" si="9"/>
        <v>18.5627752854507</v>
      </c>
      <c r="Z21" s="1"/>
      <c r="AA21" s="1">
        <v>4782.180408039361</v>
      </c>
      <c r="AB21" s="1">
        <v>5253.82147164303</v>
      </c>
      <c r="AC21" s="1">
        <f t="shared" si="0"/>
        <v>2336.835741775708</v>
      </c>
      <c r="AD21" s="1">
        <v>1212.374007</v>
      </c>
      <c r="AE21" s="1" t="s">
        <v>18</v>
      </c>
      <c r="AF21" s="1"/>
      <c r="AG21" s="1"/>
    </row>
    <row r="22" spans="1:33" ht="12.75">
      <c r="A22" s="1"/>
      <c r="B22" s="1">
        <v>4780.63383894309</v>
      </c>
      <c r="C22" s="1">
        <v>5260.629014459278</v>
      </c>
      <c r="D22" s="1">
        <f t="shared" si="1"/>
        <v>2343.8145802744934</v>
      </c>
      <c r="E22" s="1">
        <v>1209.116241</v>
      </c>
      <c r="F22" s="1" t="s">
        <v>18</v>
      </c>
      <c r="G22" s="1"/>
      <c r="H22" s="1"/>
      <c r="J22" s="7"/>
      <c r="K22" s="8">
        <v>19.288772</v>
      </c>
      <c r="L22" s="8">
        <f t="shared" si="2"/>
        <v>24.288772</v>
      </c>
      <c r="M22" s="8">
        <v>1208.661436</v>
      </c>
      <c r="N22" s="2">
        <f t="shared" si="3"/>
        <v>4776.8915583482685</v>
      </c>
      <c r="O22" s="2">
        <f t="shared" si="4"/>
        <v>5267.628546614358</v>
      </c>
      <c r="P22" s="11">
        <f t="shared" si="5"/>
        <v>28.719044012799998</v>
      </c>
      <c r="S22">
        <v>16.651411999999993</v>
      </c>
      <c r="T22">
        <f t="shared" si="6"/>
        <v>21.651411999999993</v>
      </c>
      <c r="U22">
        <v>1212.374007</v>
      </c>
      <c r="V22" s="2">
        <f t="shared" si="7"/>
        <v>4782.180408039361</v>
      </c>
      <c r="W22" s="2">
        <f t="shared" si="8"/>
        <v>5253.82147164303</v>
      </c>
      <c r="X22" s="11">
        <f t="shared" si="9"/>
        <v>22.99126849393719</v>
      </c>
      <c r="Z22" s="1"/>
      <c r="AA22" s="1">
        <v>4780.858150704647</v>
      </c>
      <c r="AB22" s="1">
        <v>5256.366821020183</v>
      </c>
      <c r="AC22" s="1">
        <f t="shared" si="0"/>
        <v>2339.704045788705</v>
      </c>
      <c r="AD22" s="1">
        <v>1211.378543</v>
      </c>
      <c r="AE22" s="1" t="s">
        <v>18</v>
      </c>
      <c r="AF22" s="1"/>
      <c r="AG22" s="1"/>
    </row>
    <row r="23" spans="1:33" ht="12.75">
      <c r="A23" s="1"/>
      <c r="B23" s="1">
        <v>4779.576144155738</v>
      </c>
      <c r="C23" s="1">
        <v>5262.607318460473</v>
      </c>
      <c r="D23" s="1">
        <f t="shared" si="1"/>
        <v>2346.0578825243783</v>
      </c>
      <c r="E23" s="1">
        <v>1209.072086</v>
      </c>
      <c r="F23" s="1" t="s">
        <v>18</v>
      </c>
      <c r="G23" s="1"/>
      <c r="H23" s="1"/>
      <c r="J23" s="7"/>
      <c r="K23" s="8">
        <v>23.249817999999998</v>
      </c>
      <c r="L23" s="8">
        <f t="shared" si="2"/>
        <v>28.249817999999998</v>
      </c>
      <c r="M23" s="8">
        <v>1208.041119</v>
      </c>
      <c r="N23" s="2">
        <f t="shared" si="3"/>
        <v>4774.6828754481685</v>
      </c>
      <c r="O23" s="2">
        <f t="shared" si="4"/>
        <v>5271.759649717907</v>
      </c>
      <c r="P23" s="11">
        <f t="shared" si="5"/>
        <v>33.40258480319999</v>
      </c>
      <c r="S23">
        <v>19.353104999999992</v>
      </c>
      <c r="T23">
        <f t="shared" si="6"/>
        <v>24.353104999999992</v>
      </c>
      <c r="U23">
        <v>1211.378543</v>
      </c>
      <c r="V23" s="2">
        <f t="shared" si="7"/>
        <v>4780.858150704647</v>
      </c>
      <c r="W23" s="2">
        <f t="shared" si="8"/>
        <v>5256.366821020183</v>
      </c>
      <c r="X23" s="11">
        <f t="shared" si="9"/>
        <v>25.86015063202549</v>
      </c>
      <c r="Z23" s="1"/>
      <c r="AA23" s="1">
        <v>4780.13698977389</v>
      </c>
      <c r="AB23" s="1">
        <v>5257.755057997767</v>
      </c>
      <c r="AC23" s="1">
        <f t="shared" si="0"/>
        <v>2341.2684226595334</v>
      </c>
      <c r="AD23" s="1">
        <v>1210.851748</v>
      </c>
      <c r="AE23" s="1" t="s">
        <v>18</v>
      </c>
      <c r="AF23" s="1"/>
      <c r="AG23" s="1"/>
    </row>
    <row r="24" spans="1:33" ht="12.75">
      <c r="A24" s="1"/>
      <c r="B24" s="1">
        <v>4776.8915583482685</v>
      </c>
      <c r="C24" s="1">
        <v>5267.628546614358</v>
      </c>
      <c r="D24" s="1">
        <f t="shared" si="1"/>
        <v>2351.7517154277075</v>
      </c>
      <c r="E24" s="1">
        <v>1208.661436</v>
      </c>
      <c r="F24" s="1" t="s">
        <v>18</v>
      </c>
      <c r="G24" s="1"/>
      <c r="H24" s="1"/>
      <c r="J24" s="7"/>
      <c r="K24" s="8">
        <v>24.098368</v>
      </c>
      <c r="L24" s="8">
        <f t="shared" si="2"/>
        <v>29.098368</v>
      </c>
      <c r="M24" s="8">
        <v>1207.905955</v>
      </c>
      <c r="N24" s="2">
        <f t="shared" si="3"/>
        <v>4774.209723186144</v>
      </c>
      <c r="O24" s="2">
        <f t="shared" si="4"/>
        <v>5272.644629982847</v>
      </c>
      <c r="P24" s="11">
        <f t="shared" si="5"/>
        <v>34.4059103232</v>
      </c>
      <c r="S24">
        <v>20.826611999999997</v>
      </c>
      <c r="T24">
        <f t="shared" si="6"/>
        <v>25.826611999999997</v>
      </c>
      <c r="U24">
        <v>1210.851748</v>
      </c>
      <c r="V24" s="2">
        <f t="shared" si="7"/>
        <v>4780.13698977389</v>
      </c>
      <c r="W24" s="2">
        <f t="shared" si="8"/>
        <v>5257.755057997767</v>
      </c>
      <c r="X24" s="11">
        <f t="shared" si="9"/>
        <v>27.424842813057197</v>
      </c>
      <c r="Z24" s="1"/>
      <c r="AA24" s="1">
        <v>4778.09124775149</v>
      </c>
      <c r="AB24" s="1">
        <v>5261.693117591633</v>
      </c>
      <c r="AC24" s="1">
        <f t="shared" si="0"/>
        <v>2345.7061443483117</v>
      </c>
      <c r="AD24" s="1">
        <v>1209.737636</v>
      </c>
      <c r="AE24" s="1" t="s">
        <v>18</v>
      </c>
      <c r="AF24" s="1"/>
      <c r="AG24" s="1"/>
    </row>
    <row r="25" spans="1:33" ht="12.75">
      <c r="A25" s="1"/>
      <c r="B25" s="1">
        <v>4774.6828754481685</v>
      </c>
      <c r="C25" s="1">
        <v>5271.759649717907</v>
      </c>
      <c r="D25" s="1">
        <f t="shared" si="1"/>
        <v>2356.436189037981</v>
      </c>
      <c r="E25" s="1">
        <v>1208.041119</v>
      </c>
      <c r="F25" s="1" t="s">
        <v>18</v>
      </c>
      <c r="G25" s="1"/>
      <c r="H25" s="1"/>
      <c r="J25" s="7"/>
      <c r="K25" s="8">
        <v>28.903249000000002</v>
      </c>
      <c r="L25" s="8">
        <f t="shared" si="2"/>
        <v>33.903249</v>
      </c>
      <c r="M25" s="8">
        <v>1206.523588</v>
      </c>
      <c r="N25" s="2">
        <f t="shared" si="3"/>
        <v>4771.530517112366</v>
      </c>
      <c r="O25" s="2">
        <f t="shared" si="4"/>
        <v>5277.655795925199</v>
      </c>
      <c r="P25" s="11">
        <f t="shared" si="5"/>
        <v>40.0872016176</v>
      </c>
      <c r="S25">
        <v>25.006559999999993</v>
      </c>
      <c r="T25">
        <f t="shared" si="6"/>
        <v>30.006559999999993</v>
      </c>
      <c r="U25">
        <v>1209.737636</v>
      </c>
      <c r="V25" s="2">
        <f t="shared" si="7"/>
        <v>4778.09124775149</v>
      </c>
      <c r="W25" s="2">
        <f t="shared" si="8"/>
        <v>5261.693117591633</v>
      </c>
      <c r="X25" s="11">
        <f t="shared" si="9"/>
        <v>31.863458953135993</v>
      </c>
      <c r="Z25" s="1"/>
      <c r="AA25" s="1">
        <v>4776.312469085262</v>
      </c>
      <c r="AB25" s="1">
        <v>5265.11727191569</v>
      </c>
      <c r="AC25" s="1">
        <f t="shared" si="0"/>
        <v>2349.5647563239304</v>
      </c>
      <c r="AD25" s="1">
        <v>1208.557428</v>
      </c>
      <c r="AE25" s="1" t="s">
        <v>18</v>
      </c>
      <c r="AF25" s="1"/>
      <c r="AG25" s="1"/>
    </row>
    <row r="26" spans="1:33" ht="12.75">
      <c r="A26" s="1"/>
      <c r="B26" s="1">
        <v>4774.209723186144</v>
      </c>
      <c r="C26" s="1">
        <v>5272.644629982847</v>
      </c>
      <c r="D26" s="1">
        <f t="shared" si="1"/>
        <v>2357.4397143901224</v>
      </c>
      <c r="E26" s="1">
        <v>1207.905955</v>
      </c>
      <c r="F26" s="1" t="s">
        <v>18</v>
      </c>
      <c r="G26" s="1"/>
      <c r="H26" s="1"/>
      <c r="J26" s="7"/>
      <c r="K26" s="8">
        <v>33.703449</v>
      </c>
      <c r="L26" s="8">
        <f t="shared" si="2"/>
        <v>38.703449</v>
      </c>
      <c r="M26" s="8">
        <v>1205.466561</v>
      </c>
      <c r="N26" s="2">
        <f t="shared" si="3"/>
        <v>4768.853921168502</v>
      </c>
      <c r="O26" s="2">
        <f t="shared" si="4"/>
        <v>5282.662079901113</v>
      </c>
      <c r="P26" s="11">
        <f t="shared" si="5"/>
        <v>45.76295809759999</v>
      </c>
      <c r="S26">
        <v>28.641036999999997</v>
      </c>
      <c r="T26">
        <f t="shared" si="6"/>
        <v>33.641037</v>
      </c>
      <c r="U26">
        <v>1208.557428</v>
      </c>
      <c r="V26" s="2">
        <f t="shared" si="7"/>
        <v>4776.312469085262</v>
      </c>
      <c r="W26" s="2">
        <f t="shared" si="8"/>
        <v>5265.11727191569</v>
      </c>
      <c r="X26" s="11">
        <f t="shared" si="9"/>
        <v>35.722848656774694</v>
      </c>
      <c r="Z26" s="1"/>
      <c r="AA26" s="1">
        <v>4776.043261257888</v>
      </c>
      <c r="AB26" s="1">
        <v>5265.635497799368</v>
      </c>
      <c r="AC26" s="1">
        <f t="shared" si="0"/>
        <v>2350.148734851646</v>
      </c>
      <c r="AD26" s="1">
        <v>1208.37881</v>
      </c>
      <c r="AE26" s="1" t="s">
        <v>18</v>
      </c>
      <c r="AF26" s="1"/>
      <c r="AG26" s="1"/>
    </row>
    <row r="27" spans="1:33" ht="12.75">
      <c r="A27" s="1"/>
      <c r="B27" s="1">
        <v>4771.530517112366</v>
      </c>
      <c r="C27" s="1">
        <v>5277.655795925199</v>
      </c>
      <c r="D27" s="1">
        <f t="shared" si="1"/>
        <v>2363.122137226163</v>
      </c>
      <c r="E27" s="1">
        <v>1206.523588</v>
      </c>
      <c r="F27" s="1" t="s">
        <v>18</v>
      </c>
      <c r="G27" s="1"/>
      <c r="H27" s="1"/>
      <c r="J27" s="7"/>
      <c r="K27" s="8">
        <v>34.327135999999996</v>
      </c>
      <c r="L27" s="8">
        <f t="shared" si="2"/>
        <v>39.327135999999996</v>
      </c>
      <c r="M27" s="8">
        <v>1205.452293</v>
      </c>
      <c r="N27" s="2">
        <f t="shared" si="3"/>
        <v>4768.506152722512</v>
      </c>
      <c r="O27" s="2">
        <f t="shared" si="4"/>
        <v>5283.312543263908</v>
      </c>
      <c r="P27" s="11">
        <f t="shared" si="5"/>
        <v>46.500405606399994</v>
      </c>
      <c r="S27">
        <v>29.191093999999993</v>
      </c>
      <c r="T27">
        <f t="shared" si="6"/>
        <v>34.19109399999999</v>
      </c>
      <c r="U27">
        <v>1208.37881</v>
      </c>
      <c r="V27" s="2">
        <f t="shared" si="7"/>
        <v>4776.043261257888</v>
      </c>
      <c r="W27" s="2">
        <f t="shared" si="8"/>
        <v>5265.635497799368</v>
      </c>
      <c r="X27" s="11">
        <f t="shared" si="9"/>
        <v>36.30694488911139</v>
      </c>
      <c r="Z27" s="1"/>
      <c r="AA27" s="1">
        <v>4773.993093428012</v>
      </c>
      <c r="AB27" s="1">
        <v>5269.58207708604</v>
      </c>
      <c r="AC27" s="1">
        <f t="shared" si="0"/>
        <v>2354.59605721422</v>
      </c>
      <c r="AD27" s="1">
        <v>1207.616543</v>
      </c>
      <c r="AE27" s="1" t="s">
        <v>18</v>
      </c>
      <c r="AF27" s="1"/>
      <c r="AG27" s="1"/>
    </row>
    <row r="28" spans="1:33" ht="12.75">
      <c r="A28" s="1"/>
      <c r="B28" s="1">
        <v>4768.853921168502</v>
      </c>
      <c r="C28" s="1">
        <v>5282.662079901113</v>
      </c>
      <c r="D28" s="1">
        <f t="shared" si="1"/>
        <v>2368.799024145436</v>
      </c>
      <c r="E28" s="1">
        <v>1205.466561</v>
      </c>
      <c r="F28" s="1" t="s">
        <v>18</v>
      </c>
      <c r="G28" s="1"/>
      <c r="H28" s="1"/>
      <c r="J28" s="7"/>
      <c r="K28" s="8">
        <v>38.499232</v>
      </c>
      <c r="L28" s="8">
        <f t="shared" si="2"/>
        <v>43.499232</v>
      </c>
      <c r="M28" s="8">
        <v>1205.350393</v>
      </c>
      <c r="N28" s="2">
        <f t="shared" si="3"/>
        <v>4766.179788147908</v>
      </c>
      <c r="O28" s="2">
        <f t="shared" si="4"/>
        <v>5287.663757244737</v>
      </c>
      <c r="P28" s="11">
        <f t="shared" si="5"/>
        <v>51.433491916799994</v>
      </c>
      <c r="S28">
        <v>33.380084999999994</v>
      </c>
      <c r="T28">
        <f t="shared" si="6"/>
        <v>38.380084999999994</v>
      </c>
      <c r="U28">
        <v>1207.616543</v>
      </c>
      <c r="V28" s="2">
        <f t="shared" si="7"/>
        <v>4773.993093428012</v>
      </c>
      <c r="W28" s="2">
        <f t="shared" si="8"/>
        <v>5269.58207708604</v>
      </c>
      <c r="X28" s="11">
        <f t="shared" si="9"/>
        <v>40.75516363806349</v>
      </c>
      <c r="Z28" s="1"/>
      <c r="AA28" s="1">
        <v>4771.940790756578</v>
      </c>
      <c r="AB28" s="1">
        <v>5273.532765949183</v>
      </c>
      <c r="AC28" s="1">
        <f t="shared" si="0"/>
        <v>2359.048010577468</v>
      </c>
      <c r="AD28" s="1">
        <v>1206.836861</v>
      </c>
      <c r="AE28" s="1" t="s">
        <v>18</v>
      </c>
      <c r="AF28" s="1"/>
      <c r="AG28" s="1"/>
    </row>
    <row r="29" spans="1:33" ht="12.75">
      <c r="A29" s="1"/>
      <c r="B29" s="1">
        <v>4768.506152722512</v>
      </c>
      <c r="C29" s="1">
        <v>5283.312543263908</v>
      </c>
      <c r="D29" s="1">
        <f t="shared" si="1"/>
        <v>2369.536618531508</v>
      </c>
      <c r="E29" s="1">
        <v>1205.452293</v>
      </c>
      <c r="F29" s="1" t="s">
        <v>18</v>
      </c>
      <c r="G29" s="1"/>
      <c r="H29" s="1"/>
      <c r="J29" s="7"/>
      <c r="K29" s="8">
        <v>43.290585</v>
      </c>
      <c r="L29" s="8">
        <f t="shared" si="2"/>
        <v>48.290585</v>
      </c>
      <c r="M29" s="8">
        <v>1204.661716</v>
      </c>
      <c r="N29" s="2">
        <f t="shared" si="3"/>
        <v>4763.508125299397</v>
      </c>
      <c r="O29" s="2">
        <f t="shared" si="4"/>
        <v>5292.660814397949</v>
      </c>
      <c r="P29" s="11">
        <f t="shared" si="5"/>
        <v>57.098787703999996</v>
      </c>
      <c r="S29">
        <v>37.573437999999996</v>
      </c>
      <c r="T29">
        <f t="shared" si="6"/>
        <v>42.573437999999996</v>
      </c>
      <c r="U29">
        <v>1206.836861</v>
      </c>
      <c r="V29" s="2">
        <f t="shared" si="7"/>
        <v>4771.940790756578</v>
      </c>
      <c r="W29" s="2">
        <f t="shared" si="8"/>
        <v>5273.532765949183</v>
      </c>
      <c r="X29" s="11">
        <f t="shared" si="9"/>
        <v>45.20801432109779</v>
      </c>
      <c r="Z29" s="1"/>
      <c r="AA29" s="1">
        <v>4771.580331422168</v>
      </c>
      <c r="AB29" s="1">
        <v>5274.226651260493</v>
      </c>
      <c r="AC29" s="1">
        <f t="shared" si="0"/>
        <v>2359.829936249777</v>
      </c>
      <c r="AD29" s="1">
        <v>1206.699914</v>
      </c>
      <c r="AE29" s="1" t="s">
        <v>18</v>
      </c>
      <c r="AF29" s="1"/>
      <c r="AG29" s="1"/>
    </row>
    <row r="30" spans="1:33" ht="12.75">
      <c r="A30" s="1"/>
      <c r="B30" s="1">
        <v>4766.179788147908</v>
      </c>
      <c r="C30" s="1">
        <v>5287.663757244737</v>
      </c>
      <c r="D30" s="1">
        <f t="shared" si="1"/>
        <v>2374.4706873637124</v>
      </c>
      <c r="E30" s="1">
        <v>1205.350393</v>
      </c>
      <c r="F30" s="1" t="s">
        <v>18</v>
      </c>
      <c r="G30" s="1"/>
      <c r="H30" s="1"/>
      <c r="J30" s="7"/>
      <c r="K30" s="8">
        <v>45.833945</v>
      </c>
      <c r="L30" s="8">
        <f t="shared" si="2"/>
        <v>50.833945</v>
      </c>
      <c r="M30" s="8">
        <v>1204.438082</v>
      </c>
      <c r="N30" s="2">
        <f t="shared" si="3"/>
        <v>4762.089945419437</v>
      </c>
      <c r="O30" s="2">
        <f t="shared" si="4"/>
        <v>5295.3133668776345</v>
      </c>
      <c r="P30" s="11">
        <f t="shared" si="5"/>
        <v>60.10605656799999</v>
      </c>
      <c r="S30">
        <v>38.309943999999994</v>
      </c>
      <c r="T30">
        <f t="shared" si="6"/>
        <v>43.309943999999994</v>
      </c>
      <c r="U30">
        <v>1206.699914</v>
      </c>
      <c r="V30" s="2">
        <f t="shared" si="7"/>
        <v>4771.580331422168</v>
      </c>
      <c r="W30" s="2">
        <f t="shared" si="8"/>
        <v>5274.226651260493</v>
      </c>
      <c r="X30" s="11">
        <f t="shared" si="9"/>
        <v>45.990097595546395</v>
      </c>
      <c r="Z30" s="1"/>
      <c r="AA30" s="1">
        <v>4769.886414420843</v>
      </c>
      <c r="AB30" s="1">
        <v>5277.487446622391</v>
      </c>
      <c r="AC30" s="1">
        <f t="shared" si="0"/>
        <v>2363.5044622327514</v>
      </c>
      <c r="AD30" s="1">
        <v>1206.056454</v>
      </c>
      <c r="AE30" s="1" t="s">
        <v>18</v>
      </c>
      <c r="AF30" s="1"/>
      <c r="AG30" s="1"/>
    </row>
    <row r="31" spans="1:33" ht="12.75">
      <c r="A31" s="1"/>
      <c r="B31" s="1">
        <v>4763.508125299397</v>
      </c>
      <c r="C31" s="1">
        <v>5292.660814397949</v>
      </c>
      <c r="D31" s="1">
        <f t="shared" si="1"/>
        <v>2380.137111506731</v>
      </c>
      <c r="E31" s="1">
        <v>1204.661716</v>
      </c>
      <c r="F31" s="1" t="s">
        <v>18</v>
      </c>
      <c r="G31" s="1"/>
      <c r="H31" s="1"/>
      <c r="J31" s="7"/>
      <c r="K31" s="8">
        <v>48.077606</v>
      </c>
      <c r="L31" s="8">
        <f t="shared" si="2"/>
        <v>53.077606</v>
      </c>
      <c r="M31" s="8">
        <v>1204.223119</v>
      </c>
      <c r="N31" s="2">
        <f t="shared" si="3"/>
        <v>4760.838877978079</v>
      </c>
      <c r="O31" s="2">
        <f t="shared" si="4"/>
        <v>5297.653353568123</v>
      </c>
      <c r="P31" s="11">
        <f t="shared" si="5"/>
        <v>62.7589613344</v>
      </c>
      <c r="S31">
        <v>41.771027999999994</v>
      </c>
      <c r="T31">
        <f t="shared" si="6"/>
        <v>46.771027999999994</v>
      </c>
      <c r="U31">
        <v>1206.056454</v>
      </c>
      <c r="V31" s="2">
        <f t="shared" si="7"/>
        <v>4769.886414420843</v>
      </c>
      <c r="W31" s="2">
        <f t="shared" si="8"/>
        <v>5277.487446622391</v>
      </c>
      <c r="X31" s="11">
        <f t="shared" si="9"/>
        <v>49.665364202826794</v>
      </c>
      <c r="Z31" s="1"/>
      <c r="AA31" s="1">
        <v>4767.830000148324</v>
      </c>
      <c r="AB31" s="1">
        <v>5281.446050330084</v>
      </c>
      <c r="AC31" s="1">
        <f t="shared" si="0"/>
        <v>2367.9653346782247</v>
      </c>
      <c r="AD31" s="1">
        <v>1205.279934</v>
      </c>
      <c r="AE31" s="1" t="s">
        <v>18</v>
      </c>
      <c r="AF31" s="1"/>
      <c r="AG31" s="1"/>
    </row>
    <row r="32" spans="1:33" ht="12.75">
      <c r="A32" s="1"/>
      <c r="B32" s="1">
        <v>4762.089945419437</v>
      </c>
      <c r="C32" s="1">
        <v>5295.3133668776345</v>
      </c>
      <c r="D32" s="1">
        <f t="shared" si="1"/>
        <v>2383.144979327864</v>
      </c>
      <c r="E32" s="1">
        <v>1204.438082</v>
      </c>
      <c r="F32" s="1" t="s">
        <v>18</v>
      </c>
      <c r="G32" s="1"/>
      <c r="H32" s="1"/>
      <c r="J32" s="7"/>
      <c r="K32" s="8">
        <v>52.86042</v>
      </c>
      <c r="L32" s="8">
        <f t="shared" si="2"/>
        <v>57.86042</v>
      </c>
      <c r="M32" s="8">
        <v>1203.551806</v>
      </c>
      <c r="N32" s="2">
        <f t="shared" si="3"/>
        <v>4758.171976483837</v>
      </c>
      <c r="O32" s="2">
        <f t="shared" si="4"/>
        <v>5302.641505121805</v>
      </c>
      <c r="P32" s="11">
        <f t="shared" si="5"/>
        <v>68.41416060799999</v>
      </c>
      <c r="S32">
        <v>45.972781999999995</v>
      </c>
      <c r="T32">
        <f t="shared" si="6"/>
        <v>50.972781999999995</v>
      </c>
      <c r="U32">
        <v>1205.279934</v>
      </c>
      <c r="V32" s="2">
        <f t="shared" si="7"/>
        <v>4767.830000148324</v>
      </c>
      <c r="W32" s="2">
        <f t="shared" si="8"/>
        <v>5281.446050330084</v>
      </c>
      <c r="X32" s="11">
        <f t="shared" si="9"/>
        <v>54.127135765784196</v>
      </c>
      <c r="Z32" s="1"/>
      <c r="AA32" s="1">
        <v>4766.650716999592</v>
      </c>
      <c r="AB32" s="1">
        <v>5283.71617396586</v>
      </c>
      <c r="AC32" s="1">
        <f t="shared" si="0"/>
        <v>2370.523492231346</v>
      </c>
      <c r="AD32" s="1">
        <v>1205.199248</v>
      </c>
      <c r="AE32" s="1" t="s">
        <v>18</v>
      </c>
      <c r="AF32" s="1"/>
      <c r="AG32" s="1"/>
    </row>
    <row r="33" spans="1:33" ht="12.75">
      <c r="A33" s="1"/>
      <c r="B33" s="1">
        <v>4760.838877978079</v>
      </c>
      <c r="C33" s="1">
        <v>5297.653353568123</v>
      </c>
      <c r="D33" s="1">
        <f t="shared" si="1"/>
        <v>2385.7984124727705</v>
      </c>
      <c r="E33" s="1">
        <v>1204.223119</v>
      </c>
      <c r="F33" s="1" t="s">
        <v>18</v>
      </c>
      <c r="G33" s="1"/>
      <c r="H33" s="1"/>
      <c r="J33" s="7"/>
      <c r="K33" s="8">
        <v>57.639140999999995</v>
      </c>
      <c r="L33" s="8">
        <f t="shared" si="2"/>
        <v>62.639140999999995</v>
      </c>
      <c r="M33" s="8">
        <v>1203.363109</v>
      </c>
      <c r="N33" s="2">
        <f t="shared" si="3"/>
        <v>4755.507357250168</v>
      </c>
      <c r="O33" s="2">
        <f t="shared" si="4"/>
        <v>5307.625387953283</v>
      </c>
      <c r="P33" s="11">
        <f t="shared" si="5"/>
        <v>74.06452031839999</v>
      </c>
      <c r="S33">
        <v>48.382343999999996</v>
      </c>
      <c r="T33">
        <f t="shared" si="6"/>
        <v>53.382343999999996</v>
      </c>
      <c r="U33">
        <v>1205.199248</v>
      </c>
      <c r="V33" s="2">
        <f t="shared" si="7"/>
        <v>4766.650716999592</v>
      </c>
      <c r="W33" s="2">
        <f t="shared" si="8"/>
        <v>5283.71617396586</v>
      </c>
      <c r="X33" s="11">
        <f t="shared" si="9"/>
        <v>56.685808931986394</v>
      </c>
      <c r="Z33" s="1"/>
      <c r="AA33" s="1">
        <v>4765.77159394432</v>
      </c>
      <c r="AB33" s="1">
        <v>5285.4084885119255</v>
      </c>
      <c r="AC33" s="1">
        <f t="shared" si="0"/>
        <v>2372.4305281169904</v>
      </c>
      <c r="AD33" s="1">
        <v>1205.126323</v>
      </c>
      <c r="AE33" s="1" t="s">
        <v>18</v>
      </c>
      <c r="AF33" s="1"/>
      <c r="AG33" s="1"/>
    </row>
    <row r="34" spans="1:33" ht="12.75">
      <c r="A34" s="1"/>
      <c r="B34" s="1">
        <v>4758.171976483837</v>
      </c>
      <c r="C34" s="1">
        <v>5302.641505121805</v>
      </c>
      <c r="D34" s="1">
        <f t="shared" si="1"/>
        <v>2391.4547380912695</v>
      </c>
      <c r="E34" s="1">
        <v>1203.551806</v>
      </c>
      <c r="F34" s="1" t="s">
        <v>18</v>
      </c>
      <c r="G34" s="1"/>
      <c r="H34" s="1"/>
      <c r="J34" s="7"/>
      <c r="K34" s="8">
        <v>57.797998</v>
      </c>
      <c r="L34" s="8">
        <f t="shared" si="2"/>
        <v>62.797998</v>
      </c>
      <c r="M34" s="8">
        <v>1203.366968</v>
      </c>
      <c r="N34" s="2">
        <f t="shared" si="3"/>
        <v>4755.418778440566</v>
      </c>
      <c r="O34" s="2">
        <f t="shared" si="4"/>
        <v>5307.791065061229</v>
      </c>
      <c r="P34" s="11">
        <f t="shared" si="5"/>
        <v>74.2523528352</v>
      </c>
      <c r="S34">
        <v>50.178605999999995</v>
      </c>
      <c r="T34">
        <f t="shared" si="6"/>
        <v>55.178605999999995</v>
      </c>
      <c r="U34">
        <v>1205.126323</v>
      </c>
      <c r="V34" s="2">
        <f t="shared" si="7"/>
        <v>4765.77159394432</v>
      </c>
      <c r="W34" s="2">
        <f t="shared" si="8"/>
        <v>5285.4084885119255</v>
      </c>
      <c r="X34" s="11">
        <f t="shared" si="9"/>
        <v>58.593229192958596</v>
      </c>
      <c r="Z34" s="1"/>
      <c r="AA34" s="1">
        <v>4763.711250623652</v>
      </c>
      <c r="AB34" s="1">
        <v>5289.374655649216</v>
      </c>
      <c r="AC34" s="1">
        <f t="shared" si="0"/>
        <v>2376.899923642108</v>
      </c>
      <c r="AD34" s="1">
        <v>1204.814165</v>
      </c>
      <c r="AE34" s="1" t="s">
        <v>18</v>
      </c>
      <c r="AF34" s="1"/>
      <c r="AG34" s="1"/>
    </row>
    <row r="35" spans="1:33" ht="12.75">
      <c r="A35" s="1"/>
      <c r="B35" s="1">
        <v>4755.507357250168</v>
      </c>
      <c r="C35" s="1">
        <v>5307.625387953283</v>
      </c>
      <c r="D35" s="1">
        <f t="shared" si="1"/>
        <v>2397.1062231826722</v>
      </c>
      <c r="E35" s="1">
        <v>1203.363109</v>
      </c>
      <c r="F35" s="1" t="s">
        <v>18</v>
      </c>
      <c r="G35" s="1"/>
      <c r="H35" s="1"/>
      <c r="J35" s="7"/>
      <c r="K35" s="8">
        <v>62.413919</v>
      </c>
      <c r="L35" s="8">
        <f t="shared" si="2"/>
        <v>67.41391899999999</v>
      </c>
      <c r="M35" s="8">
        <v>1203.467499</v>
      </c>
      <c r="N35" s="2">
        <f t="shared" si="3"/>
        <v>4752.844936636932</v>
      </c>
      <c r="O35" s="2">
        <f t="shared" si="4"/>
        <v>5312.605158502417</v>
      </c>
      <c r="P35" s="11">
        <f t="shared" si="5"/>
        <v>79.71021782559998</v>
      </c>
      <c r="S35">
        <v>54.38838799999999</v>
      </c>
      <c r="T35">
        <f t="shared" si="6"/>
        <v>59.38838799999999</v>
      </c>
      <c r="U35">
        <v>1204.814165</v>
      </c>
      <c r="V35" s="2">
        <f t="shared" si="7"/>
        <v>4763.711250623652</v>
      </c>
      <c r="W35" s="2">
        <f t="shared" si="8"/>
        <v>5289.374655649216</v>
      </c>
      <c r="X35" s="11">
        <f t="shared" si="9"/>
        <v>63.06352555344279</v>
      </c>
      <c r="Z35" s="1"/>
      <c r="AA35" s="1">
        <v>4761.649036257757</v>
      </c>
      <c r="AB35" s="1">
        <v>5293.344424554239</v>
      </c>
      <c r="AC35" s="1">
        <f t="shared" si="0"/>
        <v>2381.3733779282484</v>
      </c>
      <c r="AD35" s="1">
        <v>1204.437187</v>
      </c>
      <c r="AE35" s="1" t="s">
        <v>18</v>
      </c>
      <c r="AF35" s="1"/>
      <c r="AG35" s="1"/>
    </row>
    <row r="36" spans="1:33" ht="12.75">
      <c r="A36" s="1"/>
      <c r="B36" s="1">
        <v>4755.418778440566</v>
      </c>
      <c r="C36" s="1">
        <v>5307.791065061229</v>
      </c>
      <c r="D36" s="1">
        <f t="shared" si="1"/>
        <v>2397.2940931100366</v>
      </c>
      <c r="E36" s="1">
        <v>1203.366968</v>
      </c>
      <c r="F36" s="1" t="s">
        <v>18</v>
      </c>
      <c r="G36" s="1"/>
      <c r="H36" s="1"/>
      <c r="J36" s="7"/>
      <c r="K36" s="8">
        <v>67.184775</v>
      </c>
      <c r="L36" s="8">
        <f t="shared" si="2"/>
        <v>72.184775</v>
      </c>
      <c r="M36" s="8">
        <v>1203.093785</v>
      </c>
      <c r="N36" s="2">
        <f t="shared" si="3"/>
        <v>4750.184702934512</v>
      </c>
      <c r="O36" s="2">
        <f t="shared" si="4"/>
        <v>5317.580838670784</v>
      </c>
      <c r="P36" s="11">
        <f t="shared" si="5"/>
        <v>85.35127795999999</v>
      </c>
      <c r="S36">
        <v>58.60199299999999</v>
      </c>
      <c r="T36">
        <f t="shared" si="6"/>
        <v>63.60199299999999</v>
      </c>
      <c r="U36">
        <v>1204.437187</v>
      </c>
      <c r="V36" s="2">
        <f t="shared" si="7"/>
        <v>4761.649036257757</v>
      </c>
      <c r="W36" s="2">
        <f t="shared" si="8"/>
        <v>5293.344424554239</v>
      </c>
      <c r="X36" s="11">
        <f t="shared" si="9"/>
        <v>67.53788149301829</v>
      </c>
      <c r="Z36" s="1"/>
      <c r="AA36" s="1">
        <v>4761.5116610143305</v>
      </c>
      <c r="AB36" s="1">
        <v>5293.608872314226</v>
      </c>
      <c r="AC36" s="1">
        <f t="shared" si="0"/>
        <v>2381.6713788934626</v>
      </c>
      <c r="AD36" s="1">
        <v>1204.412069</v>
      </c>
      <c r="AE36" s="1" t="s">
        <v>18</v>
      </c>
      <c r="AF36" s="1"/>
      <c r="AG36" s="1"/>
    </row>
    <row r="37" spans="1:33" ht="12.75">
      <c r="A37" s="1"/>
      <c r="B37" s="1">
        <v>4752.844936636932</v>
      </c>
      <c r="C37" s="1">
        <v>5312.605158502417</v>
      </c>
      <c r="D37" s="1">
        <f t="shared" si="1"/>
        <v>2402.753045142306</v>
      </c>
      <c r="E37" s="1">
        <v>1203.467499</v>
      </c>
      <c r="F37" s="1" t="s">
        <v>18</v>
      </c>
      <c r="G37" s="1"/>
      <c r="H37" s="1"/>
      <c r="J37" s="7"/>
      <c r="K37" s="8">
        <v>70.247958</v>
      </c>
      <c r="L37" s="8">
        <f t="shared" si="2"/>
        <v>75.247958</v>
      </c>
      <c r="M37" s="8">
        <v>1203.149855</v>
      </c>
      <c r="N37" s="2">
        <f t="shared" si="3"/>
        <v>4748.476669270683</v>
      </c>
      <c r="O37" s="2">
        <f t="shared" si="4"/>
        <v>5320.775531385294</v>
      </c>
      <c r="P37" s="11">
        <f t="shared" si="5"/>
        <v>88.97318553919999</v>
      </c>
      <c r="S37">
        <v>58.882684</v>
      </c>
      <c r="T37">
        <f t="shared" si="6"/>
        <v>63.882684</v>
      </c>
      <c r="U37">
        <v>1204.412069</v>
      </c>
      <c r="V37" s="2">
        <f t="shared" si="7"/>
        <v>4761.5116610143305</v>
      </c>
      <c r="W37" s="2">
        <f t="shared" si="8"/>
        <v>5293.608872314226</v>
      </c>
      <c r="X37" s="11">
        <f t="shared" si="9"/>
        <v>67.8359425222404</v>
      </c>
      <c r="Z37" s="1"/>
      <c r="AA37" s="1">
        <v>4759.584909246101</v>
      </c>
      <c r="AB37" s="1">
        <v>5297.317875308149</v>
      </c>
      <c r="AC37" s="1">
        <f t="shared" si="0"/>
        <v>2385.850981217286</v>
      </c>
      <c r="AD37" s="1">
        <v>1204.059703</v>
      </c>
      <c r="AE37" s="1" t="s">
        <v>18</v>
      </c>
      <c r="AF37" s="1"/>
      <c r="AG37" s="1"/>
    </row>
    <row r="38" spans="1:33" ht="12.75">
      <c r="A38" s="1"/>
      <c r="B38" s="1">
        <v>4750.184702934512</v>
      </c>
      <c r="C38" s="1">
        <v>5317.580838670784</v>
      </c>
      <c r="D38" s="1">
        <f t="shared" si="1"/>
        <v>2408.3952288055143</v>
      </c>
      <c r="E38" s="1">
        <v>1203.093785</v>
      </c>
      <c r="F38" s="1" t="s">
        <v>18</v>
      </c>
      <c r="G38" s="1"/>
      <c r="H38" s="1"/>
      <c r="J38" s="7"/>
      <c r="K38" s="8">
        <v>71.951859</v>
      </c>
      <c r="L38" s="8">
        <f t="shared" si="2"/>
        <v>76.951859</v>
      </c>
      <c r="M38" s="8">
        <v>1203.176198</v>
      </c>
      <c r="N38" s="2">
        <f t="shared" si="3"/>
        <v>4747.5265725027675</v>
      </c>
      <c r="O38" s="2">
        <f t="shared" si="4"/>
        <v>5322.552584898241</v>
      </c>
      <c r="P38" s="11">
        <f t="shared" si="5"/>
        <v>90.98787808159999</v>
      </c>
      <c r="S38">
        <v>62.819506</v>
      </c>
      <c r="T38">
        <f t="shared" si="6"/>
        <v>67.81950599999999</v>
      </c>
      <c r="U38">
        <v>1204.059703</v>
      </c>
      <c r="V38" s="2">
        <f t="shared" si="7"/>
        <v>4759.584909246101</v>
      </c>
      <c r="W38" s="2">
        <f t="shared" si="8"/>
        <v>5297.317875308149</v>
      </c>
      <c r="X38" s="11">
        <f t="shared" si="9"/>
        <v>72.01638727174858</v>
      </c>
      <c r="Z38" s="1"/>
      <c r="AA38" s="1">
        <v>4757.519023265953</v>
      </c>
      <c r="AB38" s="1">
        <v>5301.294712081736</v>
      </c>
      <c r="AC38" s="1">
        <f t="shared" si="0"/>
        <v>2390.3324001451174</v>
      </c>
      <c r="AD38" s="1">
        <v>1203.706349</v>
      </c>
      <c r="AE38" s="1" t="s">
        <v>18</v>
      </c>
      <c r="AF38" s="1"/>
      <c r="AG38" s="1"/>
    </row>
    <row r="39" spans="1:33" ht="12.75">
      <c r="A39" s="1"/>
      <c r="B39" s="1">
        <v>4748.476669270683</v>
      </c>
      <c r="C39" s="1">
        <v>5320.775531385294</v>
      </c>
      <c r="D39" s="1">
        <f t="shared" si="1"/>
        <v>2412.017857759315</v>
      </c>
      <c r="E39" s="1">
        <v>1203.149855</v>
      </c>
      <c r="F39" s="1" t="s">
        <v>18</v>
      </c>
      <c r="G39" s="1"/>
      <c r="H39" s="1"/>
      <c r="J39" s="7"/>
      <c r="K39" s="8">
        <v>76.715247</v>
      </c>
      <c r="L39" s="8">
        <f t="shared" si="2"/>
        <v>81.715247</v>
      </c>
      <c r="M39" s="8">
        <v>1202.773869</v>
      </c>
      <c r="N39" s="2">
        <f t="shared" si="3"/>
        <v>4744.870502964029</v>
      </c>
      <c r="O39" s="2">
        <f t="shared" si="4"/>
        <v>5327.5204764476475</v>
      </c>
      <c r="P39" s="11">
        <f t="shared" si="5"/>
        <v>96.62010805279999</v>
      </c>
      <c r="S39">
        <v>67.040613</v>
      </c>
      <c r="T39">
        <f t="shared" si="6"/>
        <v>72.040613</v>
      </c>
      <c r="U39">
        <v>1203.706349</v>
      </c>
      <c r="V39" s="2">
        <f t="shared" si="7"/>
        <v>4757.519023265953</v>
      </c>
      <c r="W39" s="2">
        <f t="shared" si="8"/>
        <v>5301.294712081736</v>
      </c>
      <c r="X39" s="11">
        <f t="shared" si="9"/>
        <v>76.49870945834029</v>
      </c>
      <c r="Z39" s="1"/>
      <c r="AA39" s="1">
        <v>4756.150218358814</v>
      </c>
      <c r="AB39" s="1">
        <v>5303.9296656768975</v>
      </c>
      <c r="AC39" s="1">
        <f t="shared" si="0"/>
        <v>2393.301677384188</v>
      </c>
      <c r="AD39" s="1">
        <v>1202.826101</v>
      </c>
      <c r="AE39" s="1" t="s">
        <v>18</v>
      </c>
      <c r="AF39" s="1"/>
      <c r="AG39" s="1"/>
    </row>
    <row r="40" spans="1:33" ht="12.75">
      <c r="A40" s="1"/>
      <c r="B40" s="1">
        <v>4747.5265725027675</v>
      </c>
      <c r="C40" s="1">
        <v>5322.552584898241</v>
      </c>
      <c r="D40" s="1">
        <f t="shared" si="1"/>
        <v>2414.0329515676226</v>
      </c>
      <c r="E40" s="1">
        <v>1203.176198</v>
      </c>
      <c r="F40" s="1" t="s">
        <v>18</v>
      </c>
      <c r="G40" s="1"/>
      <c r="H40" s="1"/>
      <c r="J40" s="7"/>
      <c r="K40" s="8">
        <v>81.475018</v>
      </c>
      <c r="L40" s="8">
        <f t="shared" si="2"/>
        <v>86.475018</v>
      </c>
      <c r="M40" s="8">
        <v>1202.908142</v>
      </c>
      <c r="N40" s="2">
        <f t="shared" si="3"/>
        <v>4742.216450267824</v>
      </c>
      <c r="O40" s="2">
        <f t="shared" si="4"/>
        <v>5332.484595710663</v>
      </c>
      <c r="P40" s="11">
        <f t="shared" si="5"/>
        <v>102.2480612832</v>
      </c>
      <c r="S40">
        <v>69.837414</v>
      </c>
      <c r="T40">
        <f t="shared" si="6"/>
        <v>74.837414</v>
      </c>
      <c r="U40">
        <v>1202.826101</v>
      </c>
      <c r="V40" s="2">
        <f t="shared" si="7"/>
        <v>4756.150218358814</v>
      </c>
      <c r="W40" s="2">
        <f t="shared" si="8"/>
        <v>5303.9296656768975</v>
      </c>
      <c r="X40" s="11">
        <f t="shared" si="9"/>
        <v>79.4685851743034</v>
      </c>
      <c r="Z40" s="1"/>
      <c r="AA40" s="1">
        <v>4755.4513949575285</v>
      </c>
      <c r="AB40" s="1">
        <v>5305.27490284254</v>
      </c>
      <c r="AC40" s="1">
        <f t="shared" si="0"/>
        <v>2394.8175986149945</v>
      </c>
      <c r="AD40" s="1">
        <v>1202.376774</v>
      </c>
      <c r="AE40" s="1" t="s">
        <v>18</v>
      </c>
      <c r="AF40" s="1"/>
      <c r="AG40" s="1"/>
    </row>
    <row r="41" spans="1:33" ht="12.75">
      <c r="A41" s="1"/>
      <c r="B41" s="1">
        <v>4744.870502964029</v>
      </c>
      <c r="C41" s="1">
        <v>5327.5204764476475</v>
      </c>
      <c r="D41" s="1">
        <f t="shared" si="1"/>
        <v>2419.6663033089294</v>
      </c>
      <c r="E41" s="1">
        <v>1202.773869</v>
      </c>
      <c r="F41" s="1" t="s">
        <v>18</v>
      </c>
      <c r="G41" s="1"/>
      <c r="H41" s="1"/>
      <c r="J41" s="7"/>
      <c r="K41" s="8">
        <v>83.21575</v>
      </c>
      <c r="L41" s="8">
        <f t="shared" si="2"/>
        <v>88.21575</v>
      </c>
      <c r="M41" s="8">
        <v>1202.514868</v>
      </c>
      <c r="N41" s="2">
        <f t="shared" si="3"/>
        <v>4741.245816500365</v>
      </c>
      <c r="O41" s="2">
        <f t="shared" si="4"/>
        <v>5334.300061465831</v>
      </c>
      <c r="P41" s="11">
        <f t="shared" si="5"/>
        <v>104.3063028</v>
      </c>
      <c r="S41">
        <v>71.26527999999999</v>
      </c>
      <c r="T41">
        <f t="shared" si="6"/>
        <v>76.26527999999999</v>
      </c>
      <c r="U41">
        <v>1202.376774</v>
      </c>
      <c r="V41" s="2">
        <f t="shared" si="7"/>
        <v>4755.4513949575285</v>
      </c>
      <c r="W41" s="2">
        <f t="shared" si="8"/>
        <v>5305.27490284254</v>
      </c>
      <c r="X41" s="11">
        <f t="shared" si="9"/>
        <v>80.98481194876798</v>
      </c>
      <c r="Z41" s="1"/>
      <c r="AA41" s="1">
        <v>4753.382034598605</v>
      </c>
      <c r="AB41" s="1">
        <v>5309.258427805803</v>
      </c>
      <c r="AC41" s="1">
        <f t="shared" si="0"/>
        <v>2399.3065543318653</v>
      </c>
      <c r="AD41" s="1">
        <v>1201.348753</v>
      </c>
      <c r="AE41" s="1" t="s">
        <v>18</v>
      </c>
      <c r="AF41" s="1"/>
      <c r="AG41" s="1"/>
    </row>
    <row r="42" spans="1:33" ht="12.75">
      <c r="A42" s="1"/>
      <c r="B42" s="1">
        <v>4742.216450267824</v>
      </c>
      <c r="C42" s="1">
        <v>5332.484595710663</v>
      </c>
      <c r="D42" s="1">
        <f t="shared" si="1"/>
        <v>2425.2953774576386</v>
      </c>
      <c r="E42" s="1">
        <v>1202.908142</v>
      </c>
      <c r="F42" s="1" t="s">
        <v>18</v>
      </c>
      <c r="G42" s="1"/>
      <c r="H42" s="1"/>
      <c r="J42" s="7"/>
      <c r="K42" s="8">
        <v>86.231247</v>
      </c>
      <c r="L42" s="8">
        <f t="shared" si="2"/>
        <v>91.231247</v>
      </c>
      <c r="M42" s="8">
        <v>1201.800732</v>
      </c>
      <c r="N42" s="2">
        <f t="shared" si="3"/>
        <v>4739.564372594084</v>
      </c>
      <c r="O42" s="2">
        <f t="shared" si="4"/>
        <v>5337.445020907213</v>
      </c>
      <c r="P42" s="11">
        <f t="shared" si="5"/>
        <v>107.87182645279998</v>
      </c>
      <c r="S42">
        <v>75.49348599999999</v>
      </c>
      <c r="T42">
        <f t="shared" si="6"/>
        <v>80.49348599999999</v>
      </c>
      <c r="U42">
        <v>1201.348753</v>
      </c>
      <c r="V42" s="2">
        <f t="shared" si="7"/>
        <v>4753.382034598605</v>
      </c>
      <c r="W42" s="2">
        <f t="shared" si="8"/>
        <v>5309.258427805803</v>
      </c>
      <c r="X42" s="11">
        <f t="shared" si="9"/>
        <v>85.47467244348658</v>
      </c>
      <c r="Z42" s="1"/>
      <c r="AA42" s="1">
        <v>4751.3109519775435</v>
      </c>
      <c r="AB42" s="1">
        <v>5313.2452681289005</v>
      </c>
      <c r="AC42" s="1">
        <f t="shared" si="0"/>
        <v>2403.7992460623473</v>
      </c>
      <c r="AD42" s="1">
        <v>1201.022558</v>
      </c>
      <c r="AE42" s="1" t="s">
        <v>18</v>
      </c>
      <c r="AF42" s="1"/>
      <c r="AG42" s="1"/>
    </row>
    <row r="43" spans="1:33" ht="12.75">
      <c r="A43" s="1"/>
      <c r="B43" s="1">
        <v>4741.245816500365</v>
      </c>
      <c r="C43" s="1">
        <v>5334.300061465831</v>
      </c>
      <c r="D43" s="1">
        <f t="shared" si="1"/>
        <v>2427.354028913986</v>
      </c>
      <c r="E43" s="1">
        <v>1202.514868</v>
      </c>
      <c r="F43" s="1" t="s">
        <v>18</v>
      </c>
      <c r="G43" s="1"/>
      <c r="H43" s="1"/>
      <c r="J43" s="7"/>
      <c r="K43" s="8">
        <v>90.984021</v>
      </c>
      <c r="L43" s="8">
        <f t="shared" si="2"/>
        <v>95.984021</v>
      </c>
      <c r="M43" s="8">
        <v>1201.928448</v>
      </c>
      <c r="N43" s="2">
        <f t="shared" si="3"/>
        <v>4736.914221431527</v>
      </c>
      <c r="O43" s="2">
        <f t="shared" si="4"/>
        <v>5342.401842772415</v>
      </c>
      <c r="P43" s="11">
        <f t="shared" si="5"/>
        <v>113.4915064304</v>
      </c>
      <c r="S43">
        <v>79.725211</v>
      </c>
      <c r="T43">
        <f t="shared" si="6"/>
        <v>84.725211</v>
      </c>
      <c r="U43">
        <v>1201.022558</v>
      </c>
      <c r="V43" s="2">
        <f t="shared" si="7"/>
        <v>4751.3109519775435</v>
      </c>
      <c r="W43" s="2">
        <f t="shared" si="8"/>
        <v>5313.2452681289005</v>
      </c>
      <c r="X43" s="11">
        <f t="shared" si="9"/>
        <v>89.9682697048341</v>
      </c>
      <c r="Z43" s="1"/>
      <c r="AA43" s="1">
        <v>4750.552669176692</v>
      </c>
      <c r="AB43" s="1">
        <v>5314.704964818935</v>
      </c>
      <c r="AC43" s="1">
        <f t="shared" si="0"/>
        <v>2405.4441494737866</v>
      </c>
      <c r="AD43" s="1">
        <v>1200.918966</v>
      </c>
      <c r="AE43" s="1" t="s">
        <v>18</v>
      </c>
      <c r="AF43" s="1"/>
      <c r="AG43" s="1"/>
    </row>
    <row r="44" spans="1:33" ht="12.75">
      <c r="A44" s="1"/>
      <c r="B44" s="1">
        <v>4739.564372594084</v>
      </c>
      <c r="C44" s="1">
        <v>5337.445020907213</v>
      </c>
      <c r="D44" s="1">
        <f t="shared" si="1"/>
        <v>2430.9202627114128</v>
      </c>
      <c r="E44" s="1">
        <v>1201.800732</v>
      </c>
      <c r="F44" s="1" t="s">
        <v>18</v>
      </c>
      <c r="G44" s="1"/>
      <c r="H44" s="1"/>
      <c r="J44" s="7"/>
      <c r="K44" s="8">
        <v>95.73342099999999</v>
      </c>
      <c r="L44" s="8">
        <f t="shared" si="2"/>
        <v>100.73342099999999</v>
      </c>
      <c r="M44" s="8">
        <v>1201.97865</v>
      </c>
      <c r="N44" s="2">
        <f t="shared" si="3"/>
        <v>4734.2659516144795</v>
      </c>
      <c r="O44" s="2">
        <f t="shared" si="4"/>
        <v>5347.355145783791</v>
      </c>
      <c r="P44" s="11">
        <f t="shared" si="5"/>
        <v>119.10719699039998</v>
      </c>
      <c r="S44">
        <v>81.27456699999999</v>
      </c>
      <c r="T44">
        <f t="shared" si="6"/>
        <v>86.27456699999999</v>
      </c>
      <c r="U44">
        <v>1200.918966</v>
      </c>
      <c r="V44" s="2">
        <f t="shared" si="7"/>
        <v>4750.552669176692</v>
      </c>
      <c r="W44" s="2">
        <f t="shared" si="8"/>
        <v>5314.704964818935</v>
      </c>
      <c r="X44" s="11">
        <f t="shared" si="9"/>
        <v>91.61350465711769</v>
      </c>
      <c r="Z44" s="1"/>
      <c r="AA44" s="1">
        <v>4749.238252319227</v>
      </c>
      <c r="AB44" s="1">
        <v>5317.235221253617</v>
      </c>
      <c r="AC44" s="1">
        <f t="shared" si="0"/>
        <v>2408.2954455475815</v>
      </c>
      <c r="AD44" s="1">
        <v>1200.739351</v>
      </c>
      <c r="AE44" s="1" t="s">
        <v>18</v>
      </c>
      <c r="AF44" s="1"/>
      <c r="AG44" s="1"/>
    </row>
    <row r="45" spans="1:33" ht="12.75">
      <c r="A45" s="1"/>
      <c r="B45" s="1">
        <v>4736.914221431527</v>
      </c>
      <c r="C45" s="1">
        <v>5342.401842772415</v>
      </c>
      <c r="D45" s="1">
        <f t="shared" si="1"/>
        <v>2436.5410619595395</v>
      </c>
      <c r="E45" s="1">
        <v>1201.928448</v>
      </c>
      <c r="F45" s="1" t="s">
        <v>18</v>
      </c>
      <c r="G45" s="1"/>
      <c r="H45" s="1"/>
      <c r="J45" s="7"/>
      <c r="K45" s="8">
        <v>96.73704000000001</v>
      </c>
      <c r="L45" s="8">
        <f t="shared" si="2"/>
        <v>101.73704000000001</v>
      </c>
      <c r="M45" s="8">
        <v>1202.144047</v>
      </c>
      <c r="N45" s="2">
        <f t="shared" si="3"/>
        <v>4733.706332735144</v>
      </c>
      <c r="O45" s="2">
        <f t="shared" si="4"/>
        <v>5348.401852528848</v>
      </c>
      <c r="P45" s="11">
        <f t="shared" si="5"/>
        <v>120.29387609599999</v>
      </c>
      <c r="S45">
        <v>83.96024</v>
      </c>
      <c r="T45">
        <f t="shared" si="6"/>
        <v>88.96024</v>
      </c>
      <c r="U45">
        <v>1200.739351</v>
      </c>
      <c r="V45" s="2">
        <f t="shared" si="7"/>
        <v>4749.238252319227</v>
      </c>
      <c r="W45" s="2">
        <f t="shared" si="8"/>
        <v>5317.235221253617</v>
      </c>
      <c r="X45" s="11">
        <f t="shared" si="9"/>
        <v>94.465375427944</v>
      </c>
      <c r="Z45" s="1"/>
      <c r="AA45" s="1">
        <v>4747.163961562812</v>
      </c>
      <c r="AB45" s="1">
        <v>5321.228237246995</v>
      </c>
      <c r="AC45" s="1">
        <f t="shared" si="0"/>
        <v>2412.7950965191044</v>
      </c>
      <c r="AD45" s="1">
        <v>1200.849495</v>
      </c>
      <c r="AE45" s="1" t="s">
        <v>18</v>
      </c>
      <c r="AF45" s="1"/>
      <c r="AG45" s="1"/>
    </row>
    <row r="46" spans="1:33" ht="12.75">
      <c r="A46" s="1"/>
      <c r="B46" s="1">
        <v>4734.2659516144795</v>
      </c>
      <c r="C46" s="1">
        <v>5347.355145783791</v>
      </c>
      <c r="D46" s="1">
        <f t="shared" si="1"/>
        <v>2442.157870995495</v>
      </c>
      <c r="E46" s="1">
        <v>1201.97865</v>
      </c>
      <c r="F46" s="1" t="s">
        <v>18</v>
      </c>
      <c r="G46" s="1"/>
      <c r="H46" s="1"/>
      <c r="J46" s="7"/>
      <c r="K46" s="8">
        <v>100.47952000000001</v>
      </c>
      <c r="L46" s="8">
        <f t="shared" si="2"/>
        <v>105.47952000000001</v>
      </c>
      <c r="M46" s="8">
        <v>1202.786478</v>
      </c>
      <c r="N46" s="2">
        <f t="shared" si="3"/>
        <v>4731.6195224380745</v>
      </c>
      <c r="O46" s="2">
        <f t="shared" si="4"/>
        <v>5352.305006075405</v>
      </c>
      <c r="P46" s="11">
        <f t="shared" si="5"/>
        <v>124.718984448</v>
      </c>
      <c r="S46">
        <v>88.19852</v>
      </c>
      <c r="T46">
        <f t="shared" si="6"/>
        <v>93.19852</v>
      </c>
      <c r="U46">
        <v>1200.849495</v>
      </c>
      <c r="V46" s="2">
        <f t="shared" si="7"/>
        <v>4747.163961562812</v>
      </c>
      <c r="W46" s="2">
        <f t="shared" si="8"/>
        <v>5321.228237246995</v>
      </c>
      <c r="X46" s="11">
        <f t="shared" si="9"/>
        <v>98.965933333012</v>
      </c>
      <c r="Z46" s="1"/>
      <c r="AA46" s="1">
        <v>4745.088101242693</v>
      </c>
      <c r="AB46" s="1">
        <v>5325.224274655262</v>
      </c>
      <c r="AC46" s="1">
        <f t="shared" si="0"/>
        <v>2417.2981522634755</v>
      </c>
      <c r="AD46" s="1">
        <v>1200.248922</v>
      </c>
      <c r="AE46" s="1" t="s">
        <v>18</v>
      </c>
      <c r="AF46" s="1"/>
      <c r="AG46" s="1"/>
    </row>
    <row r="47" spans="1:33" ht="12.75">
      <c r="A47" s="1"/>
      <c r="B47" s="1">
        <v>4733.706332735144</v>
      </c>
      <c r="C47" s="1">
        <v>5348.401852528848</v>
      </c>
      <c r="D47" s="1">
        <f t="shared" si="1"/>
        <v>2443.344786451733</v>
      </c>
      <c r="E47" s="1">
        <v>1202.144047</v>
      </c>
      <c r="F47" s="1" t="s">
        <v>18</v>
      </c>
      <c r="G47" s="1"/>
      <c r="H47" s="1"/>
      <c r="J47" s="7"/>
      <c r="K47" s="8">
        <v>105.222454</v>
      </c>
      <c r="L47" s="8">
        <f t="shared" si="2"/>
        <v>110.222454</v>
      </c>
      <c r="M47" s="8">
        <v>1202.720115</v>
      </c>
      <c r="N47" s="2">
        <f t="shared" si="3"/>
        <v>4728.974858068586</v>
      </c>
      <c r="O47" s="2">
        <f t="shared" si="4"/>
        <v>5357.251565486058</v>
      </c>
      <c r="P47" s="11">
        <f t="shared" si="5"/>
        <v>130.32702960959998</v>
      </c>
      <c r="S47">
        <v>92.440007</v>
      </c>
      <c r="T47">
        <f t="shared" si="6"/>
        <v>97.440007</v>
      </c>
      <c r="U47">
        <v>1200.248922</v>
      </c>
      <c r="V47" s="2">
        <f t="shared" si="7"/>
        <v>4745.088101242693</v>
      </c>
      <c r="W47" s="2">
        <f t="shared" si="8"/>
        <v>5325.224274655262</v>
      </c>
      <c r="X47" s="11">
        <f t="shared" si="9"/>
        <v>103.4698966971817</v>
      </c>
      <c r="Z47" s="1"/>
      <c r="AA47" s="1">
        <v>4744.703902685499</v>
      </c>
      <c r="AB47" s="1">
        <v>5325.963858042385</v>
      </c>
      <c r="AC47" s="1">
        <f t="shared" si="0"/>
        <v>2418.131574196147</v>
      </c>
      <c r="AD47" s="1">
        <v>1200.290051</v>
      </c>
      <c r="AE47" s="1" t="s">
        <v>18</v>
      </c>
      <c r="AF47" s="1"/>
      <c r="AG47" s="1"/>
    </row>
    <row r="48" spans="1:33" ht="12.75">
      <c r="A48" s="1"/>
      <c r="B48" s="1">
        <v>4731.6195224380745</v>
      </c>
      <c r="C48" s="1">
        <v>5352.305006075405</v>
      </c>
      <c r="D48" s="1">
        <f t="shared" si="1"/>
        <v>2447.7707761516704</v>
      </c>
      <c r="E48" s="1">
        <v>1202.786478</v>
      </c>
      <c r="F48" s="1" t="s">
        <v>18</v>
      </c>
      <c r="G48" s="1"/>
      <c r="H48" s="1"/>
      <c r="J48" s="7"/>
      <c r="K48" s="8">
        <v>109.962216</v>
      </c>
      <c r="L48" s="8">
        <f t="shared" si="2"/>
        <v>114.962216</v>
      </c>
      <c r="M48" s="8">
        <v>1203.263481</v>
      </c>
      <c r="N48" s="2">
        <f t="shared" si="3"/>
        <v>4726.331962409222</v>
      </c>
      <c r="O48" s="2">
        <f t="shared" si="4"/>
        <v>5362.194816715226</v>
      </c>
      <c r="P48" s="11">
        <f t="shared" si="5"/>
        <v>135.93132419839998</v>
      </c>
      <c r="S48">
        <v>93.22501799999999</v>
      </c>
      <c r="T48">
        <f t="shared" si="6"/>
        <v>98.22501799999999</v>
      </c>
      <c r="U48">
        <v>1200.290051</v>
      </c>
      <c r="V48" s="2">
        <f t="shared" si="7"/>
        <v>4744.703902685499</v>
      </c>
      <c r="W48" s="2">
        <f t="shared" si="8"/>
        <v>5325.963858042385</v>
      </c>
      <c r="X48" s="11">
        <f t="shared" si="9"/>
        <v>104.30348661139578</v>
      </c>
      <c r="Z48" s="1"/>
      <c r="AA48" s="1">
        <v>4743.010646887967</v>
      </c>
      <c r="AB48" s="1">
        <v>5329.223380584977</v>
      </c>
      <c r="AC48" s="1">
        <f t="shared" si="0"/>
        <v>2421.804665864149</v>
      </c>
      <c r="AD48" s="1">
        <v>1200.491106</v>
      </c>
      <c r="AE48" s="1" t="s">
        <v>18</v>
      </c>
      <c r="AF48" s="1"/>
      <c r="AG48" s="1"/>
    </row>
    <row r="49" spans="1:33" ht="12.75">
      <c r="A49" s="1"/>
      <c r="B49" s="1">
        <v>4728.974858068586</v>
      </c>
      <c r="C49" s="1">
        <v>5357.251565486058</v>
      </c>
      <c r="D49" s="1">
        <f t="shared" si="1"/>
        <v>2453.379938266493</v>
      </c>
      <c r="E49" s="1">
        <v>1202.720115</v>
      </c>
      <c r="F49" s="1" t="s">
        <v>18</v>
      </c>
      <c r="G49" s="1"/>
      <c r="H49" s="1"/>
      <c r="J49" s="7"/>
      <c r="K49" s="8">
        <v>110.84896599999999</v>
      </c>
      <c r="L49" s="8">
        <f t="shared" si="2"/>
        <v>115.84896599999999</v>
      </c>
      <c r="M49" s="8">
        <v>1203.292046</v>
      </c>
      <c r="N49" s="2">
        <f t="shared" si="3"/>
        <v>4725.837509791993</v>
      </c>
      <c r="O49" s="2">
        <f t="shared" si="4"/>
        <v>5363.119636996806</v>
      </c>
      <c r="P49" s="11">
        <f t="shared" si="5"/>
        <v>136.97981739839997</v>
      </c>
      <c r="S49">
        <v>96.68475099999999</v>
      </c>
      <c r="T49">
        <f t="shared" si="6"/>
        <v>101.68475099999999</v>
      </c>
      <c r="U49">
        <v>1200.491106</v>
      </c>
      <c r="V49" s="2">
        <f t="shared" si="7"/>
        <v>4743.010646887967</v>
      </c>
      <c r="W49" s="2">
        <f t="shared" si="8"/>
        <v>5329.223380584977</v>
      </c>
      <c r="X49" s="11">
        <f t="shared" si="9"/>
        <v>107.9773186146081</v>
      </c>
      <c r="Z49" s="1"/>
      <c r="AA49" s="1">
        <v>4740.931753154739</v>
      </c>
      <c r="AB49" s="1">
        <v>5333.2252573226715</v>
      </c>
      <c r="AC49" s="1">
        <f t="shared" si="0"/>
        <v>2426.3143018336864</v>
      </c>
      <c r="AD49" s="1">
        <v>1200.509211</v>
      </c>
      <c r="AE49" s="1" t="s">
        <v>18</v>
      </c>
      <c r="AF49" s="1"/>
      <c r="AG49" s="1"/>
    </row>
    <row r="50" spans="1:33" ht="12.75">
      <c r="A50" s="1"/>
      <c r="B50" s="1">
        <v>4726.331962409222</v>
      </c>
      <c r="C50" s="1">
        <v>5362.194816715226</v>
      </c>
      <c r="D50" s="1">
        <f t="shared" si="1"/>
        <v>2458.9853490615155</v>
      </c>
      <c r="E50" s="1">
        <v>1203.263481</v>
      </c>
      <c r="F50" s="1" t="s">
        <v>18</v>
      </c>
      <c r="G50" s="1"/>
      <c r="H50" s="1"/>
      <c r="J50" s="7"/>
      <c r="K50" s="8">
        <v>114.69887800000001</v>
      </c>
      <c r="L50" s="8">
        <f t="shared" si="2"/>
        <v>119.69887800000001</v>
      </c>
      <c r="M50" s="8">
        <v>1203.39811</v>
      </c>
      <c r="N50" s="2">
        <f t="shared" si="3"/>
        <v>4723.690795312715</v>
      </c>
      <c r="O50" s="2">
        <f t="shared" si="4"/>
        <v>5367.134834854037</v>
      </c>
      <c r="P50" s="11">
        <f t="shared" si="5"/>
        <v>141.5319533472</v>
      </c>
      <c r="S50">
        <v>100.932436</v>
      </c>
      <c r="T50">
        <f t="shared" si="6"/>
        <v>105.932436</v>
      </c>
      <c r="U50">
        <v>1200.509211</v>
      </c>
      <c r="V50" s="2">
        <f t="shared" si="7"/>
        <v>4740.931753154739</v>
      </c>
      <c r="W50" s="2">
        <f t="shared" si="8"/>
        <v>5333.2252573226715</v>
      </c>
      <c r="X50" s="11">
        <f t="shared" si="9"/>
        <v>112.48786353023159</v>
      </c>
      <c r="Z50" s="1"/>
      <c r="AA50" s="1">
        <v>4738.851369143533</v>
      </c>
      <c r="AB50" s="1">
        <v>5337.230002849992</v>
      </c>
      <c r="AC50" s="1">
        <f t="shared" si="0"/>
        <v>2430.8271705856755</v>
      </c>
      <c r="AD50" s="1">
        <v>1200.545683</v>
      </c>
      <c r="AE50" s="1" t="s">
        <v>18</v>
      </c>
      <c r="AF50" s="1"/>
      <c r="AG50" s="1"/>
    </row>
    <row r="51" spans="1:33" ht="12.75">
      <c r="A51" s="1"/>
      <c r="B51" s="1">
        <v>4725.837509791993</v>
      </c>
      <c r="C51" s="1">
        <v>5363.119636996806</v>
      </c>
      <c r="D51" s="1">
        <f t="shared" si="1"/>
        <v>2460.034051089694</v>
      </c>
      <c r="E51" s="1">
        <v>1203.292046</v>
      </c>
      <c r="F51" s="1" t="s">
        <v>18</v>
      </c>
      <c r="G51" s="1"/>
      <c r="H51" s="1"/>
      <c r="J51" s="7"/>
      <c r="K51" s="8">
        <v>119.432527</v>
      </c>
      <c r="L51" s="8">
        <f t="shared" si="2"/>
        <v>124.432527</v>
      </c>
      <c r="M51" s="8">
        <v>1203.413519</v>
      </c>
      <c r="N51" s="2">
        <f t="shared" si="3"/>
        <v>4721.0513082677835</v>
      </c>
      <c r="O51" s="2">
        <f t="shared" si="4"/>
        <v>5372.07171063761</v>
      </c>
      <c r="P51" s="11">
        <f t="shared" si="5"/>
        <v>147.1290199248</v>
      </c>
      <c r="S51">
        <v>105.183166</v>
      </c>
      <c r="T51">
        <f t="shared" si="6"/>
        <v>110.183166</v>
      </c>
      <c r="U51">
        <v>1200.545683</v>
      </c>
      <c r="V51" s="2">
        <f t="shared" si="7"/>
        <v>4738.851369143533</v>
      </c>
      <c r="W51" s="2">
        <f t="shared" si="8"/>
        <v>5337.230002849992</v>
      </c>
      <c r="X51" s="11">
        <f t="shared" si="9"/>
        <v>117.00164187989459</v>
      </c>
      <c r="Z51" s="1"/>
      <c r="AA51" s="1">
        <v>4738.587400047026</v>
      </c>
      <c r="AB51" s="1">
        <v>5337.738144160872</v>
      </c>
      <c r="AC51" s="1">
        <f t="shared" si="0"/>
        <v>2431.3997850071964</v>
      </c>
      <c r="AD51" s="1">
        <v>1200.551832</v>
      </c>
      <c r="AE51" s="1" t="s">
        <v>18</v>
      </c>
      <c r="AF51" s="1"/>
      <c r="AG51" s="1"/>
    </row>
    <row r="52" spans="1:33" ht="12.75">
      <c r="A52" s="1"/>
      <c r="B52" s="1">
        <v>4723.690795312715</v>
      </c>
      <c r="C52" s="1">
        <v>5367.134834854037</v>
      </c>
      <c r="D52" s="1">
        <f t="shared" si="1"/>
        <v>2464.587093686492</v>
      </c>
      <c r="E52" s="1">
        <v>1203.39811</v>
      </c>
      <c r="F52" s="1" t="s">
        <v>18</v>
      </c>
      <c r="G52" s="1"/>
      <c r="H52" s="1"/>
      <c r="J52" s="7"/>
      <c r="K52" s="8">
        <v>124.16323700000001</v>
      </c>
      <c r="L52" s="8">
        <f t="shared" si="2"/>
        <v>129.163237</v>
      </c>
      <c r="M52" s="8">
        <v>1204.725659</v>
      </c>
      <c r="N52" s="2">
        <f t="shared" si="3"/>
        <v>4718.413460011961</v>
      </c>
      <c r="O52" s="2">
        <f t="shared" si="4"/>
        <v>5377.005521242938</v>
      </c>
      <c r="P52" s="11">
        <f t="shared" si="5"/>
        <v>152.7226114288</v>
      </c>
      <c r="S52">
        <v>105.72251899999999</v>
      </c>
      <c r="T52">
        <f t="shared" si="6"/>
        <v>110.72251899999999</v>
      </c>
      <c r="U52">
        <v>1200.551832</v>
      </c>
      <c r="V52" s="2">
        <f t="shared" si="7"/>
        <v>4738.587400047026</v>
      </c>
      <c r="W52" s="2">
        <f t="shared" si="8"/>
        <v>5337.738144160872</v>
      </c>
      <c r="X52" s="11">
        <f t="shared" si="9"/>
        <v>117.57437171552888</v>
      </c>
      <c r="Z52" s="1"/>
      <c r="AA52" s="1">
        <v>4736.769518835832</v>
      </c>
      <c r="AB52" s="1">
        <v>5341.237571002509</v>
      </c>
      <c r="AC52" s="1">
        <f t="shared" si="0"/>
        <v>2435.3432200983293</v>
      </c>
      <c r="AD52" s="1">
        <v>1200.594057</v>
      </c>
      <c r="AE52" s="1" t="s">
        <v>18</v>
      </c>
      <c r="AF52" s="1"/>
      <c r="AG52" s="1"/>
    </row>
    <row r="53" spans="1:33" ht="12.75">
      <c r="A53" s="1"/>
      <c r="B53" s="1">
        <v>4721.0513082677835</v>
      </c>
      <c r="C53" s="1">
        <v>5372.07171063761</v>
      </c>
      <c r="D53" s="1">
        <f t="shared" si="1"/>
        <v>2470.1852750307135</v>
      </c>
      <c r="E53" s="1">
        <v>1203.413519</v>
      </c>
      <c r="F53" s="1" t="s">
        <v>18</v>
      </c>
      <c r="G53" s="1"/>
      <c r="H53" s="1"/>
      <c r="J53" s="7"/>
      <c r="K53" s="8">
        <v>125.593282</v>
      </c>
      <c r="L53" s="8">
        <f t="shared" si="2"/>
        <v>130.593282</v>
      </c>
      <c r="M53" s="8">
        <v>1205.193775</v>
      </c>
      <c r="N53" s="2">
        <f t="shared" si="3"/>
        <v>4717.616065602032</v>
      </c>
      <c r="O53" s="2">
        <f t="shared" si="4"/>
        <v>5378.496961467999</v>
      </c>
      <c r="P53" s="11">
        <f t="shared" si="5"/>
        <v>154.41349663679998</v>
      </c>
      <c r="S53">
        <v>109.436892</v>
      </c>
      <c r="T53">
        <f t="shared" si="6"/>
        <v>114.436892</v>
      </c>
      <c r="U53">
        <v>1200.594057</v>
      </c>
      <c r="V53" s="2">
        <f t="shared" si="7"/>
        <v>4736.769518835832</v>
      </c>
      <c r="W53" s="2">
        <f t="shared" si="8"/>
        <v>5341.237571002509</v>
      </c>
      <c r="X53" s="11">
        <f t="shared" si="9"/>
        <v>121.5186016313252</v>
      </c>
      <c r="Z53" s="1"/>
      <c r="AA53" s="1">
        <v>4734.686285922125</v>
      </c>
      <c r="AB53" s="1">
        <v>5345.24780067578</v>
      </c>
      <c r="AC53" s="1">
        <f t="shared" si="0"/>
        <v>2439.86226882623</v>
      </c>
      <c r="AD53" s="1">
        <v>1201.566299</v>
      </c>
      <c r="AE53" s="1" t="s">
        <v>18</v>
      </c>
      <c r="AF53" s="1"/>
      <c r="AG53" s="1"/>
    </row>
    <row r="54" spans="1:33" ht="12.75">
      <c r="A54" s="1"/>
      <c r="B54" s="1">
        <v>4718.413460011961</v>
      </c>
      <c r="C54" s="1">
        <v>5377.005521242938</v>
      </c>
      <c r="D54" s="1">
        <f t="shared" si="1"/>
        <v>2475.779980609204</v>
      </c>
      <c r="E54" s="1">
        <v>1204.725659</v>
      </c>
      <c r="F54" s="1" t="s">
        <v>18</v>
      </c>
      <c r="G54" s="1"/>
      <c r="H54" s="1"/>
      <c r="J54" s="7"/>
      <c r="K54" s="8">
        <v>128.891136</v>
      </c>
      <c r="L54" s="8">
        <f t="shared" si="2"/>
        <v>133.891136</v>
      </c>
      <c r="M54" s="8">
        <v>1206.263281</v>
      </c>
      <c r="N54" s="2">
        <f t="shared" si="3"/>
        <v>4715.77717917233</v>
      </c>
      <c r="O54" s="2">
        <f t="shared" si="4"/>
        <v>5381.936400165367</v>
      </c>
      <c r="P54" s="11">
        <f t="shared" si="5"/>
        <v>158.31287920639997</v>
      </c>
      <c r="S54">
        <v>113.693443</v>
      </c>
      <c r="T54">
        <f t="shared" si="6"/>
        <v>118.693443</v>
      </c>
      <c r="U54">
        <v>1201.566299</v>
      </c>
      <c r="V54" s="2">
        <f t="shared" si="7"/>
        <v>4734.686285922125</v>
      </c>
      <c r="W54" s="2">
        <f t="shared" si="8"/>
        <v>5345.24780067578</v>
      </c>
      <c r="X54" s="11">
        <f t="shared" si="9"/>
        <v>126.03856120251329</v>
      </c>
      <c r="Z54" s="1"/>
      <c r="AA54" s="1">
        <v>4732.601651315105</v>
      </c>
      <c r="AB54" s="1">
        <v>5349.260728612923</v>
      </c>
      <c r="AC54" s="1">
        <f t="shared" si="0"/>
        <v>2444.3843581744723</v>
      </c>
      <c r="AD54" s="1">
        <v>1202.917944</v>
      </c>
      <c r="AE54" s="1" t="s">
        <v>18</v>
      </c>
      <c r="AF54" s="1"/>
      <c r="AG54" s="1"/>
    </row>
    <row r="55" spans="1:33" ht="12.75">
      <c r="A55" s="1"/>
      <c r="B55" s="1">
        <v>4717.616065602032</v>
      </c>
      <c r="C55" s="1">
        <v>5378.496961467999</v>
      </c>
      <c r="D55" s="1">
        <f t="shared" si="1"/>
        <v>2477.47120259047</v>
      </c>
      <c r="E55" s="1">
        <v>1205.193775</v>
      </c>
      <c r="F55" s="1" t="s">
        <v>18</v>
      </c>
      <c r="G55" s="1"/>
      <c r="H55" s="1"/>
      <c r="J55" s="7"/>
      <c r="K55" s="8">
        <v>133.61619</v>
      </c>
      <c r="L55" s="8">
        <f t="shared" si="2"/>
        <v>138.61619</v>
      </c>
      <c r="M55" s="8">
        <v>1208.218854</v>
      </c>
      <c r="N55" s="2">
        <f t="shared" si="3"/>
        <v>4713.142484707319</v>
      </c>
      <c r="O55" s="2">
        <f t="shared" si="4"/>
        <v>5386.864311945195</v>
      </c>
      <c r="P55" s="11">
        <f t="shared" si="5"/>
        <v>163.89978305599996</v>
      </c>
      <c r="S55">
        <v>117.95285799999999</v>
      </c>
      <c r="T55">
        <f t="shared" si="6"/>
        <v>122.95285799999999</v>
      </c>
      <c r="U55">
        <v>1202.917944</v>
      </c>
      <c r="V55" s="2">
        <f t="shared" si="7"/>
        <v>4732.601651315105</v>
      </c>
      <c r="W55" s="2">
        <f t="shared" si="8"/>
        <v>5349.260728612923</v>
      </c>
      <c r="X55" s="11">
        <f t="shared" si="9"/>
        <v>130.56156200689978</v>
      </c>
      <c r="Z55" s="1"/>
      <c r="AA55" s="1">
        <v>4732.185459010203</v>
      </c>
      <c r="AB55" s="1">
        <v>5350.061900061361</v>
      </c>
      <c r="AC55" s="1">
        <f t="shared" si="0"/>
        <v>2445.2871824787812</v>
      </c>
      <c r="AD55" s="1">
        <v>1203.204267</v>
      </c>
      <c r="AE55" s="1" t="s">
        <v>18</v>
      </c>
      <c r="AF55" s="1"/>
      <c r="AG55" s="1"/>
    </row>
    <row r="56" spans="1:33" ht="12.75">
      <c r="A56" s="1"/>
      <c r="B56" s="1">
        <v>4715.77717917233</v>
      </c>
      <c r="C56" s="1">
        <v>5381.936400165367</v>
      </c>
      <c r="D56" s="1">
        <f t="shared" si="1"/>
        <v>2481.371361799309</v>
      </c>
      <c r="E56" s="1">
        <v>1206.263281</v>
      </c>
      <c r="F56" s="1" t="s">
        <v>18</v>
      </c>
      <c r="G56" s="1"/>
      <c r="H56" s="1"/>
      <c r="J56" s="7" t="s">
        <v>13</v>
      </c>
      <c r="K56" s="8">
        <v>138.338493</v>
      </c>
      <c r="L56" s="8">
        <f t="shared" si="2"/>
        <v>143.338493</v>
      </c>
      <c r="M56" s="8">
        <v>1210.433333</v>
      </c>
      <c r="N56" s="2">
        <f t="shared" si="3"/>
        <v>4710.509324202445</v>
      </c>
      <c r="O56" s="2">
        <f t="shared" si="4"/>
        <v>5391.789354618066</v>
      </c>
      <c r="P56" s="11">
        <f t="shared" si="5"/>
        <v>169.4834341232</v>
      </c>
      <c r="S56">
        <v>118.80323999999999</v>
      </c>
      <c r="T56">
        <f t="shared" si="6"/>
        <v>123.80323999999999</v>
      </c>
      <c r="U56">
        <v>1203.204267</v>
      </c>
      <c r="V56" s="2">
        <f t="shared" si="7"/>
        <v>4732.185459010203</v>
      </c>
      <c r="W56" s="2">
        <f t="shared" si="8"/>
        <v>5350.061900061361</v>
      </c>
      <c r="X56" s="11">
        <f t="shared" si="9"/>
        <v>131.46456828124397</v>
      </c>
      <c r="Z56" s="1"/>
      <c r="AA56" s="1">
        <v>4730.51570702537</v>
      </c>
      <c r="AB56" s="1">
        <v>5353.276177693266</v>
      </c>
      <c r="AC56" s="1">
        <f t="shared" si="0"/>
        <v>2448.909288549263</v>
      </c>
      <c r="AD56" s="1">
        <v>1204.35303</v>
      </c>
      <c r="AE56" s="1" t="s">
        <v>18</v>
      </c>
      <c r="AF56" s="1"/>
      <c r="AG56" s="1"/>
    </row>
    <row r="57" spans="1:33" ht="12.75">
      <c r="A57" s="1"/>
      <c r="B57" s="1">
        <v>4713.142484707319</v>
      </c>
      <c r="C57" s="1">
        <v>5386.864311945195</v>
      </c>
      <c r="D57" s="1">
        <f t="shared" si="1"/>
        <v>2486.959378391422</v>
      </c>
      <c r="E57" s="1">
        <v>1208.218854</v>
      </c>
      <c r="F57" s="1" t="s">
        <v>18</v>
      </c>
      <c r="G57" s="1"/>
      <c r="H57" s="1"/>
      <c r="J57" s="9"/>
      <c r="K57" s="12">
        <v>143</v>
      </c>
      <c r="L57" s="12">
        <f t="shared" si="2"/>
        <v>148</v>
      </c>
      <c r="M57" s="12">
        <v>1211</v>
      </c>
      <c r="N57" s="6">
        <f>$N$58-(L57*0.471584)</f>
        <v>4720.640568000001</v>
      </c>
      <c r="O57" s="6">
        <f>$O$58+(L57*0.882047)</f>
        <v>5372.839956</v>
      </c>
      <c r="P57" s="13">
        <f t="shared" si="5"/>
        <v>174.99519999999998</v>
      </c>
      <c r="S57">
        <v>122.21494899999999</v>
      </c>
      <c r="T57">
        <f t="shared" si="6"/>
        <v>127.21494899999999</v>
      </c>
      <c r="U57">
        <v>1204.35303</v>
      </c>
      <c r="V57" s="2">
        <f t="shared" si="7"/>
        <v>4730.51570702537</v>
      </c>
      <c r="W57" s="2">
        <f t="shared" si="8"/>
        <v>5353.276177693266</v>
      </c>
      <c r="X57" s="11">
        <f t="shared" si="9"/>
        <v>135.0874044104619</v>
      </c>
      <c r="Z57" s="1"/>
      <c r="AA57" s="1">
        <v>4728.42839970635</v>
      </c>
      <c r="AB57" s="1">
        <v>5357.294250609113</v>
      </c>
      <c r="AC57" s="1">
        <f t="shared" si="0"/>
        <v>2453.4371756725354</v>
      </c>
      <c r="AD57" s="1">
        <v>1206.810081</v>
      </c>
      <c r="AE57" s="1" t="s">
        <v>18</v>
      </c>
      <c r="AF57" s="1"/>
      <c r="AG57" s="1"/>
    </row>
    <row r="58" spans="1:33" ht="12.75">
      <c r="A58" s="1"/>
      <c r="B58" s="1">
        <v>4710.509324202445</v>
      </c>
      <c r="C58" s="1">
        <v>5391.789354618066</v>
      </c>
      <c r="D58" s="1">
        <f t="shared" si="1"/>
        <v>2492.544141553278</v>
      </c>
      <c r="E58" s="1">
        <v>1210.433333</v>
      </c>
      <c r="F58" s="1" t="s">
        <v>18</v>
      </c>
      <c r="G58" s="1"/>
      <c r="H58" s="1"/>
      <c r="N58" s="1">
        <v>4790.435</v>
      </c>
      <c r="O58" s="1">
        <v>5242.297</v>
      </c>
      <c r="S58">
        <v>126.479825</v>
      </c>
      <c r="T58">
        <f t="shared" si="6"/>
        <v>131.479825</v>
      </c>
      <c r="U58">
        <v>1206.810081</v>
      </c>
      <c r="V58" s="2">
        <f t="shared" si="7"/>
        <v>4728.42839970635</v>
      </c>
      <c r="W58" s="2">
        <f t="shared" si="8"/>
        <v>5357.294250609113</v>
      </c>
      <c r="X58" s="11">
        <f t="shared" si="9"/>
        <v>139.6162041584575</v>
      </c>
      <c r="Z58" s="1"/>
      <c r="AA58" s="1">
        <v>4726.339829199329</v>
      </c>
      <c r="AB58" s="1">
        <v>5361.314755165691</v>
      </c>
      <c r="AC58" s="1">
        <f t="shared" si="0"/>
        <v>2457.9678029637903</v>
      </c>
      <c r="AD58" s="1">
        <v>1209.422169</v>
      </c>
      <c r="AE58" s="1" t="s">
        <v>18</v>
      </c>
      <c r="AF58" s="1"/>
      <c r="AG58" s="1"/>
    </row>
    <row r="59" spans="1:33" ht="12.75">
      <c r="A59" s="1">
        <v>3</v>
      </c>
      <c r="B59" s="1">
        <v>4707.953</v>
      </c>
      <c r="C59" s="1">
        <v>5396.565</v>
      </c>
      <c r="D59" s="1">
        <f>(((B58-B59)^2+(C58-C59)^2)^0.5)+D58</f>
        <v>2497.9609286306877</v>
      </c>
      <c r="E59" s="1">
        <v>1211.81</v>
      </c>
      <c r="F59" s="1" t="s">
        <v>1</v>
      </c>
      <c r="G59" s="1"/>
      <c r="N59" s="1">
        <v>4707.953</v>
      </c>
      <c r="O59" s="1">
        <v>5396.565</v>
      </c>
      <c r="S59">
        <v>130.74728199999998</v>
      </c>
      <c r="T59">
        <f t="shared" si="6"/>
        <v>135.74728199999998</v>
      </c>
      <c r="U59">
        <v>1209.422169</v>
      </c>
      <c r="V59" s="2">
        <f t="shared" si="7"/>
        <v>4726.339829199329</v>
      </c>
      <c r="W59" s="2">
        <f t="shared" si="8"/>
        <v>5361.314755165691</v>
      </c>
      <c r="X59" s="11">
        <f t="shared" si="9"/>
        <v>144.14774462673418</v>
      </c>
      <c r="Z59" s="1"/>
      <c r="AA59" s="1">
        <v>4725.478378051205</v>
      </c>
      <c r="AB59" s="1">
        <v>5362.97305123693</v>
      </c>
      <c r="AC59" s="1">
        <f t="shared" si="0"/>
        <v>2459.8365041010748</v>
      </c>
      <c r="AD59" s="1">
        <v>1211.140182</v>
      </c>
      <c r="AE59" s="1" t="s">
        <v>18</v>
      </c>
      <c r="AF59" s="1"/>
      <c r="AG59" s="1"/>
    </row>
    <row r="60" spans="1:33" ht="12.75">
      <c r="A60">
        <v>4</v>
      </c>
      <c r="B60">
        <v>4708.813</v>
      </c>
      <c r="C60">
        <v>5400.294</v>
      </c>
      <c r="D60" s="15">
        <f t="shared" si="1"/>
        <v>2501.787812611161</v>
      </c>
      <c r="E60">
        <v>1213.75</v>
      </c>
      <c r="F60" t="s">
        <v>2</v>
      </c>
      <c r="N60" s="2">
        <f>N58-N59</f>
        <v>82.48199999999997</v>
      </c>
      <c r="O60" s="2">
        <f>O58-O59</f>
        <v>-154.26800000000003</v>
      </c>
      <c r="S60">
        <v>132.50743599999998</v>
      </c>
      <c r="T60">
        <f t="shared" si="6"/>
        <v>137.50743599999998</v>
      </c>
      <c r="U60">
        <v>1211.140182</v>
      </c>
      <c r="V60" s="2">
        <f t="shared" si="7"/>
        <v>4725.478378051205</v>
      </c>
      <c r="W60" s="2">
        <f t="shared" si="8"/>
        <v>5362.97305123693</v>
      </c>
      <c r="X60" s="11">
        <f t="shared" si="9"/>
        <v>146.01682241273159</v>
      </c>
      <c r="Z60" s="1"/>
      <c r="AA60" s="1">
        <v>4724.249992078379</v>
      </c>
      <c r="AB60" s="1">
        <v>5365.33769795792</v>
      </c>
      <c r="AC60" s="1">
        <f t="shared" si="0"/>
        <v>2462.5011778547123</v>
      </c>
      <c r="AD60" s="1">
        <v>1213.549096</v>
      </c>
      <c r="AE60" s="1" t="s">
        <v>18</v>
      </c>
      <c r="AF60" s="1"/>
      <c r="AG60" s="1"/>
    </row>
    <row r="61" spans="1:33" ht="12.75">
      <c r="A61">
        <v>5</v>
      </c>
      <c r="B61">
        <v>4710.046</v>
      </c>
      <c r="C61">
        <v>5404.983</v>
      </c>
      <c r="D61" s="15">
        <f t="shared" si="1"/>
        <v>2506.63621544096</v>
      </c>
      <c r="E61">
        <v>1220.91</v>
      </c>
      <c r="F61" t="s">
        <v>2</v>
      </c>
      <c r="N61" s="3">
        <f>((N58-N59)^2+(O58-O59)^2)^0.5</f>
        <v>174.93397653972198</v>
      </c>
      <c r="O61" s="4"/>
      <c r="S61">
        <v>135.017327</v>
      </c>
      <c r="T61">
        <f t="shared" si="6"/>
        <v>140.017327</v>
      </c>
      <c r="U61">
        <v>1213.549096</v>
      </c>
      <c r="V61" s="2">
        <f t="shared" si="7"/>
        <v>4724.249992078379</v>
      </c>
      <c r="W61" s="2">
        <f t="shared" si="8"/>
        <v>5365.33769795792</v>
      </c>
      <c r="X61" s="11">
        <f t="shared" si="9"/>
        <v>148.6820332484737</v>
      </c>
      <c r="Z61" s="1"/>
      <c r="AA61" s="1">
        <v>4722.158904494298</v>
      </c>
      <c r="AB61" s="1">
        <v>5369.363047895467</v>
      </c>
      <c r="AC61" s="1">
        <f t="shared" si="0"/>
        <v>2467.03726531022</v>
      </c>
      <c r="AD61" s="1">
        <v>1218.598149</v>
      </c>
      <c r="AE61" s="1" t="s">
        <v>18</v>
      </c>
      <c r="AF61" s="1"/>
      <c r="AG61" s="1"/>
    </row>
    <row r="62" spans="1:33" ht="12.75">
      <c r="A62">
        <v>6</v>
      </c>
      <c r="B62">
        <v>4699.903</v>
      </c>
      <c r="C62">
        <v>5528.863</v>
      </c>
      <c r="D62" s="15">
        <f t="shared" si="1"/>
        <v>2630.9307641910964</v>
      </c>
      <c r="E62">
        <v>1219.62</v>
      </c>
      <c r="F62" t="s">
        <v>2</v>
      </c>
      <c r="S62">
        <v>139.289927</v>
      </c>
      <c r="T62">
        <f t="shared" si="6"/>
        <v>144.289927</v>
      </c>
      <c r="U62">
        <v>1218.598149</v>
      </c>
      <c r="V62" s="2">
        <f t="shared" si="7"/>
        <v>4722.158904494298</v>
      </c>
      <c r="W62" s="2">
        <f t="shared" si="8"/>
        <v>5369.363047895467</v>
      </c>
      <c r="X62" s="11">
        <f t="shared" si="9"/>
        <v>153.2190349815337</v>
      </c>
      <c r="Z62" s="1"/>
      <c r="AA62" s="1">
        <v>4720.066606579366</v>
      </c>
      <c r="AB62" s="1">
        <v>5373.390727723572</v>
      </c>
      <c r="AC62" s="1">
        <f t="shared" si="0"/>
        <v>2471.575978273446</v>
      </c>
      <c r="AD62" s="1">
        <v>1218.766218</v>
      </c>
      <c r="AE62" s="1" t="s">
        <v>18</v>
      </c>
      <c r="AF62" s="1"/>
      <c r="AG62" s="1"/>
    </row>
    <row r="63" spans="1:33" ht="12.75">
      <c r="A63">
        <v>8</v>
      </c>
      <c r="B63">
        <v>4689.132</v>
      </c>
      <c r="C63">
        <v>5566.246</v>
      </c>
      <c r="D63" s="15">
        <f t="shared" si="1"/>
        <v>2669.8345317464373</v>
      </c>
      <c r="E63">
        <v>1224.11</v>
      </c>
      <c r="F63" t="s">
        <v>2</v>
      </c>
      <c r="G63" s="15"/>
      <c r="S63">
        <v>143.565</v>
      </c>
      <c r="T63">
        <f t="shared" si="6"/>
        <v>148.565</v>
      </c>
      <c r="U63">
        <v>1218.766218</v>
      </c>
      <c r="V63" s="2">
        <f t="shared" si="7"/>
        <v>4720.066606579366</v>
      </c>
      <c r="W63" s="2">
        <f t="shared" si="8"/>
        <v>5373.390727723572</v>
      </c>
      <c r="X63" s="11">
        <f t="shared" si="9"/>
        <v>157.7586627515</v>
      </c>
      <c r="Z63" s="1"/>
      <c r="AA63" s="1">
        <v>4718.444886082503</v>
      </c>
      <c r="AB63" s="1">
        <v>5376.512544595549</v>
      </c>
      <c r="AC63" s="1">
        <f t="shared" si="0"/>
        <v>2475.093892137102</v>
      </c>
      <c r="AD63" s="1">
        <v>1218.571151</v>
      </c>
      <c r="AE63" s="1" t="s">
        <v>18</v>
      </c>
      <c r="AF63" s="1"/>
      <c r="AG63" s="1"/>
    </row>
    <row r="64" spans="1:33" ht="12.75">
      <c r="A64">
        <v>7</v>
      </c>
      <c r="B64">
        <v>4684.513</v>
      </c>
      <c r="C64">
        <v>5592.583</v>
      </c>
      <c r="D64" s="15">
        <f t="shared" si="1"/>
        <v>2696.5735057357283</v>
      </c>
      <c r="E64">
        <v>1230.78</v>
      </c>
      <c r="F64" t="s">
        <v>2</v>
      </c>
      <c r="S64">
        <v>146.878569</v>
      </c>
      <c r="T64">
        <f t="shared" si="6"/>
        <v>151.878569</v>
      </c>
      <c r="U64">
        <v>1218.571151</v>
      </c>
      <c r="V64" s="2">
        <f t="shared" si="7"/>
        <v>4718.444886082503</v>
      </c>
      <c r="W64" s="2">
        <f t="shared" si="8"/>
        <v>5376.512544595549</v>
      </c>
      <c r="X64" s="11">
        <f t="shared" si="9"/>
        <v>161.2772856732839</v>
      </c>
      <c r="Z64" s="1"/>
      <c r="AA64" s="1">
        <v>4717.9731198679765</v>
      </c>
      <c r="AB64" s="1">
        <v>5377.42069598846</v>
      </c>
      <c r="AC64" s="1">
        <f t="shared" si="0"/>
        <v>2476.117270030949</v>
      </c>
      <c r="AD64" s="1">
        <v>1218.514383</v>
      </c>
      <c r="AE64" s="1" t="s">
        <v>18</v>
      </c>
      <c r="AF64" s="1"/>
      <c r="AG64" s="1"/>
    </row>
    <row r="65" spans="1:33" ht="12.75">
      <c r="A65" s="15"/>
      <c r="B65" s="15"/>
      <c r="C65" s="15"/>
      <c r="D65" s="15"/>
      <c r="E65" s="15"/>
      <c r="F65" s="15"/>
      <c r="G65" s="15"/>
      <c r="S65">
        <v>147.842502</v>
      </c>
      <c r="T65">
        <f t="shared" si="6"/>
        <v>152.842502</v>
      </c>
      <c r="U65">
        <v>1218.514383</v>
      </c>
      <c r="V65" s="2">
        <f t="shared" si="7"/>
        <v>4717.9731198679765</v>
      </c>
      <c r="W65" s="2">
        <f t="shared" si="8"/>
        <v>5377.42069598846</v>
      </c>
      <c r="X65" s="11">
        <f t="shared" si="9"/>
        <v>162.30086983551618</v>
      </c>
      <c r="Z65" s="1"/>
      <c r="AA65" s="1">
        <v>4715.878445828384</v>
      </c>
      <c r="AB65" s="1">
        <v>5381.452949863737</v>
      </c>
      <c r="AC65" s="1">
        <f t="shared" si="0"/>
        <v>2480.661137397722</v>
      </c>
      <c r="AD65" s="1">
        <v>1218.39297</v>
      </c>
      <c r="AE65" s="1" t="s">
        <v>18</v>
      </c>
      <c r="AF65" s="1"/>
      <c r="AG65" s="1"/>
    </row>
    <row r="66" spans="1:33" ht="12.75">
      <c r="A66" s="15"/>
      <c r="B66" s="15"/>
      <c r="C66" s="15"/>
      <c r="D66" s="15"/>
      <c r="E66" s="15"/>
      <c r="F66" s="15"/>
      <c r="G66" s="15"/>
      <c r="S66">
        <v>152.12243</v>
      </c>
      <c r="T66">
        <f t="shared" si="6"/>
        <v>157.12243</v>
      </c>
      <c r="U66">
        <v>1218.39297</v>
      </c>
      <c r="V66" s="2">
        <f t="shared" si="7"/>
        <v>4715.878445828384</v>
      </c>
      <c r="W66" s="2">
        <f t="shared" si="8"/>
        <v>5381.452949863737</v>
      </c>
      <c r="X66" s="11">
        <f t="shared" si="9"/>
        <v>166.845653047933</v>
      </c>
      <c r="Z66" s="1"/>
      <c r="AA66" s="1">
        <v>4713.782629487051</v>
      </c>
      <c r="AB66" s="1">
        <v>5385.487402673328</v>
      </c>
      <c r="AC66" s="1">
        <f t="shared" si="0"/>
        <v>2485.207482700206</v>
      </c>
      <c r="AD66" s="1">
        <v>1218.156795</v>
      </c>
      <c r="AE66" s="1" t="s">
        <v>18</v>
      </c>
      <c r="AF66" s="1"/>
      <c r="AG66" s="1"/>
    </row>
    <row r="67" spans="1:33" ht="12.75">
      <c r="A67" s="15"/>
      <c r="B67" s="15"/>
      <c r="C67" s="15"/>
      <c r="D67" s="15"/>
      <c r="E67" s="15"/>
      <c r="F67" s="15"/>
      <c r="G67" s="15"/>
      <c r="S67">
        <v>156.404692</v>
      </c>
      <c r="T67">
        <f t="shared" si="6"/>
        <v>161.404692</v>
      </c>
      <c r="U67">
        <v>1218.156795</v>
      </c>
      <c r="V67" s="2">
        <f t="shared" si="7"/>
        <v>4713.782629487051</v>
      </c>
      <c r="W67" s="2">
        <f t="shared" si="8"/>
        <v>5385.487402673328</v>
      </c>
      <c r="X67" s="11">
        <f t="shared" si="9"/>
        <v>171.3929146955052</v>
      </c>
      <c r="Z67" s="1"/>
      <c r="AA67" s="1">
        <v>4711.685715381019</v>
      </c>
      <c r="AB67" s="1">
        <v>5389.523968683292</v>
      </c>
      <c r="AC67" s="1">
        <f t="shared" si="0"/>
        <v>2489.7562093265133</v>
      </c>
      <c r="AD67" s="1">
        <v>1218.12178</v>
      </c>
      <c r="AE67" s="1" t="s">
        <v>18</v>
      </c>
      <c r="AF67" s="1"/>
      <c r="AG67" s="1"/>
    </row>
    <row r="68" spans="1:33" ht="12.75">
      <c r="A68" s="15"/>
      <c r="B68" s="15"/>
      <c r="C68" s="15"/>
      <c r="D68" s="15">
        <v>0</v>
      </c>
      <c r="E68" s="15">
        <v>1231.65</v>
      </c>
      <c r="F68" s="15"/>
      <c r="G68" s="15"/>
      <c r="H68">
        <v>0</v>
      </c>
      <c r="I68">
        <f>H68+852</f>
        <v>852</v>
      </c>
      <c r="J68">
        <v>1232.3</v>
      </c>
      <c r="S68">
        <v>160.68919699999998</v>
      </c>
      <c r="T68">
        <f t="shared" si="6"/>
        <v>165.68919699999998</v>
      </c>
      <c r="U68">
        <v>1218.12178</v>
      </c>
      <c r="V68" s="2">
        <f t="shared" si="7"/>
        <v>4711.685715381019</v>
      </c>
      <c r="W68" s="2">
        <f t="shared" si="8"/>
        <v>5389.523968683292</v>
      </c>
      <c r="X68" s="11">
        <f t="shared" si="9"/>
        <v>175.94255814687068</v>
      </c>
      <c r="Z68" s="1"/>
      <c r="AA68" s="1">
        <v>4711.0617093178835</v>
      </c>
      <c r="AB68" s="1">
        <v>5390.725182246221</v>
      </c>
      <c r="AC68" s="1">
        <f t="shared" si="0"/>
        <v>2491.1098331998974</v>
      </c>
      <c r="AD68" s="1">
        <v>1218.110232</v>
      </c>
      <c r="AE68" s="1" t="s">
        <v>18</v>
      </c>
      <c r="AF68" s="1"/>
      <c r="AG68" s="1"/>
    </row>
    <row r="69" spans="1:33" ht="12.75">
      <c r="A69" s="15"/>
      <c r="B69" s="15"/>
      <c r="C69" s="15"/>
      <c r="D69" s="15">
        <v>457.0660330346155</v>
      </c>
      <c r="E69" s="15">
        <v>1218.17</v>
      </c>
      <c r="F69" s="15"/>
      <c r="G69" s="15"/>
      <c r="H69">
        <v>26.294045865936948</v>
      </c>
      <c r="I69">
        <f aca="true" t="shared" si="10" ref="I69:I127">H69+852</f>
        <v>878.2940458659369</v>
      </c>
      <c r="J69">
        <v>1226.01</v>
      </c>
      <c r="S69">
        <v>161.964193</v>
      </c>
      <c r="T69">
        <f t="shared" si="6"/>
        <v>166.964193</v>
      </c>
      <c r="U69">
        <v>1218.110232</v>
      </c>
      <c r="V69" s="2">
        <f t="shared" si="7"/>
        <v>4711.0617093178835</v>
      </c>
      <c r="W69" s="2">
        <f t="shared" si="8"/>
        <v>5390.725182246221</v>
      </c>
      <c r="X69" s="11">
        <f t="shared" si="9"/>
        <v>177.2964548518383</v>
      </c>
      <c r="Z69" s="1"/>
      <c r="AA69" s="1">
        <v>4710.506986742944</v>
      </c>
      <c r="AB69" s="1">
        <v>5391.793024884373</v>
      </c>
      <c r="AC69" s="1">
        <f t="shared" si="0"/>
        <v>2492.3131640085294</v>
      </c>
      <c r="AD69" s="1">
        <v>1218.099967</v>
      </c>
      <c r="AE69" s="1" t="s">
        <v>18</v>
      </c>
      <c r="AF69" s="1"/>
      <c r="AG69" s="1"/>
    </row>
    <row r="70" spans="1:31" ht="12.75">
      <c r="A70" s="15"/>
      <c r="B70" s="15"/>
      <c r="C70" s="15"/>
      <c r="D70" s="15">
        <v>765.2886303437681</v>
      </c>
      <c r="E70" s="15">
        <v>1220.12</v>
      </c>
      <c r="F70" s="15"/>
      <c r="G70" s="15"/>
      <c r="H70">
        <v>89.71101723007591</v>
      </c>
      <c r="I70">
        <f t="shared" si="10"/>
        <v>941.7110172300759</v>
      </c>
      <c r="J70">
        <v>1218.57</v>
      </c>
      <c r="S70" s="4">
        <v>163.097626</v>
      </c>
      <c r="T70" s="4">
        <f t="shared" si="6"/>
        <v>168.097626</v>
      </c>
      <c r="U70" s="4">
        <v>1218.099967</v>
      </c>
      <c r="V70" s="2">
        <f t="shared" si="7"/>
        <v>4710.506986742944</v>
      </c>
      <c r="W70" s="2">
        <f t="shared" si="8"/>
        <v>5391.793024884373</v>
      </c>
      <c r="X70" s="4">
        <f t="shared" si="9"/>
        <v>178.50002819952059</v>
      </c>
      <c r="Z70">
        <v>5</v>
      </c>
      <c r="AA70">
        <v>4710.046</v>
      </c>
      <c r="AB70">
        <v>5404.983</v>
      </c>
      <c r="AC70" s="15">
        <f t="shared" si="0"/>
        <v>2505.511192358553</v>
      </c>
      <c r="AD70">
        <v>1220.91</v>
      </c>
      <c r="AE70" t="s">
        <v>2</v>
      </c>
    </row>
    <row r="71" spans="1:31" ht="12.75">
      <c r="A71" s="15"/>
      <c r="B71" s="15"/>
      <c r="C71" s="15"/>
      <c r="D71" s="15">
        <v>1785.8045331816415</v>
      </c>
      <c r="E71" s="15">
        <v>1218.33</v>
      </c>
      <c r="F71" s="15"/>
      <c r="G71" s="15"/>
      <c r="H71">
        <v>495.1028604558617</v>
      </c>
      <c r="I71">
        <f t="shared" si="10"/>
        <v>1347.1028604558617</v>
      </c>
      <c r="J71">
        <v>1216.66</v>
      </c>
      <c r="V71" s="1">
        <v>4792.777</v>
      </c>
      <c r="W71" s="1">
        <v>5233.423</v>
      </c>
      <c r="Z71">
        <v>6</v>
      </c>
      <c r="AA71">
        <v>4699.903</v>
      </c>
      <c r="AB71">
        <v>5528.863</v>
      </c>
      <c r="AC71" s="15">
        <f>(((AA70-AA71)^2+(AB70-AB71)^2)^0.5)+AC70</f>
        <v>2629.8057411086897</v>
      </c>
      <c r="AD71">
        <v>1219.62</v>
      </c>
      <c r="AE71" t="s">
        <v>2</v>
      </c>
    </row>
    <row r="72" spans="1:32" ht="12.75">
      <c r="A72" s="15"/>
      <c r="B72" s="15"/>
      <c r="C72" s="15"/>
      <c r="D72" s="15">
        <v>2161.0700512804938</v>
      </c>
      <c r="E72" s="15">
        <v>1218.21</v>
      </c>
      <c r="F72" s="15"/>
      <c r="G72" s="15"/>
      <c r="H72">
        <v>886.3066673455696</v>
      </c>
      <c r="I72">
        <f t="shared" si="10"/>
        <v>1738.3066673455696</v>
      </c>
      <c r="J72">
        <v>1216.73</v>
      </c>
      <c r="V72" s="1">
        <v>4710.509324202445</v>
      </c>
      <c r="W72" s="1">
        <v>5391.789354618066</v>
      </c>
      <c r="Z72">
        <v>8</v>
      </c>
      <c r="AA72">
        <v>4689.132</v>
      </c>
      <c r="AB72">
        <v>5566.246</v>
      </c>
      <c r="AC72" s="15">
        <f>(((AA71-AA72)^2+(AB71-AB72)^2)^0.5)+AC71</f>
        <v>2668.7095086640306</v>
      </c>
      <c r="AD72">
        <v>1224.11</v>
      </c>
      <c r="AE72" t="s">
        <v>2</v>
      </c>
      <c r="AF72" s="15"/>
    </row>
    <row r="73" spans="1:31" ht="12.75">
      <c r="A73" s="15"/>
      <c r="B73" s="15"/>
      <c r="C73" s="15"/>
      <c r="D73" s="15">
        <v>2571.688788477178</v>
      </c>
      <c r="E73" s="15">
        <v>1217.6</v>
      </c>
      <c r="F73" s="15"/>
      <c r="G73" s="15"/>
      <c r="H73">
        <v>1272.0444076212652</v>
      </c>
      <c r="I73">
        <f t="shared" si="10"/>
        <v>2124.0444076212652</v>
      </c>
      <c r="J73">
        <v>1216.49</v>
      </c>
      <c r="V73" s="2">
        <f>V71-V72</f>
        <v>82.26767579755506</v>
      </c>
      <c r="W73" s="2">
        <f>W71-W72</f>
        <v>-158.366354618066</v>
      </c>
      <c r="Z73">
        <v>7</v>
      </c>
      <c r="AA73">
        <v>4684.513</v>
      </c>
      <c r="AB73">
        <v>5592.583</v>
      </c>
      <c r="AC73" s="15">
        <f>(((AA72-AA73)^2+(AB72-AB73)^2)^0.5)+AC72</f>
        <v>2695.4484826533217</v>
      </c>
      <c r="AD73">
        <v>1230.78</v>
      </c>
      <c r="AE73" t="s">
        <v>2</v>
      </c>
    </row>
    <row r="74" spans="1:23" ht="12.75">
      <c r="A74" s="15"/>
      <c r="B74" s="15"/>
      <c r="C74" s="15"/>
      <c r="D74" s="15">
        <v>2876.774733032151</v>
      </c>
      <c r="E74" s="15">
        <v>1217.95</v>
      </c>
      <c r="F74" s="15"/>
      <c r="G74" s="15"/>
      <c r="H74">
        <v>1667.8222410139406</v>
      </c>
      <c r="I74">
        <f t="shared" si="10"/>
        <v>2519.8222410139406</v>
      </c>
      <c r="J74">
        <v>1217.09</v>
      </c>
      <c r="V74" s="3">
        <f>((V71-V72)^2+(W71-W72)^2)^0.5</f>
        <v>178.45972306418795</v>
      </c>
      <c r="W74" s="4"/>
    </row>
    <row r="75" spans="1:10" ht="12.75">
      <c r="A75" s="15"/>
      <c r="B75" s="15"/>
      <c r="C75" s="15"/>
      <c r="D75" s="15">
        <v>3072.3154984315943</v>
      </c>
      <c r="E75" s="15">
        <v>1220.81</v>
      </c>
      <c r="F75" s="15"/>
      <c r="G75" s="15"/>
      <c r="H75">
        <v>1908.0181822993834</v>
      </c>
      <c r="I75">
        <f t="shared" si="10"/>
        <v>2760.0181822993836</v>
      </c>
      <c r="J75">
        <v>1219.53</v>
      </c>
    </row>
    <row r="76" spans="1:10" ht="12.75">
      <c r="A76" s="15"/>
      <c r="B76" s="15"/>
      <c r="C76" s="15"/>
      <c r="D76" s="15">
        <v>3184.8589906201696</v>
      </c>
      <c r="E76" s="15">
        <v>1217.78</v>
      </c>
      <c r="F76" s="15"/>
      <c r="G76" s="15"/>
      <c r="H76">
        <v>1997.448827656554</v>
      </c>
      <c r="I76">
        <f t="shared" si="10"/>
        <v>2849.448827656554</v>
      </c>
      <c r="J76">
        <v>1221.31</v>
      </c>
    </row>
    <row r="77" spans="1:10" ht="12.75">
      <c r="A77" s="15"/>
      <c r="B77" s="15"/>
      <c r="C77" s="15"/>
      <c r="D77" s="15">
        <v>3230.526757392807</v>
      </c>
      <c r="E77" s="15">
        <v>1216.83</v>
      </c>
      <c r="F77" s="15"/>
      <c r="G77" s="15"/>
      <c r="H77">
        <v>2159.866520427385</v>
      </c>
      <c r="I77">
        <f t="shared" si="10"/>
        <v>3011.866520427385</v>
      </c>
      <c r="J77">
        <v>1218.57</v>
      </c>
    </row>
    <row r="78" spans="1:10" ht="12.75">
      <c r="A78" s="15"/>
      <c r="B78" s="15"/>
      <c r="C78" s="15"/>
      <c r="D78" s="15">
        <v>3261.5589825144452</v>
      </c>
      <c r="E78" s="15">
        <v>1211.58</v>
      </c>
      <c r="F78" s="15"/>
      <c r="G78" s="15"/>
      <c r="H78">
        <v>2269.265169861462</v>
      </c>
      <c r="I78">
        <f t="shared" si="10"/>
        <v>3121.265169861462</v>
      </c>
      <c r="J78">
        <v>1217.51</v>
      </c>
    </row>
    <row r="79" spans="1:10" ht="12.75">
      <c r="A79" s="15"/>
      <c r="B79" s="15"/>
      <c r="C79" s="15"/>
      <c r="D79" s="15">
        <v>3263.534428582816</v>
      </c>
      <c r="E79" s="15">
        <v>1210.665947</v>
      </c>
      <c r="F79" s="15"/>
      <c r="G79" s="15"/>
      <c r="H79">
        <v>2313.84910638573</v>
      </c>
      <c r="I79">
        <f t="shared" si="10"/>
        <v>3165.84910638573</v>
      </c>
      <c r="J79">
        <v>1215.61</v>
      </c>
    </row>
    <row r="80" spans="1:10" ht="12.75">
      <c r="A80" s="15"/>
      <c r="B80" s="15"/>
      <c r="C80" s="15"/>
      <c r="D80" s="15">
        <v>3268.215642143311</v>
      </c>
      <c r="E80" s="15">
        <v>1208.676962</v>
      </c>
      <c r="F80" s="15"/>
      <c r="G80" s="15"/>
      <c r="H80">
        <v>2323.0269514487063</v>
      </c>
      <c r="I80">
        <f t="shared" si="10"/>
        <v>3175.0269514487063</v>
      </c>
      <c r="J80">
        <v>1211.81</v>
      </c>
    </row>
    <row r="81" spans="1:10" ht="12.75">
      <c r="A81" s="15"/>
      <c r="B81" s="15"/>
      <c r="C81" s="15"/>
      <c r="D81" s="15">
        <v>3272.021858536342</v>
      </c>
      <c r="E81" s="15">
        <v>1208.115842</v>
      </c>
      <c r="F81" s="15"/>
      <c r="G81" s="15"/>
      <c r="H81">
        <v>2328.940128940553</v>
      </c>
      <c r="I81">
        <f t="shared" si="10"/>
        <v>3180.940128940553</v>
      </c>
      <c r="J81">
        <v>1210.135928</v>
      </c>
    </row>
    <row r="82" spans="1:10" ht="12.75">
      <c r="A82" s="15"/>
      <c r="B82" s="15"/>
      <c r="C82" s="15"/>
      <c r="D82" s="15">
        <v>3272.907245562402</v>
      </c>
      <c r="E82" s="15">
        <v>1207.985874</v>
      </c>
      <c r="F82" s="15"/>
      <c r="G82" s="15"/>
      <c r="H82">
        <v>2331.644363375928</v>
      </c>
      <c r="I82">
        <f t="shared" si="10"/>
        <v>3183.644363375928</v>
      </c>
      <c r="J82">
        <v>1209.794134</v>
      </c>
    </row>
    <row r="83" spans="1:10" ht="12.75">
      <c r="A83" s="15"/>
      <c r="B83" s="15"/>
      <c r="C83" s="15"/>
      <c r="D83" s="15">
        <v>3277.6085494094114</v>
      </c>
      <c r="E83" s="15">
        <v>1207.476194</v>
      </c>
      <c r="F83" s="15"/>
      <c r="G83" s="15"/>
      <c r="H83">
        <v>2334.6522300144256</v>
      </c>
      <c r="I83">
        <f t="shared" si="10"/>
        <v>3186.6522300144256</v>
      </c>
      <c r="J83">
        <v>1209.448424</v>
      </c>
    </row>
    <row r="84" spans="1:10" ht="12.75">
      <c r="A84" s="15"/>
      <c r="B84" s="15"/>
      <c r="C84" s="15"/>
      <c r="D84" s="15">
        <v>3282.3197344376554</v>
      </c>
      <c r="E84" s="15">
        <v>1207.206237</v>
      </c>
      <c r="F84" s="15"/>
      <c r="G84" s="15"/>
      <c r="H84">
        <v>2340.3580524764375</v>
      </c>
      <c r="I84">
        <f t="shared" si="10"/>
        <v>3192.3580524764375</v>
      </c>
      <c r="J84">
        <v>1209.16014</v>
      </c>
    </row>
    <row r="85" spans="1:10" ht="12.75">
      <c r="A85" s="15"/>
      <c r="B85" s="15"/>
      <c r="C85" s="15"/>
      <c r="D85" s="15">
        <v>3284.3411511114828</v>
      </c>
      <c r="E85" s="15">
        <v>1207.318363</v>
      </c>
      <c r="F85" s="15"/>
      <c r="G85" s="15"/>
      <c r="H85">
        <v>2343.8145802744934</v>
      </c>
      <c r="I85">
        <f t="shared" si="10"/>
        <v>3195.8145802744934</v>
      </c>
      <c r="J85">
        <v>1209.116241</v>
      </c>
    </row>
    <row r="86" spans="1:10" ht="12.75">
      <c r="A86" s="15"/>
      <c r="B86" s="15"/>
      <c r="C86" s="15"/>
      <c r="D86" s="15">
        <v>3287.0397694642857</v>
      </c>
      <c r="E86" s="15">
        <v>1207.477718</v>
      </c>
      <c r="F86" s="15"/>
      <c r="G86" s="15"/>
      <c r="H86">
        <v>2346.0578825243783</v>
      </c>
      <c r="I86">
        <f t="shared" si="10"/>
        <v>3198.0578825243783</v>
      </c>
      <c r="J86">
        <v>1209.072086</v>
      </c>
    </row>
    <row r="87" spans="1:10" ht="12.75">
      <c r="A87" s="15"/>
      <c r="B87" s="15"/>
      <c r="C87" s="15"/>
      <c r="D87" s="15">
        <v>3291.7685043554015</v>
      </c>
      <c r="E87" s="15">
        <v>1207.22526</v>
      </c>
      <c r="F87" s="15"/>
      <c r="G87" s="15"/>
      <c r="H87">
        <v>2351.7517154277075</v>
      </c>
      <c r="I87">
        <f t="shared" si="10"/>
        <v>3203.7517154277075</v>
      </c>
      <c r="J87">
        <v>1208.661436</v>
      </c>
    </row>
    <row r="88" spans="1:10" ht="12.75">
      <c r="A88" s="15"/>
      <c r="B88" s="15"/>
      <c r="C88" s="15"/>
      <c r="D88" s="15">
        <v>3296.5061485082847</v>
      </c>
      <c r="E88" s="15">
        <v>1206.338588</v>
      </c>
      <c r="F88" s="15"/>
      <c r="G88" s="15"/>
      <c r="H88">
        <v>2356.436189037981</v>
      </c>
      <c r="I88">
        <f t="shared" si="10"/>
        <v>3208.436189037981</v>
      </c>
      <c r="J88">
        <v>1208.041119</v>
      </c>
    </row>
    <row r="89" spans="1:10" ht="12.75">
      <c r="A89" s="15"/>
      <c r="B89" s="15"/>
      <c r="C89" s="15"/>
      <c r="D89" s="15">
        <v>3296.894846166205</v>
      </c>
      <c r="E89" s="15">
        <v>1206.249693</v>
      </c>
      <c r="F89" s="15"/>
      <c r="G89" s="15"/>
      <c r="H89">
        <v>2357.4397143901224</v>
      </c>
      <c r="I89">
        <f t="shared" si="10"/>
        <v>3209.4397143901224</v>
      </c>
      <c r="J89">
        <v>1207.905955</v>
      </c>
    </row>
    <row r="90" spans="1:10" ht="12.75">
      <c r="A90" s="15"/>
      <c r="B90" s="15"/>
      <c r="C90" s="15"/>
      <c r="D90" s="15">
        <v>3301.2508568563094</v>
      </c>
      <c r="E90" s="15">
        <v>1205.193234</v>
      </c>
      <c r="F90" s="15"/>
      <c r="G90" s="15"/>
      <c r="H90">
        <v>2363.122137226163</v>
      </c>
      <c r="I90">
        <f t="shared" si="10"/>
        <v>3215.122137226163</v>
      </c>
      <c r="J90">
        <v>1206.523588</v>
      </c>
    </row>
    <row r="91" spans="1:10" ht="12.75">
      <c r="A91" s="15"/>
      <c r="B91" s="15"/>
      <c r="C91" s="15"/>
      <c r="D91" s="15">
        <v>3306.0037771336397</v>
      </c>
      <c r="E91" s="15">
        <v>1204.510385</v>
      </c>
      <c r="F91" s="15"/>
      <c r="G91" s="15"/>
      <c r="H91">
        <v>2368.799024145436</v>
      </c>
      <c r="I91">
        <f t="shared" si="10"/>
        <v>3220.799024145436</v>
      </c>
      <c r="J91">
        <v>1205.466561</v>
      </c>
    </row>
    <row r="92" spans="1:10" ht="12.75">
      <c r="A92" s="15"/>
      <c r="B92" s="15"/>
      <c r="C92" s="15"/>
      <c r="D92" s="15">
        <v>3309.6878862665703</v>
      </c>
      <c r="E92" s="15">
        <v>1203.915695</v>
      </c>
      <c r="F92" s="15"/>
      <c r="G92" s="15"/>
      <c r="H92">
        <v>2369.536618531508</v>
      </c>
      <c r="I92">
        <f t="shared" si="10"/>
        <v>3221.536618531508</v>
      </c>
      <c r="J92">
        <v>1205.452293</v>
      </c>
    </row>
    <row r="93" spans="1:10" ht="12.75">
      <c r="A93" s="15"/>
      <c r="B93" s="15"/>
      <c r="C93" s="15"/>
      <c r="D93" s="15">
        <v>3310.7642860870424</v>
      </c>
      <c r="E93" s="15">
        <v>1203.774196</v>
      </c>
      <c r="F93" s="15"/>
      <c r="G93" s="15"/>
      <c r="H93">
        <v>2374.4706873637124</v>
      </c>
      <c r="I93">
        <f t="shared" si="10"/>
        <v>3226.4706873637124</v>
      </c>
      <c r="J93">
        <v>1205.350393</v>
      </c>
    </row>
    <row r="94" spans="1:10" ht="12.75">
      <c r="A94" s="15"/>
      <c r="B94" s="15"/>
      <c r="C94" s="15"/>
      <c r="D94" s="15">
        <v>3315.5306423608067</v>
      </c>
      <c r="E94" s="15">
        <v>1203.387343</v>
      </c>
      <c r="F94" s="15"/>
      <c r="G94" s="15"/>
      <c r="H94">
        <v>2380.137111506731</v>
      </c>
      <c r="I94">
        <f t="shared" si="10"/>
        <v>3232.137111506731</v>
      </c>
      <c r="J94">
        <v>1204.661716</v>
      </c>
    </row>
    <row r="95" spans="1:10" ht="12.75">
      <c r="A95" s="15"/>
      <c r="B95" s="15"/>
      <c r="C95" s="15"/>
      <c r="D95" s="15">
        <v>3320.3046100282722</v>
      </c>
      <c r="E95" s="15">
        <v>1203.304036</v>
      </c>
      <c r="F95" s="15"/>
      <c r="G95" s="15"/>
      <c r="H95">
        <v>2383.144979327864</v>
      </c>
      <c r="I95">
        <f t="shared" si="10"/>
        <v>3235.144979327864</v>
      </c>
      <c r="J95">
        <v>1204.438082</v>
      </c>
    </row>
    <row r="96" spans="1:10" ht="12.75">
      <c r="A96" s="15"/>
      <c r="B96" s="15"/>
      <c r="C96" s="15"/>
      <c r="D96" s="15">
        <v>3322.7254569585093</v>
      </c>
      <c r="E96" s="15">
        <v>1203.119942</v>
      </c>
      <c r="F96" s="15"/>
      <c r="G96" s="15"/>
      <c r="H96">
        <v>2385.7984124727705</v>
      </c>
      <c r="I96">
        <f t="shared" si="10"/>
        <v>3237.7984124727705</v>
      </c>
      <c r="J96">
        <v>1204.223119</v>
      </c>
    </row>
    <row r="97" spans="1:10" ht="12.75">
      <c r="A97" s="15"/>
      <c r="B97" s="15"/>
      <c r="C97" s="15"/>
      <c r="D97" s="15">
        <v>3325.0844506968992</v>
      </c>
      <c r="E97" s="15">
        <v>1202.921183</v>
      </c>
      <c r="F97" s="15"/>
      <c r="G97" s="15"/>
      <c r="H97">
        <v>2391.4547380912695</v>
      </c>
      <c r="I97">
        <f t="shared" si="10"/>
        <v>3243.4547380912695</v>
      </c>
      <c r="J97">
        <v>1203.551806</v>
      </c>
    </row>
    <row r="98" spans="1:10" ht="12.75">
      <c r="A98" s="15"/>
      <c r="B98" s="15"/>
      <c r="C98" s="15"/>
      <c r="D98" s="15">
        <v>3329.869622106742</v>
      </c>
      <c r="E98" s="15">
        <v>1202.357748</v>
      </c>
      <c r="F98" s="15"/>
      <c r="H98">
        <v>2397.1062231826722</v>
      </c>
      <c r="I98">
        <f t="shared" si="10"/>
        <v>3249.1062231826722</v>
      </c>
      <c r="J98">
        <v>1203.363109</v>
      </c>
    </row>
    <row r="99" spans="4:10" ht="12.75">
      <c r="D99">
        <v>3334.6618073378513</v>
      </c>
      <c r="E99">
        <v>1202.32364</v>
      </c>
      <c r="H99">
        <v>2397.2940931100366</v>
      </c>
      <c r="I99">
        <f t="shared" si="10"/>
        <v>3249.2940931100366</v>
      </c>
      <c r="J99">
        <v>1203.366968</v>
      </c>
    </row>
    <row r="100" spans="4:10" ht="12.75">
      <c r="D100">
        <v>3336.0128494743158</v>
      </c>
      <c r="E100">
        <v>1202.317803</v>
      </c>
      <c r="H100">
        <v>2402.753045142306</v>
      </c>
      <c r="I100">
        <f t="shared" si="10"/>
        <v>3254.753045142306</v>
      </c>
      <c r="J100">
        <v>1203.467499</v>
      </c>
    </row>
    <row r="101" spans="4:10" ht="12.75">
      <c r="D101">
        <v>3339.4580491474603</v>
      </c>
      <c r="E101">
        <v>1202.264328</v>
      </c>
      <c r="H101">
        <v>2408.3952288055143</v>
      </c>
      <c r="I101">
        <f t="shared" si="10"/>
        <v>3260.3952288055143</v>
      </c>
      <c r="J101">
        <v>1203.093785</v>
      </c>
    </row>
    <row r="102" spans="4:10" ht="12.75">
      <c r="D102">
        <v>3344.2596078701636</v>
      </c>
      <c r="E102">
        <v>1201.922261</v>
      </c>
      <c r="H102">
        <v>2412.017857759315</v>
      </c>
      <c r="I102">
        <f t="shared" si="10"/>
        <v>3264.017857759315</v>
      </c>
      <c r="J102">
        <v>1203.149855</v>
      </c>
    </row>
    <row r="103" spans="4:10" ht="12.75">
      <c r="D103">
        <v>3349.0674781430553</v>
      </c>
      <c r="E103">
        <v>1202.028895</v>
      </c>
      <c r="H103">
        <v>2414.0329515676226</v>
      </c>
      <c r="I103">
        <f t="shared" si="10"/>
        <v>3266.0329515676226</v>
      </c>
      <c r="J103">
        <v>1203.176198</v>
      </c>
    </row>
    <row r="104" spans="4:10" ht="12.75">
      <c r="D104">
        <v>3349.5559131097975</v>
      </c>
      <c r="E104">
        <v>1202.043296</v>
      </c>
      <c r="H104">
        <v>2419.6663033089294</v>
      </c>
      <c r="I104">
        <f t="shared" si="10"/>
        <v>3271.6663033089294</v>
      </c>
      <c r="J104">
        <v>1202.773869</v>
      </c>
    </row>
    <row r="105" spans="4:10" ht="12.75">
      <c r="D105">
        <v>3353.877824637593</v>
      </c>
      <c r="E105">
        <v>1202.13811</v>
      </c>
      <c r="H105">
        <v>2425.2953774576386</v>
      </c>
      <c r="I105">
        <f t="shared" si="10"/>
        <v>3277.2953774576386</v>
      </c>
      <c r="J105">
        <v>1202.908142</v>
      </c>
    </row>
    <row r="106" spans="4:10" ht="12.75">
      <c r="D106">
        <v>3358.6935611367285</v>
      </c>
      <c r="E106">
        <v>1202.474026</v>
      </c>
      <c r="H106">
        <v>2427.354028913986</v>
      </c>
      <c r="I106">
        <f t="shared" si="10"/>
        <v>3279.354028913986</v>
      </c>
      <c r="J106">
        <v>1202.514868</v>
      </c>
    </row>
    <row r="107" spans="4:10" ht="12.75">
      <c r="D107">
        <v>3363.3606235893126</v>
      </c>
      <c r="E107">
        <v>1202.63488</v>
      </c>
      <c r="H107">
        <v>2430.9202627114128</v>
      </c>
      <c r="I107">
        <f t="shared" si="10"/>
        <v>3282.9202627114128</v>
      </c>
      <c r="J107">
        <v>1201.800732</v>
      </c>
    </row>
    <row r="108" spans="4:10" ht="12.75">
      <c r="D108">
        <v>3363.514731100275</v>
      </c>
      <c r="E108">
        <v>1202.638023</v>
      </c>
      <c r="H108">
        <v>2436.5410619595395</v>
      </c>
      <c r="I108">
        <f t="shared" si="10"/>
        <v>3288.5410619595395</v>
      </c>
      <c r="J108">
        <v>1201.928448</v>
      </c>
    </row>
    <row r="109" spans="4:10" ht="12.75">
      <c r="D109">
        <v>3368.3371367053373</v>
      </c>
      <c r="E109">
        <v>1202.679832</v>
      </c>
      <c r="H109">
        <v>2442.157870995495</v>
      </c>
      <c r="I109">
        <f t="shared" si="10"/>
        <v>3294.157870995495</v>
      </c>
      <c r="J109">
        <v>1201.97865</v>
      </c>
    </row>
    <row r="110" spans="4:10" ht="12.75">
      <c r="D110">
        <v>3373.164691310577</v>
      </c>
      <c r="E110">
        <v>1203.341924</v>
      </c>
      <c r="H110">
        <v>2443.344786451733</v>
      </c>
      <c r="I110">
        <f t="shared" si="10"/>
        <v>3295.344786451733</v>
      </c>
      <c r="J110">
        <v>1202.144047</v>
      </c>
    </row>
    <row r="111" spans="4:10" ht="12.75">
      <c r="D111">
        <v>3377.4336144607573</v>
      </c>
      <c r="E111">
        <v>1203.888054</v>
      </c>
      <c r="H111">
        <v>2447.7707761516704</v>
      </c>
      <c r="I111">
        <f t="shared" si="10"/>
        <v>3299.7707761516704</v>
      </c>
      <c r="J111">
        <v>1202.786478</v>
      </c>
    </row>
    <row r="112" spans="4:10" ht="12.75">
      <c r="D112">
        <v>3377.9970156303484</v>
      </c>
      <c r="E112">
        <v>1203.965049</v>
      </c>
      <c r="H112">
        <v>2453.379938266493</v>
      </c>
      <c r="I112">
        <f t="shared" si="10"/>
        <v>3305.379938266493</v>
      </c>
      <c r="J112">
        <v>1202.720115</v>
      </c>
    </row>
    <row r="113" spans="4:10" ht="12.75">
      <c r="D113">
        <v>3382.82974985518</v>
      </c>
      <c r="E113">
        <v>1204.926701</v>
      </c>
      <c r="H113">
        <v>2458.9853490615155</v>
      </c>
      <c r="I113">
        <f t="shared" si="10"/>
        <v>3310.9853490615155</v>
      </c>
      <c r="J113">
        <v>1203.263481</v>
      </c>
    </row>
    <row r="114" spans="4:10" ht="12.75">
      <c r="D114">
        <v>3387.667167862639</v>
      </c>
      <c r="E114">
        <v>1205.913686</v>
      </c>
      <c r="H114">
        <v>2460.034051089694</v>
      </c>
      <c r="I114">
        <f t="shared" si="10"/>
        <v>3312.034051089694</v>
      </c>
      <c r="J114">
        <v>1203.292046</v>
      </c>
    </row>
    <row r="115" spans="4:10" ht="12.75">
      <c r="D115">
        <v>3391.781768178235</v>
      </c>
      <c r="E115">
        <v>1206.516072</v>
      </c>
      <c r="H115">
        <v>2464.587093686492</v>
      </c>
      <c r="I115">
        <f t="shared" si="10"/>
        <v>3316.587093686492</v>
      </c>
      <c r="J115">
        <v>1203.39811</v>
      </c>
    </row>
    <row r="116" spans="4:10" ht="12.75">
      <c r="D116">
        <v>3392.5085980010626</v>
      </c>
      <c r="E116">
        <v>1206.626442</v>
      </c>
      <c r="H116">
        <v>2470.1852750307135</v>
      </c>
      <c r="I116">
        <f t="shared" si="10"/>
        <v>3322.1852750307135</v>
      </c>
      <c r="J116">
        <v>1203.413519</v>
      </c>
    </row>
    <row r="117" spans="4:10" ht="12.75">
      <c r="D117">
        <v>3397.3498108404187</v>
      </c>
      <c r="E117">
        <v>1207.683665</v>
      </c>
      <c r="H117">
        <v>2475.779980609204</v>
      </c>
      <c r="I117">
        <f t="shared" si="10"/>
        <v>3327.779980609204</v>
      </c>
      <c r="J117">
        <v>1204.725659</v>
      </c>
    </row>
    <row r="118" spans="4:10" ht="12.75">
      <c r="D118">
        <v>3402.1953706488484</v>
      </c>
      <c r="E118">
        <v>1208.868385</v>
      </c>
      <c r="H118">
        <v>2477.47120259047</v>
      </c>
      <c r="I118">
        <f t="shared" si="10"/>
        <v>3329.47120259047</v>
      </c>
      <c r="J118">
        <v>1205.193775</v>
      </c>
    </row>
    <row r="119" spans="4:10" ht="12.75">
      <c r="D119">
        <v>3406.4122852426644</v>
      </c>
      <c r="E119">
        <v>1209.15634</v>
      </c>
      <c r="H119">
        <v>2481.371361799309</v>
      </c>
      <c r="I119">
        <f t="shared" si="10"/>
        <v>3333.371361799309</v>
      </c>
      <c r="J119">
        <v>1206.263281</v>
      </c>
    </row>
    <row r="120" spans="4:10" ht="12.75">
      <c r="D120">
        <v>3407.0443509421457</v>
      </c>
      <c r="E120">
        <v>1209.176284</v>
      </c>
      <c r="H120">
        <v>2486.959378391422</v>
      </c>
      <c r="I120">
        <f t="shared" si="10"/>
        <v>3338.959378391422</v>
      </c>
      <c r="J120">
        <v>1208.218854</v>
      </c>
    </row>
    <row r="121" spans="4:10" ht="12.75">
      <c r="D121">
        <v>3411.8923277088397</v>
      </c>
      <c r="E121">
        <v>1210.095794</v>
      </c>
      <c r="H121">
        <v>2492.544141553278</v>
      </c>
      <c r="I121">
        <f t="shared" si="10"/>
        <v>3344.544141553278</v>
      </c>
      <c r="J121">
        <v>1210.433333</v>
      </c>
    </row>
    <row r="122" spans="4:10" ht="12.75">
      <c r="D122">
        <v>3416.7441733866594</v>
      </c>
      <c r="E122">
        <v>1210.168391</v>
      </c>
      <c r="H122">
        <v>2497.9609286306877</v>
      </c>
      <c r="I122">
        <f t="shared" si="10"/>
        <v>3349.9609286306877</v>
      </c>
      <c r="J122">
        <v>1211.81</v>
      </c>
    </row>
    <row r="123" spans="4:10" ht="12.75">
      <c r="D123">
        <v>3421.3327158089182</v>
      </c>
      <c r="E123">
        <v>1210.434539</v>
      </c>
      <c r="H123">
        <v>2501.787812611161</v>
      </c>
      <c r="I123">
        <f t="shared" si="10"/>
        <v>3353.787812611161</v>
      </c>
      <c r="J123">
        <v>1213.75</v>
      </c>
    </row>
    <row r="124" spans="4:10" ht="12.75">
      <c r="D124">
        <v>3421.5995827691863</v>
      </c>
      <c r="E124">
        <v>1210.452014</v>
      </c>
      <c r="H124">
        <v>2506.63621544096</v>
      </c>
      <c r="I124">
        <f t="shared" si="10"/>
        <v>3358.63621544096</v>
      </c>
      <c r="J124">
        <v>1220.91</v>
      </c>
    </row>
    <row r="125" spans="4:10" ht="12.75">
      <c r="D125">
        <v>3426.4558070232156</v>
      </c>
      <c r="E125">
        <v>1210.851693</v>
      </c>
      <c r="H125">
        <v>2630.9307641910964</v>
      </c>
      <c r="I125">
        <f t="shared" si="10"/>
        <v>3482.9307641910964</v>
      </c>
      <c r="J125">
        <v>1219.62</v>
      </c>
    </row>
    <row r="126" spans="4:10" ht="12.75">
      <c r="D126">
        <v>3431.3141371027546</v>
      </c>
      <c r="E126">
        <v>1211.272732</v>
      </c>
      <c r="H126">
        <v>2669.8345317464373</v>
      </c>
      <c r="I126">
        <f t="shared" si="10"/>
        <v>3521.8345317464373</v>
      </c>
      <c r="J126">
        <v>1224.11</v>
      </c>
    </row>
    <row r="127" spans="4:10" ht="12.75">
      <c r="D127">
        <v>3436.1749526676017</v>
      </c>
      <c r="E127">
        <v>1211.57</v>
      </c>
      <c r="H127">
        <v>2696.5735057357283</v>
      </c>
      <c r="I127">
        <f t="shared" si="10"/>
        <v>3548.5735057357283</v>
      </c>
      <c r="J127">
        <v>1230.78</v>
      </c>
    </row>
    <row r="128" spans="4:5" ht="12.75">
      <c r="D128">
        <v>3446.011231028852</v>
      </c>
      <c r="E128">
        <v>1215.17</v>
      </c>
    </row>
    <row r="129" spans="4:5" ht="12.75">
      <c r="D129">
        <v>3450.5987995569503</v>
      </c>
      <c r="E129">
        <v>1218.53</v>
      </c>
    </row>
    <row r="130" spans="4:5" ht="12.75">
      <c r="D130">
        <v>3490.627570022704</v>
      </c>
      <c r="E130">
        <v>1222.17</v>
      </c>
    </row>
    <row r="131" spans="4:5" ht="12.75">
      <c r="D131">
        <v>3515.3957367897456</v>
      </c>
      <c r="E131">
        <v>1223.94</v>
      </c>
    </row>
    <row r="132" spans="4:5" ht="12.75">
      <c r="D132">
        <v>3548.3827646188784</v>
      </c>
      <c r="E132">
        <v>1232.16</v>
      </c>
    </row>
  </sheetData>
  <mergeCells count="1">
    <mergeCell ref="Z1:A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2002-04-02T22:04:37Z</dcterms:created>
  <dcterms:modified xsi:type="dcterms:W3CDTF">2002-05-03T17:50:47Z</dcterms:modified>
  <cp:category/>
  <cp:version/>
  <cp:contentType/>
  <cp:contentStatus/>
</cp:coreProperties>
</file>