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d-use statistics" sheetId="1" r:id="rId1"/>
    <sheet name="End-use graph" sheetId="2" r:id="rId2"/>
    <sheet name="Notes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<sst xmlns="http://schemas.openxmlformats.org/spreadsheetml/2006/main" count="32" uniqueCount="32">
  <si>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Cans and containers</t>
  </si>
  <si>
    <t>Chemicals</t>
  </si>
  <si>
    <t>Iron and steel desulfurization</t>
  </si>
  <si>
    <t>Iron and steel foundries</t>
  </si>
  <si>
    <t>Machinery</t>
  </si>
  <si>
    <t>Nonferrous metal production</t>
  </si>
  <si>
    <t>Year</t>
  </si>
  <si>
    <t xml:space="preserve">Transportation </t>
  </si>
  <si>
    <t>[Metric tons]</t>
  </si>
  <si>
    <t>Other</t>
  </si>
  <si>
    <t>Apparent consumption</t>
  </si>
  <si>
    <t>U.S. GEOLOGICAL SURVEY</t>
  </si>
  <si>
    <r>
      <t>MAGNESIUM METAL END-USE STATISTICS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</si>
  <si>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Compiled by G.R. Matos and D.A. Kramer.</t>
    </r>
  </si>
  <si>
    <t>Magnesium Metal End-Use Worksheet Notes</t>
  </si>
  <si>
    <t>Data Sources</t>
  </si>
  <si>
    <t>The sources of data for the magnesium metal end-use worksheet are Circular 1196-E,  Magnesium Recycling in the United States in 1998, U.S. Geological Survey; and Mineral Facts and Problems, a U.S. Bureau of Mines publication.</t>
  </si>
  <si>
    <t>End Use</t>
  </si>
  <si>
    <t xml:space="preserve">End use is defined as the use of the commodity into a particular industrial sector or product.  End-use estimates are derived by applying the reported percentages of end-use consumption to the calculated U.S. apparent consumption; actual consumption may be greater.  For magnesium metal, end-use categories are cans and containers; chemicals; iron and steel desulfurization; iron and steel foundries; machinery; nonferrous metal production; transportation; and other industrial uses.  </t>
  </si>
  <si>
    <t xml:space="preserve">For the years 1975–78, end-use data were from the Mineral Facts and Problems.  For 1979–98, data were from Circular 1196-E.  For 1999–2003, data were unpublished.  </t>
  </si>
  <si>
    <t>Blank cells in the spreadsheet indicate that data were not available.  Data are rounded to no more than three significant digits; data may not add to totals shown.</t>
  </si>
  <si>
    <t>References</t>
  </si>
  <si>
    <t>Kramer, D.A., 2002, Magnesium recycling in the United States in 1998:  U.S. Geological Survey Circular 1196-E, 12 p.  (Also available online at http://pubs.usgs.gov/circ/2004/1196am/c1196a-m.pdf.)</t>
  </si>
  <si>
    <r>
      <t>U.S. Bureau of Mines, 1985, Mineral Facts and Problems, 1985 ed.:  U.S. Bureau of Mines Bulletin 675.</t>
    </r>
    <r>
      <rPr>
        <b/>
        <sz val="10"/>
        <rFont val="Times New Roman"/>
        <family val="1"/>
      </rPr>
      <t xml:space="preserve"> </t>
    </r>
  </si>
  <si>
    <t>Recommended Citation Format:</t>
  </si>
  <si>
    <t>(1) If taken from CD version:</t>
  </si>
  <si>
    <t>(2) If taken from online version:</t>
  </si>
  <si>
    <t>For more information, please contact:</t>
  </si>
  <si>
    <t>USGS Magnesium Commodity Specialist</t>
  </si>
  <si>
    <t>Last modification:  September 15, 2005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</si>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</sst>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1.25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2" fillId="0" borderId="1" xfId="15" applyNumberFormat="1" applyFont="1" applyBorder="1" applyAlignment="1">
      <alignment vertical="center" wrapText="1"/>
    </xf>
    <xf numFmtId="3" fontId="2" fillId="0" borderId="1" xfId="15" applyNumberFormat="1" applyFont="1" applyBorder="1" applyAlignment="1">
      <alignment horizontal="right" vertical="center" wrapText="1"/>
    </xf>
    <xf numFmtId="3" fontId="2" fillId="0" borderId="1" xfId="15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15" applyNumberFormat="1" applyFont="1" applyFill="1" applyBorder="1" applyAlignment="1">
      <alignment vertical="center" wrapText="1"/>
    </xf>
    <xf numFmtId="3" fontId="2" fillId="0" borderId="1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0" xfId="19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Magnesium Metal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395"/>
          <c:w val="0.928"/>
          <c:h val="0.742"/>
        </c:manualLayout>
      </c:layout>
      <c:areaChart>
        <c:grouping val="stacked"/>
        <c:varyColors val="0"/>
        <c:ser>
          <c:idx val="4"/>
          <c:order val="0"/>
          <c:tx>
            <c:strRef>
              <c:f>'End-use statistics'!$B$5</c:f>
              <c:strCache>
                <c:ptCount val="1"/>
                <c:pt idx="0">
                  <c:v>Cans and containers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12000</c:v>
                </c:pt>
                <c:pt idx="1">
                  <c:v>12000</c:v>
                </c:pt>
                <c:pt idx="2">
                  <c:v>14000</c:v>
                </c:pt>
                <c:pt idx="3">
                  <c:v>16000</c:v>
                </c:pt>
                <c:pt idx="4">
                  <c:v>17000</c:v>
                </c:pt>
                <c:pt idx="5">
                  <c:v>19000</c:v>
                </c:pt>
                <c:pt idx="6">
                  <c:v>20000</c:v>
                </c:pt>
                <c:pt idx="7">
                  <c:v>17000</c:v>
                </c:pt>
                <c:pt idx="8">
                  <c:v>20000</c:v>
                </c:pt>
                <c:pt idx="9">
                  <c:v>23000</c:v>
                </c:pt>
                <c:pt idx="10">
                  <c:v>23000</c:v>
                </c:pt>
                <c:pt idx="11">
                  <c:v>22000</c:v>
                </c:pt>
                <c:pt idx="12">
                  <c:v>39000</c:v>
                </c:pt>
                <c:pt idx="13">
                  <c:v>39000</c:v>
                </c:pt>
                <c:pt idx="14">
                  <c:v>42000</c:v>
                </c:pt>
                <c:pt idx="15">
                  <c:v>46000</c:v>
                </c:pt>
                <c:pt idx="16">
                  <c:v>42000</c:v>
                </c:pt>
                <c:pt idx="17">
                  <c:v>40000</c:v>
                </c:pt>
                <c:pt idx="18">
                  <c:v>38000</c:v>
                </c:pt>
                <c:pt idx="19">
                  <c:v>48000</c:v>
                </c:pt>
                <c:pt idx="20">
                  <c:v>50000</c:v>
                </c:pt>
                <c:pt idx="21">
                  <c:v>45000</c:v>
                </c:pt>
                <c:pt idx="22">
                  <c:v>45000</c:v>
                </c:pt>
                <c:pt idx="23">
                  <c:v>43000</c:v>
                </c:pt>
                <c:pt idx="24">
                  <c:v>43000</c:v>
                </c:pt>
                <c:pt idx="25">
                  <c:v>37000</c:v>
                </c:pt>
                <c:pt idx="26">
                  <c:v>30000</c:v>
                </c:pt>
                <c:pt idx="27">
                  <c:v>26000</c:v>
                </c:pt>
                <c:pt idx="28">
                  <c:v>25000</c:v>
                </c:pt>
              </c:numCache>
            </c:numRef>
          </c:val>
        </c:ser>
        <c:ser>
          <c:idx val="5"/>
          <c:order val="1"/>
          <c:tx>
            <c:strRef>
              <c:f>'End-use statistics'!$C$5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10000</c:v>
                </c:pt>
                <c:pt idx="1">
                  <c:v>11000</c:v>
                </c:pt>
                <c:pt idx="2">
                  <c:v>11000</c:v>
                </c:pt>
                <c:pt idx="3">
                  <c:v>10000</c:v>
                </c:pt>
                <c:pt idx="4">
                  <c:v>10000</c:v>
                </c:pt>
                <c:pt idx="5">
                  <c:v>7000</c:v>
                </c:pt>
                <c:pt idx="6">
                  <c:v>8000</c:v>
                </c:pt>
                <c:pt idx="7">
                  <c:v>6000</c:v>
                </c:pt>
                <c:pt idx="8">
                  <c:v>7000</c:v>
                </c:pt>
                <c:pt idx="9">
                  <c:v>8000</c:v>
                </c:pt>
                <c:pt idx="10">
                  <c:v>5000</c:v>
                </c:pt>
                <c:pt idx="11">
                  <c:v>3000</c:v>
                </c:pt>
                <c:pt idx="12">
                  <c:v>2000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</c:numCache>
            </c:numRef>
          </c:val>
        </c:ser>
        <c:ser>
          <c:idx val="0"/>
          <c:order val="2"/>
          <c:tx>
            <c:strRef>
              <c:f>'End-use statistics'!$D$5</c:f>
              <c:strCache>
                <c:ptCount val="1"/>
                <c:pt idx="0">
                  <c:v>Iron and steel desulfurization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9">
                  <c:v>10000</c:v>
                </c:pt>
                <c:pt idx="10">
                  <c:v>12000</c:v>
                </c:pt>
                <c:pt idx="11">
                  <c:v>12000</c:v>
                </c:pt>
                <c:pt idx="12">
                  <c:v>13000</c:v>
                </c:pt>
                <c:pt idx="13">
                  <c:v>15000</c:v>
                </c:pt>
                <c:pt idx="14">
                  <c:v>15000</c:v>
                </c:pt>
                <c:pt idx="15">
                  <c:v>16000</c:v>
                </c:pt>
                <c:pt idx="16">
                  <c:v>13000</c:v>
                </c:pt>
                <c:pt idx="17">
                  <c:v>20000</c:v>
                </c:pt>
                <c:pt idx="18">
                  <c:v>19000</c:v>
                </c:pt>
                <c:pt idx="19">
                  <c:v>21000</c:v>
                </c:pt>
                <c:pt idx="20">
                  <c:v>21000</c:v>
                </c:pt>
                <c:pt idx="21">
                  <c:v>21000</c:v>
                </c:pt>
                <c:pt idx="22">
                  <c:v>25000</c:v>
                </c:pt>
                <c:pt idx="23">
                  <c:v>26000</c:v>
                </c:pt>
                <c:pt idx="24">
                  <c:v>17000</c:v>
                </c:pt>
                <c:pt idx="25">
                  <c:v>22000</c:v>
                </c:pt>
                <c:pt idx="26">
                  <c:v>16000</c:v>
                </c:pt>
                <c:pt idx="27">
                  <c:v>14000</c:v>
                </c:pt>
                <c:pt idx="28">
                  <c:v>15000</c:v>
                </c:pt>
              </c:numCache>
            </c:numRef>
          </c:val>
        </c:ser>
        <c:ser>
          <c:idx val="1"/>
          <c:order val="3"/>
          <c:tx>
            <c:strRef>
              <c:f>'End-use statistics'!$E$5</c:f>
              <c:strCache>
                <c:ptCount val="1"/>
                <c:pt idx="0">
                  <c:v>Iron and steel foundries</c:v>
                </c:pt>
              </c:strCache>
            </c:strRef>
          </c:tx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0">
                  <c:v>9000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4000</c:v>
                </c:pt>
                <c:pt idx="8">
                  <c:v>3000</c:v>
                </c:pt>
                <c:pt idx="9">
                  <c:v>4000</c:v>
                </c:pt>
                <c:pt idx="10">
                  <c:v>3000</c:v>
                </c:pt>
                <c:pt idx="11">
                  <c:v>3000</c:v>
                </c:pt>
                <c:pt idx="12">
                  <c:v>2000</c:v>
                </c:pt>
                <c:pt idx="13">
                  <c:v>3000</c:v>
                </c:pt>
                <c:pt idx="14">
                  <c:v>2000</c:v>
                </c:pt>
                <c:pt idx="15">
                  <c:v>1000</c:v>
                </c:pt>
                <c:pt idx="16">
                  <c:v>1000</c:v>
                </c:pt>
                <c:pt idx="17">
                  <c:v>2000</c:v>
                </c:pt>
                <c:pt idx="18">
                  <c:v>2000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4000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4000</c:v>
                </c:pt>
                <c:pt idx="28">
                  <c:v>4000</c:v>
                </c:pt>
              </c:numCache>
            </c:numRef>
          </c:val>
        </c:ser>
        <c:ser>
          <c:idx val="6"/>
          <c:order val="4"/>
          <c:tx>
            <c:strRef>
              <c:f>'End-use statistics'!$F$5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0">
                  <c:v>38000</c:v>
                </c:pt>
                <c:pt idx="1">
                  <c:v>33000</c:v>
                </c:pt>
                <c:pt idx="2">
                  <c:v>33000</c:v>
                </c:pt>
                <c:pt idx="3">
                  <c:v>36000</c:v>
                </c:pt>
                <c:pt idx="4">
                  <c:v>35000</c:v>
                </c:pt>
                <c:pt idx="5">
                  <c:v>34000</c:v>
                </c:pt>
                <c:pt idx="6">
                  <c:v>34000</c:v>
                </c:pt>
                <c:pt idx="7">
                  <c:v>33000</c:v>
                </c:pt>
                <c:pt idx="8">
                  <c:v>35000</c:v>
                </c:pt>
                <c:pt idx="9">
                  <c:v>29000</c:v>
                </c:pt>
                <c:pt idx="10">
                  <c:v>22000</c:v>
                </c:pt>
                <c:pt idx="11">
                  <c:v>27000</c:v>
                </c:pt>
                <c:pt idx="12">
                  <c:v>19000</c:v>
                </c:pt>
                <c:pt idx="13">
                  <c:v>20000</c:v>
                </c:pt>
                <c:pt idx="14">
                  <c:v>17000</c:v>
                </c:pt>
                <c:pt idx="15">
                  <c:v>20000</c:v>
                </c:pt>
                <c:pt idx="16">
                  <c:v>21000</c:v>
                </c:pt>
                <c:pt idx="17">
                  <c:v>25000</c:v>
                </c:pt>
                <c:pt idx="18">
                  <c:v>20000</c:v>
                </c:pt>
                <c:pt idx="19">
                  <c:v>16000</c:v>
                </c:pt>
                <c:pt idx="20">
                  <c:v>18000</c:v>
                </c:pt>
                <c:pt idx="21">
                  <c:v>18000</c:v>
                </c:pt>
                <c:pt idx="22">
                  <c:v>23000</c:v>
                </c:pt>
                <c:pt idx="23">
                  <c:v>22000</c:v>
                </c:pt>
                <c:pt idx="24">
                  <c:v>23000</c:v>
                </c:pt>
                <c:pt idx="25">
                  <c:v>25000</c:v>
                </c:pt>
                <c:pt idx="26">
                  <c:v>20000</c:v>
                </c:pt>
                <c:pt idx="27">
                  <c:v>17000</c:v>
                </c:pt>
                <c:pt idx="28">
                  <c:v>23000</c:v>
                </c:pt>
              </c:numCache>
            </c:numRef>
          </c:val>
        </c:ser>
        <c:ser>
          <c:idx val="7"/>
          <c:order val="5"/>
          <c:tx>
            <c:strRef>
              <c:f>'End-use statistics'!$G$5</c:f>
              <c:strCache>
                <c:ptCount val="1"/>
                <c:pt idx="0">
                  <c:v>Nonferrous metal production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statistics'!$G$6:$G$34</c:f>
              <c:numCache>
                <c:ptCount val="29"/>
                <c:pt idx="0">
                  <c:v>9000</c:v>
                </c:pt>
                <c:pt idx="1">
                  <c:v>6000</c:v>
                </c:pt>
                <c:pt idx="2">
                  <c:v>5000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13000</c:v>
                </c:pt>
                <c:pt idx="7">
                  <c:v>7000</c:v>
                </c:pt>
                <c:pt idx="8">
                  <c:v>6000</c:v>
                </c:pt>
                <c:pt idx="9">
                  <c:v>9000</c:v>
                </c:pt>
                <c:pt idx="10">
                  <c:v>12000</c:v>
                </c:pt>
                <c:pt idx="11">
                  <c:v>9000</c:v>
                </c:pt>
                <c:pt idx="12">
                  <c:v>5000</c:v>
                </c:pt>
                <c:pt idx="13">
                  <c:v>11000</c:v>
                </c:pt>
                <c:pt idx="14">
                  <c:v>12000</c:v>
                </c:pt>
                <c:pt idx="15">
                  <c:v>11000</c:v>
                </c:pt>
                <c:pt idx="16">
                  <c:v>7000</c:v>
                </c:pt>
                <c:pt idx="17">
                  <c:v>9000</c:v>
                </c:pt>
                <c:pt idx="18">
                  <c:v>10000</c:v>
                </c:pt>
                <c:pt idx="19">
                  <c:v>2000</c:v>
                </c:pt>
                <c:pt idx="20">
                  <c:v>2000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1000</c:v>
                </c:pt>
                <c:pt idx="25">
                  <c:v>2000</c:v>
                </c:pt>
                <c:pt idx="26">
                  <c:v>1000</c:v>
                </c:pt>
                <c:pt idx="27">
                  <c:v>2000</c:v>
                </c:pt>
                <c:pt idx="28">
                  <c:v>2000</c:v>
                </c:pt>
              </c:numCache>
            </c:numRef>
          </c:val>
        </c:ser>
        <c:ser>
          <c:idx val="8"/>
          <c:order val="6"/>
          <c:tx>
            <c:strRef>
              <c:f>'End-use statistics'!$H$5</c:f>
              <c:strCache>
                <c:ptCount val="1"/>
                <c:pt idx="0">
                  <c:v>Transportation 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statistics'!$H$6:$H$34</c:f>
              <c:numCache>
                <c:ptCount val="29"/>
                <c:pt idx="0">
                  <c:v>38000</c:v>
                </c:pt>
                <c:pt idx="1">
                  <c:v>32000</c:v>
                </c:pt>
                <c:pt idx="2">
                  <c:v>35000</c:v>
                </c:pt>
                <c:pt idx="3">
                  <c:v>37000</c:v>
                </c:pt>
                <c:pt idx="4">
                  <c:v>40000</c:v>
                </c:pt>
                <c:pt idx="5">
                  <c:v>36000</c:v>
                </c:pt>
                <c:pt idx="6">
                  <c:v>38000</c:v>
                </c:pt>
                <c:pt idx="7">
                  <c:v>25000</c:v>
                </c:pt>
                <c:pt idx="8">
                  <c:v>32000</c:v>
                </c:pt>
                <c:pt idx="9">
                  <c:v>36000</c:v>
                </c:pt>
                <c:pt idx="10">
                  <c:v>38000</c:v>
                </c:pt>
                <c:pt idx="11">
                  <c:v>33000</c:v>
                </c:pt>
                <c:pt idx="12">
                  <c:v>38000</c:v>
                </c:pt>
                <c:pt idx="13">
                  <c:v>38000</c:v>
                </c:pt>
                <c:pt idx="14">
                  <c:v>36000</c:v>
                </c:pt>
                <c:pt idx="15">
                  <c:v>38000</c:v>
                </c:pt>
                <c:pt idx="16">
                  <c:v>37000</c:v>
                </c:pt>
                <c:pt idx="17">
                  <c:v>34000</c:v>
                </c:pt>
                <c:pt idx="18">
                  <c:v>47000</c:v>
                </c:pt>
                <c:pt idx="19">
                  <c:v>43000</c:v>
                </c:pt>
                <c:pt idx="20">
                  <c:v>55000</c:v>
                </c:pt>
                <c:pt idx="21">
                  <c:v>53000</c:v>
                </c:pt>
                <c:pt idx="22">
                  <c:v>64000</c:v>
                </c:pt>
                <c:pt idx="23">
                  <c:v>65000</c:v>
                </c:pt>
                <c:pt idx="24">
                  <c:v>70000</c:v>
                </c:pt>
                <c:pt idx="25">
                  <c:v>53000</c:v>
                </c:pt>
                <c:pt idx="26">
                  <c:v>38000</c:v>
                </c:pt>
                <c:pt idx="27">
                  <c:v>34000</c:v>
                </c:pt>
                <c:pt idx="28">
                  <c:v>40000</c:v>
                </c:pt>
              </c:numCache>
            </c:numRef>
          </c:val>
        </c:ser>
        <c:ser>
          <c:idx val="2"/>
          <c:order val="7"/>
          <c:tx>
            <c:strRef>
              <c:f>'End-use statistics'!$I$5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statistics'!$I$6:$I$34</c:f>
              <c:numCache>
                <c:ptCount val="29"/>
                <c:pt idx="0">
                  <c:v>4000</c:v>
                </c:pt>
                <c:pt idx="1">
                  <c:v>4000</c:v>
                </c:pt>
                <c:pt idx="2">
                  <c:v>3000</c:v>
                </c:pt>
                <c:pt idx="3">
                  <c:v>5000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4000</c:v>
                </c:pt>
                <c:pt idx="8">
                  <c:v>6000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7000</c:v>
                </c:pt>
                <c:pt idx="13">
                  <c:v>11000</c:v>
                </c:pt>
                <c:pt idx="14">
                  <c:v>9000</c:v>
                </c:pt>
                <c:pt idx="15">
                  <c:v>13000</c:v>
                </c:pt>
                <c:pt idx="16">
                  <c:v>12000</c:v>
                </c:pt>
                <c:pt idx="17">
                  <c:v>11000</c:v>
                </c:pt>
                <c:pt idx="18">
                  <c:v>11000</c:v>
                </c:pt>
                <c:pt idx="19">
                  <c:v>12000</c:v>
                </c:pt>
                <c:pt idx="20">
                  <c:v>15000</c:v>
                </c:pt>
                <c:pt idx="21">
                  <c:v>18000</c:v>
                </c:pt>
                <c:pt idx="22">
                  <c:v>19000</c:v>
                </c:pt>
                <c:pt idx="23">
                  <c:v>20000</c:v>
                </c:pt>
                <c:pt idx="24">
                  <c:v>21000</c:v>
                </c:pt>
                <c:pt idx="25">
                  <c:v>17000</c:v>
                </c:pt>
                <c:pt idx="26">
                  <c:v>11000</c:v>
                </c:pt>
                <c:pt idx="27">
                  <c:v>12000</c:v>
                </c:pt>
                <c:pt idx="28">
                  <c:v>10000</c:v>
                </c:pt>
              </c:numCache>
            </c:numRef>
          </c:val>
        </c:ser>
        <c:axId val="43378656"/>
        <c:axId val="45179361"/>
      </c:areaChart>
      <c:catAx>
        <c:axId val="43378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179361"/>
        <c:crosses val="autoZero"/>
        <c:auto val="1"/>
        <c:lblOffset val="100"/>
        <c:tickLblSkip val="5"/>
        <c:noMultiLvlLbl val="0"/>
      </c:catAx>
      <c:valAx>
        <c:axId val="45179361"/>
        <c:scaling>
          <c:orientation val="minMax"/>
          <c:max val="2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43378656"/>
        <c:crossesAt val="1"/>
        <c:crossBetween val="midCat"/>
        <c:dispUnits/>
        <c:majorUnit val="30000"/>
        <c:minorUnit val="30000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5"/>
          <c:y val="0.8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magnesium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6384" width="13.7109375" style="1" customWidth="1"/>
  </cols>
  <sheetData>
    <row r="1" spans="1:10" ht="12.75" customHeight="1">
      <c r="A1" s="25" t="s">
        <v>12</v>
      </c>
      <c r="B1" s="25"/>
      <c r="C1" s="25"/>
      <c r="D1" s="25"/>
      <c r="E1" s="25"/>
      <c r="F1" s="25"/>
      <c r="G1" s="26"/>
      <c r="H1" s="26"/>
      <c r="I1" s="26"/>
      <c r="J1" s="26"/>
    </row>
    <row r="2" spans="1:10" ht="12.75">
      <c r="A2" s="27" t="s">
        <v>11</v>
      </c>
      <c r="B2" s="27"/>
      <c r="C2" s="27"/>
      <c r="D2" s="27"/>
      <c r="E2" s="27"/>
      <c r="F2" s="28"/>
      <c r="G2" s="28"/>
      <c r="H2" s="26"/>
      <c r="I2" s="26"/>
      <c r="J2" s="26"/>
    </row>
    <row r="3" spans="1:10" ht="12.75">
      <c r="A3" s="27" t="s">
        <v>8</v>
      </c>
      <c r="B3" s="27"/>
      <c r="C3" s="27"/>
      <c r="D3" s="27"/>
      <c r="E3" s="27"/>
      <c r="F3" s="28"/>
      <c r="G3" s="28"/>
      <c r="H3" s="29"/>
      <c r="I3" s="29"/>
      <c r="J3" s="29"/>
    </row>
    <row r="4" spans="1:10" ht="12.75">
      <c r="A4" s="22" t="s">
        <v>29</v>
      </c>
      <c r="B4" s="22"/>
      <c r="C4" s="22"/>
      <c r="D4" s="22"/>
      <c r="E4" s="22"/>
      <c r="F4" s="23"/>
      <c r="G4" s="23"/>
      <c r="H4" s="24"/>
      <c r="I4" s="24"/>
      <c r="J4" s="24"/>
    </row>
    <row r="5" spans="1:10" s="5" customFormat="1" ht="51">
      <c r="A5" s="13" t="s">
        <v>6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7</v>
      </c>
      <c r="I5" s="14" t="s">
        <v>9</v>
      </c>
      <c r="J5" s="14" t="s">
        <v>10</v>
      </c>
    </row>
    <row r="6" spans="1:10" s="2" customFormat="1" ht="12.75">
      <c r="A6" s="3">
        <v>1975</v>
      </c>
      <c r="B6" s="6">
        <v>12000</v>
      </c>
      <c r="C6" s="6">
        <v>10000</v>
      </c>
      <c r="D6" s="7"/>
      <c r="E6" s="6">
        <v>9000</v>
      </c>
      <c r="F6" s="6">
        <v>38000</v>
      </c>
      <c r="G6" s="8">
        <v>9000</v>
      </c>
      <c r="H6" s="8">
        <v>38000</v>
      </c>
      <c r="I6" s="8">
        <v>4000</v>
      </c>
      <c r="J6" s="8">
        <v>120000</v>
      </c>
    </row>
    <row r="7" spans="1:10" s="2" customFormat="1" ht="12.75">
      <c r="A7" s="4">
        <f>+A6+1</f>
        <v>1976</v>
      </c>
      <c r="B7" s="6">
        <v>12000</v>
      </c>
      <c r="C7" s="6">
        <v>11000</v>
      </c>
      <c r="D7" s="7"/>
      <c r="E7" s="6">
        <v>8000</v>
      </c>
      <c r="F7" s="6">
        <v>33000</v>
      </c>
      <c r="G7" s="8">
        <v>6000</v>
      </c>
      <c r="H7" s="8">
        <v>32000</v>
      </c>
      <c r="I7" s="8">
        <v>4000</v>
      </c>
      <c r="J7" s="8">
        <v>106000</v>
      </c>
    </row>
    <row r="8" spans="1:10" s="2" customFormat="1" ht="12.75">
      <c r="A8" s="4">
        <f aca="true" t="shared" si="0" ref="A8:A31">+A7+1</f>
        <v>1977</v>
      </c>
      <c r="B8" s="6">
        <v>14000</v>
      </c>
      <c r="C8" s="6">
        <v>11000</v>
      </c>
      <c r="D8" s="7"/>
      <c r="E8" s="6">
        <v>8000</v>
      </c>
      <c r="F8" s="6">
        <v>33000</v>
      </c>
      <c r="G8" s="8">
        <v>5000</v>
      </c>
      <c r="H8" s="8">
        <v>35000</v>
      </c>
      <c r="I8" s="8">
        <v>3000</v>
      </c>
      <c r="J8" s="8">
        <v>109000</v>
      </c>
    </row>
    <row r="9" spans="1:10" s="2" customFormat="1" ht="12.75">
      <c r="A9" s="4">
        <f t="shared" si="0"/>
        <v>1978</v>
      </c>
      <c r="B9" s="6">
        <v>16000</v>
      </c>
      <c r="C9" s="6">
        <v>10000</v>
      </c>
      <c r="D9" s="7"/>
      <c r="E9" s="6">
        <v>8000</v>
      </c>
      <c r="F9" s="6">
        <v>36000</v>
      </c>
      <c r="G9" s="8">
        <v>6000</v>
      </c>
      <c r="H9" s="8">
        <v>37000</v>
      </c>
      <c r="I9" s="8">
        <v>5000</v>
      </c>
      <c r="J9" s="8">
        <v>118000</v>
      </c>
    </row>
    <row r="10" spans="1:10" s="2" customFormat="1" ht="12.75">
      <c r="A10" s="4">
        <f t="shared" si="0"/>
        <v>1979</v>
      </c>
      <c r="B10" s="6">
        <v>17000</v>
      </c>
      <c r="C10" s="6">
        <v>10000</v>
      </c>
      <c r="D10" s="7"/>
      <c r="E10" s="6">
        <v>5000</v>
      </c>
      <c r="F10" s="6">
        <v>35000</v>
      </c>
      <c r="G10" s="8">
        <v>8000</v>
      </c>
      <c r="H10" s="8">
        <v>40000</v>
      </c>
      <c r="I10" s="8">
        <v>6000</v>
      </c>
      <c r="J10" s="8">
        <v>121000</v>
      </c>
    </row>
    <row r="11" spans="1:10" s="2" customFormat="1" ht="12.75">
      <c r="A11" s="4">
        <f t="shared" si="0"/>
        <v>1980</v>
      </c>
      <c r="B11" s="6">
        <v>19000</v>
      </c>
      <c r="C11" s="6">
        <v>7000</v>
      </c>
      <c r="D11" s="7"/>
      <c r="E11" s="6">
        <v>5000</v>
      </c>
      <c r="F11" s="6">
        <v>34000</v>
      </c>
      <c r="G11" s="8">
        <v>10000</v>
      </c>
      <c r="H11" s="8">
        <v>36000</v>
      </c>
      <c r="I11" s="8">
        <v>6000</v>
      </c>
      <c r="J11" s="8">
        <v>117000</v>
      </c>
    </row>
    <row r="12" spans="1:10" s="2" customFormat="1" ht="12.75">
      <c r="A12" s="4">
        <f t="shared" si="0"/>
        <v>1981</v>
      </c>
      <c r="B12" s="6">
        <v>20000</v>
      </c>
      <c r="C12" s="6">
        <v>8000</v>
      </c>
      <c r="D12" s="7"/>
      <c r="E12" s="6">
        <v>5000</v>
      </c>
      <c r="F12" s="6">
        <v>34000</v>
      </c>
      <c r="G12" s="8">
        <v>13000</v>
      </c>
      <c r="H12" s="8">
        <v>38000</v>
      </c>
      <c r="I12" s="8">
        <v>6000</v>
      </c>
      <c r="J12" s="8">
        <v>124000</v>
      </c>
    </row>
    <row r="13" spans="1:10" s="2" customFormat="1" ht="12.75">
      <c r="A13" s="4">
        <f t="shared" si="0"/>
        <v>1982</v>
      </c>
      <c r="B13" s="6">
        <v>17000</v>
      </c>
      <c r="C13" s="6">
        <v>6000</v>
      </c>
      <c r="D13" s="7"/>
      <c r="E13" s="6">
        <v>4000</v>
      </c>
      <c r="F13" s="6">
        <v>33000</v>
      </c>
      <c r="G13" s="8">
        <v>7000</v>
      </c>
      <c r="H13" s="8">
        <v>25000</v>
      </c>
      <c r="I13" s="8">
        <v>4000</v>
      </c>
      <c r="J13" s="8">
        <v>96000</v>
      </c>
    </row>
    <row r="14" spans="1:10" s="2" customFormat="1" ht="12.75">
      <c r="A14" s="4">
        <f t="shared" si="0"/>
        <v>1983</v>
      </c>
      <c r="B14" s="6">
        <v>20000</v>
      </c>
      <c r="C14" s="6">
        <v>7000</v>
      </c>
      <c r="D14" s="7"/>
      <c r="E14" s="6">
        <v>3000</v>
      </c>
      <c r="F14" s="6">
        <v>35000</v>
      </c>
      <c r="G14" s="8">
        <v>6000</v>
      </c>
      <c r="H14" s="8">
        <v>32000</v>
      </c>
      <c r="I14" s="8">
        <v>6000</v>
      </c>
      <c r="J14" s="8">
        <v>109000</v>
      </c>
    </row>
    <row r="15" spans="1:10" s="2" customFormat="1" ht="12.75">
      <c r="A15" s="4">
        <f t="shared" si="0"/>
        <v>1984</v>
      </c>
      <c r="B15" s="6">
        <v>23000</v>
      </c>
      <c r="C15" s="6">
        <v>8000</v>
      </c>
      <c r="D15" s="6">
        <v>10000</v>
      </c>
      <c r="E15" s="6">
        <v>4000</v>
      </c>
      <c r="F15" s="6">
        <v>29000</v>
      </c>
      <c r="G15" s="8">
        <v>9000</v>
      </c>
      <c r="H15" s="8">
        <v>36000</v>
      </c>
      <c r="I15" s="8">
        <v>8000</v>
      </c>
      <c r="J15" s="8">
        <v>127000</v>
      </c>
    </row>
    <row r="16" spans="1:10" s="2" customFormat="1" ht="12.75">
      <c r="A16" s="4">
        <f t="shared" si="0"/>
        <v>1985</v>
      </c>
      <c r="B16" s="6">
        <v>23000</v>
      </c>
      <c r="C16" s="6">
        <v>5000</v>
      </c>
      <c r="D16" s="6">
        <v>12000</v>
      </c>
      <c r="E16" s="6">
        <v>3000</v>
      </c>
      <c r="F16" s="6">
        <v>22000</v>
      </c>
      <c r="G16" s="8">
        <v>12000</v>
      </c>
      <c r="H16" s="8">
        <v>38000</v>
      </c>
      <c r="I16" s="8">
        <v>8000</v>
      </c>
      <c r="J16" s="8">
        <v>123000</v>
      </c>
    </row>
    <row r="17" spans="1:10" s="2" customFormat="1" ht="12.75">
      <c r="A17" s="4">
        <f t="shared" si="0"/>
        <v>1986</v>
      </c>
      <c r="B17" s="6">
        <v>22000</v>
      </c>
      <c r="C17" s="6">
        <v>3000</v>
      </c>
      <c r="D17" s="6">
        <v>12000</v>
      </c>
      <c r="E17" s="6">
        <v>3000</v>
      </c>
      <c r="F17" s="6">
        <v>27000</v>
      </c>
      <c r="G17" s="8">
        <v>9000</v>
      </c>
      <c r="H17" s="8">
        <v>33000</v>
      </c>
      <c r="I17" s="8">
        <v>8000</v>
      </c>
      <c r="J17" s="8">
        <v>117000</v>
      </c>
    </row>
    <row r="18" spans="1:10" s="2" customFormat="1" ht="12.75">
      <c r="A18" s="4">
        <f t="shared" si="0"/>
        <v>1987</v>
      </c>
      <c r="B18" s="6">
        <v>39000</v>
      </c>
      <c r="C18" s="6">
        <v>2000</v>
      </c>
      <c r="D18" s="6">
        <v>13000</v>
      </c>
      <c r="E18" s="6">
        <v>2000</v>
      </c>
      <c r="F18" s="6">
        <v>19000</v>
      </c>
      <c r="G18" s="8">
        <v>5000</v>
      </c>
      <c r="H18" s="8">
        <v>38000</v>
      </c>
      <c r="I18" s="8">
        <v>7000</v>
      </c>
      <c r="J18" s="8">
        <v>125000</v>
      </c>
    </row>
    <row r="19" spans="1:10" s="2" customFormat="1" ht="12.75">
      <c r="A19" s="4">
        <f t="shared" si="0"/>
        <v>1988</v>
      </c>
      <c r="B19" s="6">
        <v>39000</v>
      </c>
      <c r="C19" s="6">
        <v>1000</v>
      </c>
      <c r="D19" s="6">
        <v>15000</v>
      </c>
      <c r="E19" s="6">
        <v>3000</v>
      </c>
      <c r="F19" s="6">
        <v>20000</v>
      </c>
      <c r="G19" s="8">
        <v>11000</v>
      </c>
      <c r="H19" s="8">
        <v>38000</v>
      </c>
      <c r="I19" s="8">
        <v>11000</v>
      </c>
      <c r="J19" s="8">
        <v>138000</v>
      </c>
    </row>
    <row r="20" spans="1:10" s="2" customFormat="1" ht="12.75">
      <c r="A20" s="4">
        <f t="shared" si="0"/>
        <v>1989</v>
      </c>
      <c r="B20" s="6">
        <v>42000</v>
      </c>
      <c r="C20" s="6">
        <v>1000</v>
      </c>
      <c r="D20" s="6">
        <v>15000</v>
      </c>
      <c r="E20" s="6">
        <v>2000</v>
      </c>
      <c r="F20" s="6">
        <v>17000</v>
      </c>
      <c r="G20" s="8">
        <v>12000</v>
      </c>
      <c r="H20" s="8">
        <v>36000</v>
      </c>
      <c r="I20" s="8">
        <v>9000</v>
      </c>
      <c r="J20" s="8">
        <v>134000</v>
      </c>
    </row>
    <row r="21" spans="1:10" ht="12.75">
      <c r="A21" s="4">
        <f t="shared" si="0"/>
        <v>1990</v>
      </c>
      <c r="B21" s="6">
        <v>46000</v>
      </c>
      <c r="C21" s="6">
        <v>1000</v>
      </c>
      <c r="D21" s="6">
        <v>16000</v>
      </c>
      <c r="E21" s="6">
        <v>1000</v>
      </c>
      <c r="F21" s="6">
        <v>20000</v>
      </c>
      <c r="G21" s="8">
        <v>11000</v>
      </c>
      <c r="H21" s="8">
        <v>38000</v>
      </c>
      <c r="I21" s="8">
        <v>13000</v>
      </c>
      <c r="J21" s="8">
        <v>146000</v>
      </c>
    </row>
    <row r="22" spans="1:10" ht="12.75">
      <c r="A22" s="4">
        <f t="shared" si="0"/>
        <v>1991</v>
      </c>
      <c r="B22" s="6">
        <v>42000</v>
      </c>
      <c r="C22" s="6">
        <v>1000</v>
      </c>
      <c r="D22" s="6">
        <v>13000</v>
      </c>
      <c r="E22" s="6">
        <v>1000</v>
      </c>
      <c r="F22" s="6">
        <v>21000</v>
      </c>
      <c r="G22" s="8">
        <v>7000</v>
      </c>
      <c r="H22" s="8">
        <v>37000</v>
      </c>
      <c r="I22" s="8">
        <v>12000</v>
      </c>
      <c r="J22" s="8">
        <v>134000</v>
      </c>
    </row>
    <row r="23" spans="1:10" ht="12.75">
      <c r="A23" s="4">
        <f t="shared" si="0"/>
        <v>1992</v>
      </c>
      <c r="B23" s="6">
        <v>40000</v>
      </c>
      <c r="C23" s="6">
        <v>1000</v>
      </c>
      <c r="D23" s="6">
        <v>20000</v>
      </c>
      <c r="E23" s="6">
        <v>2000</v>
      </c>
      <c r="F23" s="6">
        <v>25000</v>
      </c>
      <c r="G23" s="8">
        <v>9000</v>
      </c>
      <c r="H23" s="8">
        <v>34000</v>
      </c>
      <c r="I23" s="8">
        <v>11000</v>
      </c>
      <c r="J23" s="8">
        <v>142000</v>
      </c>
    </row>
    <row r="24" spans="1:10" ht="12.75">
      <c r="A24" s="4">
        <f t="shared" si="0"/>
        <v>1993</v>
      </c>
      <c r="B24" s="6">
        <v>38000</v>
      </c>
      <c r="C24" s="6">
        <v>1000</v>
      </c>
      <c r="D24" s="6">
        <v>19000</v>
      </c>
      <c r="E24" s="6">
        <v>2000</v>
      </c>
      <c r="F24" s="6">
        <v>20000</v>
      </c>
      <c r="G24" s="8">
        <v>10000</v>
      </c>
      <c r="H24" s="8">
        <v>47000</v>
      </c>
      <c r="I24" s="8">
        <v>11000</v>
      </c>
      <c r="J24" s="8">
        <v>148000</v>
      </c>
    </row>
    <row r="25" spans="1:10" ht="12.75">
      <c r="A25" s="4">
        <f t="shared" si="0"/>
        <v>1994</v>
      </c>
      <c r="B25" s="6">
        <v>48000</v>
      </c>
      <c r="C25" s="6">
        <v>1000</v>
      </c>
      <c r="D25" s="6">
        <v>21000</v>
      </c>
      <c r="E25" s="6">
        <v>5000</v>
      </c>
      <c r="F25" s="6">
        <v>16000</v>
      </c>
      <c r="G25" s="8">
        <v>2000</v>
      </c>
      <c r="H25" s="9">
        <v>43000</v>
      </c>
      <c r="I25" s="8">
        <v>12000</v>
      </c>
      <c r="J25" s="8">
        <v>148000</v>
      </c>
    </row>
    <row r="26" spans="1:10" ht="12.75">
      <c r="A26" s="4">
        <f t="shared" si="0"/>
        <v>1995</v>
      </c>
      <c r="B26" s="6">
        <v>50000</v>
      </c>
      <c r="C26" s="6">
        <v>1000</v>
      </c>
      <c r="D26" s="6">
        <v>21000</v>
      </c>
      <c r="E26" s="6">
        <v>5000</v>
      </c>
      <c r="F26" s="6">
        <v>18000</v>
      </c>
      <c r="G26" s="8">
        <v>2000</v>
      </c>
      <c r="H26" s="9">
        <v>55000</v>
      </c>
      <c r="I26" s="8">
        <v>15000</v>
      </c>
      <c r="J26" s="8">
        <v>167000</v>
      </c>
    </row>
    <row r="27" spans="1:10" ht="12.75">
      <c r="A27" s="4">
        <f t="shared" si="0"/>
        <v>1996</v>
      </c>
      <c r="B27" s="6">
        <v>45000</v>
      </c>
      <c r="C27" s="6">
        <v>1000</v>
      </c>
      <c r="D27" s="6">
        <v>21000</v>
      </c>
      <c r="E27" s="6">
        <v>5000</v>
      </c>
      <c r="F27" s="6">
        <v>18000</v>
      </c>
      <c r="G27" s="8">
        <v>3000</v>
      </c>
      <c r="H27" s="9">
        <v>53000</v>
      </c>
      <c r="I27" s="8">
        <v>18000</v>
      </c>
      <c r="J27" s="8">
        <v>164000</v>
      </c>
    </row>
    <row r="28" spans="1:10" ht="12.75">
      <c r="A28" s="4">
        <f t="shared" si="0"/>
        <v>1997</v>
      </c>
      <c r="B28" s="6">
        <v>45000</v>
      </c>
      <c r="C28" s="6">
        <v>1000</v>
      </c>
      <c r="D28" s="6">
        <v>25000</v>
      </c>
      <c r="E28" s="6">
        <v>5000</v>
      </c>
      <c r="F28" s="6">
        <v>23000</v>
      </c>
      <c r="G28" s="8">
        <v>3000</v>
      </c>
      <c r="H28" s="9">
        <v>64000</v>
      </c>
      <c r="I28" s="8">
        <v>19000</v>
      </c>
      <c r="J28" s="8">
        <v>185000</v>
      </c>
    </row>
    <row r="29" spans="1:10" ht="12.75">
      <c r="A29" s="4">
        <f t="shared" si="0"/>
        <v>1998</v>
      </c>
      <c r="B29" s="6">
        <v>43000</v>
      </c>
      <c r="C29" s="6">
        <v>1000</v>
      </c>
      <c r="D29" s="6">
        <v>26000</v>
      </c>
      <c r="E29" s="6">
        <v>4000</v>
      </c>
      <c r="F29" s="6">
        <v>22000</v>
      </c>
      <c r="G29" s="8">
        <v>3000</v>
      </c>
      <c r="H29" s="9">
        <v>65000</v>
      </c>
      <c r="I29" s="8">
        <v>20000</v>
      </c>
      <c r="J29" s="8">
        <v>184000</v>
      </c>
    </row>
    <row r="30" spans="1:10" ht="12.75">
      <c r="A30" s="4">
        <f t="shared" si="0"/>
        <v>1999</v>
      </c>
      <c r="B30" s="6">
        <v>43000</v>
      </c>
      <c r="C30" s="6">
        <v>1000</v>
      </c>
      <c r="D30" s="6">
        <v>17000</v>
      </c>
      <c r="E30" s="6">
        <v>3000</v>
      </c>
      <c r="F30" s="6">
        <v>23000</v>
      </c>
      <c r="G30" s="8">
        <v>1000</v>
      </c>
      <c r="H30" s="9">
        <v>70000</v>
      </c>
      <c r="I30" s="8">
        <v>21000</v>
      </c>
      <c r="J30" s="8">
        <v>179000</v>
      </c>
    </row>
    <row r="31" spans="1:10" ht="12.75">
      <c r="A31" s="4">
        <f t="shared" si="0"/>
        <v>2000</v>
      </c>
      <c r="B31" s="6">
        <v>37000</v>
      </c>
      <c r="C31" s="6">
        <v>1000</v>
      </c>
      <c r="D31" s="6">
        <v>22000</v>
      </c>
      <c r="E31" s="6">
        <v>3000</v>
      </c>
      <c r="F31" s="6">
        <v>25000</v>
      </c>
      <c r="G31" s="8">
        <v>2000</v>
      </c>
      <c r="H31" s="9">
        <v>53000</v>
      </c>
      <c r="I31" s="8">
        <v>17000</v>
      </c>
      <c r="J31" s="8">
        <v>160000</v>
      </c>
    </row>
    <row r="32" spans="1:10" ht="12.75">
      <c r="A32" s="4">
        <f>+A31+1</f>
        <v>2001</v>
      </c>
      <c r="B32" s="6">
        <v>30000</v>
      </c>
      <c r="C32" s="6">
        <v>1000</v>
      </c>
      <c r="D32" s="6">
        <v>16000</v>
      </c>
      <c r="E32" s="6">
        <v>3000</v>
      </c>
      <c r="F32" s="6">
        <v>20000</v>
      </c>
      <c r="G32" s="8">
        <v>1000</v>
      </c>
      <c r="H32" s="9">
        <v>38000</v>
      </c>
      <c r="I32" s="8">
        <v>11000</v>
      </c>
      <c r="J32" s="8">
        <v>120000</v>
      </c>
    </row>
    <row r="33" spans="1:10" ht="12.75" customHeight="1">
      <c r="A33" s="4">
        <v>2002</v>
      </c>
      <c r="B33" s="6">
        <v>26000</v>
      </c>
      <c r="C33" s="6">
        <v>1000</v>
      </c>
      <c r="D33" s="6">
        <v>14000</v>
      </c>
      <c r="E33" s="6">
        <v>4000</v>
      </c>
      <c r="F33" s="6">
        <v>17000</v>
      </c>
      <c r="G33" s="6">
        <v>2000</v>
      </c>
      <c r="H33" s="6">
        <v>34000</v>
      </c>
      <c r="I33" s="6">
        <v>12000</v>
      </c>
      <c r="J33" s="8">
        <v>110000</v>
      </c>
    </row>
    <row r="34" spans="1:10" ht="12.75">
      <c r="A34" s="4">
        <v>2003</v>
      </c>
      <c r="B34" s="10">
        <v>25000</v>
      </c>
      <c r="C34" s="10">
        <v>1000</v>
      </c>
      <c r="D34" s="10">
        <v>15000</v>
      </c>
      <c r="E34" s="10">
        <v>4000</v>
      </c>
      <c r="F34" s="10">
        <v>23000</v>
      </c>
      <c r="G34" s="10">
        <v>2000</v>
      </c>
      <c r="H34" s="10">
        <v>40000</v>
      </c>
      <c r="I34" s="10">
        <v>10000</v>
      </c>
      <c r="J34" s="11">
        <v>120000</v>
      </c>
    </row>
    <row r="35" ht="12.75" customHeight="1">
      <c r="A35" s="12" t="s">
        <v>13</v>
      </c>
    </row>
  </sheetData>
  <mergeCells count="4">
    <mergeCell ref="A4:J4"/>
    <mergeCell ref="A1:J1"/>
    <mergeCell ref="A2:J2"/>
    <mergeCell ref="A3:J3"/>
  </mergeCells>
  <printOptions horizontalCentered="1"/>
  <pageMargins left="0.5" right="0.5" top="0.5" bottom="0.5" header="0.5" footer="0.5"/>
  <pageSetup fitToHeight="1" fitToWidth="1" horizontalDpi="300" verticalDpi="300" orientation="landscape" scale="92" r:id="rId3"/>
  <legacyDrawing r:id="rId2"/>
  <oleObjects>
    <oleObject progId="Document" dvAspect="DVASPECT_ICON" shapeId="867311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5" t="s">
        <v>14</v>
      </c>
    </row>
    <row r="2" ht="12.75">
      <c r="A2" s="16"/>
    </row>
    <row r="3" ht="12.75">
      <c r="A3" s="17" t="s">
        <v>15</v>
      </c>
    </row>
    <row r="4" ht="25.5">
      <c r="A4" s="16" t="s">
        <v>16</v>
      </c>
    </row>
    <row r="5" ht="12.75">
      <c r="A5" s="16"/>
    </row>
    <row r="6" ht="12.75">
      <c r="A6" s="17" t="s">
        <v>17</v>
      </c>
    </row>
    <row r="7" ht="51">
      <c r="A7" s="16" t="s">
        <v>18</v>
      </c>
    </row>
    <row r="8" ht="12.75">
      <c r="A8" s="16"/>
    </row>
    <row r="9" ht="25.5">
      <c r="A9" s="16" t="s">
        <v>19</v>
      </c>
    </row>
    <row r="10" ht="12.75">
      <c r="A10" s="16"/>
    </row>
    <row r="11" ht="25.5">
      <c r="A11" s="16" t="s">
        <v>20</v>
      </c>
    </row>
    <row r="12" ht="12.75">
      <c r="A12" s="16"/>
    </row>
    <row r="13" ht="12.75">
      <c r="A13" s="17" t="s">
        <v>21</v>
      </c>
    </row>
    <row r="14" ht="25.5">
      <c r="A14" s="18" t="s">
        <v>22</v>
      </c>
    </row>
    <row r="15" ht="12.75">
      <c r="A15" s="16" t="s">
        <v>23</v>
      </c>
    </row>
    <row r="16" ht="12.75">
      <c r="A16" s="17"/>
    </row>
    <row r="17" ht="12.75">
      <c r="A17" s="17" t="s">
        <v>24</v>
      </c>
    </row>
    <row r="18" ht="12.75">
      <c r="A18" s="16" t="s">
        <v>25</v>
      </c>
    </row>
    <row r="19" ht="38.25">
      <c r="A19" s="18" t="s">
        <v>30</v>
      </c>
    </row>
    <row r="20" ht="12.75">
      <c r="A20" s="16"/>
    </row>
    <row r="21" ht="12.75">
      <c r="A21" s="16" t="s">
        <v>26</v>
      </c>
    </row>
    <row r="22" ht="38.25">
      <c r="A22" s="18" t="s">
        <v>31</v>
      </c>
    </row>
    <row r="23" ht="12.75">
      <c r="A23" s="17"/>
    </row>
    <row r="24" ht="12.75">
      <c r="A24" s="17" t="s">
        <v>27</v>
      </c>
    </row>
    <row r="25" ht="12.75">
      <c r="A25" s="17"/>
    </row>
    <row r="26" s="1" customFormat="1" ht="12.75">
      <c r="A26" s="21" t="s">
        <v>28</v>
      </c>
    </row>
    <row r="27" ht="12.75">
      <c r="A27" s="19"/>
    </row>
    <row r="28" ht="15.75">
      <c r="A28" s="20"/>
    </row>
  </sheetData>
  <hyperlinks>
    <hyperlink ref="A26" r:id="rId1" display="http://minerals.usgs.gov/minerals/pubs/commodity/magnesium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Magnesium metal end-use statistics</dc:title>
  <dc:subject/>
  <dc:creator>Grecia Matos</dc:creator>
  <cp:keywords/>
  <dc:description>Last modification:  September 15, 2005</dc:description>
  <cp:lastModifiedBy>dkramer</cp:lastModifiedBy>
  <cp:lastPrinted>2005-11-17T14:47:02Z</cp:lastPrinted>
  <dcterms:created xsi:type="dcterms:W3CDTF">2003-06-10T22:08:33Z</dcterms:created>
  <dcterms:modified xsi:type="dcterms:W3CDTF">2006-02-10T16:09:10Z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