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<sst xmlns="http://schemas.openxmlformats.org/spreadsheetml/2006/main" count="727" uniqueCount="81">
  <si>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</si>
  <si>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</si>
  <si>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</si>
  <si>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</si>
  <si>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</si>
  <si>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</si>
  <si>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</si>
  <si>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</si>
  <si>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</si>
  <si>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</si>
  <si>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</si>
  <si>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</si>
  <si>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</si>
  <si>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</si>
  <si>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</si>
  <si>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</si>
  <si>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</si>
  <si>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</si>
  <si>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</si>
  <si>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</si>
  <si>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</si>
  <si>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</si>
  <si>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</si>
  <si>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</si>
  <si>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</si>
  <si>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</si>
  <si>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</si>
  <si>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</si>
  <si>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</si>
  <si>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</si>
  <si>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</si>
  <si>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</si>
  <si>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</si>
  <si>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</si>
  <si>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</si>
  <si>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</si>
  <si>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</si>
  <si>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</si>
  <si>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</si>
  <si>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</si>
  <si>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</si>
  <si>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</si>
  <si>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</si>
  <si>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</si>
  <si>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</si>
  <si>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</si>
  <si>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</si>
  <si>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</si>
  <si>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</si>
  <si>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</si>
  <si>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</si>
  <si>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</si>
  <si>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</si>
  <si>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</si>
  <si>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</si>
  <si>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</si>
  <si>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</si>
  <si>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</si>
  <si>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</si>
  <si>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</si>
  <si>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</si>
  <si>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</si>
  <si>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</si>
  <si>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</si>
  <si>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</si>
  <si>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</si>
  <si>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</si>
  <si>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</si>
  <si>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</si>
  <si>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</si>
  <si>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JGO7470</t>
  </si>
  <si>
    <t>Branch MURRAY (40767)  TO  SEDRO NT (42103) CKT 1 [230.00 - 230.00 kV]</t>
  </si>
  <si>
    <t>N-2: Monroe - Custer #1&amp;2 500kV</t>
  </si>
  <si>
    <t>Branch SAMMAMSH (42300)  TO  SAMMAMSH (42301) CKT 2 [230.00 - 115.00 kV]</t>
  </si>
  <si>
    <t>BFR: Sammamish 230kV East Bus</t>
  </si>
  <si>
    <t>BFR: Sammamish 230kV East Bus &amp; Novelty 230kV Bus</t>
  </si>
  <si>
    <t>BFR: Bothell 230kV Bus Sect #7</t>
  </si>
  <si>
    <t>Branch BROAD ST (46409)  TO  UNIVERSY (46453) CKT 1 [115.00 - 115.00 kV]</t>
  </si>
  <si>
    <t>BFR: Maple Valley 230kV Bus Section #3 &amp; Klahanie</t>
  </si>
  <si>
    <t>024WINTER09v2NSH(SN@100MW)</t>
  </si>
  <si>
    <t>Horse Ranch Tap section of Monroe-Snohomish-Horse Ranch #1  ***Includes Horse Ranch Tap sect. of Sedro-Bothell-Horse Ranch (S&gt;N NI SEP AT 100MW)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</si>
</sst>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7155418"/>
        <c:axId val="44636715"/>
      </c:scatterChart>
      <c:valAx>
        <c:axId val="5715541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636715"/>
        <c:crossesAt val="0"/>
        <c:crossBetween val="midCat"/>
        <c:dispUnits/>
        <c:majorUnit val="100"/>
        <c:minorUnit val="50"/>
      </c:valAx>
      <c:valAx>
        <c:axId val="4463671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715541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6186116"/>
        <c:axId val="58804133"/>
      </c:scatterChart>
      <c:valAx>
        <c:axId val="6618611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804133"/>
        <c:crossesAt val="0"/>
        <c:crossBetween val="midCat"/>
        <c:dispUnits/>
        <c:majorUnit val="100"/>
        <c:minorUnit val="50"/>
      </c:valAx>
      <c:valAx>
        <c:axId val="5880413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18611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9475150"/>
        <c:axId val="65514303"/>
      </c:scatterChart>
      <c:valAx>
        <c:axId val="594751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514303"/>
        <c:crossesAt val="0"/>
        <c:crossBetween val="midCat"/>
        <c:dispUnits/>
        <c:majorUnit val="100"/>
        <c:minorUnit val="50"/>
      </c:valAx>
      <c:valAx>
        <c:axId val="655143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4751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2757816"/>
        <c:axId val="5058297"/>
      </c:scatterChart>
      <c:valAx>
        <c:axId val="5275781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58297"/>
        <c:crossesAt val="0"/>
        <c:crossBetween val="midCat"/>
        <c:dispUnits/>
        <c:majorUnit val="100"/>
        <c:minorUnit val="50"/>
      </c:valAx>
      <c:valAx>
        <c:axId val="50582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75781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5524674"/>
        <c:axId val="7068883"/>
      </c:scatterChart>
      <c:valAx>
        <c:axId val="4552467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068883"/>
        <c:crossesAt val="0"/>
        <c:crossBetween val="midCat"/>
        <c:dispUnits/>
        <c:majorUnit val="100"/>
        <c:minorUnit val="50"/>
      </c:valAx>
      <c:valAx>
        <c:axId val="706888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52467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58" sqref="E58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Horse Ranch Tap section of Monroe-Snohomish-Horse Ranch #1  ***Includes Horse Ranch Tap sect. of Sedro-Bothell-Horse Ranch (S&gt;N NI SEP AT 100MW)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6645.088571428571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Sheet'!B3</f>
        <v>57.79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272.69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Sheet'!B4</f>
        <v>170.09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1365.43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Sheet'!B5</f>
        <v>272.69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3263.31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Sheet'!B6</f>
        <v>1171.81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2859.9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Sheet'!B7</f>
        <v>1287.5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2399.42</v>
      </c>
      <c r="V25" s="108" t="str">
        <f>E35</f>
        <v>BFR: Sammamish 230kV East Bus &amp; Novelty 230kV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Sheet'!B8</f>
        <v>1365.43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170.09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Sheet'!B9</f>
        <v>3062.63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1287.5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Sheet'!B10</f>
        <v>3149.18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3149.18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Sheet'!B11</f>
        <v>3263.31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3128.4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Sheet'!B12</f>
        <v>3118.8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2861.33</v>
      </c>
      <c r="V30" s="108" t="str">
        <f>E34</f>
        <v>BFR: Sammamish 230kV East Bus &amp; Novelty 230kV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Sheet'!B13</f>
        <v>3128.4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57.79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Sheet'!B14</f>
        <v>2859.9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1171.81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Sheet'!B15</f>
        <v>2977.63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3062.63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Sheet'!B16</f>
        <v>2861.33</v>
      </c>
      <c r="E34" s="57" t="str">
        <f>'Excel Sheet'!D16</f>
        <v>BFR: Sammamish 230kV East Bus &amp; Novelty 230kV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3118.8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Sheet'!B17</f>
        <v>2399.42</v>
      </c>
      <c r="E35" s="81" t="str">
        <f>'Excel Sheet'!D17</f>
        <v>BFR: Sammamish 230kV East Bus &amp; Novelty 230kV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2977.63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Horse Ranch Tap section of Monroe-Snohomish-Horse Ranch #1  ***Includes Horse Ranch Tap sect. of Sedro-Bothell-Horse Ranch (S&gt;N NI SEP AT 100MW)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6324.486153846154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Sheet'!B20</f>
        <v>441.05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666.97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Sheet'!B21</f>
        <v>561.32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1712.75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Sheet'!B22</f>
        <v>666.97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3461.6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Sheet'!B23</f>
        <v>1478.63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3053.39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Sheet'!B24</f>
        <v>1595.76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2663.19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Sheet'!B25</f>
        <v>1712.75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561.32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Sheet'!B26</f>
        <v>3309.13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1595.76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Sheet'!B27</f>
        <v>3439.19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3439.19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Sheet'!B28</f>
        <v>3461.6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3046.9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Sheet'!B29</f>
        <v>3037.69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2897.04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Sheet'!B30</f>
        <v>3046.9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441.05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Sheet'!B31</f>
        <v>3053.39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1478.63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Sheet'!B32</f>
        <v>2896.14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3309.13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Sheet'!B33</f>
        <v>2897.04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3037.69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Sheet'!B34</f>
        <v>2663.19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2896.14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Horse Ranch Tap section of Monroe-Snohomish-Horse Ranch #1  ***Includes Horse Ranch Tap sect. of Sedro-Bothell-Horse Ranch (S&gt;N NI SEP AT 100MW)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5960.165384615384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Sheet'!B37</f>
        <v>204.26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416.3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Sheet'!B38</f>
        <v>313.49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1451.07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Sheet'!B39</f>
        <v>416.3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3252.94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Sheet'!B40</f>
        <v>1222.97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2996.37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Sheet'!B41</f>
        <v>1339.6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2762.18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Sheet'!B42</f>
        <v>1451.07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313.49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Sheet'!B43</f>
        <v>3051.81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1339.6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Sheet'!B44</f>
        <v>3175.28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3175.28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Sheet'!B45</f>
        <v>3252.94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2987.62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Sheet'!B46</f>
        <v>2977.32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2844.45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Sheet'!B47</f>
        <v>2987.62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204.26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Sheet'!B48</f>
        <v>2996.37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1222.97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Sheet'!B49</f>
        <v>2753.14</v>
      </c>
      <c r="E33" s="57" t="str">
        <f>'Excel Sheet'!D49</f>
        <v>BFR: Bothell 230kV Bus Sect #7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3051.81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Sheet'!B50</f>
        <v>2844.45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2977.32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Sheet'!B51</f>
        <v>2762.18</v>
      </c>
      <c r="E35" s="59" t="str">
        <f>'Excel Sheet'!D51</f>
        <v>BFR: Sammamish 230kV East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2753.14</v>
      </c>
      <c r="V35" s="113" t="str">
        <f>E33</f>
        <v>BFR: Bothell 230kV Bus Sect #7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Horse Ranch Tap section of Monroe-Snohomish-Horse Ranch #1  ***Includes Horse Ranch Tap sect. of Sedro-Bothell-Horse Ranch (S&gt;N NI SEP AT 100MW)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024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4919.65076923077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Sheet'!B54</f>
        <v>1622.99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1864.65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Sheet'!B55</f>
        <v>1743.41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2747.58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Sheet'!B56</f>
        <v>1864.65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3212.34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Sheet'!B57</f>
        <v>2544.68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2779.3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Sheet'!B58</f>
        <v>2657.12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2363.83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Sheet'!B59</f>
        <v>2747.58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1743.41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Sheet'!B60</f>
        <v>3187.96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2657.12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Sheet'!B61</f>
        <v>3194.52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3194.52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Sheet'!B62</f>
        <v>3212.34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2775.93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Sheet'!B63</f>
        <v>2763.35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2471.45</v>
      </c>
      <c r="V30" s="108" t="str">
        <f>E34</f>
        <v>BFR: Bothell 230kV Bus Sect #7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Sheet'!B64</f>
        <v>2775.93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1622.99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Sheet'!B65</f>
        <v>2779.3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2544.68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Sheet'!B66</f>
        <v>2384.89</v>
      </c>
      <c r="E33" s="172" t="str">
        <f>'Excel Sheet'!$D66</f>
        <v>BFR: Bothell 230kV Bus Sect #7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3187.96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Sheet'!B67</f>
        <v>2471.45</v>
      </c>
      <c r="E34" s="172" t="str">
        <f>'Excel Sheet'!$D67</f>
        <v>BFR: Bothell 230kV Bus Sect #7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2763.35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Sheet'!B68</f>
        <v>2363.83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2384.89</v>
      </c>
      <c r="V35" s="113" t="str">
        <f>E33</f>
        <v>BFR: Bothell 230kV Bus Sect #7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Horse Ranch Tap section of Monroe-Snohomish-Horse Ranch #1  ***Includes Horse Ranch Tap sect. of Sedro-Bothell-Horse Ranch (S&gt;N NI SEP AT 100MW)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4643.196666666667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Sheet'!B71</f>
        <v>1912.48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2130.83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Sheet'!B72</f>
        <v>2015.66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2925.83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Sheet'!B73</f>
        <v>2130.83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2633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Sheet'!B74</f>
        <v>2780.67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2041.48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Sheet'!B75</f>
        <v>2907.95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1513.89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Sheet'!B76</f>
        <v>2925.83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2015.66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Sheet'!B77</f>
        <v>3120.05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2907.95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Sheet'!B78</f>
        <v>3127.4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3127.4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Sheet'!B79</f>
        <v>2633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2619.89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Sheet'!B80</f>
        <v>2690.74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2083.77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Sheet'!B81</f>
        <v>2619.89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1912.48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Sheet'!B82</f>
        <v>2041.48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2780.67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Sheet'!B83</f>
        <v>2220.9</v>
      </c>
      <c r="E33" s="57" t="str">
        <f>'Excel Sheet'!D83</f>
        <v>BFR: Bothell 230kV Bus Sect #7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3120.05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Sheet'!B84</f>
        <v>2083.77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2690.74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Sheet'!B85</f>
        <v>1513.89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2220.9</v>
      </c>
      <c r="V35" s="113" t="str">
        <f>E33</f>
        <v>BFR: Bothell 230kV Bus Sect #7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80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Sheet'!B3</f>
        <v>57.79</v>
      </c>
      <c r="D3" s="205">
        <f>'Excel Sheet'!B20</f>
        <v>441.05</v>
      </c>
      <c r="E3" s="206">
        <f>'Excel Sheet'!B37</f>
        <v>204.26</v>
      </c>
      <c r="F3" s="206">
        <f>'Excel Sheet'!B54</f>
        <v>1622.99</v>
      </c>
      <c r="G3" s="207">
        <f>'Excel Sheet'!B71</f>
        <v>1912.48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Sheet'!B4</f>
        <v>170.09</v>
      </c>
      <c r="D4" s="209">
        <f>'Excel Sheet'!B21</f>
        <v>561.32</v>
      </c>
      <c r="E4" s="209">
        <f>'Excel Sheet'!B38</f>
        <v>313.49</v>
      </c>
      <c r="F4" s="209">
        <f>'Excel Sheet'!B55</f>
        <v>1743.41</v>
      </c>
      <c r="G4" s="210">
        <f>'Excel Sheet'!B72</f>
        <v>2015.66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Sheet'!B5</f>
        <v>272.69</v>
      </c>
      <c r="D5" s="209">
        <f>'Excel Sheet'!B22</f>
        <v>666.97</v>
      </c>
      <c r="E5" s="209">
        <f>'Excel Sheet'!B39</f>
        <v>416.3</v>
      </c>
      <c r="F5" s="209">
        <f>'Excel Sheet'!B56</f>
        <v>1864.65</v>
      </c>
      <c r="G5" s="210">
        <f>'Excel Sheet'!B73</f>
        <v>2130.83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Sheet'!B6</f>
        <v>1171.81</v>
      </c>
      <c r="D6" s="209">
        <f>'Excel Sheet'!B23</f>
        <v>1478.63</v>
      </c>
      <c r="E6" s="209">
        <f>'Excel Sheet'!B40</f>
        <v>1222.97</v>
      </c>
      <c r="F6" s="209">
        <f>'Excel Sheet'!B57</f>
        <v>2544.68</v>
      </c>
      <c r="G6" s="210">
        <f>'Excel Sheet'!B74</f>
        <v>2780.67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Sheet'!B7</f>
        <v>1287.5</v>
      </c>
      <c r="D7" s="209">
        <f>'Excel Sheet'!B24</f>
        <v>1595.76</v>
      </c>
      <c r="E7" s="209">
        <f>'Excel Sheet'!B41</f>
        <v>1339.6</v>
      </c>
      <c r="F7" s="209">
        <f>'Excel Sheet'!B58</f>
        <v>2657.12</v>
      </c>
      <c r="G7" s="210">
        <f>'Excel Sheet'!B75</f>
        <v>2907.95</v>
      </c>
      <c r="H7" s="122"/>
      <c r="I7" s="190"/>
      <c r="J7" s="251" t="s">
        <v>30</v>
      </c>
      <c r="K7" s="252"/>
      <c r="L7" s="200" t="str">
        <f>IF(MID(L11,4,1)="R",MID(L11,1,5),MID(L11,1,3))</f>
        <v>024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Sheet'!B8</f>
        <v>1365.43</v>
      </c>
      <c r="D8" s="209">
        <f>'Excel Sheet'!B25</f>
        <v>1712.75</v>
      </c>
      <c r="E8" s="209">
        <f>'Excel Sheet'!B42</f>
        <v>1451.07</v>
      </c>
      <c r="F8" s="209">
        <f>'Excel Sheet'!B59</f>
        <v>2747.58</v>
      </c>
      <c r="G8" s="210">
        <f>'Excel Sheet'!B76</f>
        <v>2925.83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Sheet'!B9</f>
        <v>3062.63</v>
      </c>
      <c r="D9" s="209">
        <f>'Excel Sheet'!B26</f>
        <v>3309.13</v>
      </c>
      <c r="E9" s="209">
        <f>'Excel Sheet'!B43</f>
        <v>3051.81</v>
      </c>
      <c r="F9" s="209">
        <f>'Excel Sheet'!B60</f>
        <v>3187.96</v>
      </c>
      <c r="G9" s="210">
        <f>'Excel Sheet'!B77</f>
        <v>3120.05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Sheet'!B10</f>
        <v>3149.18</v>
      </c>
      <c r="D10" s="212">
        <f>'Excel Sheet'!B27</f>
        <v>3439.19</v>
      </c>
      <c r="E10" s="212">
        <f>'Excel Sheet'!B44</f>
        <v>3175.28</v>
      </c>
      <c r="F10" s="212">
        <f>'Excel Sheet'!B61</f>
        <v>3194.52</v>
      </c>
      <c r="G10" s="213">
        <f>'Excel Sheet'!B78</f>
        <v>3127.4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Sheet'!B11</f>
        <v>3263.31</v>
      </c>
      <c r="D11" s="209">
        <f>'Excel Sheet'!B28</f>
        <v>3461.6</v>
      </c>
      <c r="E11" s="209">
        <f>'Excel Sheet'!B45</f>
        <v>3252.94</v>
      </c>
      <c r="F11" s="209">
        <f>'Excel Sheet'!B62</f>
        <v>3212.34</v>
      </c>
      <c r="G11" s="210">
        <f>'Excel Sheet'!B79</f>
        <v>2633</v>
      </c>
      <c r="H11" s="122"/>
      <c r="I11" s="190"/>
      <c r="J11" s="259" t="s">
        <v>64</v>
      </c>
      <c r="K11" s="260"/>
      <c r="L11" s="235" t="str">
        <f>'Excel Sheet'!A87</f>
        <v>024WINTER09v2NSH(SN@100MW)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Sheet'!B12</f>
        <v>3118.8</v>
      </c>
      <c r="D12" s="209">
        <f>'Excel Sheet'!B29</f>
        <v>3037.69</v>
      </c>
      <c r="E12" s="209">
        <f>'Excel Sheet'!B46</f>
        <v>2977.32</v>
      </c>
      <c r="F12" s="209">
        <f>'Excel Sheet'!B63</f>
        <v>2763.35</v>
      </c>
      <c r="G12" s="210">
        <f>'Excel Sheet'!B80</f>
        <v>2690.74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Sheet'!B13</f>
        <v>3128.4</v>
      </c>
      <c r="D13" s="209">
        <f>'Excel Sheet'!B30</f>
        <v>3046.9</v>
      </c>
      <c r="E13" s="209">
        <f>'Excel Sheet'!B47</f>
        <v>2987.62</v>
      </c>
      <c r="F13" s="209">
        <f>'Excel Sheet'!B64</f>
        <v>2775.93</v>
      </c>
      <c r="G13" s="210">
        <f>'Excel Sheet'!B81</f>
        <v>2619.89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Sheet'!B14</f>
        <v>2859.9</v>
      </c>
      <c r="D14" s="209">
        <f>'Excel Sheet'!B31</f>
        <v>3053.39</v>
      </c>
      <c r="E14" s="209">
        <f>'Excel Sheet'!B48</f>
        <v>2996.37</v>
      </c>
      <c r="F14" s="209">
        <f>'Excel Sheet'!B65</f>
        <v>2779.3</v>
      </c>
      <c r="G14" s="210">
        <f>'Excel Sheet'!B82</f>
        <v>2041.48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Sheet'!B15</f>
        <v>2977.63</v>
      </c>
      <c r="D15" s="209">
        <f>'Excel Sheet'!B32</f>
        <v>2896.14</v>
      </c>
      <c r="E15" s="209">
        <f>'Excel Sheet'!B49</f>
        <v>2753.14</v>
      </c>
      <c r="F15" s="209">
        <f>'Excel Sheet'!B66</f>
        <v>2384.89</v>
      </c>
      <c r="G15" s="215">
        <f>'Excel Sheet'!B83</f>
        <v>2220.9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Sheet'!B16</f>
        <v>2861.33</v>
      </c>
      <c r="D16" s="209">
        <f>'Excel Sheet'!B33</f>
        <v>2897.04</v>
      </c>
      <c r="E16" s="209">
        <f>'Excel Sheet'!B50</f>
        <v>2844.45</v>
      </c>
      <c r="F16" s="209">
        <f>'Excel Sheet'!B67</f>
        <v>2471.45</v>
      </c>
      <c r="G16" s="215">
        <f>'Excel Sheet'!B84</f>
        <v>2083.77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Sheet'!B17</f>
        <v>2399.42</v>
      </c>
      <c r="D17" s="217">
        <f>'Excel Sheet'!B34</f>
        <v>2663.19</v>
      </c>
      <c r="E17" s="217">
        <f>'Excel Sheet'!B51</f>
        <v>2762.18</v>
      </c>
      <c r="F17" s="217">
        <f>'Excel Sheet'!B68</f>
        <v>2363.83</v>
      </c>
      <c r="G17" s="215">
        <f>'Excel Sheet'!B85</f>
        <v>1513.89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024</v>
      </c>
      <c r="J1" s="271" t="str">
        <f>Results!L2</f>
        <v>Horse Ranch Tap section of Monroe-Snohomish-Horse Ranch #1  ***Includes Horse Ranch Tap sect. of Sedro-Bothell-Horse Ranch (S&gt;N NI SEP AT 100MW)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Sheet'!H4:H18)</f>
        <v>6645.088571428571</v>
      </c>
      <c r="D5" s="223">
        <f>'Excel Sheet'!I3</f>
        <v>59.12</v>
      </c>
      <c r="E5" s="223">
        <f>'Excel Sheet'!I4</f>
        <v>171.61</v>
      </c>
      <c r="F5" s="223">
        <f>'Excel Sheet'!I5</f>
        <v>274.95</v>
      </c>
      <c r="G5" s="223">
        <f>'Excel Sheet'!I6</f>
        <v>1170.77</v>
      </c>
      <c r="H5" s="223">
        <f>'Excel Sheet'!I7</f>
        <v>1286.85</v>
      </c>
      <c r="I5" s="233">
        <f>'Excel Sheet'!I8</f>
        <v>1362.39</v>
      </c>
      <c r="J5" s="223">
        <f>'Excel Sheet'!I9</f>
        <v>3049</v>
      </c>
      <c r="K5" s="233">
        <f>'Excel Sheet'!I10</f>
        <v>3134.68</v>
      </c>
      <c r="L5" s="223">
        <f>'Excel Sheet'!I11</f>
        <v>3246.7</v>
      </c>
      <c r="M5" s="223">
        <f>'Excel Sheet'!I12</f>
        <v>3102.91</v>
      </c>
      <c r="N5" s="223">
        <f>'Excel Sheet'!I13</f>
        <v>3111.73</v>
      </c>
      <c r="O5" s="223">
        <f>'Excel Sheet'!I14</f>
        <v>2847.95</v>
      </c>
      <c r="P5" s="227">
        <f>'Excel Sheet'!I15</f>
        <v>2964.54</v>
      </c>
      <c r="Q5" s="227">
        <f>'Excel Sheet'!I16</f>
        <v>2847.92</v>
      </c>
      <c r="R5" s="227">
        <f>'Excel Sheet'!I17</f>
        <v>2391.77</v>
      </c>
    </row>
    <row r="6" spans="2:18" s="54" customFormat="1" ht="14.25">
      <c r="B6" s="222" t="str">
        <f>'Excel Sheet'!A19</f>
        <v>35F</v>
      </c>
      <c r="C6" s="223">
        <f>AVERAGE('Excel Sheet'!H22:H36)</f>
        <v>6324.486153846154</v>
      </c>
      <c r="D6" s="223">
        <f>'Excel Sheet'!I20</f>
        <v>441.9</v>
      </c>
      <c r="E6" s="223">
        <f>'Excel Sheet'!I21</f>
        <v>561.38</v>
      </c>
      <c r="F6" s="223">
        <f>'Excel Sheet'!I22</f>
        <v>665.94</v>
      </c>
      <c r="G6" s="223">
        <f>'Excel Sheet'!I23</f>
        <v>1476.16</v>
      </c>
      <c r="H6" s="223">
        <f>'Excel Sheet'!I24</f>
        <v>1591.57</v>
      </c>
      <c r="I6" s="223">
        <f>'Excel Sheet'!I25</f>
        <v>1709.73</v>
      </c>
      <c r="J6" s="223">
        <f>'Excel Sheet'!I26</f>
        <v>3291.49</v>
      </c>
      <c r="K6" s="223">
        <f>'Excel Sheet'!I27</f>
        <v>3420.14</v>
      </c>
      <c r="L6" s="223">
        <f>'Excel Sheet'!I28</f>
        <v>3442.17</v>
      </c>
      <c r="M6" s="223">
        <f>'Excel Sheet'!I29</f>
        <v>3023.49</v>
      </c>
      <c r="N6" s="223">
        <f>'Excel Sheet'!I30</f>
        <v>3033.13</v>
      </c>
      <c r="O6" s="223">
        <f>'Excel Sheet'!I31</f>
        <v>3039.56</v>
      </c>
      <c r="P6" s="223">
        <f>'Excel Sheet'!I32</f>
        <v>2882.91</v>
      </c>
      <c r="Q6" s="223">
        <f>'Excel Sheet'!I33</f>
        <v>2884.38</v>
      </c>
      <c r="R6" s="223">
        <f>'Excel Sheet'!I34</f>
        <v>2652.78</v>
      </c>
    </row>
    <row r="7" spans="2:18" s="54" customFormat="1" ht="14.25">
      <c r="B7" s="222" t="str">
        <f>'Excel Sheet'!A36</f>
        <v>45F</v>
      </c>
      <c r="C7" s="223">
        <f>AVERAGE('Excel Sheet'!H40:H54)</f>
        <v>5960.165384615384</v>
      </c>
      <c r="D7" s="223">
        <f>'Excel Sheet'!I37</f>
        <v>205.7</v>
      </c>
      <c r="E7" s="223">
        <f>'Excel Sheet'!I38</f>
        <v>315.77</v>
      </c>
      <c r="F7" s="223">
        <f>'Excel Sheet'!I39</f>
        <v>418.44</v>
      </c>
      <c r="G7" s="223">
        <f>'Excel Sheet'!I40</f>
        <v>1220.01</v>
      </c>
      <c r="H7" s="223">
        <f>'Excel Sheet'!I41</f>
        <v>1339.15</v>
      </c>
      <c r="I7" s="223">
        <f>'Excel Sheet'!I42</f>
        <v>1448.35</v>
      </c>
      <c r="J7" s="223">
        <f>'Excel Sheet'!I43</f>
        <v>3036.89</v>
      </c>
      <c r="K7" s="223">
        <f>'Excel Sheet'!I44</f>
        <v>3161.18</v>
      </c>
      <c r="L7" s="223">
        <f>'Excel Sheet'!I45</f>
        <v>3237.11</v>
      </c>
      <c r="M7" s="223">
        <f>'Excel Sheet'!I46</f>
        <v>2963.43</v>
      </c>
      <c r="N7" s="223">
        <f>'Excel Sheet'!I47</f>
        <v>2972.62</v>
      </c>
      <c r="O7" s="223">
        <f>'Excel Sheet'!I48</f>
        <v>2982.58</v>
      </c>
      <c r="P7" s="223">
        <f>'Excel Sheet'!I49</f>
        <v>2742.02</v>
      </c>
      <c r="Q7" s="223">
        <f>'Excel Sheet'!I50</f>
        <v>2832.22</v>
      </c>
      <c r="R7" s="223">
        <f>'Excel Sheet'!I51</f>
        <v>2750.63</v>
      </c>
    </row>
    <row r="8" spans="2:18" s="54" customFormat="1" ht="14.25">
      <c r="B8" s="222" t="str">
        <f>'Excel Sheet'!A53</f>
        <v>60F</v>
      </c>
      <c r="C8" s="223">
        <f>AVERAGE('Excel Sheet'!H58:H72)</f>
        <v>4919.65076923077</v>
      </c>
      <c r="D8" s="223">
        <f>'Excel Sheet'!I54</f>
        <v>1617.86</v>
      </c>
      <c r="E8" s="223">
        <f>'Excel Sheet'!I55</f>
        <v>1739.93</v>
      </c>
      <c r="F8" s="223">
        <f>'Excel Sheet'!I56</f>
        <v>1859.54</v>
      </c>
      <c r="G8" s="223">
        <f>'Excel Sheet'!I57</f>
        <v>2535.11</v>
      </c>
      <c r="H8" s="223">
        <f>'Excel Sheet'!I58</f>
        <v>2645.4</v>
      </c>
      <c r="I8" s="223">
        <f>'Excel Sheet'!I59</f>
        <v>2736.56</v>
      </c>
      <c r="J8" s="223">
        <f>'Excel Sheet'!I60</f>
        <v>3171.93</v>
      </c>
      <c r="K8" s="223">
        <f>'Excel Sheet'!I61</f>
        <v>3178.18</v>
      </c>
      <c r="L8" s="223">
        <f>'Excel Sheet'!I62</f>
        <v>3195.7</v>
      </c>
      <c r="M8" s="223">
        <f>'Excel Sheet'!I63</f>
        <v>2751.93</v>
      </c>
      <c r="N8" s="223">
        <f>'Excel Sheet'!I64</f>
        <v>2764.01</v>
      </c>
      <c r="O8" s="223">
        <f>'Excel Sheet'!I65</f>
        <v>2767.09</v>
      </c>
      <c r="P8" s="223">
        <f>'Excel Sheet'!I66</f>
        <v>2376.84</v>
      </c>
      <c r="Q8" s="223">
        <f>'Excel Sheet'!I67</f>
        <v>2462.19</v>
      </c>
      <c r="R8" s="223">
        <f>'Excel Sheet'!I68</f>
        <v>2355.18</v>
      </c>
    </row>
    <row r="9" spans="2:18" s="54" customFormat="1" ht="14.25">
      <c r="B9" s="222" t="str">
        <f>'Excel Sheet'!A70</f>
        <v>70F</v>
      </c>
      <c r="C9" s="223">
        <f>AVERAGE('Excel Sheet'!H76:H84)</f>
        <v>4643.196666666667</v>
      </c>
      <c r="D9" s="223">
        <f>'Excel Sheet'!I71</f>
        <v>1906.39</v>
      </c>
      <c r="E9" s="223">
        <f>'Excel Sheet'!I72</f>
        <v>2009.67</v>
      </c>
      <c r="F9" s="223">
        <f>'Excel Sheet'!I73</f>
        <v>2123.69</v>
      </c>
      <c r="G9" s="223">
        <f>'Excel Sheet'!I74</f>
        <v>2768.98</v>
      </c>
      <c r="H9" s="223">
        <f>'Excel Sheet'!I75</f>
        <v>2895.54</v>
      </c>
      <c r="I9" s="223">
        <f>'Excel Sheet'!I76</f>
        <v>2912.21</v>
      </c>
      <c r="J9" s="223">
        <f>'Excel Sheet'!I77</f>
        <v>3104.72</v>
      </c>
      <c r="K9" s="223">
        <f>'Excel Sheet'!I78</f>
        <v>3111.83</v>
      </c>
      <c r="L9" s="223">
        <f>'Excel Sheet'!I79</f>
        <v>2622.53</v>
      </c>
      <c r="M9" s="223">
        <f>'Excel Sheet'!I80</f>
        <v>2679.67</v>
      </c>
      <c r="N9" s="223">
        <f>'Excel Sheet'!I81</f>
        <v>2609.48</v>
      </c>
      <c r="O9" s="223">
        <f>'Excel Sheet'!I82</f>
        <v>2034.28</v>
      </c>
      <c r="P9" s="223">
        <f>'Excel Sheet'!I83</f>
        <v>2213.2</v>
      </c>
      <c r="Q9" s="223">
        <f>'Excel Sheet'!I84</f>
        <v>2077.37</v>
      </c>
      <c r="R9" s="223">
        <f>'Excel Sheet'!J84</f>
        <v>1742.17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4">
      <selection activeCell="A64" sqref="A1:IV16384"/>
    </sheetView>
  </sheetViews>
  <sheetFormatPr defaultColWidth="9.140625" defaultRowHeight="12.75"/>
  <cols>
    <col min="1" max="1" width="31.421875" style="0" customWidth="1"/>
    <col min="3" max="3" width="73.140625" style="0" customWidth="1"/>
    <col min="4" max="4" width="4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57.79</v>
      </c>
      <c r="C3" t="s">
        <v>59</v>
      </c>
      <c r="D3" t="s">
        <v>60</v>
      </c>
      <c r="E3">
        <v>8.35</v>
      </c>
      <c r="F3">
        <v>471.83</v>
      </c>
      <c r="G3">
        <v>471.77</v>
      </c>
      <c r="H3">
        <v>6658.7</v>
      </c>
      <c r="I3">
        <v>59.12</v>
      </c>
      <c r="J3">
        <v>-133.69</v>
      </c>
      <c r="K3" t="s">
        <v>57</v>
      </c>
    </row>
    <row r="4" spans="1:11" ht="12.75">
      <c r="A4" t="s">
        <v>6</v>
      </c>
      <c r="B4">
        <v>170.09</v>
      </c>
      <c r="C4" t="s">
        <v>59</v>
      </c>
      <c r="D4" t="s">
        <v>60</v>
      </c>
      <c r="E4">
        <v>8.35</v>
      </c>
      <c r="F4">
        <v>472.37</v>
      </c>
      <c r="G4">
        <v>472.29</v>
      </c>
      <c r="H4">
        <v>6586.8</v>
      </c>
      <c r="I4">
        <v>171.61</v>
      </c>
      <c r="J4">
        <v>-37.45</v>
      </c>
      <c r="K4" t="s">
        <v>57</v>
      </c>
    </row>
    <row r="5" spans="1:11" ht="12.75">
      <c r="A5" t="s">
        <v>3</v>
      </c>
      <c r="B5">
        <v>272.69</v>
      </c>
      <c r="C5" t="s">
        <v>59</v>
      </c>
      <c r="D5" t="s">
        <v>60</v>
      </c>
      <c r="E5">
        <v>8.35</v>
      </c>
      <c r="F5">
        <v>472.36</v>
      </c>
      <c r="G5">
        <v>472.29</v>
      </c>
      <c r="H5">
        <v>6596.73</v>
      </c>
      <c r="I5">
        <v>274.95</v>
      </c>
      <c r="J5">
        <v>53.24</v>
      </c>
      <c r="K5" t="s">
        <v>57</v>
      </c>
    </row>
    <row r="6" spans="1:11" ht="12.75">
      <c r="A6" t="s">
        <v>0</v>
      </c>
      <c r="B6">
        <v>1171.81</v>
      </c>
      <c r="C6" t="s">
        <v>59</v>
      </c>
      <c r="D6" t="s">
        <v>60</v>
      </c>
      <c r="E6">
        <v>8.35</v>
      </c>
      <c r="F6">
        <v>485.22</v>
      </c>
      <c r="G6">
        <v>485.05</v>
      </c>
      <c r="H6">
        <v>6650.14</v>
      </c>
      <c r="I6">
        <v>1170.77</v>
      </c>
      <c r="J6">
        <v>553.59</v>
      </c>
      <c r="K6" t="s">
        <v>57</v>
      </c>
    </row>
    <row r="7" spans="1:11" ht="12.75">
      <c r="A7" t="s">
        <v>7</v>
      </c>
      <c r="B7">
        <v>1287.5</v>
      </c>
      <c r="C7" t="s">
        <v>59</v>
      </c>
      <c r="D7" t="s">
        <v>60</v>
      </c>
      <c r="E7">
        <v>8.35</v>
      </c>
      <c r="F7">
        <v>485.46</v>
      </c>
      <c r="G7">
        <v>485.39</v>
      </c>
      <c r="H7">
        <v>6581.94</v>
      </c>
      <c r="I7">
        <v>1286.85</v>
      </c>
      <c r="J7">
        <v>650.64</v>
      </c>
      <c r="K7" t="s">
        <v>57</v>
      </c>
    </row>
    <row r="8" spans="1:11" ht="12.75">
      <c r="A8" t="s">
        <v>4</v>
      </c>
      <c r="B8">
        <v>1365.43</v>
      </c>
      <c r="C8" t="s">
        <v>59</v>
      </c>
      <c r="D8" t="s">
        <v>60</v>
      </c>
      <c r="E8">
        <v>8.35</v>
      </c>
      <c r="F8">
        <v>484.15</v>
      </c>
      <c r="G8">
        <v>484.01</v>
      </c>
      <c r="H8">
        <v>6595.05</v>
      </c>
      <c r="I8">
        <v>1362.39</v>
      </c>
      <c r="J8">
        <v>724.78</v>
      </c>
      <c r="K8" t="s">
        <v>57</v>
      </c>
    </row>
    <row r="9" spans="1:11" ht="12.75">
      <c r="A9" t="s">
        <v>1</v>
      </c>
      <c r="B9">
        <v>3062.63</v>
      </c>
      <c r="C9" t="s">
        <v>59</v>
      </c>
      <c r="D9" t="s">
        <v>60</v>
      </c>
      <c r="E9">
        <v>8.35</v>
      </c>
      <c r="F9">
        <v>490.92</v>
      </c>
      <c r="G9">
        <v>491.08</v>
      </c>
      <c r="H9">
        <v>6691.73</v>
      </c>
      <c r="I9">
        <v>3049</v>
      </c>
      <c r="J9">
        <v>1727.51</v>
      </c>
      <c r="K9" t="s">
        <v>57</v>
      </c>
    </row>
    <row r="10" spans="1:11" ht="12.75">
      <c r="A10" t="s">
        <v>8</v>
      </c>
      <c r="B10">
        <v>3149.18</v>
      </c>
      <c r="C10" t="s">
        <v>59</v>
      </c>
      <c r="D10" t="s">
        <v>60</v>
      </c>
      <c r="E10">
        <v>8.35</v>
      </c>
      <c r="F10">
        <v>490.98</v>
      </c>
      <c r="G10">
        <v>491.15</v>
      </c>
      <c r="H10">
        <v>6627.01</v>
      </c>
      <c r="I10">
        <v>3134.68</v>
      </c>
      <c r="J10">
        <v>1793.97</v>
      </c>
      <c r="K10" t="s">
        <v>57</v>
      </c>
    </row>
    <row r="11" spans="1:11" ht="12.75">
      <c r="A11" t="s">
        <v>5</v>
      </c>
      <c r="B11">
        <v>3263.31</v>
      </c>
      <c r="C11" t="s">
        <v>59</v>
      </c>
      <c r="D11" t="s">
        <v>60</v>
      </c>
      <c r="E11">
        <v>8.35</v>
      </c>
      <c r="F11">
        <v>490.58</v>
      </c>
      <c r="G11">
        <v>490.8</v>
      </c>
      <c r="H11">
        <v>6646.87</v>
      </c>
      <c r="I11">
        <v>3246.7</v>
      </c>
      <c r="J11">
        <v>1885.9</v>
      </c>
      <c r="K11" t="s">
        <v>57</v>
      </c>
    </row>
    <row r="12" spans="1:11" ht="12.75">
      <c r="A12" t="s">
        <v>2</v>
      </c>
      <c r="B12">
        <v>3118.8</v>
      </c>
      <c r="C12" t="s">
        <v>71</v>
      </c>
      <c r="D12" t="s">
        <v>72</v>
      </c>
      <c r="E12">
        <v>-42.22</v>
      </c>
      <c r="F12">
        <v>-514.23</v>
      </c>
      <c r="G12">
        <v>-513.43</v>
      </c>
      <c r="H12">
        <v>6716.18</v>
      </c>
      <c r="I12">
        <v>3102.91</v>
      </c>
      <c r="J12">
        <v>1937.21</v>
      </c>
      <c r="K12" t="s">
        <v>57</v>
      </c>
    </row>
    <row r="13" spans="1:11" ht="12.75">
      <c r="A13" t="s">
        <v>9</v>
      </c>
      <c r="B13">
        <v>3128.4</v>
      </c>
      <c r="C13" t="s">
        <v>71</v>
      </c>
      <c r="D13" t="s">
        <v>72</v>
      </c>
      <c r="E13">
        <v>-42.22</v>
      </c>
      <c r="F13">
        <v>-515.16</v>
      </c>
      <c r="G13">
        <v>-514.38</v>
      </c>
      <c r="H13">
        <v>6650.16</v>
      </c>
      <c r="I13">
        <v>3111.73</v>
      </c>
      <c r="J13">
        <v>1972.55</v>
      </c>
      <c r="K13" t="s">
        <v>57</v>
      </c>
    </row>
    <row r="14" spans="1:11" ht="12.75">
      <c r="A14" t="s">
        <v>10</v>
      </c>
      <c r="B14">
        <v>2859.9</v>
      </c>
      <c r="C14" t="s">
        <v>73</v>
      </c>
      <c r="D14" t="s">
        <v>74</v>
      </c>
      <c r="E14">
        <v>3.05</v>
      </c>
      <c r="F14">
        <v>458.97</v>
      </c>
      <c r="G14">
        <v>459</v>
      </c>
      <c r="H14">
        <v>6652.47</v>
      </c>
      <c r="I14">
        <v>2847.95</v>
      </c>
      <c r="J14">
        <v>1875.71</v>
      </c>
      <c r="K14" t="s">
        <v>57</v>
      </c>
    </row>
    <row r="15" spans="1:11" ht="12.75">
      <c r="A15" t="s">
        <v>11</v>
      </c>
      <c r="B15">
        <v>2977.63</v>
      </c>
      <c r="C15" t="s">
        <v>71</v>
      </c>
      <c r="D15" t="s">
        <v>72</v>
      </c>
      <c r="E15">
        <v>-42.22</v>
      </c>
      <c r="F15">
        <v>-513.87</v>
      </c>
      <c r="G15">
        <v>-513.6</v>
      </c>
      <c r="H15">
        <v>6728.71</v>
      </c>
      <c r="I15">
        <v>2964.54</v>
      </c>
      <c r="J15">
        <v>2007.81</v>
      </c>
      <c r="K15" t="s">
        <v>57</v>
      </c>
    </row>
    <row r="16" spans="1:11" ht="12.75">
      <c r="A16" t="s">
        <v>13</v>
      </c>
      <c r="B16">
        <v>2861.33</v>
      </c>
      <c r="C16" t="s">
        <v>73</v>
      </c>
      <c r="D16" t="s">
        <v>75</v>
      </c>
      <c r="E16">
        <v>3.05</v>
      </c>
      <c r="F16">
        <v>455.24</v>
      </c>
      <c r="G16">
        <v>458.76</v>
      </c>
      <c r="H16">
        <v>6654.9</v>
      </c>
      <c r="I16">
        <v>2847.92</v>
      </c>
      <c r="J16">
        <v>1992.21</v>
      </c>
      <c r="K16" t="s">
        <v>57</v>
      </c>
    </row>
    <row r="17" spans="1:11" ht="12.75">
      <c r="A17" t="s">
        <v>14</v>
      </c>
      <c r="B17">
        <v>2399.42</v>
      </c>
      <c r="C17" t="s">
        <v>73</v>
      </c>
      <c r="D17" t="s">
        <v>75</v>
      </c>
      <c r="E17">
        <v>3.05</v>
      </c>
      <c r="F17">
        <v>459.67</v>
      </c>
      <c r="G17">
        <v>459.83</v>
      </c>
      <c r="H17">
        <v>6652.55</v>
      </c>
      <c r="I17">
        <v>2391.77</v>
      </c>
      <c r="J17">
        <v>1765.51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441.05</v>
      </c>
      <c r="C20" t="s">
        <v>59</v>
      </c>
      <c r="D20" t="s">
        <v>60</v>
      </c>
      <c r="E20">
        <v>8.35</v>
      </c>
      <c r="F20">
        <v>467.69</v>
      </c>
      <c r="G20">
        <v>467.47</v>
      </c>
      <c r="H20">
        <v>6320.93</v>
      </c>
      <c r="I20">
        <v>441.9</v>
      </c>
      <c r="J20">
        <v>120.66</v>
      </c>
      <c r="K20" t="s">
        <v>57</v>
      </c>
    </row>
    <row r="21" spans="1:11" ht="12.75">
      <c r="A21" t="s">
        <v>6</v>
      </c>
      <c r="B21">
        <v>561.32</v>
      </c>
      <c r="C21" t="s">
        <v>59</v>
      </c>
      <c r="D21" t="s">
        <v>60</v>
      </c>
      <c r="E21">
        <v>8.35</v>
      </c>
      <c r="F21">
        <v>468.57</v>
      </c>
      <c r="G21">
        <v>468.53</v>
      </c>
      <c r="H21">
        <v>6250.43</v>
      </c>
      <c r="I21">
        <v>561.38</v>
      </c>
      <c r="J21">
        <v>221.43</v>
      </c>
      <c r="K21" t="s">
        <v>57</v>
      </c>
    </row>
    <row r="22" spans="1:11" ht="12.75">
      <c r="A22" t="s">
        <v>3</v>
      </c>
      <c r="B22">
        <v>666.97</v>
      </c>
      <c r="C22" t="s">
        <v>59</v>
      </c>
      <c r="D22" t="s">
        <v>60</v>
      </c>
      <c r="E22">
        <v>8.35</v>
      </c>
      <c r="F22">
        <v>468.57</v>
      </c>
      <c r="G22">
        <v>468.53</v>
      </c>
      <c r="H22">
        <v>6262.35</v>
      </c>
      <c r="I22">
        <v>665.94</v>
      </c>
      <c r="J22">
        <v>312.63</v>
      </c>
      <c r="K22" t="s">
        <v>57</v>
      </c>
    </row>
    <row r="23" spans="1:11" ht="12.75">
      <c r="A23" t="s">
        <v>0</v>
      </c>
      <c r="B23">
        <v>1478.63</v>
      </c>
      <c r="C23" t="s">
        <v>59</v>
      </c>
      <c r="D23" t="s">
        <v>60</v>
      </c>
      <c r="E23">
        <v>8.35</v>
      </c>
      <c r="F23">
        <v>477.44</v>
      </c>
      <c r="G23">
        <v>477.28</v>
      </c>
      <c r="H23">
        <v>6319.54</v>
      </c>
      <c r="I23">
        <v>1476.16</v>
      </c>
      <c r="J23">
        <v>760.37</v>
      </c>
      <c r="K23" t="s">
        <v>57</v>
      </c>
    </row>
    <row r="24" spans="1:11" ht="12.75">
      <c r="A24" t="s">
        <v>7</v>
      </c>
      <c r="B24">
        <v>1595.76</v>
      </c>
      <c r="C24" t="s">
        <v>59</v>
      </c>
      <c r="D24" t="s">
        <v>60</v>
      </c>
      <c r="E24">
        <v>8.35</v>
      </c>
      <c r="F24">
        <v>477.58</v>
      </c>
      <c r="G24">
        <v>477.58</v>
      </c>
      <c r="H24">
        <v>6252.52</v>
      </c>
      <c r="I24">
        <v>1591.57</v>
      </c>
      <c r="J24">
        <v>857.46</v>
      </c>
      <c r="K24" t="s">
        <v>57</v>
      </c>
    </row>
    <row r="25" spans="1:11" ht="12.75">
      <c r="A25" t="s">
        <v>4</v>
      </c>
      <c r="B25">
        <v>1712.75</v>
      </c>
      <c r="C25" t="s">
        <v>59</v>
      </c>
      <c r="D25" t="s">
        <v>60</v>
      </c>
      <c r="E25">
        <v>8.35</v>
      </c>
      <c r="F25">
        <v>478.31</v>
      </c>
      <c r="G25">
        <v>478.15</v>
      </c>
      <c r="H25">
        <v>6267.58</v>
      </c>
      <c r="I25">
        <v>1709.73</v>
      </c>
      <c r="J25">
        <v>955.61</v>
      </c>
      <c r="K25" t="s">
        <v>57</v>
      </c>
    </row>
    <row r="26" spans="1:11" ht="12.75">
      <c r="A26" t="s">
        <v>1</v>
      </c>
      <c r="B26">
        <v>3309.13</v>
      </c>
      <c r="C26" t="s">
        <v>59</v>
      </c>
      <c r="D26" t="s">
        <v>60</v>
      </c>
      <c r="E26">
        <v>8.35</v>
      </c>
      <c r="F26">
        <v>480.4</v>
      </c>
      <c r="G26">
        <v>480.57</v>
      </c>
      <c r="H26">
        <v>6372.23</v>
      </c>
      <c r="I26">
        <v>3291.49</v>
      </c>
      <c r="J26">
        <v>1883.46</v>
      </c>
      <c r="K26" t="s">
        <v>57</v>
      </c>
    </row>
    <row r="27" spans="1:11" ht="12.75">
      <c r="A27" t="s">
        <v>8</v>
      </c>
      <c r="B27">
        <v>3439.19</v>
      </c>
      <c r="C27" t="s">
        <v>59</v>
      </c>
      <c r="D27" t="s">
        <v>60</v>
      </c>
      <c r="E27">
        <v>8.35</v>
      </c>
      <c r="F27">
        <v>481.07</v>
      </c>
      <c r="G27">
        <v>481.01</v>
      </c>
      <c r="H27">
        <v>6310.31</v>
      </c>
      <c r="I27">
        <v>3420.14</v>
      </c>
      <c r="J27">
        <v>1991.45</v>
      </c>
      <c r="K27" t="s">
        <v>57</v>
      </c>
    </row>
    <row r="28" spans="1:11" ht="12.75">
      <c r="A28" t="s">
        <v>5</v>
      </c>
      <c r="B28">
        <v>3461.6</v>
      </c>
      <c r="C28" t="s">
        <v>71</v>
      </c>
      <c r="D28" t="s">
        <v>72</v>
      </c>
      <c r="E28">
        <v>-42.22</v>
      </c>
      <c r="F28">
        <v>-493.96</v>
      </c>
      <c r="G28">
        <v>-493.55</v>
      </c>
      <c r="H28">
        <v>6329.3</v>
      </c>
      <c r="I28">
        <v>3442.17</v>
      </c>
      <c r="J28">
        <v>2025.02</v>
      </c>
      <c r="K28" t="s">
        <v>57</v>
      </c>
    </row>
    <row r="29" spans="1:11" ht="12.75">
      <c r="A29" t="s">
        <v>2</v>
      </c>
      <c r="B29">
        <v>3037.69</v>
      </c>
      <c r="C29" t="s">
        <v>71</v>
      </c>
      <c r="D29" t="s">
        <v>72</v>
      </c>
      <c r="E29">
        <v>-42.22</v>
      </c>
      <c r="F29">
        <v>-503.58</v>
      </c>
      <c r="G29">
        <v>-503.12</v>
      </c>
      <c r="H29">
        <v>6385.01</v>
      </c>
      <c r="I29">
        <v>3023.49</v>
      </c>
      <c r="J29">
        <v>1919.91</v>
      </c>
      <c r="K29" t="s">
        <v>57</v>
      </c>
    </row>
    <row r="30" spans="1:11" ht="12.75">
      <c r="A30" t="s">
        <v>9</v>
      </c>
      <c r="B30">
        <v>3046.9</v>
      </c>
      <c r="C30" t="s">
        <v>71</v>
      </c>
      <c r="D30" t="s">
        <v>72</v>
      </c>
      <c r="E30">
        <v>-42.22</v>
      </c>
      <c r="F30">
        <v>-504.44</v>
      </c>
      <c r="G30">
        <v>-503.97</v>
      </c>
      <c r="H30">
        <v>6319.39</v>
      </c>
      <c r="I30">
        <v>3033.13</v>
      </c>
      <c r="J30">
        <v>1957.14</v>
      </c>
      <c r="K30" t="s">
        <v>57</v>
      </c>
    </row>
    <row r="31" spans="1:11" ht="12.75">
      <c r="A31" t="s">
        <v>10</v>
      </c>
      <c r="B31">
        <v>3053.39</v>
      </c>
      <c r="C31" t="s">
        <v>71</v>
      </c>
      <c r="D31" t="s">
        <v>72</v>
      </c>
      <c r="E31">
        <v>-42.22</v>
      </c>
      <c r="F31">
        <v>-502.43</v>
      </c>
      <c r="G31">
        <v>-501.97</v>
      </c>
      <c r="H31">
        <v>6334.7</v>
      </c>
      <c r="I31">
        <v>3039.56</v>
      </c>
      <c r="J31">
        <v>1992.74</v>
      </c>
      <c r="K31" t="s">
        <v>57</v>
      </c>
    </row>
    <row r="32" spans="1:11" ht="12.75">
      <c r="A32" t="s">
        <v>11</v>
      </c>
      <c r="B32">
        <v>2896.14</v>
      </c>
      <c r="C32" t="s">
        <v>71</v>
      </c>
      <c r="D32" t="s">
        <v>72</v>
      </c>
      <c r="E32">
        <v>-42.22</v>
      </c>
      <c r="F32">
        <v>-503.75</v>
      </c>
      <c r="G32">
        <v>-503.02</v>
      </c>
      <c r="H32">
        <v>6396.55</v>
      </c>
      <c r="I32">
        <v>2882.91</v>
      </c>
      <c r="J32">
        <v>2001.67</v>
      </c>
      <c r="K32" t="s">
        <v>57</v>
      </c>
    </row>
    <row r="33" spans="1:11" ht="12.75">
      <c r="A33" t="s">
        <v>13</v>
      </c>
      <c r="B33">
        <v>2897.04</v>
      </c>
      <c r="C33" t="s">
        <v>71</v>
      </c>
      <c r="D33" t="s">
        <v>72</v>
      </c>
      <c r="E33">
        <v>-42.22</v>
      </c>
      <c r="F33">
        <v>-502.64</v>
      </c>
      <c r="G33">
        <v>-502.38</v>
      </c>
      <c r="H33">
        <v>6332.84</v>
      </c>
      <c r="I33">
        <v>2884.38</v>
      </c>
      <c r="J33">
        <v>2021.44</v>
      </c>
      <c r="K33" t="s">
        <v>57</v>
      </c>
    </row>
    <row r="34" spans="1:11" ht="12.75">
      <c r="A34" t="s">
        <v>14</v>
      </c>
      <c r="B34">
        <v>2663.19</v>
      </c>
      <c r="C34" t="s">
        <v>73</v>
      </c>
      <c r="D34" t="s">
        <v>74</v>
      </c>
      <c r="E34">
        <v>3.05</v>
      </c>
      <c r="F34">
        <v>460.15</v>
      </c>
      <c r="G34">
        <v>460.18</v>
      </c>
      <c r="H34">
        <v>6336</v>
      </c>
      <c r="I34">
        <v>2652.78</v>
      </c>
      <c r="J34">
        <v>1944.68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204.26</v>
      </c>
      <c r="C37" t="s">
        <v>59</v>
      </c>
      <c r="D37" t="s">
        <v>60</v>
      </c>
      <c r="E37">
        <v>8.35</v>
      </c>
      <c r="F37">
        <v>434.41</v>
      </c>
      <c r="G37">
        <v>434.29</v>
      </c>
      <c r="H37">
        <v>6037.79</v>
      </c>
      <c r="I37">
        <v>205.7</v>
      </c>
      <c r="J37">
        <v>2.66</v>
      </c>
      <c r="K37" t="s">
        <v>57</v>
      </c>
    </row>
    <row r="38" spans="1:11" ht="12.75">
      <c r="A38" t="s">
        <v>6</v>
      </c>
      <c r="B38">
        <v>313.49</v>
      </c>
      <c r="C38" t="s">
        <v>59</v>
      </c>
      <c r="D38" t="s">
        <v>60</v>
      </c>
      <c r="E38">
        <v>8.35</v>
      </c>
      <c r="F38">
        <v>434.5</v>
      </c>
      <c r="G38">
        <v>434.39</v>
      </c>
      <c r="H38">
        <v>5967.19</v>
      </c>
      <c r="I38">
        <v>315.77</v>
      </c>
      <c r="J38">
        <v>98.33</v>
      </c>
      <c r="K38" t="s">
        <v>57</v>
      </c>
    </row>
    <row r="39" spans="1:11" ht="12.75">
      <c r="A39" t="s">
        <v>3</v>
      </c>
      <c r="B39">
        <v>416.3</v>
      </c>
      <c r="C39" t="s">
        <v>59</v>
      </c>
      <c r="D39" t="s">
        <v>60</v>
      </c>
      <c r="E39">
        <v>8.35</v>
      </c>
      <c r="F39">
        <v>434.52</v>
      </c>
      <c r="G39">
        <v>434.38</v>
      </c>
      <c r="H39">
        <v>5978.87</v>
      </c>
      <c r="I39">
        <v>418.44</v>
      </c>
      <c r="J39">
        <v>188.64</v>
      </c>
      <c r="K39" t="s">
        <v>57</v>
      </c>
    </row>
    <row r="40" spans="1:11" ht="12.75">
      <c r="A40" t="s">
        <v>0</v>
      </c>
      <c r="B40">
        <v>1222.97</v>
      </c>
      <c r="C40" t="s">
        <v>59</v>
      </c>
      <c r="D40" t="s">
        <v>60</v>
      </c>
      <c r="E40">
        <v>8.35</v>
      </c>
      <c r="F40">
        <v>442.85</v>
      </c>
      <c r="G40">
        <v>442.87</v>
      </c>
      <c r="H40">
        <v>6034.3</v>
      </c>
      <c r="I40">
        <v>1220.01</v>
      </c>
      <c r="J40">
        <v>632.57</v>
      </c>
      <c r="K40" t="s">
        <v>57</v>
      </c>
    </row>
    <row r="41" spans="1:11" ht="12.75">
      <c r="A41" t="s">
        <v>7</v>
      </c>
      <c r="B41">
        <v>1339.6</v>
      </c>
      <c r="C41" t="s">
        <v>59</v>
      </c>
      <c r="D41" t="s">
        <v>60</v>
      </c>
      <c r="E41">
        <v>8.35</v>
      </c>
      <c r="F41">
        <v>443.12</v>
      </c>
      <c r="G41">
        <v>443.31</v>
      </c>
      <c r="H41">
        <v>5966.91</v>
      </c>
      <c r="I41">
        <v>1339.15</v>
      </c>
      <c r="J41">
        <v>731.94</v>
      </c>
      <c r="K41" t="s">
        <v>57</v>
      </c>
    </row>
    <row r="42" spans="1:11" ht="12.75">
      <c r="A42" t="s">
        <v>4</v>
      </c>
      <c r="B42">
        <v>1451.07</v>
      </c>
      <c r="C42" t="s">
        <v>59</v>
      </c>
      <c r="D42" t="s">
        <v>60</v>
      </c>
      <c r="E42">
        <v>8.35</v>
      </c>
      <c r="F42">
        <v>443.66</v>
      </c>
      <c r="G42">
        <v>443.75</v>
      </c>
      <c r="H42">
        <v>5981.78</v>
      </c>
      <c r="I42">
        <v>1448.35</v>
      </c>
      <c r="J42">
        <v>824.9</v>
      </c>
      <c r="K42" t="s">
        <v>57</v>
      </c>
    </row>
    <row r="43" spans="1:11" ht="12.75">
      <c r="A43" t="s">
        <v>1</v>
      </c>
      <c r="B43">
        <v>3051.81</v>
      </c>
      <c r="C43" t="s">
        <v>59</v>
      </c>
      <c r="D43" t="s">
        <v>60</v>
      </c>
      <c r="E43">
        <v>8.35</v>
      </c>
      <c r="F43">
        <v>446.55</v>
      </c>
      <c r="G43">
        <v>446.74</v>
      </c>
      <c r="H43">
        <v>6079.54</v>
      </c>
      <c r="I43">
        <v>3036.89</v>
      </c>
      <c r="J43">
        <v>1752.92</v>
      </c>
      <c r="K43" t="s">
        <v>57</v>
      </c>
    </row>
    <row r="44" spans="1:11" ht="12.75">
      <c r="A44" t="s">
        <v>8</v>
      </c>
      <c r="B44">
        <v>3175.28</v>
      </c>
      <c r="C44" t="s">
        <v>59</v>
      </c>
      <c r="D44" t="s">
        <v>60</v>
      </c>
      <c r="E44">
        <v>8.35</v>
      </c>
      <c r="F44">
        <v>446.73</v>
      </c>
      <c r="G44">
        <v>446.69</v>
      </c>
      <c r="H44">
        <v>6017.98</v>
      </c>
      <c r="I44">
        <v>3161.18</v>
      </c>
      <c r="J44">
        <v>1856.27</v>
      </c>
      <c r="K44" t="s">
        <v>57</v>
      </c>
    </row>
    <row r="45" spans="1:11" ht="12.75">
      <c r="A45" t="s">
        <v>5</v>
      </c>
      <c r="B45">
        <v>3252.94</v>
      </c>
      <c r="C45" t="s">
        <v>59</v>
      </c>
      <c r="D45" t="s">
        <v>60</v>
      </c>
      <c r="E45">
        <v>8.35</v>
      </c>
      <c r="F45">
        <v>446.4</v>
      </c>
      <c r="G45">
        <v>446.29</v>
      </c>
      <c r="H45">
        <v>6036.89</v>
      </c>
      <c r="I45">
        <v>3237.11</v>
      </c>
      <c r="J45">
        <v>1933.02</v>
      </c>
      <c r="K45" t="s">
        <v>57</v>
      </c>
    </row>
    <row r="46" spans="1:11" ht="12.75">
      <c r="A46" t="s">
        <v>2</v>
      </c>
      <c r="B46">
        <v>2977.32</v>
      </c>
      <c r="C46" t="s">
        <v>71</v>
      </c>
      <c r="D46" t="s">
        <v>72</v>
      </c>
      <c r="E46">
        <v>-42.22</v>
      </c>
      <c r="F46">
        <v>-492.75</v>
      </c>
      <c r="G46">
        <v>-491.98</v>
      </c>
      <c r="H46">
        <v>6100.34</v>
      </c>
      <c r="I46">
        <v>2963.43</v>
      </c>
      <c r="J46">
        <v>1912.25</v>
      </c>
      <c r="K46" t="s">
        <v>57</v>
      </c>
    </row>
    <row r="47" spans="1:11" ht="12.75">
      <c r="A47" t="s">
        <v>9</v>
      </c>
      <c r="B47">
        <v>2987.62</v>
      </c>
      <c r="C47" t="s">
        <v>71</v>
      </c>
      <c r="D47" t="s">
        <v>72</v>
      </c>
      <c r="E47">
        <v>-42.22</v>
      </c>
      <c r="F47">
        <v>-494.15</v>
      </c>
      <c r="G47">
        <v>-493.49</v>
      </c>
      <c r="H47">
        <v>6035.28</v>
      </c>
      <c r="I47">
        <v>2972.62</v>
      </c>
      <c r="J47">
        <v>1951.22</v>
      </c>
      <c r="K47" t="s">
        <v>57</v>
      </c>
    </row>
    <row r="48" spans="1:11" ht="12.75">
      <c r="A48" t="s">
        <v>10</v>
      </c>
      <c r="B48">
        <v>2996.37</v>
      </c>
      <c r="C48" t="s">
        <v>71</v>
      </c>
      <c r="D48" t="s">
        <v>72</v>
      </c>
      <c r="E48">
        <v>-42.22</v>
      </c>
      <c r="F48">
        <v>-491.8</v>
      </c>
      <c r="G48">
        <v>-491.06</v>
      </c>
      <c r="H48">
        <v>6051.44</v>
      </c>
      <c r="I48">
        <v>2982.58</v>
      </c>
      <c r="J48">
        <v>1987.88</v>
      </c>
      <c r="K48" t="s">
        <v>57</v>
      </c>
    </row>
    <row r="49" spans="1:11" ht="12.75">
      <c r="A49" t="s">
        <v>11</v>
      </c>
      <c r="B49">
        <v>2753.14</v>
      </c>
      <c r="C49" t="s">
        <v>71</v>
      </c>
      <c r="D49" t="s">
        <v>76</v>
      </c>
      <c r="E49">
        <v>-11.85</v>
      </c>
      <c r="F49">
        <v>-498.19</v>
      </c>
      <c r="G49">
        <v>-498.21</v>
      </c>
      <c r="H49">
        <v>6108.73</v>
      </c>
      <c r="I49">
        <v>2742.02</v>
      </c>
      <c r="J49">
        <v>1938.15</v>
      </c>
      <c r="K49" t="s">
        <v>57</v>
      </c>
    </row>
    <row r="50" spans="1:11" ht="12.75">
      <c r="A50" t="s">
        <v>13</v>
      </c>
      <c r="B50">
        <v>2844.45</v>
      </c>
      <c r="C50" t="s">
        <v>71</v>
      </c>
      <c r="D50" t="s">
        <v>72</v>
      </c>
      <c r="E50">
        <v>-41.95</v>
      </c>
      <c r="F50">
        <v>-497.46</v>
      </c>
      <c r="G50">
        <v>-496.68</v>
      </c>
      <c r="H50">
        <v>6048.25</v>
      </c>
      <c r="I50">
        <v>2832.22</v>
      </c>
      <c r="J50">
        <v>2019.91</v>
      </c>
      <c r="K50" t="s">
        <v>57</v>
      </c>
    </row>
    <row r="51" spans="1:11" ht="12.75">
      <c r="A51" t="s">
        <v>14</v>
      </c>
      <c r="B51">
        <v>2762.18</v>
      </c>
      <c r="C51" t="s">
        <v>73</v>
      </c>
      <c r="D51" t="s">
        <v>74</v>
      </c>
      <c r="E51">
        <v>3.05</v>
      </c>
      <c r="F51">
        <v>460.42</v>
      </c>
      <c r="G51">
        <v>460.68</v>
      </c>
      <c r="H51">
        <v>6060.18</v>
      </c>
      <c r="I51">
        <v>2750.63</v>
      </c>
      <c r="J51">
        <v>2001.81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1622.99</v>
      </c>
      <c r="C54" t="s">
        <v>59</v>
      </c>
      <c r="D54" t="s">
        <v>60</v>
      </c>
      <c r="E54">
        <v>8.35</v>
      </c>
      <c r="F54">
        <v>442.48</v>
      </c>
      <c r="G54">
        <v>442.58</v>
      </c>
      <c r="H54">
        <v>4960.53</v>
      </c>
      <c r="I54">
        <v>1617.86</v>
      </c>
      <c r="J54">
        <v>920.95</v>
      </c>
      <c r="K54" t="s">
        <v>57</v>
      </c>
    </row>
    <row r="55" spans="1:11" ht="12.75">
      <c r="A55" t="s">
        <v>6</v>
      </c>
      <c r="B55">
        <v>1743.41</v>
      </c>
      <c r="C55" t="s">
        <v>59</v>
      </c>
      <c r="D55" t="s">
        <v>60</v>
      </c>
      <c r="E55">
        <v>8.35</v>
      </c>
      <c r="F55">
        <v>442.63</v>
      </c>
      <c r="G55">
        <v>442.83</v>
      </c>
      <c r="H55">
        <v>4896.07</v>
      </c>
      <c r="I55">
        <v>1739.93</v>
      </c>
      <c r="J55">
        <v>1020.94</v>
      </c>
      <c r="K55" t="s">
        <v>57</v>
      </c>
    </row>
    <row r="56" spans="1:11" ht="12.75">
      <c r="A56" t="s">
        <v>3</v>
      </c>
      <c r="B56">
        <v>1864.65</v>
      </c>
      <c r="C56" t="s">
        <v>59</v>
      </c>
      <c r="D56" t="s">
        <v>60</v>
      </c>
      <c r="E56">
        <v>8.35</v>
      </c>
      <c r="F56">
        <v>443.67</v>
      </c>
      <c r="G56">
        <v>443.81</v>
      </c>
      <c r="H56">
        <v>4913.37</v>
      </c>
      <c r="I56">
        <v>1859.54</v>
      </c>
      <c r="J56">
        <v>1117.29</v>
      </c>
      <c r="K56" t="s">
        <v>57</v>
      </c>
    </row>
    <row r="57" spans="1:11" ht="12.75">
      <c r="A57" t="s">
        <v>0</v>
      </c>
      <c r="B57">
        <v>2544.68</v>
      </c>
      <c r="C57" t="s">
        <v>59</v>
      </c>
      <c r="D57" t="s">
        <v>60</v>
      </c>
      <c r="E57">
        <v>8.35</v>
      </c>
      <c r="F57">
        <v>447.17</v>
      </c>
      <c r="G57">
        <v>447.27</v>
      </c>
      <c r="H57">
        <v>4982.15</v>
      </c>
      <c r="I57">
        <v>2535.11</v>
      </c>
      <c r="J57">
        <v>1480.67</v>
      </c>
      <c r="K57" t="s">
        <v>57</v>
      </c>
    </row>
    <row r="58" spans="1:11" ht="12.75">
      <c r="A58" t="s">
        <v>7</v>
      </c>
      <c r="B58">
        <v>2657.12</v>
      </c>
      <c r="C58" t="s">
        <v>59</v>
      </c>
      <c r="D58" t="s">
        <v>60</v>
      </c>
      <c r="E58">
        <v>8.35</v>
      </c>
      <c r="F58">
        <v>447.34</v>
      </c>
      <c r="G58">
        <v>447.47</v>
      </c>
      <c r="H58">
        <v>4920.39</v>
      </c>
      <c r="I58">
        <v>2645.4</v>
      </c>
      <c r="J58">
        <v>1572.62</v>
      </c>
      <c r="K58" t="s">
        <v>57</v>
      </c>
    </row>
    <row r="59" spans="1:11" ht="12.75">
      <c r="A59" t="s">
        <v>4</v>
      </c>
      <c r="B59">
        <v>2747.58</v>
      </c>
      <c r="C59" t="s">
        <v>59</v>
      </c>
      <c r="D59" t="s">
        <v>60</v>
      </c>
      <c r="E59">
        <v>8.35</v>
      </c>
      <c r="F59">
        <v>447.31</v>
      </c>
      <c r="G59">
        <v>447.25</v>
      </c>
      <c r="H59">
        <v>4940.4</v>
      </c>
      <c r="I59">
        <v>2736.56</v>
      </c>
      <c r="J59">
        <v>1639.7</v>
      </c>
      <c r="K59" t="s">
        <v>57</v>
      </c>
    </row>
    <row r="60" spans="1:11" ht="12.75">
      <c r="A60" t="s">
        <v>1</v>
      </c>
      <c r="B60">
        <v>3187.96</v>
      </c>
      <c r="C60" t="s">
        <v>71</v>
      </c>
      <c r="D60" t="s">
        <v>72</v>
      </c>
      <c r="E60">
        <v>-41.94</v>
      </c>
      <c r="F60">
        <v>-476.06</v>
      </c>
      <c r="G60">
        <v>-475.02</v>
      </c>
      <c r="H60">
        <v>5017.75</v>
      </c>
      <c r="I60">
        <v>3171.93</v>
      </c>
      <c r="J60">
        <v>1942.91</v>
      </c>
      <c r="K60" t="s">
        <v>57</v>
      </c>
    </row>
    <row r="61" spans="1:11" ht="12.75">
      <c r="A61" t="s">
        <v>8</v>
      </c>
      <c r="B61">
        <v>3194.52</v>
      </c>
      <c r="C61" t="s">
        <v>71</v>
      </c>
      <c r="D61" t="s">
        <v>72</v>
      </c>
      <c r="E61">
        <v>-41.94</v>
      </c>
      <c r="F61">
        <v>-475.75</v>
      </c>
      <c r="G61">
        <v>-474.73</v>
      </c>
      <c r="H61">
        <v>4954.33</v>
      </c>
      <c r="I61">
        <v>3178.18</v>
      </c>
      <c r="J61">
        <v>1964.03</v>
      </c>
      <c r="K61" t="s">
        <v>57</v>
      </c>
    </row>
    <row r="62" spans="1:11" ht="12.75">
      <c r="A62" t="s">
        <v>5</v>
      </c>
      <c r="B62">
        <v>3212.34</v>
      </c>
      <c r="C62" t="s">
        <v>71</v>
      </c>
      <c r="D62" t="s">
        <v>72</v>
      </c>
      <c r="E62">
        <v>-41.94</v>
      </c>
      <c r="F62">
        <v>-476.17</v>
      </c>
      <c r="G62">
        <v>-475.23</v>
      </c>
      <c r="H62">
        <v>4971.63</v>
      </c>
      <c r="I62">
        <v>3195.7</v>
      </c>
      <c r="J62">
        <v>2017.69</v>
      </c>
      <c r="K62" t="s">
        <v>57</v>
      </c>
    </row>
    <row r="63" spans="1:11" ht="12.75">
      <c r="A63" t="s">
        <v>2</v>
      </c>
      <c r="B63">
        <v>2763.35</v>
      </c>
      <c r="C63" t="s">
        <v>71</v>
      </c>
      <c r="D63" t="s">
        <v>72</v>
      </c>
      <c r="E63">
        <v>-41.94</v>
      </c>
      <c r="F63">
        <v>-476.65</v>
      </c>
      <c r="G63">
        <v>-475.77</v>
      </c>
      <c r="H63">
        <v>5025.56</v>
      </c>
      <c r="I63">
        <v>2751.93</v>
      </c>
      <c r="J63">
        <v>1911.47</v>
      </c>
      <c r="K63" t="s">
        <v>57</v>
      </c>
    </row>
    <row r="64" spans="1:11" ht="12.75">
      <c r="A64" t="s">
        <v>9</v>
      </c>
      <c r="B64">
        <v>2775.93</v>
      </c>
      <c r="C64" t="s">
        <v>71</v>
      </c>
      <c r="D64" t="s">
        <v>72</v>
      </c>
      <c r="E64">
        <v>-41.94</v>
      </c>
      <c r="F64">
        <v>-477.98</v>
      </c>
      <c r="G64">
        <v>-477.08</v>
      </c>
      <c r="H64">
        <v>4961.85</v>
      </c>
      <c r="I64">
        <v>2764.01</v>
      </c>
      <c r="J64">
        <v>1950.92</v>
      </c>
      <c r="K64" t="s">
        <v>57</v>
      </c>
    </row>
    <row r="65" spans="1:11" ht="12.75">
      <c r="A65" t="s">
        <v>10</v>
      </c>
      <c r="B65">
        <v>2779.3</v>
      </c>
      <c r="C65" t="s">
        <v>71</v>
      </c>
      <c r="D65" t="s">
        <v>72</v>
      </c>
      <c r="E65">
        <v>-41.94</v>
      </c>
      <c r="F65">
        <v>-478.05</v>
      </c>
      <c r="G65">
        <v>-477.17</v>
      </c>
      <c r="H65">
        <v>4979.11</v>
      </c>
      <c r="I65">
        <v>2767.09</v>
      </c>
      <c r="J65">
        <v>1979.76</v>
      </c>
      <c r="K65" t="s">
        <v>57</v>
      </c>
    </row>
    <row r="66" spans="1:11" ht="12.75">
      <c r="A66" t="s">
        <v>11</v>
      </c>
      <c r="B66">
        <v>2384.89</v>
      </c>
      <c r="C66" t="s">
        <v>71</v>
      </c>
      <c r="D66" t="s">
        <v>76</v>
      </c>
      <c r="E66">
        <v>-11.85</v>
      </c>
      <c r="F66">
        <v>-479.48</v>
      </c>
      <c r="G66">
        <v>-479.47</v>
      </c>
      <c r="H66">
        <v>5030.15</v>
      </c>
      <c r="I66">
        <v>2376.84</v>
      </c>
      <c r="J66">
        <v>1853.76</v>
      </c>
      <c r="K66" t="s">
        <v>57</v>
      </c>
    </row>
    <row r="67" spans="1:11" ht="12.75">
      <c r="A67" t="s">
        <v>13</v>
      </c>
      <c r="B67">
        <v>2471.45</v>
      </c>
      <c r="C67" t="s">
        <v>71</v>
      </c>
      <c r="D67" t="s">
        <v>76</v>
      </c>
      <c r="E67">
        <v>-11.85</v>
      </c>
      <c r="F67">
        <v>-477.98</v>
      </c>
      <c r="G67">
        <v>-478.02</v>
      </c>
      <c r="H67">
        <v>4970.22</v>
      </c>
      <c r="I67">
        <v>2462.19</v>
      </c>
      <c r="J67">
        <v>1923.48</v>
      </c>
      <c r="K67" t="s">
        <v>57</v>
      </c>
    </row>
    <row r="68" spans="1:11" ht="12.75">
      <c r="A68" t="s">
        <v>14</v>
      </c>
      <c r="B68">
        <v>2363.83</v>
      </c>
      <c r="C68" t="s">
        <v>77</v>
      </c>
      <c r="D68" t="s">
        <v>78</v>
      </c>
      <c r="E68">
        <v>-2.56</v>
      </c>
      <c r="F68">
        <v>-192.65</v>
      </c>
      <c r="G68">
        <v>-192.57</v>
      </c>
      <c r="H68">
        <v>4984.41</v>
      </c>
      <c r="I68">
        <v>2355.18</v>
      </c>
      <c r="J68">
        <v>1902.56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1912.48</v>
      </c>
      <c r="C71" t="s">
        <v>59</v>
      </c>
      <c r="D71" t="s">
        <v>60</v>
      </c>
      <c r="E71">
        <v>8.35</v>
      </c>
      <c r="F71">
        <v>444.4</v>
      </c>
      <c r="G71">
        <v>444.49</v>
      </c>
      <c r="H71">
        <v>4631.47</v>
      </c>
      <c r="I71">
        <v>1906.39</v>
      </c>
      <c r="J71">
        <v>1112.91</v>
      </c>
      <c r="K71" t="s">
        <v>57</v>
      </c>
    </row>
    <row r="72" spans="1:11" ht="12.75">
      <c r="A72" t="s">
        <v>6</v>
      </c>
      <c r="B72">
        <v>2015.66</v>
      </c>
      <c r="C72" t="s">
        <v>59</v>
      </c>
      <c r="D72" t="s">
        <v>60</v>
      </c>
      <c r="E72">
        <v>8.35</v>
      </c>
      <c r="F72">
        <v>444.44</v>
      </c>
      <c r="G72">
        <v>444.41</v>
      </c>
      <c r="H72">
        <v>4568.19</v>
      </c>
      <c r="I72">
        <v>2009.67</v>
      </c>
      <c r="J72">
        <v>1201.61</v>
      </c>
      <c r="K72" t="s">
        <v>57</v>
      </c>
    </row>
    <row r="73" spans="1:11" ht="12.75">
      <c r="A73" t="s">
        <v>3</v>
      </c>
      <c r="B73">
        <v>2130.83</v>
      </c>
      <c r="C73" t="s">
        <v>59</v>
      </c>
      <c r="D73" t="s">
        <v>60</v>
      </c>
      <c r="E73">
        <v>8.35</v>
      </c>
      <c r="F73">
        <v>444.97</v>
      </c>
      <c r="G73">
        <v>445.05</v>
      </c>
      <c r="H73">
        <v>4586.88</v>
      </c>
      <c r="I73">
        <v>2123.69</v>
      </c>
      <c r="J73">
        <v>1284.19</v>
      </c>
      <c r="K73" t="s">
        <v>57</v>
      </c>
    </row>
    <row r="74" spans="1:11" ht="12.75">
      <c r="A74" t="s">
        <v>0</v>
      </c>
      <c r="B74">
        <v>2780.67</v>
      </c>
      <c r="C74" t="s">
        <v>59</v>
      </c>
      <c r="D74" t="s">
        <v>60</v>
      </c>
      <c r="E74">
        <v>8.35</v>
      </c>
      <c r="F74">
        <v>447.31</v>
      </c>
      <c r="G74">
        <v>447.19</v>
      </c>
      <c r="H74">
        <v>4656.97</v>
      </c>
      <c r="I74">
        <v>2768.98</v>
      </c>
      <c r="J74">
        <v>1635.39</v>
      </c>
      <c r="K74" t="s">
        <v>57</v>
      </c>
    </row>
    <row r="75" spans="1:11" ht="12.75">
      <c r="A75" t="s">
        <v>7</v>
      </c>
      <c r="B75">
        <v>2907.95</v>
      </c>
      <c r="C75" t="s">
        <v>59</v>
      </c>
      <c r="D75" t="s">
        <v>60</v>
      </c>
      <c r="E75">
        <v>8.35</v>
      </c>
      <c r="F75">
        <v>447.83</v>
      </c>
      <c r="G75">
        <v>447.83</v>
      </c>
      <c r="H75">
        <v>4597.15</v>
      </c>
      <c r="I75">
        <v>2895.54</v>
      </c>
      <c r="J75">
        <v>1732.75</v>
      </c>
      <c r="K75" t="s">
        <v>57</v>
      </c>
    </row>
    <row r="76" spans="1:11" ht="12.75">
      <c r="A76" t="s">
        <v>4</v>
      </c>
      <c r="B76">
        <v>2925.83</v>
      </c>
      <c r="C76" t="s">
        <v>77</v>
      </c>
      <c r="D76" t="s">
        <v>78</v>
      </c>
      <c r="E76">
        <v>-2.56</v>
      </c>
      <c r="F76">
        <v>-173.84</v>
      </c>
      <c r="G76">
        <v>-173.84</v>
      </c>
      <c r="H76">
        <v>4616.34</v>
      </c>
      <c r="I76">
        <v>2912.21</v>
      </c>
      <c r="J76">
        <v>1772.32</v>
      </c>
      <c r="K76" t="s">
        <v>57</v>
      </c>
    </row>
    <row r="77" spans="1:11" ht="12.75">
      <c r="A77" t="s">
        <v>1</v>
      </c>
      <c r="B77">
        <v>3120.05</v>
      </c>
      <c r="C77" t="s">
        <v>71</v>
      </c>
      <c r="D77" t="s">
        <v>72</v>
      </c>
      <c r="E77">
        <v>-41.94</v>
      </c>
      <c r="F77">
        <v>-463.23</v>
      </c>
      <c r="G77">
        <v>-462.18</v>
      </c>
      <c r="H77">
        <v>4683.1</v>
      </c>
      <c r="I77">
        <v>3104.72</v>
      </c>
      <c r="J77">
        <v>1935.52</v>
      </c>
      <c r="K77" t="s">
        <v>57</v>
      </c>
    </row>
    <row r="78" spans="1:11" ht="12.75">
      <c r="A78" t="s">
        <v>8</v>
      </c>
      <c r="B78">
        <v>3127.4</v>
      </c>
      <c r="C78" t="s">
        <v>71</v>
      </c>
      <c r="D78" t="s">
        <v>72</v>
      </c>
      <c r="E78">
        <v>-41.94</v>
      </c>
      <c r="F78">
        <v>-462.95</v>
      </c>
      <c r="G78">
        <v>-461.9</v>
      </c>
      <c r="H78">
        <v>4619.8</v>
      </c>
      <c r="I78">
        <v>3111.83</v>
      </c>
      <c r="J78">
        <v>1970.15</v>
      </c>
      <c r="K78" t="s">
        <v>57</v>
      </c>
    </row>
    <row r="79" spans="1:11" ht="12.75">
      <c r="A79" t="s">
        <v>5</v>
      </c>
      <c r="B79">
        <v>2633</v>
      </c>
      <c r="C79" t="s">
        <v>77</v>
      </c>
      <c r="D79" t="s">
        <v>78</v>
      </c>
      <c r="E79">
        <v>-2.56</v>
      </c>
      <c r="F79">
        <v>-174.07</v>
      </c>
      <c r="G79">
        <v>-174</v>
      </c>
      <c r="H79">
        <v>4616.4</v>
      </c>
      <c r="I79">
        <v>2622.53</v>
      </c>
      <c r="J79">
        <v>1737.22</v>
      </c>
      <c r="K79" t="s">
        <v>57</v>
      </c>
    </row>
    <row r="80" spans="1:11" ht="12.75">
      <c r="A80" t="s">
        <v>2</v>
      </c>
      <c r="B80">
        <v>2690.74</v>
      </c>
      <c r="C80" t="s">
        <v>71</v>
      </c>
      <c r="D80" t="s">
        <v>72</v>
      </c>
      <c r="E80">
        <v>-41.94</v>
      </c>
      <c r="F80">
        <v>-462.77</v>
      </c>
      <c r="G80">
        <v>-461.79</v>
      </c>
      <c r="H80">
        <v>4691.82</v>
      </c>
      <c r="I80">
        <v>2679.67</v>
      </c>
      <c r="J80">
        <v>1891.77</v>
      </c>
      <c r="K80" t="s">
        <v>57</v>
      </c>
    </row>
    <row r="81" spans="1:11" ht="12.75">
      <c r="A81" t="s">
        <v>9</v>
      </c>
      <c r="B81">
        <v>2619.89</v>
      </c>
      <c r="C81" t="s">
        <v>77</v>
      </c>
      <c r="D81" t="s">
        <v>78</v>
      </c>
      <c r="E81">
        <v>-2.56</v>
      </c>
      <c r="F81">
        <v>-172.82</v>
      </c>
      <c r="G81">
        <v>-172.76</v>
      </c>
      <c r="H81">
        <v>4624.97</v>
      </c>
      <c r="I81">
        <v>2609.48</v>
      </c>
      <c r="J81">
        <v>1884.62</v>
      </c>
      <c r="K81" t="s">
        <v>57</v>
      </c>
    </row>
    <row r="82" spans="1:11" ht="12.75">
      <c r="A82" t="s">
        <v>10</v>
      </c>
      <c r="B82">
        <v>2041.48</v>
      </c>
      <c r="C82" t="s">
        <v>77</v>
      </c>
      <c r="D82" t="s">
        <v>78</v>
      </c>
      <c r="E82">
        <v>-2.56</v>
      </c>
      <c r="F82">
        <v>-174.5</v>
      </c>
      <c r="G82">
        <v>-174.49</v>
      </c>
      <c r="H82">
        <v>4619</v>
      </c>
      <c r="I82">
        <v>2034.28</v>
      </c>
      <c r="J82">
        <v>1611.69</v>
      </c>
      <c r="K82" t="s">
        <v>57</v>
      </c>
    </row>
    <row r="83" spans="1:11" ht="12.75">
      <c r="A83" t="s">
        <v>11</v>
      </c>
      <c r="B83">
        <v>2220.9</v>
      </c>
      <c r="C83" t="s">
        <v>71</v>
      </c>
      <c r="D83" t="s">
        <v>76</v>
      </c>
      <c r="E83">
        <v>-11.85</v>
      </c>
      <c r="F83">
        <v>-464.07</v>
      </c>
      <c r="G83">
        <v>-464.06</v>
      </c>
      <c r="H83">
        <v>4692.69</v>
      </c>
      <c r="I83">
        <v>2213.2</v>
      </c>
      <c r="J83">
        <v>1793.27</v>
      </c>
      <c r="K83" t="s">
        <v>57</v>
      </c>
    </row>
    <row r="84" spans="1:11" ht="12.75">
      <c r="A84" t="s">
        <v>13</v>
      </c>
      <c r="B84">
        <v>2083.77</v>
      </c>
      <c r="C84" t="s">
        <v>77</v>
      </c>
      <c r="D84" t="s">
        <v>78</v>
      </c>
      <c r="E84">
        <v>-2.56</v>
      </c>
      <c r="F84">
        <v>-173.34</v>
      </c>
      <c r="G84">
        <v>-173.34</v>
      </c>
      <c r="H84">
        <v>4624.65</v>
      </c>
      <c r="I84">
        <v>2077.37</v>
      </c>
      <c r="J84">
        <v>1742.17</v>
      </c>
      <c r="K84" t="s">
        <v>57</v>
      </c>
    </row>
    <row r="85" spans="1:11" ht="12.75">
      <c r="A85" t="s">
        <v>14</v>
      </c>
      <c r="B85">
        <v>1513.89</v>
      </c>
      <c r="C85" t="s">
        <v>77</v>
      </c>
      <c r="D85" t="s">
        <v>78</v>
      </c>
      <c r="E85">
        <v>-2.56</v>
      </c>
      <c r="F85">
        <v>-175.11</v>
      </c>
      <c r="G85">
        <v>-175.11</v>
      </c>
      <c r="H85">
        <v>4620.68</v>
      </c>
      <c r="I85">
        <v>1510.26</v>
      </c>
      <c r="J85">
        <v>1471.74</v>
      </c>
      <c r="K85" t="s">
        <v>57</v>
      </c>
    </row>
    <row r="87" ht="12.75">
      <c r="A87" t="s">
        <v>79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2008-10-29T20:21:52Z</dcterms:modified>
  <cp:category/>
  <cp:version/>
  <cp:contentType/>
  <cp:contentStatus/>
</cp:coreProperties>
</file>