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<sst xmlns="http://schemas.openxmlformats.org/spreadsheetml/2006/main" count="65" uniqueCount="32">
  <si>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Weather type</t>
  </si>
  <si>
    <t>Tornadoes: \1&lt;ql&gt;</t>
  </si>
  <si>
    <t xml:space="preserve">  Lives lost, total</t>
  </si>
  <si>
    <t>(NA)</t>
  </si>
  <si>
    <t xml:space="preserve">  Injuries</t>
  </si>
  <si>
    <t xml:space="preserve">  Property loss in US (millions of dollars)</t>
  </si>
  <si>
    <t>Floods and flash floods:</t>
  </si>
  <si>
    <t xml:space="preserve">  Lives lost</t>
  </si>
  <si>
    <t xml:space="preserve">North Atlantic tropical storms </t>
  </si>
  <si>
    <t xml:space="preserve">  Number of hurricanes reaching U.S. mainland</t>
  </si>
  <si>
    <t xml:space="preserve">  Fatalities on U.S. mainland</t>
  </si>
  <si>
    <t>Lightning:</t>
  </si>
  <si>
    <t xml:space="preserve">  Deaths</t>
  </si>
  <si>
    <t>SYMBOL</t>
  </si>
  <si>
    <t>NA Not available.</t>
  </si>
  <si>
    <t>FOOTNOTES</t>
  </si>
  <si>
    <t>\1 A violent, rotating column of air descending from a cumulonimbus</t>
  </si>
  <si>
    <t xml:space="preserve">cloud in the form of a tubular- or funnel-shaped cloud, usually </t>
  </si>
  <si>
    <t>characterized by movements along a narrow path and wind speeds from 100</t>
  </si>
  <si>
    <t>to over 300 miles per hour. Also known as a "twister" or waterspout."</t>
  </si>
  <si>
    <t>\2 Source: National Hurricane Center (NHC), Coral Gables, FL, unpublished data. For data on individual hurricanes, see</t>
  </si>
  <si>
    <t>the NHC web site at \&lt;http://www.nhc.noaa.gov/&gt;\.</t>
  </si>
  <si>
    <t>INTERNET LINKS</t>
  </si>
  <si>
    <t>http://www5.ncdc.noaa.gov/pubs/publications.html#CD</t>
  </si>
  <si>
    <t xml:space="preserve">\&lt;http://www.spc.noaa.gov/climo/torn/monthlytornstats.pdf\&gt; (released 27 April 2006). </t>
  </si>
  <si>
    <t xml:space="preserve">\&lt;http://www.nws.noaa.gov/om/hazstats.shtml\&gt; and </t>
  </si>
  <si>
    <r>
      <t>Table 373.</t>
    </r>
    <r>
      <rPr>
        <b/>
        <sz val="12"/>
        <color indexed="8"/>
        <rFont val="Courier New"/>
        <family val="3"/>
      </rPr>
      <t xml:space="preserve"> Tornadoes, Floods, Tropical Storms, and Lightning -- </t>
    </r>
  </si>
  <si>
    <t>Lives Lost, Injuries, and Property Loss: 1990 to 2004</t>
  </si>
  <si>
    <t xml:space="preserve">Source: Except as noted, U.S. National Oceanic and Atmospheric Administration (NOAA), </t>
  </si>
  <si>
    <t>&lt;mdit&gt;Storm Data, &lt;med&gt;monthly. See also NOAA Web site at</t>
  </si>
  <si>
    <t xml:space="preserve">  Number \1</t>
  </si>
  <si>
    <t xml:space="preserve"> and hurricanes \2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</si>
</sst>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</numFmts>
  <fonts count="9">
    <font>
      <sz val="10"/>
      <name val="Arial"/>
      <family val="0"/>
    </font>
    <font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fill"/>
      <protection locked="0"/>
    </xf>
    <xf numFmtId="0" fontId="3" fillId="0" borderId="2" xfId="0" applyFont="1" applyBorder="1" applyAlignment="1" applyProtection="1">
      <alignment horizontal="fill"/>
      <protection locked="0"/>
    </xf>
    <xf numFmtId="0" fontId="1" fillId="0" borderId="3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7" fillId="0" borderId="0" xfId="20" applyFont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4" xfId="0" applyFont="1" applyBorder="1" applyAlignment="1" applyProtection="1">
      <alignment horizontal="fill"/>
      <protection/>
    </xf>
    <xf numFmtId="0" fontId="1" fillId="0" borderId="4" xfId="0" applyFont="1" applyFill="1" applyBorder="1" applyAlignment="1">
      <alignment/>
    </xf>
    <xf numFmtId="0" fontId="4" fillId="0" borderId="0" xfId="20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5" xfId="0" applyFont="1" applyBorder="1" applyAlignment="1" applyProtection="1">
      <alignment horizontal="right" wrapText="1"/>
      <protection locked="0"/>
    </xf>
    <xf numFmtId="0" fontId="0" fillId="0" borderId="6" xfId="0" applyBorder="1" applyAlignment="1">
      <alignment horizontal="right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5.ncdc.noaa.gov/pubs/publications.html#C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7109375" style="0" customWidth="1"/>
    <col min="2" max="11" width="12.7109375" style="0" customWidth="1"/>
    <col min="12" max="12" width="12.7109375" style="23" customWidth="1"/>
    <col min="13" max="15" width="12.7109375" style="0" customWidth="1"/>
    <col min="16" max="16" width="14.574218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1"/>
      <c r="N1" s="1"/>
      <c r="O1" s="1"/>
      <c r="P1" s="1"/>
    </row>
    <row r="2" spans="1:16" ht="16.5">
      <c r="A2" s="15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20"/>
      <c r="M2" s="1"/>
      <c r="N2" s="1"/>
      <c r="O2" s="1"/>
      <c r="P2" s="1"/>
    </row>
    <row r="3" spans="1:16" ht="16.5">
      <c r="A3" s="28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20"/>
      <c r="M3" s="1"/>
      <c r="N3" s="1"/>
      <c r="O3" s="1"/>
      <c r="P3" s="1"/>
    </row>
    <row r="4" spans="1:16" ht="16.5" thickBot="1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20"/>
      <c r="M4" s="1"/>
      <c r="N4" s="1"/>
      <c r="O4" s="1"/>
      <c r="P4" s="2"/>
    </row>
    <row r="5" spans="1:16" ht="15.75" customHeight="1">
      <c r="A5" s="31" t="s">
        <v>0</v>
      </c>
      <c r="B5" s="29">
        <v>1990</v>
      </c>
      <c r="C5" s="33">
        <v>1991</v>
      </c>
      <c r="D5" s="33">
        <v>1992</v>
      </c>
      <c r="E5" s="33">
        <v>1993</v>
      </c>
      <c r="F5" s="33">
        <v>1994</v>
      </c>
      <c r="G5" s="33">
        <v>1995</v>
      </c>
      <c r="H5" s="33">
        <v>1996</v>
      </c>
      <c r="I5" s="33">
        <v>1997</v>
      </c>
      <c r="J5" s="33">
        <v>1998</v>
      </c>
      <c r="K5" s="33">
        <v>1999</v>
      </c>
      <c r="L5" s="35">
        <v>2000</v>
      </c>
      <c r="M5" s="35">
        <v>2001</v>
      </c>
      <c r="N5" s="33">
        <v>2002</v>
      </c>
      <c r="O5" s="33">
        <v>2003</v>
      </c>
      <c r="P5" s="33">
        <v>2004</v>
      </c>
    </row>
    <row r="6" spans="1:16" ht="12.75">
      <c r="A6" s="32"/>
      <c r="B6" s="30"/>
      <c r="C6" s="34"/>
      <c r="D6" s="34"/>
      <c r="E6" s="34"/>
      <c r="F6" s="34"/>
      <c r="G6" s="34"/>
      <c r="H6" s="34"/>
      <c r="I6" s="34"/>
      <c r="J6" s="34"/>
      <c r="K6" s="34"/>
      <c r="L6" s="36"/>
      <c r="M6" s="37"/>
      <c r="N6" s="34"/>
      <c r="O6" s="34"/>
      <c r="P6" s="34"/>
    </row>
    <row r="7" spans="1:16" ht="16.5" thickBot="1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2" t="s">
        <v>1</v>
      </c>
      <c r="B8" s="5"/>
      <c r="C8" s="1"/>
      <c r="D8" s="1"/>
      <c r="E8" s="1"/>
      <c r="F8" s="1"/>
      <c r="G8" s="1"/>
      <c r="H8" s="1"/>
      <c r="I8" s="1"/>
      <c r="J8" s="1"/>
      <c r="K8" s="1"/>
      <c r="L8" s="20"/>
      <c r="M8" s="1"/>
      <c r="N8" s="1"/>
      <c r="O8" s="6"/>
      <c r="P8" s="6"/>
    </row>
    <row r="9" spans="1:16" ht="15.75">
      <c r="A9" s="2" t="s">
        <v>30</v>
      </c>
      <c r="B9" s="9">
        <v>1133</v>
      </c>
      <c r="C9" s="6">
        <v>1132</v>
      </c>
      <c r="D9" s="6">
        <v>1297</v>
      </c>
      <c r="E9" s="6">
        <v>1173</v>
      </c>
      <c r="F9" s="6">
        <v>1082</v>
      </c>
      <c r="G9" s="6">
        <v>1235</v>
      </c>
      <c r="H9" s="6">
        <v>1170</v>
      </c>
      <c r="I9" s="6">
        <v>1148</v>
      </c>
      <c r="J9" s="6">
        <v>1424</v>
      </c>
      <c r="K9" s="6">
        <v>1343</v>
      </c>
      <c r="L9" s="21">
        <v>1071</v>
      </c>
      <c r="M9" s="6">
        <v>1216</v>
      </c>
      <c r="N9" s="6">
        <v>941</v>
      </c>
      <c r="O9" s="6">
        <v>1376</v>
      </c>
      <c r="P9" s="17">
        <v>1819</v>
      </c>
    </row>
    <row r="10" spans="1:16" ht="15.75">
      <c r="A10" s="2" t="s">
        <v>2</v>
      </c>
      <c r="B10" s="9">
        <v>53</v>
      </c>
      <c r="C10" s="6">
        <v>39</v>
      </c>
      <c r="D10" s="6">
        <v>39</v>
      </c>
      <c r="E10" s="6">
        <v>33</v>
      </c>
      <c r="F10" s="6">
        <v>69</v>
      </c>
      <c r="G10" s="6">
        <v>30</v>
      </c>
      <c r="H10" s="6">
        <v>26</v>
      </c>
      <c r="I10" s="6">
        <v>67</v>
      </c>
      <c r="J10" s="6">
        <v>130</v>
      </c>
      <c r="K10" s="6">
        <v>94</v>
      </c>
      <c r="L10" s="21">
        <v>41</v>
      </c>
      <c r="M10" s="6">
        <v>40</v>
      </c>
      <c r="N10" s="6">
        <v>55</v>
      </c>
      <c r="O10" s="6">
        <v>54</v>
      </c>
      <c r="P10" s="17">
        <v>35</v>
      </c>
    </row>
    <row r="11" spans="1:16" ht="15.75">
      <c r="A11" s="2" t="s">
        <v>4</v>
      </c>
      <c r="B11" s="11" t="s">
        <v>3</v>
      </c>
      <c r="C11" s="10" t="s">
        <v>3</v>
      </c>
      <c r="D11" s="10" t="s">
        <v>3</v>
      </c>
      <c r="E11" s="10" t="s">
        <v>3</v>
      </c>
      <c r="F11" s="10" t="s">
        <v>3</v>
      </c>
      <c r="G11" s="6">
        <v>650</v>
      </c>
      <c r="H11" s="6">
        <v>705</v>
      </c>
      <c r="I11" s="6">
        <v>1033</v>
      </c>
      <c r="J11" s="6">
        <v>1868</v>
      </c>
      <c r="K11" s="6">
        <v>1842</v>
      </c>
      <c r="L11" s="21">
        <v>882</v>
      </c>
      <c r="M11" s="6">
        <v>743</v>
      </c>
      <c r="N11" s="6">
        <v>968</v>
      </c>
      <c r="O11" s="6">
        <v>1087</v>
      </c>
      <c r="P11" s="17">
        <v>396</v>
      </c>
    </row>
    <row r="12" spans="1:16" ht="15.75">
      <c r="A12" s="2" t="s">
        <v>5</v>
      </c>
      <c r="B12" s="11" t="s">
        <v>3</v>
      </c>
      <c r="C12" s="10" t="s">
        <v>3</v>
      </c>
      <c r="D12" s="10" t="s">
        <v>3</v>
      </c>
      <c r="E12" s="10" t="s">
        <v>3</v>
      </c>
      <c r="F12" s="10" t="s">
        <v>3</v>
      </c>
      <c r="G12" s="12">
        <v>410.8</v>
      </c>
      <c r="H12" s="13">
        <v>719.6</v>
      </c>
      <c r="I12" s="12">
        <v>730.7</v>
      </c>
      <c r="J12" s="13">
        <v>1714.2</v>
      </c>
      <c r="K12" s="13">
        <v>1989.9</v>
      </c>
      <c r="L12" s="22">
        <v>423.6</v>
      </c>
      <c r="M12" s="12">
        <v>630.1</v>
      </c>
      <c r="N12" s="12">
        <v>801.3</v>
      </c>
      <c r="O12" s="13">
        <v>1263.2</v>
      </c>
      <c r="P12" s="18">
        <v>537.1</v>
      </c>
    </row>
    <row r="13" spans="1:16" ht="15.75">
      <c r="A13" s="1"/>
      <c r="B13" s="9"/>
      <c r="C13" s="6"/>
      <c r="D13" s="6"/>
      <c r="E13" s="6"/>
      <c r="F13" s="6"/>
      <c r="G13" s="6"/>
      <c r="H13" s="6"/>
      <c r="I13" s="6"/>
      <c r="J13" s="6"/>
      <c r="K13" s="6"/>
      <c r="L13" s="21"/>
      <c r="M13" s="6"/>
      <c r="N13" s="6"/>
      <c r="O13" s="6"/>
      <c r="P13" s="17"/>
    </row>
    <row r="14" spans="1:16" ht="15.75">
      <c r="A14" s="2" t="s">
        <v>6</v>
      </c>
      <c r="B14" s="5"/>
      <c r="C14" s="1"/>
      <c r="D14" s="1"/>
      <c r="E14" s="1"/>
      <c r="F14" s="1"/>
      <c r="G14" s="1"/>
      <c r="H14" s="1"/>
      <c r="I14" s="1"/>
      <c r="J14" s="6"/>
      <c r="K14" s="6"/>
      <c r="L14" s="21"/>
      <c r="M14" s="6"/>
      <c r="N14" s="6"/>
      <c r="O14" s="6"/>
      <c r="P14" s="17"/>
    </row>
    <row r="15" spans="1:16" ht="15.75">
      <c r="A15" s="2" t="s">
        <v>7</v>
      </c>
      <c r="B15" s="9">
        <v>142</v>
      </c>
      <c r="C15" s="6">
        <v>61</v>
      </c>
      <c r="D15" s="6">
        <v>62</v>
      </c>
      <c r="E15" s="6">
        <v>103</v>
      </c>
      <c r="F15" s="6">
        <v>91</v>
      </c>
      <c r="G15" s="6">
        <v>80</v>
      </c>
      <c r="H15" s="6">
        <v>131</v>
      </c>
      <c r="I15" s="6">
        <v>118</v>
      </c>
      <c r="J15" s="6">
        <v>136</v>
      </c>
      <c r="K15" s="6">
        <v>68</v>
      </c>
      <c r="L15" s="21">
        <v>38</v>
      </c>
      <c r="M15" s="6">
        <v>48</v>
      </c>
      <c r="N15" s="6">
        <v>49</v>
      </c>
      <c r="O15" s="6">
        <v>85</v>
      </c>
      <c r="P15" s="17">
        <v>82</v>
      </c>
    </row>
    <row r="16" spans="1:16" ht="15.75">
      <c r="A16" s="2" t="s">
        <v>4</v>
      </c>
      <c r="B16" s="11" t="s">
        <v>3</v>
      </c>
      <c r="C16" s="10" t="s">
        <v>3</v>
      </c>
      <c r="D16" s="10" t="s">
        <v>3</v>
      </c>
      <c r="E16" s="10" t="s">
        <v>3</v>
      </c>
      <c r="F16" s="10" t="s">
        <v>3</v>
      </c>
      <c r="G16" s="6">
        <v>57</v>
      </c>
      <c r="H16" s="6">
        <v>95</v>
      </c>
      <c r="I16" s="6">
        <v>525</v>
      </c>
      <c r="J16" s="6">
        <v>6440</v>
      </c>
      <c r="K16" s="6">
        <v>301</v>
      </c>
      <c r="L16" s="21">
        <v>47</v>
      </c>
      <c r="M16" s="6">
        <v>277</v>
      </c>
      <c r="N16" s="6">
        <v>88</v>
      </c>
      <c r="O16" s="6">
        <v>65</v>
      </c>
      <c r="P16" s="17">
        <v>128</v>
      </c>
    </row>
    <row r="17" spans="1:16" ht="15.75">
      <c r="A17" s="2" t="s">
        <v>5</v>
      </c>
      <c r="B17" s="11" t="s">
        <v>3</v>
      </c>
      <c r="C17" s="10" t="s">
        <v>3</v>
      </c>
      <c r="D17" s="10" t="s">
        <v>3</v>
      </c>
      <c r="E17" s="10" t="s">
        <v>3</v>
      </c>
      <c r="F17" s="10" t="s">
        <v>3</v>
      </c>
      <c r="G17" s="13">
        <f>902.4+348.1</f>
        <v>1250.5</v>
      </c>
      <c r="H17" s="13">
        <f>1092.6+1025.7+2.4</f>
        <v>2120.7000000000003</v>
      </c>
      <c r="I17" s="13">
        <f>864.2+6016.1+30.3</f>
        <v>6910.6</v>
      </c>
      <c r="J17" s="13">
        <f>909.1+1400.9+14.8</f>
        <v>2324.8</v>
      </c>
      <c r="K17" s="13">
        <f>1201.8+214.7+4.2</f>
        <v>1420.7</v>
      </c>
      <c r="L17" s="22">
        <f>785.7+467.5+1.9</f>
        <v>1255.1000000000001</v>
      </c>
      <c r="M17" s="13">
        <f>856.7+362+1.6</f>
        <v>1220.3</v>
      </c>
      <c r="N17" s="13">
        <f>329.6+322.8+2.6</f>
        <v>655.0000000000001</v>
      </c>
      <c r="O17" s="13">
        <f>2121.7+418.7+0.5</f>
        <v>2540.8999999999996</v>
      </c>
      <c r="P17" s="18">
        <f>856.7+839.5</f>
        <v>1696.2</v>
      </c>
    </row>
    <row r="18" spans="1:16" ht="15.75">
      <c r="A18" s="1"/>
      <c r="B18" s="9"/>
      <c r="C18" s="6"/>
      <c r="D18" s="6"/>
      <c r="E18" s="6"/>
      <c r="F18" s="6"/>
      <c r="G18" s="6"/>
      <c r="H18" s="6"/>
      <c r="I18" s="6"/>
      <c r="J18" s="6"/>
      <c r="K18" s="6"/>
      <c r="L18" s="21"/>
      <c r="M18" s="6"/>
      <c r="N18" s="6"/>
      <c r="O18" s="6"/>
      <c r="P18" s="17"/>
    </row>
    <row r="19" spans="1:16" ht="15.75">
      <c r="A19" s="2" t="s">
        <v>8</v>
      </c>
      <c r="B19" s="9"/>
      <c r="C19" s="6"/>
      <c r="D19" s="6"/>
      <c r="E19" s="6"/>
      <c r="F19" s="6"/>
      <c r="G19" s="6"/>
      <c r="H19" s="6"/>
      <c r="I19" s="6"/>
      <c r="J19" s="6"/>
      <c r="K19" s="6"/>
      <c r="L19" s="21"/>
      <c r="M19" s="6"/>
      <c r="N19" s="6"/>
      <c r="O19" s="6"/>
      <c r="P19" s="17"/>
    </row>
    <row r="20" spans="1:16" ht="15.75">
      <c r="A20" s="2" t="s">
        <v>31</v>
      </c>
      <c r="B20" s="9">
        <v>14</v>
      </c>
      <c r="C20" s="6">
        <v>8</v>
      </c>
      <c r="D20" s="6">
        <v>7</v>
      </c>
      <c r="E20" s="6">
        <v>8</v>
      </c>
      <c r="F20" s="6">
        <v>7</v>
      </c>
      <c r="G20" s="6">
        <v>19</v>
      </c>
      <c r="H20" s="6">
        <v>13</v>
      </c>
      <c r="I20" s="6">
        <v>7</v>
      </c>
      <c r="J20" s="6">
        <v>14</v>
      </c>
      <c r="K20" s="6">
        <v>12</v>
      </c>
      <c r="L20" s="21">
        <v>15</v>
      </c>
      <c r="M20" s="6">
        <v>15</v>
      </c>
      <c r="N20" s="6">
        <v>12</v>
      </c>
      <c r="O20" s="27">
        <v>21</v>
      </c>
      <c r="P20" s="17">
        <v>16</v>
      </c>
    </row>
    <row r="21" spans="1:16" ht="15.75">
      <c r="A21" s="2" t="s">
        <v>9</v>
      </c>
      <c r="B21" s="9">
        <v>0</v>
      </c>
      <c r="C21" s="6">
        <v>1</v>
      </c>
      <c r="D21" s="6">
        <v>1</v>
      </c>
      <c r="E21" s="6">
        <v>1</v>
      </c>
      <c r="F21" s="6">
        <v>0</v>
      </c>
      <c r="G21" s="6">
        <v>2</v>
      </c>
      <c r="H21" s="6">
        <v>2</v>
      </c>
      <c r="I21" s="6">
        <v>1</v>
      </c>
      <c r="J21" s="6">
        <v>3</v>
      </c>
      <c r="K21" s="6">
        <v>3</v>
      </c>
      <c r="L21" s="21">
        <v>0</v>
      </c>
      <c r="M21" s="6">
        <v>0</v>
      </c>
      <c r="N21" s="6">
        <v>1</v>
      </c>
      <c r="O21" s="27" t="s">
        <v>3</v>
      </c>
      <c r="P21" s="27" t="s">
        <v>3</v>
      </c>
    </row>
    <row r="22" spans="1:16" ht="15.75">
      <c r="A22" s="2" t="s">
        <v>10</v>
      </c>
      <c r="B22" s="9">
        <v>0</v>
      </c>
      <c r="C22" s="6">
        <v>19</v>
      </c>
      <c r="D22" s="6">
        <v>27</v>
      </c>
      <c r="E22" s="6">
        <v>2</v>
      </c>
      <c r="F22" s="6">
        <v>9</v>
      </c>
      <c r="G22" s="6">
        <v>17</v>
      </c>
      <c r="H22" s="6">
        <v>37</v>
      </c>
      <c r="I22" s="6">
        <v>1</v>
      </c>
      <c r="J22" s="6">
        <v>9</v>
      </c>
      <c r="K22" s="6">
        <v>19</v>
      </c>
      <c r="L22" s="21">
        <v>0</v>
      </c>
      <c r="M22" s="6">
        <v>24</v>
      </c>
      <c r="N22" s="6">
        <v>51</v>
      </c>
      <c r="O22" s="6">
        <v>14</v>
      </c>
      <c r="P22" s="17">
        <v>34</v>
      </c>
    </row>
    <row r="23" spans="1:16" ht="15.75">
      <c r="A23" s="2" t="s">
        <v>4</v>
      </c>
      <c r="B23" s="11" t="s">
        <v>3</v>
      </c>
      <c r="C23" s="10" t="s">
        <v>3</v>
      </c>
      <c r="D23" s="10" t="s">
        <v>3</v>
      </c>
      <c r="E23" s="10" t="s">
        <v>3</v>
      </c>
      <c r="F23" s="10" t="s">
        <v>3</v>
      </c>
      <c r="G23" s="10" t="s">
        <v>3</v>
      </c>
      <c r="H23" s="10" t="s">
        <v>3</v>
      </c>
      <c r="I23" s="6">
        <v>32</v>
      </c>
      <c r="J23" s="6">
        <v>77</v>
      </c>
      <c r="K23" s="6">
        <v>10</v>
      </c>
      <c r="L23" s="21">
        <v>1</v>
      </c>
      <c r="M23" s="6">
        <v>7</v>
      </c>
      <c r="N23" s="6">
        <v>346</v>
      </c>
      <c r="O23" s="6">
        <v>233</v>
      </c>
      <c r="P23" s="17">
        <v>840</v>
      </c>
    </row>
    <row r="24" spans="1:16" ht="15.75">
      <c r="A24" s="2" t="s">
        <v>5</v>
      </c>
      <c r="B24" s="9">
        <v>57</v>
      </c>
      <c r="C24" s="6">
        <v>1500</v>
      </c>
      <c r="D24" s="6">
        <v>26500</v>
      </c>
      <c r="E24" s="13">
        <v>57</v>
      </c>
      <c r="F24" s="13">
        <v>973</v>
      </c>
      <c r="G24" s="13">
        <v>5932.3</v>
      </c>
      <c r="H24" s="13">
        <v>1436.1</v>
      </c>
      <c r="I24" s="13">
        <v>667.6</v>
      </c>
      <c r="J24" s="13">
        <v>3546.6</v>
      </c>
      <c r="K24" s="13">
        <v>4190.1</v>
      </c>
      <c r="L24" s="22">
        <v>8.1</v>
      </c>
      <c r="M24" s="13">
        <v>5187.8</v>
      </c>
      <c r="N24" s="13">
        <v>1104.4</v>
      </c>
      <c r="O24" s="13">
        <v>1879.5</v>
      </c>
      <c r="P24" s="18">
        <v>18901.8</v>
      </c>
    </row>
    <row r="25" spans="1:16" ht="15.75">
      <c r="A25" s="2" t="s">
        <v>11</v>
      </c>
      <c r="B25" s="9"/>
      <c r="C25" s="6"/>
      <c r="D25" s="6"/>
      <c r="E25" s="6"/>
      <c r="F25" s="6"/>
      <c r="G25" s="6"/>
      <c r="H25" s="6"/>
      <c r="I25" s="6"/>
      <c r="J25" s="1"/>
      <c r="K25" s="6"/>
      <c r="L25" s="21"/>
      <c r="M25" s="6"/>
      <c r="N25" s="6"/>
      <c r="O25" s="6"/>
      <c r="P25" s="17"/>
    </row>
    <row r="26" spans="1:16" ht="15.75">
      <c r="A26" s="2" t="s">
        <v>12</v>
      </c>
      <c r="B26" s="8">
        <v>74</v>
      </c>
      <c r="C26" s="7">
        <v>73</v>
      </c>
      <c r="D26" s="7">
        <v>41</v>
      </c>
      <c r="E26" s="7">
        <v>43</v>
      </c>
      <c r="F26" s="7">
        <v>69</v>
      </c>
      <c r="G26" s="7">
        <v>85</v>
      </c>
      <c r="H26" s="7">
        <v>52</v>
      </c>
      <c r="I26" s="7">
        <v>42</v>
      </c>
      <c r="J26" s="6">
        <v>44</v>
      </c>
      <c r="K26" s="6">
        <v>46</v>
      </c>
      <c r="L26" s="21">
        <v>51</v>
      </c>
      <c r="M26" s="6">
        <v>44</v>
      </c>
      <c r="N26" s="7">
        <v>51</v>
      </c>
      <c r="O26" s="7">
        <v>44</v>
      </c>
      <c r="P26" s="19">
        <v>32</v>
      </c>
    </row>
    <row r="27" spans="1:16" ht="15.75">
      <c r="A27" s="2" t="s">
        <v>4</v>
      </c>
      <c r="B27" s="8">
        <v>252</v>
      </c>
      <c r="C27" s="7">
        <v>432</v>
      </c>
      <c r="D27" s="7">
        <v>292</v>
      </c>
      <c r="E27" s="7">
        <v>295</v>
      </c>
      <c r="F27" s="7">
        <v>577</v>
      </c>
      <c r="G27" s="7">
        <v>433</v>
      </c>
      <c r="H27" s="7">
        <v>309</v>
      </c>
      <c r="I27" s="7">
        <v>306</v>
      </c>
      <c r="J27" s="6">
        <v>283</v>
      </c>
      <c r="K27" s="6">
        <v>243</v>
      </c>
      <c r="L27" s="21">
        <v>364</v>
      </c>
      <c r="M27" s="6">
        <v>371</v>
      </c>
      <c r="N27" s="7">
        <v>256</v>
      </c>
      <c r="O27" s="7">
        <v>237</v>
      </c>
      <c r="P27" s="19">
        <v>280</v>
      </c>
    </row>
    <row r="28" spans="1:16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5.75">
      <c r="A29" s="2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1"/>
      <c r="N29" s="1"/>
      <c r="O29" s="1"/>
      <c r="P29" s="1"/>
    </row>
    <row r="30" spans="1:16" ht="15.75">
      <c r="A30" s="2" t="s">
        <v>14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1"/>
      <c r="N30" s="1"/>
      <c r="O30" s="1"/>
      <c r="P30" s="1"/>
    </row>
    <row r="31" spans="1:16" ht="15.75">
      <c r="A31" s="2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</row>
    <row r="32" spans="1:16" ht="15.75">
      <c r="A32" s="2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1"/>
      <c r="N32" s="1"/>
      <c r="O32" s="1"/>
      <c r="P32" s="1"/>
    </row>
    <row r="33" spans="1:16" ht="15.75">
      <c r="A33" s="2" t="s">
        <v>17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1"/>
      <c r="N33" s="1"/>
      <c r="O33" s="1"/>
      <c r="P33" s="1"/>
    </row>
    <row r="34" spans="1:16" ht="15.75">
      <c r="A34" s="2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1"/>
      <c r="N34" s="1"/>
      <c r="O34" s="1"/>
      <c r="P34" s="1"/>
    </row>
    <row r="35" spans="1:16" ht="15.75">
      <c r="A35" s="2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1"/>
      <c r="N35" s="1"/>
      <c r="O35" s="1"/>
      <c r="P35" s="1"/>
    </row>
    <row r="36" spans="1:16" ht="15.75">
      <c r="A36" s="2" t="s">
        <v>20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0"/>
      <c r="M36" s="1"/>
      <c r="N36" s="1"/>
      <c r="O36" s="1"/>
      <c r="P36" s="1"/>
    </row>
    <row r="37" spans="1:16" ht="15.75">
      <c r="A37" s="2" t="s">
        <v>21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0"/>
      <c r="M37" s="1"/>
      <c r="N37" s="1"/>
      <c r="O37" s="1"/>
      <c r="P37" s="1"/>
    </row>
    <row r="38" spans="1:16" ht="15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20"/>
      <c r="M38" s="1"/>
      <c r="N38" s="1"/>
      <c r="O38" s="1"/>
      <c r="P38" s="1"/>
    </row>
    <row r="39" spans="1:16" ht="15.75">
      <c r="A39" s="2" t="s">
        <v>28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0"/>
      <c r="M39" s="1"/>
      <c r="N39" s="1"/>
      <c r="O39" s="1"/>
      <c r="P39" s="1"/>
    </row>
    <row r="40" spans="1:16" ht="15.75">
      <c r="A40" s="2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0"/>
      <c r="M40" s="1"/>
      <c r="N40" s="1"/>
      <c r="O40" s="1"/>
      <c r="P40" s="1"/>
    </row>
    <row r="41" spans="1:16" ht="15.75">
      <c r="A41" s="2" t="s">
        <v>25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0"/>
      <c r="M41" s="1"/>
      <c r="N41" s="1"/>
      <c r="O41" s="1"/>
      <c r="P41" s="1"/>
    </row>
    <row r="42" spans="1:16" ht="15.75">
      <c r="A42" s="14" t="s">
        <v>24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0"/>
      <c r="M42" s="1"/>
      <c r="N42" s="1"/>
      <c r="O42" s="1"/>
      <c r="P42" s="1"/>
    </row>
    <row r="43" spans="1:16" ht="15.7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20"/>
      <c r="M43" s="1"/>
      <c r="N43" s="1"/>
      <c r="O43" s="1"/>
      <c r="P43" s="1"/>
    </row>
    <row r="44" spans="1:16" ht="15.75">
      <c r="A44" s="2" t="s">
        <v>22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0"/>
      <c r="M44" s="1"/>
      <c r="N44" s="1"/>
      <c r="O44" s="1"/>
      <c r="P44" s="1"/>
    </row>
    <row r="45" spans="1:16" ht="15.75">
      <c r="A45" s="26" t="s">
        <v>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0"/>
      <c r="M45" s="1"/>
      <c r="N45" s="1"/>
      <c r="O45" s="1"/>
      <c r="P45" s="1"/>
    </row>
    <row r="46" spans="1:16" ht="15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20"/>
      <c r="M46" s="1"/>
      <c r="N46" s="1"/>
      <c r="O46" s="1"/>
      <c r="P46" s="1"/>
    </row>
  </sheetData>
  <mergeCells count="16">
    <mergeCell ref="I5:I6"/>
    <mergeCell ref="J5:J6"/>
    <mergeCell ref="O5:O6"/>
    <mergeCell ref="P5:P6"/>
    <mergeCell ref="K5:K6"/>
    <mergeCell ref="L5:L6"/>
    <mergeCell ref="M5:M6"/>
    <mergeCell ref="N5:N6"/>
    <mergeCell ref="E5:E6"/>
    <mergeCell ref="F5:F6"/>
    <mergeCell ref="G5:G6"/>
    <mergeCell ref="H5:H6"/>
    <mergeCell ref="B5:B6"/>
    <mergeCell ref="A5:A6"/>
    <mergeCell ref="C5:C6"/>
    <mergeCell ref="D5:D6"/>
  </mergeCells>
  <hyperlinks>
    <hyperlink ref="A45" r:id="rId1" display="http://www5.ncdc.noaa.gov/pubs/publications.html#CD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Tornadoes, Floods, Tropical Storms, and Lightning</dc:title>
  <dc:subject>Geography and Environment</dc:subject>
  <dc:creator>NOAA</dc:creator>
  <cp:keywords>weather, tornadoes, floods, hurricanes, lightning, property loss, deaths</cp:keywords>
  <dc:description/>
  <cp:lastModifiedBy>kerse002</cp:lastModifiedBy>
  <dcterms:created xsi:type="dcterms:W3CDTF">2005-05-17T18:31:18Z</dcterms:created>
  <dcterms:modified xsi:type="dcterms:W3CDTF">2006-10-31T20:00:53Z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