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A" sheetId="1" r:id="rId1"/>
  </sheets>
  <definedNames>
    <definedName name="_Key1" hidden="1">'A'!$D$279:$D$288</definedName>
    <definedName name="_Order1" hidden="1">0</definedName>
    <definedName name="_Sort" hidden="1">'A'!$A$279:$J$288</definedName>
    <definedName name="_xlnm.Print_Area" localSheetId="0">'A'!$Q$1:$AG$164</definedName>
    <definedName name="Print_Area_MI" localSheetId="0">'A'!$Q$118:$AG$164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<sst xmlns="http://schemas.openxmlformats.org/spreadsheetml/2006/main" count="1010" uniqueCount="364">
  <si>
    <t xml:space="preserve">                                                 TOP 100 ORIGINATORS OF FFELP LOANS -- FY95 AND FY94</t>
  </si>
  <si>
    <t xml:space="preserve">                                                                                     (SEQUENCED FROM HIGH TO LOW ON FY95 $ AMOUNT GUARANTEED)</t>
  </si>
  <si>
    <t xml:space="preserve">        $ OF NEW</t>
  </si>
  <si>
    <t xml:space="preserve">    GUARANTEES</t>
  </si>
  <si>
    <t xml:space="preserve">   RANKINGS</t>
  </si>
  <si>
    <t>LENDER NAME /</t>
  </si>
  <si>
    <t xml:space="preserve">  STATE/(CITY)</t>
  </si>
  <si>
    <t xml:space="preserve">   FY95</t>
  </si>
  <si>
    <t xml:space="preserve">   FY94 </t>
  </si>
  <si>
    <t xml:space="preserve">  FY95</t>
  </si>
  <si>
    <t xml:space="preserve">  FY94</t>
  </si>
  <si>
    <t>"*" INDICATES RANKING NOT IN TOP 100.</t>
  </si>
  <si>
    <t xml:space="preserve"> $ OF NEW GUARANTEES INCLUDES STAFFORD (SUBSIDIZED AND UNSUBSIDIZED), PLUS AND SLS LOANS (IN MILLIONS).</t>
  </si>
  <si>
    <t xml:space="preserve">         TOP 10 AS A PERCENT OF NATION</t>
  </si>
  <si>
    <t xml:space="preserve">         TOP 25 AS A PERCENT OF NATION</t>
  </si>
  <si>
    <t xml:space="preserve">         TOP 50 AS A PERCENT OF NATION</t>
  </si>
  <si>
    <t xml:space="preserve">         TOP 75 AS A PERCENT OF NATION</t>
  </si>
  <si>
    <t xml:space="preserve">         TOP 100 AS A PERCENT OF NATION</t>
  </si>
  <si>
    <t>LNAME</t>
  </si>
  <si>
    <t>TOT92</t>
  </si>
  <si>
    <t>TOT91</t>
  </si>
  <si>
    <t>RANK92</t>
  </si>
  <si>
    <t>RANK91</t>
  </si>
  <si>
    <t>LCITY</t>
  </si>
  <si>
    <t>LSTATE</t>
  </si>
  <si>
    <t>COMBO</t>
  </si>
  <si>
    <t xml:space="preserve">CITIBANK </t>
  </si>
  <si>
    <t xml:space="preserve">  NY (ROCHESTER)</t>
  </si>
  <si>
    <t>NY</t>
  </si>
  <si>
    <t>94</t>
  </si>
  <si>
    <t>CHASE MANHATTAN BANK</t>
  </si>
  <si>
    <t xml:space="preserve">  FL (TAMPA)</t>
  </si>
  <si>
    <t>25</t>
  </si>
  <si>
    <t xml:space="preserve">BANK ONE </t>
  </si>
  <si>
    <t xml:space="preserve">  OH (COLUMBUS)</t>
  </si>
  <si>
    <t>AZ</t>
  </si>
  <si>
    <t>23</t>
  </si>
  <si>
    <t xml:space="preserve">NORWEST BANK </t>
  </si>
  <si>
    <t xml:space="preserve">  SD (SIOUX FALLS)</t>
  </si>
  <si>
    <t>CO</t>
  </si>
  <si>
    <t>21</t>
  </si>
  <si>
    <t>KEY CORP</t>
  </si>
  <si>
    <t xml:space="preserve">  OH (BROOKLYN)</t>
  </si>
  <si>
    <t>ID</t>
  </si>
  <si>
    <t>83</t>
  </si>
  <si>
    <t xml:space="preserve">CHEMICAL BANK </t>
  </si>
  <si>
    <t xml:space="preserve">  NY (JERICHO)</t>
  </si>
  <si>
    <t>48</t>
  </si>
  <si>
    <t>BANK OF AMERICA</t>
  </si>
  <si>
    <t xml:space="preserve">  CA (PASADENA)</t>
  </si>
  <si>
    <t>CA</t>
  </si>
  <si>
    <t>8</t>
  </si>
  <si>
    <t>EDUCAID, TRANS WORLD INSURANCE CO</t>
  </si>
  <si>
    <t xml:space="preserve">  CA (SACRAMENTO)</t>
  </si>
  <si>
    <t>445</t>
  </si>
  <si>
    <t>FIRST INTERSTATE BANK</t>
  </si>
  <si>
    <t xml:space="preserve">  AZ (PHOENIX)</t>
  </si>
  <si>
    <t>MT</t>
  </si>
  <si>
    <t>270</t>
  </si>
  <si>
    <t>WELLS FARGO BANK</t>
  </si>
  <si>
    <t xml:space="preserve">  CA (WALNUT CREEK)</t>
  </si>
  <si>
    <t>12</t>
  </si>
  <si>
    <t xml:space="preserve">BOATMEN'S BANK </t>
  </si>
  <si>
    <t xml:space="preserve">  MO (ST LOUIS)</t>
  </si>
  <si>
    <t>AR</t>
  </si>
  <si>
    <t>13</t>
  </si>
  <si>
    <t xml:space="preserve">BARNETT BANK </t>
  </si>
  <si>
    <t xml:space="preserve">  FL (JACKSONVILLE)</t>
  </si>
  <si>
    <t>FL</t>
  </si>
  <si>
    <t>164</t>
  </si>
  <si>
    <t>HOUSEHOLD BANK</t>
  </si>
  <si>
    <t xml:space="preserve">  IL (BLOOMINGDALE)</t>
  </si>
  <si>
    <t>IL</t>
  </si>
  <si>
    <t>689</t>
  </si>
  <si>
    <t xml:space="preserve">PITTSBURGH NATIONAL BANK </t>
  </si>
  <si>
    <t xml:space="preserve">  PA (PITTSBURGH)</t>
  </si>
  <si>
    <t>PA</t>
  </si>
  <si>
    <t>79</t>
  </si>
  <si>
    <t>FLEET BANK</t>
  </si>
  <si>
    <t xml:space="preserve">  RI (PROVIDENCE)</t>
  </si>
  <si>
    <t>CT</t>
  </si>
  <si>
    <t>60</t>
  </si>
  <si>
    <t xml:space="preserve">NATIONAL CITY BANK </t>
  </si>
  <si>
    <t xml:space="preserve">  OH (CLEVELAND)</t>
  </si>
  <si>
    <t>IN</t>
  </si>
  <si>
    <t>82</t>
  </si>
  <si>
    <t xml:space="preserve">MELLON BANK </t>
  </si>
  <si>
    <t>76</t>
  </si>
  <si>
    <t xml:space="preserve">UNION BANK &amp; TRUST COMPANY </t>
  </si>
  <si>
    <t xml:space="preserve">  NE (LINCOLN)</t>
  </si>
  <si>
    <t>NE</t>
  </si>
  <si>
    <t>22</t>
  </si>
  <si>
    <t>NATIONAL BANK OF DETROIT</t>
  </si>
  <si>
    <t xml:space="preserve">  MI (DETROIT)</t>
  </si>
  <si>
    <t>MI</t>
  </si>
  <si>
    <t>56</t>
  </si>
  <si>
    <t>MARINE MIDLAND BANK</t>
  </si>
  <si>
    <t xml:space="preserve">  NY (BUFFALO)</t>
  </si>
  <si>
    <t>70</t>
  </si>
  <si>
    <t>SIGNET BANK</t>
  </si>
  <si>
    <t xml:space="preserve">  MD (BALTIMORE)</t>
  </si>
  <si>
    <t>MD</t>
  </si>
  <si>
    <t>223</t>
  </si>
  <si>
    <t xml:space="preserve">FIRST BANK NA </t>
  </si>
  <si>
    <t xml:space="preserve">  MN (MINNEAPOLIS)</t>
  </si>
  <si>
    <t>39</t>
  </si>
  <si>
    <t>SOUTH CAROLINA STUDENT LOAN CORP</t>
  </si>
  <si>
    <t xml:space="preserve">  SC (COLUMBIA)</t>
  </si>
  <si>
    <t>SC</t>
  </si>
  <si>
    <t>216</t>
  </si>
  <si>
    <t xml:space="preserve">U S BANK </t>
  </si>
  <si>
    <t xml:space="preserve">  WA (SPOKANE)</t>
  </si>
  <si>
    <t>WA</t>
  </si>
  <si>
    <t>131</t>
  </si>
  <si>
    <t>BAC INTERNATIONAL CREDIT CORP</t>
  </si>
  <si>
    <t xml:space="preserve">  FL (MIAMI)</t>
  </si>
  <si>
    <t>311</t>
  </si>
  <si>
    <t>COLLEGE FOUNDATION INC.</t>
  </si>
  <si>
    <t xml:space="preserve">  NC (RALEIGH)</t>
  </si>
  <si>
    <t>NC</t>
  </si>
  <si>
    <t/>
  </si>
  <si>
    <t xml:space="preserve">NELLIE MAE </t>
  </si>
  <si>
    <t xml:space="preserve">  MA (BRAINTREE)</t>
  </si>
  <si>
    <t>MA</t>
  </si>
  <si>
    <t>142</t>
  </si>
  <si>
    <t>ACADEMIC MANAGEMENT SERVICES</t>
  </si>
  <si>
    <t xml:space="preserve">  RI (EAST PROVIDENCE)</t>
  </si>
  <si>
    <t>RI</t>
  </si>
  <si>
    <t>448</t>
  </si>
  <si>
    <t>CORESTATES BANK</t>
  </si>
  <si>
    <t xml:space="preserve">  DE (WILMINGTON)</t>
  </si>
  <si>
    <t>NJ</t>
  </si>
  <si>
    <t>160</t>
  </si>
  <si>
    <t>TEACHERS INSURANCE &amp; ANNUITY ASSN</t>
  </si>
  <si>
    <t xml:space="preserve">  NY (NEW YORK)</t>
  </si>
  <si>
    <t>UNION BENEFIT LIFE INSURANCE CO</t>
  </si>
  <si>
    <t xml:space="preserve">  CA (SAN DIEGO)</t>
  </si>
  <si>
    <t>BAY BANK</t>
  </si>
  <si>
    <t xml:space="preserve">  MA (WALTHAM)</t>
  </si>
  <si>
    <t>285</t>
  </si>
  <si>
    <t xml:space="preserve">BANK OF BOSTON CORP </t>
  </si>
  <si>
    <t xml:space="preserve">  MA (BOSTON)</t>
  </si>
  <si>
    <t>296</t>
  </si>
  <si>
    <t>GREAT WESTERN BANK</t>
  </si>
  <si>
    <t xml:space="preserve">  CA (CHATSWORTH)</t>
  </si>
  <si>
    <t>9</t>
  </si>
  <si>
    <t xml:space="preserve">FIRST UNION NATIONAL BANK </t>
  </si>
  <si>
    <t xml:space="preserve">  VA (ROANOKE)</t>
  </si>
  <si>
    <t>VA</t>
  </si>
  <si>
    <t>166</t>
  </si>
  <si>
    <t>PENNA HIGHER ED ASSISTANCE AGENCY</t>
  </si>
  <si>
    <t xml:space="preserve">  PA (HARRISBURG)</t>
  </si>
  <si>
    <t>138</t>
  </si>
  <si>
    <t xml:space="preserve">PREMIER BANK </t>
  </si>
  <si>
    <t xml:space="preserve">  LA (BATON ROUGE)</t>
  </si>
  <si>
    <t>LA</t>
  </si>
  <si>
    <t>178</t>
  </si>
  <si>
    <t xml:space="preserve">FIRST FIDELITY BANK </t>
  </si>
  <si>
    <t xml:space="preserve">  NJ (NORTH BRUNSWICK)</t>
  </si>
  <si>
    <t>87</t>
  </si>
  <si>
    <t>TWIN CITY FEDERAL SAVINGS BANK</t>
  </si>
  <si>
    <t>MN</t>
  </si>
  <si>
    <t>265</t>
  </si>
  <si>
    <t>INTEGRA BANK</t>
  </si>
  <si>
    <t>269</t>
  </si>
  <si>
    <t xml:space="preserve">MERCANTILE BANK </t>
  </si>
  <si>
    <t xml:space="preserve">  MO (ST JOSEPH)</t>
  </si>
  <si>
    <t>17</t>
  </si>
  <si>
    <t>GEORGIA STUDENT FINANCE AUTHORITY</t>
  </si>
  <si>
    <t xml:space="preserve">  GA (TUCKER)</t>
  </si>
  <si>
    <t>GA</t>
  </si>
  <si>
    <t>176</t>
  </si>
  <si>
    <t>VERMONT ED LOAN FINANCE PROGRAM</t>
  </si>
  <si>
    <t xml:space="preserve">  VT (WINOOSKI)</t>
  </si>
  <si>
    <t>VT</t>
  </si>
  <si>
    <t>228</t>
  </si>
  <si>
    <t>CENTRAL BANK</t>
  </si>
  <si>
    <t xml:space="preserve">  LA (MONROE)</t>
  </si>
  <si>
    <t xml:space="preserve">COMMERCE BANK </t>
  </si>
  <si>
    <t xml:space="preserve">  MO (KANSAS CITY)</t>
  </si>
  <si>
    <t>KS</t>
  </si>
  <si>
    <t>286</t>
  </si>
  <si>
    <t>SEATTLE FIRST NATIONAL BANK</t>
  </si>
  <si>
    <t xml:space="preserve">  WA (SEATTLE)</t>
  </si>
  <si>
    <t xml:space="preserve">MERIDIAN BANK </t>
  </si>
  <si>
    <t xml:space="preserve">  PA (READING)</t>
  </si>
  <si>
    <t>DE</t>
  </si>
  <si>
    <t>523</t>
  </si>
  <si>
    <t>SHAWMUT BANK</t>
  </si>
  <si>
    <t xml:space="preserve">  MA (CAMBRIDGE)</t>
  </si>
  <si>
    <t>112</t>
  </si>
  <si>
    <t xml:space="preserve">MARSHALL &amp; ILSLEY BANK </t>
  </si>
  <si>
    <t xml:space="preserve">  WI (MILWAUKEE)</t>
  </si>
  <si>
    <t>WI</t>
  </si>
  <si>
    <t>43</t>
  </si>
  <si>
    <t>NOVA SOUTHEASTERN UNIVERSITY</t>
  </si>
  <si>
    <t xml:space="preserve">  FL (FORT LAUDERDALE)</t>
  </si>
  <si>
    <t>CRESTAR BANK</t>
  </si>
  <si>
    <t xml:space="preserve">  VA (RICHMOND)</t>
  </si>
  <si>
    <t>218</t>
  </si>
  <si>
    <t>VOLUNTEER STATE STUDENT FUNDING CORP</t>
  </si>
  <si>
    <t xml:space="preserve">  TN (KNOXVILLE)</t>
  </si>
  <si>
    <t>TN</t>
  </si>
  <si>
    <t>RIVER FOREST BANK</t>
  </si>
  <si>
    <t xml:space="preserve">  IL (CHICAGO)</t>
  </si>
  <si>
    <t>262</t>
  </si>
  <si>
    <t>RHODE ISLAND STUDENT LOAN AUTHORITY</t>
  </si>
  <si>
    <t xml:space="preserve">      *</t>
  </si>
  <si>
    <t xml:space="preserve">  RI (WARWICK)</t>
  </si>
  <si>
    <t>NEW HAMPSHIRE HIGHER ED LOAN CORP</t>
  </si>
  <si>
    <t xml:space="preserve">  NH (CONCORD)</t>
  </si>
  <si>
    <t>NH</t>
  </si>
  <si>
    <t>FIRST OF AMERICA BANK</t>
  </si>
  <si>
    <t xml:space="preserve">  MI (KALAMAZOO)</t>
  </si>
  <si>
    <t>51</t>
  </si>
  <si>
    <t xml:space="preserve">SUNTRUST BANK </t>
  </si>
  <si>
    <t xml:space="preserve">  GA (ATLANTA)</t>
  </si>
  <si>
    <t>AL</t>
  </si>
  <si>
    <t>177</t>
  </si>
  <si>
    <t xml:space="preserve">FIRSTAR BANK </t>
  </si>
  <si>
    <t>167</t>
  </si>
  <si>
    <t xml:space="preserve">FIRST SECURITY BANK </t>
  </si>
  <si>
    <t xml:space="preserve">  UT (SALT LAKE CITY)</t>
  </si>
  <si>
    <t>276</t>
  </si>
  <si>
    <t>BANK IV</t>
  </si>
  <si>
    <t xml:space="preserve">  KS (WICHITA)</t>
  </si>
  <si>
    <t>125</t>
  </si>
  <si>
    <t>BANK OF NORTH DAKOTA</t>
  </si>
  <si>
    <t xml:space="preserve">  ND (BISMARCK)</t>
  </si>
  <si>
    <t>ND</t>
  </si>
  <si>
    <t>152</t>
  </si>
  <si>
    <t xml:space="preserve">FIFTH THIRD BANK </t>
  </si>
  <si>
    <t xml:space="preserve">  OH (CINCINNATI)</t>
  </si>
  <si>
    <t>80</t>
  </si>
  <si>
    <t>FIRST NATIONAL BANK OF CHICAGO</t>
  </si>
  <si>
    <t xml:space="preserve">FIRST AMERICAN NATIONAL BANK </t>
  </si>
  <si>
    <t xml:space="preserve">  TN (NASHVILLE)</t>
  </si>
  <si>
    <t>300</t>
  </si>
  <si>
    <t>FIRST TENNESSEE BANK</t>
  </si>
  <si>
    <t xml:space="preserve">  TN (MARYVILLE)</t>
  </si>
  <si>
    <t>609</t>
  </si>
  <si>
    <t>BANK OF OKLAHOMA</t>
  </si>
  <si>
    <t xml:space="preserve">  OK (TULSA)</t>
  </si>
  <si>
    <t>OK</t>
  </si>
  <si>
    <t>245</t>
  </si>
  <si>
    <t>DEPOSIT GUARANTY NATIONAL BANK</t>
  </si>
  <si>
    <t xml:space="preserve">  MS (JACKSON)</t>
  </si>
  <si>
    <t>MS</t>
  </si>
  <si>
    <t>518</t>
  </si>
  <si>
    <t>CONNECTICUT STUDENT LOAN FOUNDATION</t>
  </si>
  <si>
    <t xml:space="preserve">  CT (ROCKY HILL)</t>
  </si>
  <si>
    <t>688</t>
  </si>
  <si>
    <t>FIRST NATIONAL BANK OF COMMERCE</t>
  </si>
  <si>
    <t xml:space="preserve">  LA (NEW ORLEANS)</t>
  </si>
  <si>
    <t>MAINE EDUCATIONAL LOAN MARKETING</t>
  </si>
  <si>
    <t xml:space="preserve">  ME (AUGUSTA)</t>
  </si>
  <si>
    <t>ME</t>
  </si>
  <si>
    <t>181</t>
  </si>
  <si>
    <t>ZIONS FIRST NATIONAL BANK</t>
  </si>
  <si>
    <t>UT</t>
  </si>
  <si>
    <t>STILLWATER NATIONAL BANK</t>
  </si>
  <si>
    <t xml:space="preserve">  OK (STILLWATER)</t>
  </si>
  <si>
    <t>NAVY FEDERAL CREDIT UNION</t>
  </si>
  <si>
    <t xml:space="preserve">  VA (MERRIFIELD)</t>
  </si>
  <si>
    <t>263</t>
  </si>
  <si>
    <t>INDEPENDENCE FEDERAL SAVINGS BANK</t>
  </si>
  <si>
    <t xml:space="preserve">  DC (WASHINGTON, D.C.)</t>
  </si>
  <si>
    <t>DC</t>
  </si>
  <si>
    <t xml:space="preserve">HUNTINGTON BANK </t>
  </si>
  <si>
    <t>81</t>
  </si>
  <si>
    <t xml:space="preserve">COMERICA BANK </t>
  </si>
  <si>
    <t>50</t>
  </si>
  <si>
    <t>HIBERNIA NATIONAL BANK</t>
  </si>
  <si>
    <t>275</t>
  </si>
  <si>
    <t xml:space="preserve">COMMERCIAL NATIONAL BANK </t>
  </si>
  <si>
    <t xml:space="preserve">  LA (SHREVEPORT)</t>
  </si>
  <si>
    <t>444</t>
  </si>
  <si>
    <t>UNIVERSITY FEDERAL CREDIT UNION</t>
  </si>
  <si>
    <t xml:space="preserve">  TX (AUSTIN)</t>
  </si>
  <si>
    <t>TX</t>
  </si>
  <si>
    <t>WASHINGTON MUTUAL SAVINGS BANK</t>
  </si>
  <si>
    <t>243</t>
  </si>
  <si>
    <t>NORTHWESTERN UNIVERSITY</t>
  </si>
  <si>
    <t xml:space="preserve">  IL (EVANSTON)</t>
  </si>
  <si>
    <t>BANK OF MISSISSIPPI</t>
  </si>
  <si>
    <t xml:space="preserve">  MS (TUPELO)</t>
  </si>
  <si>
    <t>236</t>
  </si>
  <si>
    <t>FIRST ALABAMA BANK</t>
  </si>
  <si>
    <t xml:space="preserve">  AL (MOBILE)</t>
  </si>
  <si>
    <t>3</t>
  </si>
  <si>
    <t>ARIZONA EDUCATIONAL LOAN MARKETING</t>
  </si>
  <si>
    <t>249</t>
  </si>
  <si>
    <t xml:space="preserve">NATWEST BANK </t>
  </si>
  <si>
    <t xml:space="preserve">  NY (MELVILLE)</t>
  </si>
  <si>
    <t>90</t>
  </si>
  <si>
    <t xml:space="preserve">BANK OF NEW YORK </t>
  </si>
  <si>
    <t xml:space="preserve">  NY (HARRISON)</t>
  </si>
  <si>
    <t>449</t>
  </si>
  <si>
    <t>NEW MEXICO ED ASSISTANCE FOUNDATION</t>
  </si>
  <si>
    <t xml:space="preserve">  NM (ALBUQUERQUE)</t>
  </si>
  <si>
    <t>NM</t>
  </si>
  <si>
    <t>141</t>
  </si>
  <si>
    <t>MARQUETTE BANK</t>
  </si>
  <si>
    <t xml:space="preserve">  MN (LAKEVILLE)</t>
  </si>
  <si>
    <t>184</t>
  </si>
  <si>
    <t>TEXAS HIGHER ED COORDINATING BOARD</t>
  </si>
  <si>
    <t>FIRST FEDERAL SAVINGS BANK</t>
  </si>
  <si>
    <t xml:space="preserve">  WI (LACROSSE)</t>
  </si>
  <si>
    <t>MIDLANTIC NATIONAL BANK</t>
  </si>
  <si>
    <t xml:space="preserve">  NJ (PENNSAUKEN)</t>
  </si>
  <si>
    <t>88</t>
  </si>
  <si>
    <t>MICHIGAN NATIONAL BANK</t>
  </si>
  <si>
    <t xml:space="preserve">  MI (SOUTHFIELD)</t>
  </si>
  <si>
    <t>690</t>
  </si>
  <si>
    <t>CENTRAL FIDELITY BANK</t>
  </si>
  <si>
    <t xml:space="preserve">  VA (LYNCHBURG)</t>
  </si>
  <si>
    <t>OLD KENT BANK</t>
  </si>
  <si>
    <t xml:space="preserve">  MI (GRAND RAPIDS)</t>
  </si>
  <si>
    <t>57</t>
  </si>
  <si>
    <t>BOONE COUNTY NATIONAL BANK</t>
  </si>
  <si>
    <t xml:space="preserve">  MO (COLUMBIA)</t>
  </si>
  <si>
    <t>MO</t>
  </si>
  <si>
    <t xml:space="preserve">TRUSTMARK NATIONAL BANK </t>
  </si>
  <si>
    <t>238</t>
  </si>
  <si>
    <t xml:space="preserve">MANUFACTURERS &amp; TRADERS BANK </t>
  </si>
  <si>
    <t>297</t>
  </si>
  <si>
    <t>BANK OF HAWAII</t>
  </si>
  <si>
    <t xml:space="preserve">  HI (HONOLULU)</t>
  </si>
  <si>
    <t>HI</t>
  </si>
  <si>
    <t>OKLAHOMA STUDENT LOAN AUTHORITY</t>
  </si>
  <si>
    <t xml:space="preserve">  OK (OKLAHOMA CITY)</t>
  </si>
  <si>
    <t>312</t>
  </si>
  <si>
    <t>SAN ANTONIO FEDERAL CREDIT UNION</t>
  </si>
  <si>
    <t xml:space="preserve">  TX (SAN ANTONIO)</t>
  </si>
  <si>
    <t>MARYLAND NATIONAL BANK</t>
  </si>
  <si>
    <t xml:space="preserve">  MD (COLUMBIA)</t>
  </si>
  <si>
    <t>266</t>
  </si>
  <si>
    <t>NEBRASKA HIGHER ED LOAN PROGRAM</t>
  </si>
  <si>
    <t>134</t>
  </si>
  <si>
    <t xml:space="preserve">NATIONS BANK </t>
  </si>
  <si>
    <t xml:space="preserve">  TX (DALLAS)</t>
  </si>
  <si>
    <t>28</t>
  </si>
  <si>
    <t>AMSOUTH BANK</t>
  </si>
  <si>
    <t xml:space="preserve">  AL (BIRMINGHAM)</t>
  </si>
  <si>
    <t>274</t>
  </si>
  <si>
    <t>CITIZENS SAVINGS BANK</t>
  </si>
  <si>
    <t xml:space="preserve">  RI (RIVERSIDE)</t>
  </si>
  <si>
    <t>HARVARD UNIVERSITY</t>
  </si>
  <si>
    <t>WEST ONE BANK</t>
  </si>
  <si>
    <t xml:space="preserve">  ID (BOISE)</t>
  </si>
  <si>
    <t>267</t>
  </si>
  <si>
    <t xml:space="preserve">SOUTHTRUST BANK </t>
  </si>
  <si>
    <t>4</t>
  </si>
  <si>
    <t>SIMMONS FIRST NATIONAL BANK</t>
  </si>
  <si>
    <t xml:space="preserve">  AR (PINE BLUFF)</t>
  </si>
  <si>
    <t>BANCO POPULAR DE PUERTO RICO</t>
  </si>
  <si>
    <t xml:space="preserve">  PR (SAN JUAN)</t>
  </si>
  <si>
    <t>PR</t>
  </si>
  <si>
    <t>303</t>
  </si>
  <si>
    <t xml:space="preserve">                ALL</t>
  </si>
  <si>
    <t>TOT95</t>
  </si>
  <si>
    <t>TOT94</t>
  </si>
  <si>
    <t>RANK95</t>
  </si>
  <si>
    <t>RANK94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</si>
</sst>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#,##0.0_);\(#,##0.0\)"/>
  </numFmts>
  <fonts count="13">
    <font>
      <sz val="10"/>
      <name val="Arial MT"/>
      <family val="0"/>
    </font>
    <font>
      <sz val="10"/>
      <name val="Arial"/>
      <family val="0"/>
    </font>
    <font>
      <b/>
      <sz val="20"/>
      <name val="Arial MT"/>
      <family val="2"/>
    </font>
    <font>
      <b/>
      <sz val="24"/>
      <name val="Arial MT"/>
      <family val="2"/>
    </font>
    <font>
      <b/>
      <sz val="22"/>
      <name val="LetterGothic"/>
      <family val="3"/>
    </font>
    <font>
      <b/>
      <sz val="10"/>
      <name val="Arial MT"/>
      <family val="2"/>
    </font>
    <font>
      <b/>
      <sz val="14"/>
      <name val="Arial MT"/>
      <family val="2"/>
    </font>
    <font>
      <b/>
      <sz val="13"/>
      <name val="Arial MT"/>
      <family val="2"/>
    </font>
    <font>
      <sz val="13"/>
      <name val="Arial MT"/>
      <family val="2"/>
    </font>
    <font>
      <b/>
      <sz val="15"/>
      <name val="Arial MT"/>
      <family val="2"/>
    </font>
    <font>
      <sz val="15"/>
      <name val="Arial MT"/>
      <family val="2"/>
    </font>
    <font>
      <b/>
      <sz val="22"/>
      <name val="Arial MT"/>
      <family val="2"/>
    </font>
    <font>
      <b/>
      <sz val="12"/>
      <name val="Arial MT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textRotation="18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8" fillId="0" borderId="0" xfId="0" applyFont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164" fontId="9" fillId="0" borderId="2" xfId="0" applyNumberFormat="1" applyFont="1" applyBorder="1" applyAlignment="1" applyProtection="1">
      <alignment/>
      <protection/>
    </xf>
    <xf numFmtId="0" fontId="9" fillId="0" borderId="2" xfId="0" applyFont="1" applyBorder="1" applyAlignment="1">
      <alignment/>
    </xf>
    <xf numFmtId="0" fontId="10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/>
    </xf>
    <xf numFmtId="164" fontId="9" fillId="0" borderId="4" xfId="0" applyNumberFormat="1" applyFont="1" applyBorder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textRotation="180"/>
    </xf>
    <xf numFmtId="0" fontId="12" fillId="0" borderId="0" xfId="0" applyFont="1" applyAlignment="1">
      <alignment/>
    </xf>
    <xf numFmtId="0" fontId="7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/>
    </xf>
    <xf numFmtId="164" fontId="9" fillId="0" borderId="10" xfId="0" applyNumberFormat="1" applyFont="1" applyBorder="1" applyAlignment="1" applyProtection="1">
      <alignment/>
      <protection/>
    </xf>
    <xf numFmtId="164" fontId="9" fillId="0" borderId="8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426"/>
  <sheetViews>
    <sheetView tabSelected="1" defaultGridColor="0" zoomScale="50" zoomScaleNormal="50" colorId="22" workbookViewId="0" topLeftCell="N1">
      <selection activeCell="Q1" sqref="Q1"/>
    </sheetView>
  </sheetViews>
  <sheetFormatPr defaultColWidth="9.7109375" defaultRowHeight="12.75"/>
  <cols>
    <col min="1" max="1" width="35.7109375" style="0" customWidth="1"/>
    <col min="3" max="4" width="13.7109375" style="0" customWidth="1"/>
    <col min="7" max="7" width="10.7109375" style="0" customWidth="1"/>
    <col min="8" max="8" width="41.7109375" style="0" customWidth="1"/>
    <col min="9" max="9" width="2.7109375" style="0" customWidth="1"/>
    <col min="10" max="10" width="5.7109375" style="0" customWidth="1"/>
    <col min="11" max="12" width="6.7109375" style="0" customWidth="1"/>
    <col min="16" max="16" width="2.7109375" style="0" customWidth="1"/>
    <col min="17" max="17" width="48.7109375" style="0" customWidth="1"/>
    <col min="18" max="18" width="1.7109375" style="0" customWidth="1"/>
    <col min="19" max="20" width="8.7109375" style="0" customWidth="1"/>
    <col min="21" max="21" width="1.7109375" style="0" customWidth="1"/>
    <col min="22" max="23" width="6.7109375" style="0" customWidth="1"/>
    <col min="24" max="24" width="1.7109375" style="0" customWidth="1"/>
    <col min="25" max="25" width="5.7109375" style="0" customWidth="1"/>
    <col min="26" max="26" width="48.7109375" style="0" customWidth="1"/>
    <col min="27" max="27" width="1.7109375" style="0" customWidth="1"/>
    <col min="28" max="29" width="8.7109375" style="0" customWidth="1"/>
    <col min="30" max="30" width="1.7109375" style="0" customWidth="1"/>
    <col min="31" max="32" width="6.7109375" style="0" customWidth="1"/>
    <col min="33" max="33" width="1.7109375" style="0" customWidth="1"/>
    <col min="34" max="35" width="4.7109375" style="0" customWidth="1"/>
  </cols>
  <sheetData>
    <row r="1" spans="17:39" ht="30"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M1" s="3"/>
    </row>
    <row r="2" spans="17:24" ht="12.75">
      <c r="Q2" s="4"/>
      <c r="R2" s="4"/>
      <c r="S2" s="4"/>
      <c r="T2" s="4"/>
      <c r="U2" s="4"/>
      <c r="V2" s="4"/>
      <c r="W2" s="4"/>
      <c r="X2" s="4"/>
    </row>
    <row r="3" spans="17:24" ht="13.5" customHeight="1">
      <c r="Q3" s="5" t="s">
        <v>1</v>
      </c>
      <c r="R3" s="4"/>
      <c r="S3" s="4"/>
      <c r="T3" s="4"/>
      <c r="U3" s="4"/>
      <c r="V3" s="4"/>
      <c r="W3" s="4"/>
      <c r="X3" s="4"/>
    </row>
    <row r="4" spans="17:24" ht="12.75">
      <c r="Q4" s="4"/>
      <c r="R4" s="4"/>
      <c r="S4" s="4"/>
      <c r="T4" s="4"/>
      <c r="U4" s="4"/>
      <c r="V4" s="4"/>
      <c r="W4" s="4"/>
      <c r="X4" s="4"/>
    </row>
    <row r="5" spans="17:24" ht="12.75">
      <c r="Q5" s="4"/>
      <c r="R5" s="4"/>
      <c r="S5" s="4"/>
      <c r="T5" s="4"/>
      <c r="U5" s="4"/>
      <c r="V5" s="4"/>
      <c r="W5" s="4"/>
      <c r="X5" s="4"/>
    </row>
    <row r="6" spans="17:24" ht="12.75">
      <c r="Q6" s="4"/>
      <c r="R6" s="4"/>
      <c r="S6" s="4"/>
      <c r="T6" s="4"/>
      <c r="U6" s="4"/>
      <c r="V6" s="4"/>
      <c r="W6" s="4"/>
      <c r="X6" s="4"/>
    </row>
    <row r="7" spans="17:33" ht="18.75" customHeight="1">
      <c r="Q7" s="6"/>
      <c r="R7" s="7"/>
      <c r="S7" s="8" t="s">
        <v>2</v>
      </c>
      <c r="T7" s="8"/>
      <c r="U7" s="9"/>
      <c r="V7" s="8"/>
      <c r="W7" s="8"/>
      <c r="X7" s="9"/>
      <c r="Y7" s="10"/>
      <c r="Z7" s="6"/>
      <c r="AA7" s="7"/>
      <c r="AB7" s="8" t="s">
        <v>2</v>
      </c>
      <c r="AC7" s="8"/>
      <c r="AD7" s="9"/>
      <c r="AE7" s="8"/>
      <c r="AF7" s="8"/>
      <c r="AG7" s="9"/>
    </row>
    <row r="8" spans="17:33" ht="18.75" customHeight="1">
      <c r="Q8" s="6"/>
      <c r="R8" s="7"/>
      <c r="S8" s="11" t="s">
        <v>3</v>
      </c>
      <c r="T8" s="11"/>
      <c r="U8" s="12"/>
      <c r="V8" s="11" t="s">
        <v>4</v>
      </c>
      <c r="W8" s="11"/>
      <c r="X8" s="12"/>
      <c r="Y8" s="10"/>
      <c r="Z8" s="6"/>
      <c r="AA8" s="7"/>
      <c r="AB8" s="11" t="s">
        <v>3</v>
      </c>
      <c r="AC8" s="11"/>
      <c r="AD8" s="12"/>
      <c r="AE8" s="11" t="s">
        <v>4</v>
      </c>
      <c r="AF8" s="11"/>
      <c r="AG8" s="12"/>
    </row>
    <row r="9" spans="17:33" ht="18.75" customHeight="1">
      <c r="Q9" s="13" t="s">
        <v>5</v>
      </c>
      <c r="R9" s="9"/>
      <c r="S9" s="14"/>
      <c r="T9" s="14"/>
      <c r="U9" s="15"/>
      <c r="V9" s="14"/>
      <c r="W9" s="14"/>
      <c r="X9" s="15"/>
      <c r="Y9" s="10"/>
      <c r="Z9" s="13" t="s">
        <v>5</v>
      </c>
      <c r="AA9" s="9"/>
      <c r="AB9" s="14"/>
      <c r="AC9" s="14"/>
      <c r="AD9" s="15"/>
      <c r="AE9" s="14"/>
      <c r="AF9" s="14"/>
      <c r="AG9" s="15"/>
    </row>
    <row r="10" spans="17:33" ht="18.75" customHeight="1">
      <c r="Q10" s="16" t="s">
        <v>6</v>
      </c>
      <c r="R10" s="12"/>
      <c r="S10" s="14" t="s">
        <v>7</v>
      </c>
      <c r="T10" s="14" t="s">
        <v>8</v>
      </c>
      <c r="U10" s="15"/>
      <c r="V10" s="14" t="s">
        <v>9</v>
      </c>
      <c r="W10" s="14" t="s">
        <v>10</v>
      </c>
      <c r="X10" s="15"/>
      <c r="Y10" s="10"/>
      <c r="Z10" s="16" t="s">
        <v>6</v>
      </c>
      <c r="AA10" s="12"/>
      <c r="AB10" s="14" t="s">
        <v>7</v>
      </c>
      <c r="AC10" s="14" t="s">
        <v>8</v>
      </c>
      <c r="AD10" s="15"/>
      <c r="AE10" s="14" t="s">
        <v>9</v>
      </c>
      <c r="AF10" s="14" t="s">
        <v>10</v>
      </c>
      <c r="AG10" s="15"/>
    </row>
    <row r="11" spans="17:33" ht="18.75" customHeight="1">
      <c r="Q11" s="17" t="str">
        <f>A179</f>
        <v>CITIBANK </v>
      </c>
      <c r="R11" s="18"/>
      <c r="S11" s="19">
        <f>C179/1000000</f>
        <v>1487.021885</v>
      </c>
      <c r="T11" s="19">
        <f>D179/1000000</f>
        <v>1568.491834</v>
      </c>
      <c r="U11" s="18"/>
      <c r="V11" s="20">
        <f>F179</f>
        <v>1</v>
      </c>
      <c r="W11" s="20">
        <f>G179</f>
        <v>1</v>
      </c>
      <c r="X11" s="18"/>
      <c r="Y11" s="21"/>
      <c r="Z11" s="17" t="str">
        <f>A199</f>
        <v>SIGNET BANK</v>
      </c>
      <c r="AA11" s="18"/>
      <c r="AB11" s="19">
        <f>C199/1000000</f>
        <v>221.83145</v>
      </c>
      <c r="AC11" s="19">
        <f>D199/1000000</f>
        <v>240.826495</v>
      </c>
      <c r="AD11" s="18"/>
      <c r="AE11" s="20">
        <f>F199</f>
        <v>21</v>
      </c>
      <c r="AF11" s="20">
        <f>G199</f>
        <v>20</v>
      </c>
      <c r="AG11" s="18"/>
    </row>
    <row r="12" spans="17:33" ht="18.75" customHeight="1">
      <c r="Q12" s="22" t="str">
        <f>H179</f>
        <v>  NY (ROCHESTER)</v>
      </c>
      <c r="R12" s="23"/>
      <c r="S12" s="24"/>
      <c r="T12" s="24"/>
      <c r="U12" s="23"/>
      <c r="V12" s="25"/>
      <c r="W12" s="25"/>
      <c r="X12" s="23"/>
      <c r="Y12" s="21"/>
      <c r="Z12" s="22" t="str">
        <f>H199</f>
        <v>  MD (BALTIMORE)</v>
      </c>
      <c r="AA12" s="23"/>
      <c r="AB12" s="24"/>
      <c r="AC12" s="24"/>
      <c r="AD12" s="23"/>
      <c r="AE12" s="25"/>
      <c r="AF12" s="25"/>
      <c r="AG12" s="23"/>
    </row>
    <row r="13" spans="17:33" ht="18.75" customHeight="1">
      <c r="Q13" s="17" t="str">
        <f>A180</f>
        <v>CHASE MANHATTAN BANK</v>
      </c>
      <c r="R13" s="18"/>
      <c r="S13" s="19">
        <f>C180/1000000</f>
        <v>1041.503241</v>
      </c>
      <c r="T13" s="19">
        <f>D180/1000000</f>
        <v>1158.779898</v>
      </c>
      <c r="U13" s="18"/>
      <c r="V13" s="20">
        <f>F180</f>
        <v>2</v>
      </c>
      <c r="W13" s="20">
        <f>G180</f>
        <v>2</v>
      </c>
      <c r="X13" s="18"/>
      <c r="Y13" s="21"/>
      <c r="Z13" s="17" t="str">
        <f>A200</f>
        <v>FIRST BANK NA </v>
      </c>
      <c r="AA13" s="18"/>
      <c r="AB13" s="19">
        <f>C200/1000000</f>
        <v>199.869927</v>
      </c>
      <c r="AC13" s="19">
        <f>D200/1000000</f>
        <v>245.31915</v>
      </c>
      <c r="AD13" s="18"/>
      <c r="AE13" s="20">
        <f>F200</f>
        <v>22</v>
      </c>
      <c r="AF13" s="20">
        <f>G200</f>
        <v>19</v>
      </c>
      <c r="AG13" s="18"/>
    </row>
    <row r="14" spans="17:33" ht="18.75" customHeight="1">
      <c r="Q14" s="22" t="str">
        <f>H180</f>
        <v>  FL (TAMPA)</v>
      </c>
      <c r="R14" s="23"/>
      <c r="S14" s="24"/>
      <c r="T14" s="24"/>
      <c r="U14" s="23"/>
      <c r="V14" s="25"/>
      <c r="W14" s="25"/>
      <c r="X14" s="23"/>
      <c r="Y14" s="21"/>
      <c r="Z14" s="22" t="str">
        <f>H200</f>
        <v>  MN (MINNEAPOLIS)</v>
      </c>
      <c r="AA14" s="23"/>
      <c r="AB14" s="24"/>
      <c r="AC14" s="24"/>
      <c r="AD14" s="23"/>
      <c r="AE14" s="25"/>
      <c r="AF14" s="25"/>
      <c r="AG14" s="23"/>
    </row>
    <row r="15" spans="17:33" ht="18.75" customHeight="1">
      <c r="Q15" s="17" t="str">
        <f>A181</f>
        <v>BANK ONE </v>
      </c>
      <c r="R15" s="18"/>
      <c r="S15" s="19">
        <f>C181/1000000</f>
        <v>938.345079</v>
      </c>
      <c r="T15" s="19">
        <f>D181/1000000</f>
        <v>1048.413643</v>
      </c>
      <c r="U15" s="18"/>
      <c r="V15" s="20">
        <f>F181</f>
        <v>3</v>
      </c>
      <c r="W15" s="20">
        <f>G181</f>
        <v>4</v>
      </c>
      <c r="X15" s="18"/>
      <c r="Y15" s="21"/>
      <c r="Z15" s="17" t="str">
        <f>A201</f>
        <v>SOUTH CAROLINA STUDENT LOAN CORP</v>
      </c>
      <c r="AA15" s="18"/>
      <c r="AB15" s="19">
        <f>C201/1000000</f>
        <v>199.684127</v>
      </c>
      <c r="AC15" s="19">
        <f>D201/1000000</f>
        <v>182.864215</v>
      </c>
      <c r="AD15" s="18"/>
      <c r="AE15" s="20">
        <f>F201</f>
        <v>23</v>
      </c>
      <c r="AF15" s="20">
        <f>G201</f>
        <v>25</v>
      </c>
      <c r="AG15" s="18"/>
    </row>
    <row r="16" spans="17:33" ht="18.75" customHeight="1">
      <c r="Q16" s="22" t="str">
        <f>H181</f>
        <v>  OH (COLUMBUS)</v>
      </c>
      <c r="R16" s="23"/>
      <c r="S16" s="24"/>
      <c r="T16" s="24"/>
      <c r="U16" s="23"/>
      <c r="V16" s="25"/>
      <c r="W16" s="25"/>
      <c r="X16" s="23"/>
      <c r="Y16" s="21"/>
      <c r="Z16" s="22" t="str">
        <f>H201</f>
        <v>  SC (COLUMBIA)</v>
      </c>
      <c r="AA16" s="23"/>
      <c r="AB16" s="24"/>
      <c r="AC16" s="24"/>
      <c r="AD16" s="23"/>
      <c r="AE16" s="25"/>
      <c r="AF16" s="25"/>
      <c r="AG16" s="23"/>
    </row>
    <row r="17" spans="17:33" ht="18.75" customHeight="1">
      <c r="Q17" s="17" t="str">
        <f>A182</f>
        <v>NORWEST BANK </v>
      </c>
      <c r="R17" s="18"/>
      <c r="S17" s="19">
        <f>C182/1000000</f>
        <v>913.881372</v>
      </c>
      <c r="T17" s="19">
        <f>D182/1000000</f>
        <v>993.656672</v>
      </c>
      <c r="U17" s="18"/>
      <c r="V17" s="20">
        <f>F182</f>
        <v>4</v>
      </c>
      <c r="W17" s="20">
        <f>G182</f>
        <v>5</v>
      </c>
      <c r="X17" s="18"/>
      <c r="Y17" s="21"/>
      <c r="Z17" s="17" t="str">
        <f>A202</f>
        <v>U S BANK </v>
      </c>
      <c r="AA17" s="18"/>
      <c r="AB17" s="19">
        <f>C202/1000000</f>
        <v>197.796229</v>
      </c>
      <c r="AC17" s="19">
        <f>D202/1000000</f>
        <v>237.955336</v>
      </c>
      <c r="AD17" s="18"/>
      <c r="AE17" s="20">
        <f>F202</f>
        <v>24</v>
      </c>
      <c r="AF17" s="20">
        <f>G202</f>
        <v>22</v>
      </c>
      <c r="AG17" s="18"/>
    </row>
    <row r="18" spans="17:33" ht="18.75" customHeight="1">
      <c r="Q18" s="22" t="str">
        <f>H182</f>
        <v>  SD (SIOUX FALLS)</v>
      </c>
      <c r="R18" s="23"/>
      <c r="S18" s="24"/>
      <c r="T18" s="24"/>
      <c r="U18" s="23"/>
      <c r="V18" s="25"/>
      <c r="W18" s="25"/>
      <c r="X18" s="23"/>
      <c r="Y18" s="21"/>
      <c r="Z18" s="22" t="str">
        <f>H202</f>
        <v>  WA (SPOKANE)</v>
      </c>
      <c r="AA18" s="23"/>
      <c r="AB18" s="24"/>
      <c r="AC18" s="24"/>
      <c r="AD18" s="23"/>
      <c r="AE18" s="25"/>
      <c r="AF18" s="25"/>
      <c r="AG18" s="23"/>
    </row>
    <row r="19" spans="17:33" ht="18.75" customHeight="1">
      <c r="Q19" s="17" t="str">
        <f>A183</f>
        <v>KEY CORP</v>
      </c>
      <c r="R19" s="18"/>
      <c r="S19" s="19">
        <f>C183/1000000</f>
        <v>818.498224</v>
      </c>
      <c r="T19" s="19">
        <f>D183/1000000</f>
        <v>1129.825294</v>
      </c>
      <c r="U19" s="18"/>
      <c r="V19" s="20">
        <f>F183</f>
        <v>5</v>
      </c>
      <c r="W19" s="20">
        <f>G183</f>
        <v>3</v>
      </c>
      <c r="X19" s="18"/>
      <c r="Y19" s="21"/>
      <c r="Z19" s="17" t="str">
        <f>A203</f>
        <v>BAC INTERNATIONAL CREDIT CORP</v>
      </c>
      <c r="AA19" s="18"/>
      <c r="AB19" s="19">
        <f>C203/1000000</f>
        <v>190.022441</v>
      </c>
      <c r="AC19" s="19">
        <f>D203/1000000</f>
        <v>139.363176</v>
      </c>
      <c r="AD19" s="18"/>
      <c r="AE19" s="20">
        <f>F203</f>
        <v>25</v>
      </c>
      <c r="AF19" s="20">
        <f>G203</f>
        <v>30</v>
      </c>
      <c r="AG19" s="18"/>
    </row>
    <row r="20" spans="17:33" ht="18.75" customHeight="1">
      <c r="Q20" s="22" t="str">
        <f>H183</f>
        <v>  OH (BROOKLYN)</v>
      </c>
      <c r="R20" s="23"/>
      <c r="S20" s="24"/>
      <c r="T20" s="24"/>
      <c r="U20" s="23"/>
      <c r="V20" s="25"/>
      <c r="W20" s="25"/>
      <c r="X20" s="23"/>
      <c r="Y20" s="21"/>
      <c r="Z20" s="22" t="str">
        <f>H203</f>
        <v>  FL (MIAMI)</v>
      </c>
      <c r="AA20" s="23"/>
      <c r="AB20" s="24"/>
      <c r="AC20" s="24"/>
      <c r="AD20" s="23"/>
      <c r="AE20" s="25"/>
      <c r="AF20" s="25"/>
      <c r="AG20" s="23"/>
    </row>
    <row r="21" spans="17:33" ht="18.75" customHeight="1">
      <c r="Q21" s="17" t="str">
        <f>A184</f>
        <v>CHEMICAL BANK </v>
      </c>
      <c r="R21" s="18"/>
      <c r="S21" s="19">
        <f>C184/1000000</f>
        <v>673.79768</v>
      </c>
      <c r="T21" s="19">
        <f>D184/1000000</f>
        <v>641.856634</v>
      </c>
      <c r="U21" s="18"/>
      <c r="V21" s="20">
        <f>F184</f>
        <v>6</v>
      </c>
      <c r="W21" s="20">
        <f>G184</f>
        <v>7</v>
      </c>
      <c r="X21" s="18"/>
      <c r="Y21" s="21"/>
      <c r="Z21" s="17" t="str">
        <f>A204</f>
        <v>COLLEGE FOUNDATION INC.</v>
      </c>
      <c r="AA21" s="18"/>
      <c r="AB21" s="19">
        <f>C204/1000000</f>
        <v>166.293236</v>
      </c>
      <c r="AC21" s="19">
        <f>D204/1000000</f>
        <v>196.729081</v>
      </c>
      <c r="AD21" s="18"/>
      <c r="AE21" s="20">
        <f>F204</f>
        <v>26</v>
      </c>
      <c r="AF21" s="20">
        <f>G204</f>
        <v>24</v>
      </c>
      <c r="AG21" s="18"/>
    </row>
    <row r="22" spans="17:33" ht="18.75" customHeight="1">
      <c r="Q22" s="22" t="str">
        <f>H184</f>
        <v>  NY (JERICHO)</v>
      </c>
      <c r="R22" s="23"/>
      <c r="S22" s="24"/>
      <c r="T22" s="24"/>
      <c r="U22" s="23"/>
      <c r="V22" s="25"/>
      <c r="W22" s="25"/>
      <c r="X22" s="23"/>
      <c r="Y22" s="21"/>
      <c r="Z22" s="22" t="str">
        <f>H204</f>
        <v>  NC (RALEIGH)</v>
      </c>
      <c r="AA22" s="23"/>
      <c r="AB22" s="24"/>
      <c r="AC22" s="24"/>
      <c r="AD22" s="23"/>
      <c r="AE22" s="25"/>
      <c r="AF22" s="25"/>
      <c r="AG22" s="23"/>
    </row>
    <row r="23" spans="17:33" ht="18.75" customHeight="1">
      <c r="Q23" s="17" t="str">
        <f>A185</f>
        <v>BANK OF AMERICA</v>
      </c>
      <c r="R23" s="18"/>
      <c r="S23" s="19">
        <f>C185/1000000</f>
        <v>630.192079</v>
      </c>
      <c r="T23" s="19">
        <f>D185/1000000</f>
        <v>653.681393</v>
      </c>
      <c r="U23" s="18"/>
      <c r="V23" s="20">
        <f>F185</f>
        <v>7</v>
      </c>
      <c r="W23" s="20">
        <f>G185</f>
        <v>6</v>
      </c>
      <c r="X23" s="18"/>
      <c r="Y23" s="21"/>
      <c r="Z23" s="17" t="str">
        <f>A205</f>
        <v>NELLIE MAE </v>
      </c>
      <c r="AA23" s="18"/>
      <c r="AB23" s="19">
        <f>C205/1000000</f>
        <v>155.393914</v>
      </c>
      <c r="AC23" s="19">
        <f>D205/1000000</f>
        <v>128.034379</v>
      </c>
      <c r="AD23" s="18"/>
      <c r="AE23" s="20">
        <f>F205</f>
        <v>27</v>
      </c>
      <c r="AF23" s="20">
        <f>G205</f>
        <v>35</v>
      </c>
      <c r="AG23" s="18"/>
    </row>
    <row r="24" spans="17:33" ht="18.75" customHeight="1">
      <c r="Q24" s="22" t="str">
        <f>H185</f>
        <v>  CA (PASADENA)</v>
      </c>
      <c r="R24" s="23"/>
      <c r="S24" s="24"/>
      <c r="T24" s="24"/>
      <c r="U24" s="23"/>
      <c r="V24" s="25"/>
      <c r="W24" s="25"/>
      <c r="X24" s="23"/>
      <c r="Y24" s="21"/>
      <c r="Z24" s="22" t="str">
        <f>H205</f>
        <v>  MA (BRAINTREE)</v>
      </c>
      <c r="AA24" s="23"/>
      <c r="AB24" s="24"/>
      <c r="AC24" s="24"/>
      <c r="AD24" s="23"/>
      <c r="AE24" s="25"/>
      <c r="AF24" s="25"/>
      <c r="AG24" s="23"/>
    </row>
    <row r="25" spans="17:33" ht="18.75" customHeight="1">
      <c r="Q25" s="17" t="str">
        <f>A186</f>
        <v>EDUCAID, TRANS WORLD INSURANCE CO</v>
      </c>
      <c r="R25" s="18"/>
      <c r="S25" s="19">
        <f>C186/1000000</f>
        <v>419.089649</v>
      </c>
      <c r="T25" s="19">
        <f>D186/1000000</f>
        <v>407.547705</v>
      </c>
      <c r="U25" s="18"/>
      <c r="V25" s="20">
        <f>F186</f>
        <v>8</v>
      </c>
      <c r="W25" s="20">
        <f>G186</f>
        <v>9</v>
      </c>
      <c r="X25" s="18"/>
      <c r="Y25" s="21"/>
      <c r="Z25" s="17" t="str">
        <f>A206</f>
        <v>ACADEMIC MANAGEMENT SERVICES</v>
      </c>
      <c r="AA25" s="18"/>
      <c r="AB25" s="19">
        <f>C206/1000000</f>
        <v>147.744893</v>
      </c>
      <c r="AC25" s="19">
        <f>D206/1000000</f>
        <v>128.234571</v>
      </c>
      <c r="AD25" s="18"/>
      <c r="AE25" s="20">
        <f>F206</f>
        <v>28</v>
      </c>
      <c r="AF25" s="20">
        <f>G206</f>
        <v>34</v>
      </c>
      <c r="AG25" s="18"/>
    </row>
    <row r="26" spans="17:33" ht="18.75" customHeight="1">
      <c r="Q26" s="22" t="str">
        <f>H186</f>
        <v>  CA (SACRAMENTO)</v>
      </c>
      <c r="R26" s="23"/>
      <c r="S26" s="24"/>
      <c r="T26" s="24"/>
      <c r="U26" s="23"/>
      <c r="V26" s="25"/>
      <c r="W26" s="25"/>
      <c r="X26" s="23"/>
      <c r="Y26" s="21"/>
      <c r="Z26" s="22" t="str">
        <f>H206</f>
        <v>  RI (EAST PROVIDENCE)</v>
      </c>
      <c r="AA26" s="23"/>
      <c r="AB26" s="24"/>
      <c r="AC26" s="24"/>
      <c r="AD26" s="23"/>
      <c r="AE26" s="25"/>
      <c r="AF26" s="25"/>
      <c r="AG26" s="23"/>
    </row>
    <row r="27" spans="17:33" ht="18.75" customHeight="1">
      <c r="Q27" s="17" t="str">
        <f>A187</f>
        <v>FIRST INTERSTATE BANK</v>
      </c>
      <c r="R27" s="18"/>
      <c r="S27" s="19">
        <f>C187/1000000</f>
        <v>360.925252</v>
      </c>
      <c r="T27" s="19">
        <f>D187/1000000</f>
        <v>460.446629</v>
      </c>
      <c r="U27" s="18"/>
      <c r="V27" s="20">
        <f>F187</f>
        <v>9</v>
      </c>
      <c r="W27" s="20">
        <f>G187</f>
        <v>8</v>
      </c>
      <c r="X27" s="18"/>
      <c r="Y27" s="26"/>
      <c r="Z27" s="17" t="str">
        <f>A207</f>
        <v>CORESTATES BANK</v>
      </c>
      <c r="AA27" s="18"/>
      <c r="AB27" s="19">
        <f>C207/1000000</f>
        <v>143.784695</v>
      </c>
      <c r="AC27" s="19">
        <f>D207/1000000</f>
        <v>131.433321</v>
      </c>
      <c r="AD27" s="18"/>
      <c r="AE27" s="20">
        <f>F207</f>
        <v>29</v>
      </c>
      <c r="AF27" s="20">
        <f>G207</f>
        <v>33</v>
      </c>
      <c r="AG27" s="18"/>
    </row>
    <row r="28" spans="17:33" ht="18.75" customHeight="1">
      <c r="Q28" s="22" t="str">
        <f>H187</f>
        <v>  AZ (PHOENIX)</v>
      </c>
      <c r="R28" s="23"/>
      <c r="S28" s="24"/>
      <c r="T28" s="24"/>
      <c r="U28" s="23"/>
      <c r="V28" s="25"/>
      <c r="W28" s="25"/>
      <c r="X28" s="23"/>
      <c r="Y28" s="26"/>
      <c r="Z28" s="22" t="str">
        <f>H207</f>
        <v>  DE (WILMINGTON)</v>
      </c>
      <c r="AA28" s="23"/>
      <c r="AB28" s="24"/>
      <c r="AC28" s="24"/>
      <c r="AD28" s="23"/>
      <c r="AE28" s="25"/>
      <c r="AF28" s="25"/>
      <c r="AG28" s="23"/>
    </row>
    <row r="29" spans="17:35" ht="19.5">
      <c r="Q29" s="17" t="str">
        <f>A188</f>
        <v>WELLS FARGO BANK</v>
      </c>
      <c r="R29" s="18"/>
      <c r="S29" s="19">
        <f>C188/1000000</f>
        <v>348.918658</v>
      </c>
      <c r="T29" s="19">
        <f>D188/1000000</f>
        <v>334.487633</v>
      </c>
      <c r="U29" s="18"/>
      <c r="V29" s="20">
        <f>F188</f>
        <v>10</v>
      </c>
      <c r="W29" s="20">
        <f>G188</f>
        <v>12</v>
      </c>
      <c r="X29" s="18"/>
      <c r="Y29" s="26"/>
      <c r="Z29" s="17" t="str">
        <f>A208</f>
        <v>TEACHERS INSURANCE &amp; ANNUITY ASSN</v>
      </c>
      <c r="AA29" s="18"/>
      <c r="AB29" s="19">
        <f>C208/1000000</f>
        <v>143.204242</v>
      </c>
      <c r="AC29" s="19">
        <f>D208/1000000</f>
        <v>101.897958</v>
      </c>
      <c r="AD29" s="18"/>
      <c r="AE29" s="20">
        <f>F208</f>
        <v>30</v>
      </c>
      <c r="AF29" s="20">
        <f>G208</f>
        <v>43</v>
      </c>
      <c r="AG29" s="18"/>
      <c r="AI29" s="27"/>
    </row>
    <row r="30" spans="17:35" ht="19.5">
      <c r="Q30" s="22" t="str">
        <f>H188</f>
        <v>  CA (WALNUT CREEK)</v>
      </c>
      <c r="R30" s="23"/>
      <c r="S30" s="24"/>
      <c r="T30" s="24"/>
      <c r="U30" s="23"/>
      <c r="V30" s="25"/>
      <c r="W30" s="25"/>
      <c r="X30" s="23"/>
      <c r="Y30" s="26"/>
      <c r="Z30" s="22" t="str">
        <f>H208</f>
        <v>  NY (NEW YORK)</v>
      </c>
      <c r="AA30" s="23"/>
      <c r="AB30" s="24"/>
      <c r="AC30" s="24"/>
      <c r="AD30" s="23"/>
      <c r="AE30" s="25"/>
      <c r="AF30" s="25"/>
      <c r="AG30" s="23"/>
      <c r="AI30" s="27"/>
    </row>
    <row r="31" spans="17:33" ht="18.75" customHeight="1">
      <c r="Q31" s="17" t="str">
        <f>A189</f>
        <v>BOATMEN'S BANK </v>
      </c>
      <c r="R31" s="18"/>
      <c r="S31" s="19">
        <f>C189/1000000</f>
        <v>348.842147</v>
      </c>
      <c r="T31" s="19">
        <f>D189/1000000</f>
        <v>373.059848</v>
      </c>
      <c r="U31" s="18"/>
      <c r="V31" s="20">
        <f>F189</f>
        <v>11</v>
      </c>
      <c r="W31" s="20">
        <f>G189</f>
        <v>10</v>
      </c>
      <c r="X31" s="18"/>
      <c r="Y31" s="26"/>
      <c r="Z31" s="17" t="str">
        <f>A209</f>
        <v>UNION BENEFIT LIFE INSURANCE CO</v>
      </c>
      <c r="AA31" s="18"/>
      <c r="AB31" s="19">
        <f>C209/1000000</f>
        <v>140.298012</v>
      </c>
      <c r="AC31" s="19">
        <f>D209/1000000</f>
        <v>120.56799</v>
      </c>
      <c r="AD31" s="18"/>
      <c r="AE31" s="20">
        <f>F209</f>
        <v>31</v>
      </c>
      <c r="AF31" s="20">
        <f>G209</f>
        <v>37</v>
      </c>
      <c r="AG31" s="18"/>
    </row>
    <row r="32" spans="17:33" ht="18.75" customHeight="1">
      <c r="Q32" s="22" t="str">
        <f>H189</f>
        <v>  MO (ST LOUIS)</v>
      </c>
      <c r="R32" s="23"/>
      <c r="S32" s="24"/>
      <c r="T32" s="24"/>
      <c r="U32" s="23"/>
      <c r="V32" s="25"/>
      <c r="W32" s="25"/>
      <c r="X32" s="23"/>
      <c r="Y32" s="26"/>
      <c r="Z32" s="22" t="str">
        <f>H209</f>
        <v>  CA (SAN DIEGO)</v>
      </c>
      <c r="AA32" s="23"/>
      <c r="AB32" s="24"/>
      <c r="AC32" s="24"/>
      <c r="AD32" s="23"/>
      <c r="AE32" s="25"/>
      <c r="AF32" s="25"/>
      <c r="AG32" s="23"/>
    </row>
    <row r="33" spans="17:33" ht="18.75" customHeight="1">
      <c r="Q33" s="17" t="str">
        <f>A190</f>
        <v>BARNETT BANK </v>
      </c>
      <c r="R33" s="18"/>
      <c r="S33" s="19">
        <f>C190/1000000</f>
        <v>306.386105</v>
      </c>
      <c r="T33" s="19">
        <f>D190/1000000</f>
        <v>326.2933</v>
      </c>
      <c r="U33" s="18"/>
      <c r="V33" s="20">
        <f>F190</f>
        <v>12</v>
      </c>
      <c r="W33" s="20">
        <f>G190</f>
        <v>13</v>
      </c>
      <c r="X33" s="18"/>
      <c r="Y33" s="26"/>
      <c r="Z33" s="17" t="str">
        <f>A210</f>
        <v>BAY BANK</v>
      </c>
      <c r="AA33" s="18"/>
      <c r="AB33" s="19">
        <f>C210/1000000</f>
        <v>128.487381</v>
      </c>
      <c r="AC33" s="19">
        <f>D210/1000000</f>
        <v>179.456348</v>
      </c>
      <c r="AD33" s="18"/>
      <c r="AE33" s="20">
        <f>F210</f>
        <v>32</v>
      </c>
      <c r="AF33" s="20">
        <f>G210</f>
        <v>26</v>
      </c>
      <c r="AG33" s="18"/>
    </row>
    <row r="34" spans="17:33" ht="18.75" customHeight="1">
      <c r="Q34" s="22" t="str">
        <f>H190</f>
        <v>  FL (JACKSONVILLE)</v>
      </c>
      <c r="R34" s="23"/>
      <c r="S34" s="24"/>
      <c r="T34" s="24"/>
      <c r="U34" s="23"/>
      <c r="V34" s="25"/>
      <c r="W34" s="25"/>
      <c r="X34" s="23"/>
      <c r="Y34" s="26"/>
      <c r="Z34" s="22" t="str">
        <f>H210</f>
        <v>  MA (WALTHAM)</v>
      </c>
      <c r="AA34" s="23"/>
      <c r="AB34" s="24"/>
      <c r="AC34" s="24"/>
      <c r="AD34" s="23"/>
      <c r="AE34" s="25"/>
      <c r="AF34" s="25"/>
      <c r="AG34" s="23"/>
    </row>
    <row r="35" spans="17:33" ht="18.75" customHeight="1">
      <c r="Q35" s="17" t="str">
        <f>A191</f>
        <v>HOUSEHOLD BANK</v>
      </c>
      <c r="R35" s="18"/>
      <c r="S35" s="19">
        <f>C191/1000000</f>
        <v>304.723866</v>
      </c>
      <c r="T35" s="19">
        <f>D191/1000000</f>
        <v>294.199567</v>
      </c>
      <c r="U35" s="18"/>
      <c r="V35" s="20">
        <f>F191</f>
        <v>13</v>
      </c>
      <c r="W35" s="20">
        <f>G191</f>
        <v>16</v>
      </c>
      <c r="X35" s="18"/>
      <c r="Y35" s="26"/>
      <c r="Z35" s="17" t="str">
        <f>A211</f>
        <v>BANK OF BOSTON CORP </v>
      </c>
      <c r="AA35" s="18"/>
      <c r="AB35" s="19">
        <f>C211/1000000</f>
        <v>128.190533</v>
      </c>
      <c r="AC35" s="19">
        <f>D211/1000000</f>
        <v>157.002058</v>
      </c>
      <c r="AD35" s="18"/>
      <c r="AE35" s="20">
        <f>F211</f>
        <v>33</v>
      </c>
      <c r="AF35" s="20">
        <f>G211</f>
        <v>28</v>
      </c>
      <c r="AG35" s="18"/>
    </row>
    <row r="36" spans="17:33" ht="18.75" customHeight="1">
      <c r="Q36" s="22" t="str">
        <f>H191</f>
        <v>  IL (BLOOMINGDALE)</v>
      </c>
      <c r="R36" s="23"/>
      <c r="S36" s="24"/>
      <c r="T36" s="24"/>
      <c r="U36" s="23"/>
      <c r="V36" s="25"/>
      <c r="W36" s="25"/>
      <c r="X36" s="23"/>
      <c r="Y36" s="26"/>
      <c r="Z36" s="22" t="str">
        <f>H211</f>
        <v>  MA (BOSTON)</v>
      </c>
      <c r="AA36" s="23"/>
      <c r="AB36" s="24"/>
      <c r="AC36" s="24"/>
      <c r="AD36" s="23"/>
      <c r="AE36" s="25"/>
      <c r="AF36" s="25"/>
      <c r="AG36" s="23"/>
    </row>
    <row r="37" spans="17:33" ht="18.75" customHeight="1">
      <c r="Q37" s="17" t="str">
        <f>A192</f>
        <v>PITTSBURGH NATIONAL BANK </v>
      </c>
      <c r="R37" s="18"/>
      <c r="S37" s="19">
        <f>C192/1000000</f>
        <v>295.689749</v>
      </c>
      <c r="T37" s="19">
        <f>D192/1000000</f>
        <v>293.802015</v>
      </c>
      <c r="U37" s="18"/>
      <c r="V37" s="20">
        <f>F192</f>
        <v>14</v>
      </c>
      <c r="W37" s="20">
        <f>G192</f>
        <v>17</v>
      </c>
      <c r="X37" s="18"/>
      <c r="Y37" s="26"/>
      <c r="Z37" s="17" t="str">
        <f>A212</f>
        <v>GREAT WESTERN BANK</v>
      </c>
      <c r="AA37" s="18"/>
      <c r="AB37" s="19">
        <f>C212/1000000</f>
        <v>126.080839</v>
      </c>
      <c r="AC37" s="19">
        <f>D212/1000000</f>
        <v>160.126216</v>
      </c>
      <c r="AD37" s="18"/>
      <c r="AE37" s="20">
        <f>F212</f>
        <v>34</v>
      </c>
      <c r="AF37" s="20">
        <f>G212</f>
        <v>27</v>
      </c>
      <c r="AG37" s="18"/>
    </row>
    <row r="38" spans="17:33" ht="18.75" customHeight="1">
      <c r="Q38" s="22" t="str">
        <f>H192</f>
        <v>  PA (PITTSBURGH)</v>
      </c>
      <c r="R38" s="23"/>
      <c r="S38" s="24"/>
      <c r="T38" s="24"/>
      <c r="U38" s="23"/>
      <c r="V38" s="25"/>
      <c r="W38" s="25"/>
      <c r="X38" s="23"/>
      <c r="Y38" s="26"/>
      <c r="Z38" s="22" t="str">
        <f>H212</f>
        <v>  CA (CHATSWORTH)</v>
      </c>
      <c r="AA38" s="23"/>
      <c r="AB38" s="24"/>
      <c r="AC38" s="24"/>
      <c r="AD38" s="23"/>
      <c r="AE38" s="25"/>
      <c r="AF38" s="25"/>
      <c r="AG38" s="23"/>
    </row>
    <row r="39" spans="17:33" ht="18.75" customHeight="1">
      <c r="Q39" s="17" t="str">
        <f>A193</f>
        <v>FLEET BANK</v>
      </c>
      <c r="R39" s="18"/>
      <c r="S39" s="19">
        <f>C193/1000000</f>
        <v>274.921182</v>
      </c>
      <c r="T39" s="19">
        <f>D193/1000000</f>
        <v>323.448563</v>
      </c>
      <c r="U39" s="18"/>
      <c r="V39" s="20">
        <f>F193</f>
        <v>15</v>
      </c>
      <c r="W39" s="20">
        <f>G193</f>
        <v>14</v>
      </c>
      <c r="X39" s="18"/>
      <c r="Y39" s="26"/>
      <c r="Z39" s="17" t="str">
        <f>A213</f>
        <v>FIRST UNION NATIONAL BANK </v>
      </c>
      <c r="AA39" s="18"/>
      <c r="AB39" s="19">
        <f>C213/1000000</f>
        <v>124.212694</v>
      </c>
      <c r="AC39" s="19">
        <f>D213/1000000</f>
        <v>147.10399</v>
      </c>
      <c r="AD39" s="18"/>
      <c r="AE39" s="20">
        <f>F213</f>
        <v>35</v>
      </c>
      <c r="AF39" s="20">
        <f>G213</f>
        <v>29</v>
      </c>
      <c r="AG39" s="18"/>
    </row>
    <row r="40" spans="17:33" ht="18.75" customHeight="1">
      <c r="Q40" s="22" t="str">
        <f>H193</f>
        <v>  RI (PROVIDENCE)</v>
      </c>
      <c r="R40" s="23"/>
      <c r="S40" s="24"/>
      <c r="T40" s="24"/>
      <c r="U40" s="23"/>
      <c r="V40" s="25"/>
      <c r="W40" s="25"/>
      <c r="X40" s="23"/>
      <c r="Y40" s="26"/>
      <c r="Z40" s="22" t="str">
        <f>H213</f>
        <v>  VA (ROANOKE)</v>
      </c>
      <c r="AA40" s="23"/>
      <c r="AB40" s="24"/>
      <c r="AC40" s="24"/>
      <c r="AD40" s="23"/>
      <c r="AE40" s="25"/>
      <c r="AF40" s="25"/>
      <c r="AG40" s="23"/>
    </row>
    <row r="41" spans="17:33" ht="18.75" customHeight="1">
      <c r="Q41" s="17" t="str">
        <f>A194</f>
        <v>NATIONAL CITY BANK </v>
      </c>
      <c r="R41" s="18"/>
      <c r="S41" s="19">
        <f>C194/1000000</f>
        <v>264.22569</v>
      </c>
      <c r="T41" s="19">
        <f>D194/1000000</f>
        <v>349.003754</v>
      </c>
      <c r="U41" s="18"/>
      <c r="V41" s="20">
        <f>F194</f>
        <v>16</v>
      </c>
      <c r="W41" s="20">
        <f>G194</f>
        <v>11</v>
      </c>
      <c r="X41" s="18"/>
      <c r="Y41" s="26"/>
      <c r="Z41" s="17" t="str">
        <f>A214</f>
        <v>PENNA HIGHER ED ASSISTANCE AGENCY</v>
      </c>
      <c r="AA41" s="18"/>
      <c r="AB41" s="19">
        <f>C214/1000000</f>
        <v>123.842836</v>
      </c>
      <c r="AC41" s="19">
        <f>D214/1000000</f>
        <v>42.214434</v>
      </c>
      <c r="AD41" s="18"/>
      <c r="AE41" s="20">
        <f>F214</f>
        <v>36</v>
      </c>
      <c r="AF41" s="20">
        <f>G214</f>
        <v>87</v>
      </c>
      <c r="AG41" s="18"/>
    </row>
    <row r="42" spans="17:33" ht="18.75" customHeight="1">
      <c r="Q42" s="22" t="str">
        <f>H194</f>
        <v>  OH (CLEVELAND)</v>
      </c>
      <c r="R42" s="23"/>
      <c r="S42" s="24"/>
      <c r="T42" s="24"/>
      <c r="U42" s="23"/>
      <c r="V42" s="25"/>
      <c r="W42" s="25"/>
      <c r="X42" s="23"/>
      <c r="Y42" s="26"/>
      <c r="Z42" s="22" t="str">
        <f>H214</f>
        <v>  PA (HARRISBURG)</v>
      </c>
      <c r="AA42" s="23"/>
      <c r="AB42" s="24"/>
      <c r="AC42" s="24"/>
      <c r="AD42" s="23"/>
      <c r="AE42" s="25"/>
      <c r="AF42" s="25"/>
      <c r="AG42" s="23"/>
    </row>
    <row r="43" spans="17:33" ht="18.75" customHeight="1">
      <c r="Q43" s="17" t="str">
        <f>A195</f>
        <v>MELLON BANK </v>
      </c>
      <c r="R43" s="18"/>
      <c r="S43" s="19">
        <f>C195/1000000</f>
        <v>247.583091</v>
      </c>
      <c r="T43" s="19">
        <f>D195/1000000</f>
        <v>239.693906</v>
      </c>
      <c r="U43" s="18"/>
      <c r="V43" s="20">
        <f>F195</f>
        <v>17</v>
      </c>
      <c r="W43" s="20">
        <f>G195</f>
        <v>21</v>
      </c>
      <c r="X43" s="18"/>
      <c r="Y43" s="26"/>
      <c r="Z43" s="17" t="str">
        <f>A215</f>
        <v>PREMIER BANK </v>
      </c>
      <c r="AA43" s="18"/>
      <c r="AB43" s="19">
        <f>C215/1000000</f>
        <v>117.160062</v>
      </c>
      <c r="AC43" s="19">
        <f>D215/1000000</f>
        <v>79.480872</v>
      </c>
      <c r="AD43" s="18"/>
      <c r="AE43" s="20">
        <f>F215</f>
        <v>37</v>
      </c>
      <c r="AF43" s="20">
        <f>G215</f>
        <v>54</v>
      </c>
      <c r="AG43" s="18"/>
    </row>
    <row r="44" spans="17:33" ht="18.75" customHeight="1">
      <c r="Q44" s="22" t="str">
        <f>H195</f>
        <v>  PA (PITTSBURGH)</v>
      </c>
      <c r="R44" s="23"/>
      <c r="S44" s="24"/>
      <c r="T44" s="24"/>
      <c r="U44" s="23"/>
      <c r="V44" s="25"/>
      <c r="W44" s="25"/>
      <c r="X44" s="23"/>
      <c r="Y44" s="26"/>
      <c r="Z44" s="22" t="str">
        <f>H215</f>
        <v>  LA (BATON ROUGE)</v>
      </c>
      <c r="AA44" s="23"/>
      <c r="AB44" s="24"/>
      <c r="AC44" s="24"/>
      <c r="AD44" s="23"/>
      <c r="AE44" s="25"/>
      <c r="AF44" s="25"/>
      <c r="AG44" s="23"/>
    </row>
    <row r="45" spans="17:33" ht="18.75" customHeight="1">
      <c r="Q45" s="17" t="str">
        <f>A196</f>
        <v>UNION BANK &amp; TRUST COMPANY </v>
      </c>
      <c r="R45" s="18"/>
      <c r="S45" s="19">
        <f>C196/1000000</f>
        <v>245.010726</v>
      </c>
      <c r="T45" s="19">
        <f>D196/1000000</f>
        <v>205.284311</v>
      </c>
      <c r="U45" s="18"/>
      <c r="V45" s="20">
        <f>F196</f>
        <v>18</v>
      </c>
      <c r="W45" s="20">
        <f>G196</f>
        <v>23</v>
      </c>
      <c r="X45" s="18"/>
      <c r="Y45" s="26"/>
      <c r="Z45" s="17" t="str">
        <f>A216</f>
        <v>FIRST FIDELITY BANK </v>
      </c>
      <c r="AA45" s="18"/>
      <c r="AB45" s="19">
        <f>C216/1000000</f>
        <v>112.214162</v>
      </c>
      <c r="AC45" s="19">
        <f>D216/1000000</f>
        <v>134.299131</v>
      </c>
      <c r="AD45" s="18"/>
      <c r="AE45" s="20">
        <f>F216</f>
        <v>38</v>
      </c>
      <c r="AF45" s="20">
        <f>G216</f>
        <v>32</v>
      </c>
      <c r="AG45" s="18"/>
    </row>
    <row r="46" spans="17:33" ht="18.75" customHeight="1">
      <c r="Q46" s="22" t="str">
        <f>H196</f>
        <v>  NE (LINCOLN)</v>
      </c>
      <c r="R46" s="23"/>
      <c r="S46" s="24"/>
      <c r="T46" s="24"/>
      <c r="U46" s="23"/>
      <c r="V46" s="25"/>
      <c r="W46" s="25"/>
      <c r="X46" s="23"/>
      <c r="Y46" s="26"/>
      <c r="Z46" s="22" t="str">
        <f>H216</f>
        <v>  NJ (NORTH BRUNSWICK)</v>
      </c>
      <c r="AA46" s="23"/>
      <c r="AB46" s="24"/>
      <c r="AC46" s="24"/>
      <c r="AD46" s="23"/>
      <c r="AE46" s="25"/>
      <c r="AF46" s="25"/>
      <c r="AG46" s="23"/>
    </row>
    <row r="47" spans="17:33" ht="18.75" customHeight="1">
      <c r="Q47" s="17" t="str">
        <f>A197</f>
        <v>NATIONAL BANK OF DETROIT</v>
      </c>
      <c r="R47" s="18"/>
      <c r="S47" s="19">
        <f>C197/1000000</f>
        <v>238.105169</v>
      </c>
      <c r="T47" s="19">
        <f>D197/1000000</f>
        <v>297.29923</v>
      </c>
      <c r="U47" s="18"/>
      <c r="V47" s="20">
        <f>F197</f>
        <v>19</v>
      </c>
      <c r="W47" s="20">
        <f>G197</f>
        <v>15</v>
      </c>
      <c r="X47" s="18"/>
      <c r="Y47" s="26"/>
      <c r="Z47" s="17" t="str">
        <f>A217</f>
        <v>TWIN CITY FEDERAL SAVINGS BANK</v>
      </c>
      <c r="AA47" s="18"/>
      <c r="AB47" s="19">
        <f>C217/1000000</f>
        <v>111.124374</v>
      </c>
      <c r="AC47" s="19">
        <f>D217/1000000</f>
        <v>135.003619</v>
      </c>
      <c r="AD47" s="18"/>
      <c r="AE47" s="20">
        <f>F217</f>
        <v>39</v>
      </c>
      <c r="AF47" s="20">
        <f>G217</f>
        <v>31</v>
      </c>
      <c r="AG47" s="18"/>
    </row>
    <row r="48" spans="17:33" ht="18.75" customHeight="1">
      <c r="Q48" s="22" t="str">
        <f>H197</f>
        <v>  MI (DETROIT)</v>
      </c>
      <c r="R48" s="23"/>
      <c r="S48" s="24"/>
      <c r="T48" s="24"/>
      <c r="U48" s="23"/>
      <c r="V48" s="25"/>
      <c r="W48" s="25"/>
      <c r="X48" s="23"/>
      <c r="Y48" s="26"/>
      <c r="Z48" s="22" t="str">
        <f>H217</f>
        <v>  MN (MINNEAPOLIS)</v>
      </c>
      <c r="AA48" s="23"/>
      <c r="AB48" s="24"/>
      <c r="AC48" s="24"/>
      <c r="AD48" s="23"/>
      <c r="AE48" s="25"/>
      <c r="AF48" s="25"/>
      <c r="AG48" s="23"/>
    </row>
    <row r="49" spans="17:33" ht="18.75" customHeight="1">
      <c r="Q49" s="17" t="str">
        <f>A198</f>
        <v>MARINE MIDLAND BANK</v>
      </c>
      <c r="R49" s="18"/>
      <c r="S49" s="19">
        <f>C198/1000000</f>
        <v>236.287202</v>
      </c>
      <c r="T49" s="19">
        <f>D198/1000000</f>
        <v>272.914949</v>
      </c>
      <c r="U49" s="18"/>
      <c r="V49" s="20">
        <f>F198</f>
        <v>20</v>
      </c>
      <c r="W49" s="20">
        <f>G198</f>
        <v>18</v>
      </c>
      <c r="X49" s="18"/>
      <c r="Y49" s="26"/>
      <c r="Z49" s="17" t="str">
        <f>A218</f>
        <v>INTEGRA BANK</v>
      </c>
      <c r="AA49" s="18"/>
      <c r="AB49" s="19">
        <f>C218/1000000</f>
        <v>102.43519</v>
      </c>
      <c r="AC49" s="19">
        <f>D218/1000000</f>
        <v>98.218613</v>
      </c>
      <c r="AD49" s="18"/>
      <c r="AE49" s="20">
        <f>F218</f>
        <v>40</v>
      </c>
      <c r="AF49" s="20">
        <f>G218</f>
        <v>44</v>
      </c>
      <c r="AG49" s="18"/>
    </row>
    <row r="50" spans="17:33" ht="18.75" customHeight="1">
      <c r="Q50" s="22" t="str">
        <f>H198</f>
        <v>  NY (BUFFALO)</v>
      </c>
      <c r="R50" s="23"/>
      <c r="S50" s="24"/>
      <c r="T50" s="24"/>
      <c r="U50" s="23"/>
      <c r="V50" s="25"/>
      <c r="W50" s="25"/>
      <c r="X50" s="23"/>
      <c r="Y50" s="26"/>
      <c r="Z50" s="22" t="str">
        <f>H218</f>
        <v>  PA (PITTSBURGH)</v>
      </c>
      <c r="AA50" s="23"/>
      <c r="AB50" s="24"/>
      <c r="AC50" s="24"/>
      <c r="AD50" s="23"/>
      <c r="AE50" s="25"/>
      <c r="AF50" s="25"/>
      <c r="AG50" s="23"/>
    </row>
    <row r="51" ht="15.75" customHeight="1">
      <c r="Y51" s="10"/>
    </row>
    <row r="52" spans="17:25" ht="15.75" customHeight="1">
      <c r="Q52" s="28" t="s">
        <v>11</v>
      </c>
      <c r="Y52" s="10"/>
    </row>
    <row r="53" spans="17:25" ht="15.75" customHeight="1">
      <c r="Q53" s="28"/>
      <c r="Y53" s="10"/>
    </row>
    <row r="54" spans="17:25" ht="15.75" customHeight="1">
      <c r="Q54" s="28" t="s">
        <v>12</v>
      </c>
      <c r="Y54" s="10"/>
    </row>
    <row r="55" ht="15.75" customHeight="1">
      <c r="Y55" s="10"/>
    </row>
    <row r="56" spans="17:33" ht="24" customHeight="1">
      <c r="Q56" s="1" t="s">
        <v>0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2"/>
      <c r="AE56" s="2"/>
      <c r="AF56" s="2"/>
      <c r="AG56" s="2"/>
    </row>
    <row r="57" spans="17:24" ht="12" customHeight="1">
      <c r="Q57" s="4"/>
      <c r="R57" s="4"/>
      <c r="S57" s="4"/>
      <c r="T57" s="4"/>
      <c r="U57" s="4"/>
      <c r="V57" s="4"/>
      <c r="W57" s="4"/>
      <c r="X57" s="4"/>
    </row>
    <row r="58" spans="17:24" ht="13.5" customHeight="1">
      <c r="Q58" s="5" t="s">
        <v>1</v>
      </c>
      <c r="R58" s="4"/>
      <c r="S58" s="4"/>
      <c r="T58" s="4"/>
      <c r="U58" s="4"/>
      <c r="V58" s="4"/>
      <c r="W58" s="4"/>
      <c r="X58" s="4"/>
    </row>
    <row r="59" spans="17:24" ht="12" customHeight="1">
      <c r="Q59" s="4"/>
      <c r="R59" s="4"/>
      <c r="S59" s="4"/>
      <c r="T59" s="4"/>
      <c r="U59" s="4"/>
      <c r="V59" s="4"/>
      <c r="W59" s="4"/>
      <c r="X59" s="4"/>
    </row>
    <row r="60" spans="17:24" ht="12" customHeight="1">
      <c r="Q60" s="4"/>
      <c r="R60" s="4"/>
      <c r="S60" s="4"/>
      <c r="T60" s="4"/>
      <c r="U60" s="4"/>
      <c r="V60" s="4"/>
      <c r="W60" s="4"/>
      <c r="X60" s="4"/>
    </row>
    <row r="61" spans="17:24" ht="12" customHeight="1">
      <c r="Q61" s="4"/>
      <c r="R61" s="4"/>
      <c r="S61" s="4"/>
      <c r="T61" s="4"/>
      <c r="U61" s="4"/>
      <c r="V61" s="4"/>
      <c r="W61" s="4"/>
      <c r="X61" s="4"/>
    </row>
    <row r="62" spans="17:33" ht="18.75" customHeight="1">
      <c r="Q62" s="6"/>
      <c r="R62" s="7"/>
      <c r="S62" s="8" t="s">
        <v>2</v>
      </c>
      <c r="T62" s="8"/>
      <c r="U62" s="9"/>
      <c r="V62" s="8"/>
      <c r="W62" s="8"/>
      <c r="X62" s="9"/>
      <c r="Y62" s="10"/>
      <c r="Z62" s="6"/>
      <c r="AA62" s="7"/>
      <c r="AB62" s="8" t="s">
        <v>2</v>
      </c>
      <c r="AC62" s="8"/>
      <c r="AD62" s="9"/>
      <c r="AE62" s="8"/>
      <c r="AF62" s="8"/>
      <c r="AG62" s="9"/>
    </row>
    <row r="63" spans="17:33" ht="18.75" customHeight="1">
      <c r="Q63" s="6"/>
      <c r="R63" s="7"/>
      <c r="S63" s="11" t="s">
        <v>3</v>
      </c>
      <c r="T63" s="11"/>
      <c r="U63" s="12"/>
      <c r="V63" s="11" t="s">
        <v>4</v>
      </c>
      <c r="W63" s="11"/>
      <c r="X63" s="12"/>
      <c r="Y63" s="10"/>
      <c r="Z63" s="6"/>
      <c r="AA63" s="7"/>
      <c r="AB63" s="11" t="s">
        <v>3</v>
      </c>
      <c r="AC63" s="11"/>
      <c r="AD63" s="12"/>
      <c r="AE63" s="11" t="s">
        <v>4</v>
      </c>
      <c r="AF63" s="11"/>
      <c r="AG63" s="12"/>
    </row>
    <row r="64" spans="17:33" ht="18.75" customHeight="1">
      <c r="Q64" s="13" t="s">
        <v>5</v>
      </c>
      <c r="R64" s="9"/>
      <c r="S64" s="14"/>
      <c r="T64" s="14"/>
      <c r="U64" s="15"/>
      <c r="V64" s="14"/>
      <c r="W64" s="14"/>
      <c r="X64" s="15"/>
      <c r="Y64" s="10"/>
      <c r="Z64" s="13" t="s">
        <v>5</v>
      </c>
      <c r="AA64" s="9"/>
      <c r="AB64" s="14"/>
      <c r="AC64" s="14"/>
      <c r="AD64" s="15"/>
      <c r="AE64" s="14"/>
      <c r="AF64" s="14"/>
      <c r="AG64" s="15"/>
    </row>
    <row r="65" spans="17:33" ht="18.75" customHeight="1">
      <c r="Q65" s="16" t="s">
        <v>6</v>
      </c>
      <c r="R65" s="12"/>
      <c r="S65" s="14" t="s">
        <v>7</v>
      </c>
      <c r="T65" s="14" t="s">
        <v>8</v>
      </c>
      <c r="U65" s="15"/>
      <c r="V65" s="14" t="s">
        <v>9</v>
      </c>
      <c r="W65" s="14" t="s">
        <v>10</v>
      </c>
      <c r="X65" s="15"/>
      <c r="Y65" s="10"/>
      <c r="Z65" s="16" t="s">
        <v>6</v>
      </c>
      <c r="AA65" s="12"/>
      <c r="AB65" s="14" t="s">
        <v>7</v>
      </c>
      <c r="AC65" s="14" t="s">
        <v>8</v>
      </c>
      <c r="AD65" s="15"/>
      <c r="AE65" s="14" t="s">
        <v>9</v>
      </c>
      <c r="AF65" s="14" t="s">
        <v>10</v>
      </c>
      <c r="AG65" s="15"/>
    </row>
    <row r="66" spans="17:33" ht="18.75" customHeight="1">
      <c r="Q66" s="17" t="str">
        <f>A219</f>
        <v>MERCANTILE BANK </v>
      </c>
      <c r="R66" s="18"/>
      <c r="S66" s="19">
        <f>C219/1000000</f>
        <v>98.355222</v>
      </c>
      <c r="T66" s="19">
        <f>D219/1000000</f>
        <v>110.560578</v>
      </c>
      <c r="U66" s="18"/>
      <c r="V66" s="20">
        <f>F219</f>
        <v>41</v>
      </c>
      <c r="W66" s="20">
        <f>G219</f>
        <v>40</v>
      </c>
      <c r="X66" s="18"/>
      <c r="Y66" s="21"/>
      <c r="Z66" s="17" t="str">
        <f>A239</f>
        <v>BANK OF NORTH DAKOTA</v>
      </c>
      <c r="AA66" s="18"/>
      <c r="AB66" s="19">
        <f>C239/1000000</f>
        <v>64.425245</v>
      </c>
      <c r="AC66" s="19">
        <f>D239/1000000</f>
        <v>64.39528</v>
      </c>
      <c r="AD66" s="18"/>
      <c r="AE66" s="20">
        <f>F239</f>
        <v>61</v>
      </c>
      <c r="AF66" s="20">
        <f>G239</f>
        <v>63</v>
      </c>
      <c r="AG66" s="18"/>
    </row>
    <row r="67" spans="17:33" ht="18.75" customHeight="1">
      <c r="Q67" s="22" t="str">
        <f>H219</f>
        <v>  MO (ST JOSEPH)</v>
      </c>
      <c r="R67" s="23"/>
      <c r="S67" s="24"/>
      <c r="T67" s="24"/>
      <c r="U67" s="23"/>
      <c r="V67" s="25"/>
      <c r="W67" s="25"/>
      <c r="X67" s="23"/>
      <c r="Y67" s="21"/>
      <c r="Z67" s="22" t="str">
        <f>H239</f>
        <v>  ND (BISMARCK)</v>
      </c>
      <c r="AA67" s="23"/>
      <c r="AB67" s="24"/>
      <c r="AC67" s="24"/>
      <c r="AD67" s="23"/>
      <c r="AE67" s="25"/>
      <c r="AF67" s="25"/>
      <c r="AG67" s="23"/>
    </row>
    <row r="68" spans="17:33" ht="18.75" customHeight="1">
      <c r="Q68" s="17" t="str">
        <f>A220</f>
        <v>GEORGIA STUDENT FINANCE AUTHORITY</v>
      </c>
      <c r="R68" s="18"/>
      <c r="S68" s="19">
        <f>C220/1000000</f>
        <v>96.351186</v>
      </c>
      <c r="T68" s="19">
        <f>D220/1000000</f>
        <v>122.34196</v>
      </c>
      <c r="U68" s="18"/>
      <c r="V68" s="20">
        <f>F220</f>
        <v>42</v>
      </c>
      <c r="W68" s="20">
        <f>G220</f>
        <v>36</v>
      </c>
      <c r="X68" s="18"/>
      <c r="Y68" s="21"/>
      <c r="Z68" s="17" t="str">
        <f>A240</f>
        <v>FIFTH THIRD BANK </v>
      </c>
      <c r="AA68" s="18"/>
      <c r="AB68" s="19">
        <f>C240/1000000</f>
        <v>63.950646</v>
      </c>
      <c r="AC68" s="19">
        <f>D240/1000000</f>
        <v>80.477431</v>
      </c>
      <c r="AD68" s="18"/>
      <c r="AE68" s="20">
        <f>F240</f>
        <v>62</v>
      </c>
      <c r="AF68" s="20">
        <f>G240</f>
        <v>53</v>
      </c>
      <c r="AG68" s="18"/>
    </row>
    <row r="69" spans="17:33" ht="18.75" customHeight="1">
      <c r="Q69" s="22" t="str">
        <f>H220</f>
        <v>  GA (TUCKER)</v>
      </c>
      <c r="R69" s="23"/>
      <c r="S69" s="24"/>
      <c r="T69" s="24"/>
      <c r="U69" s="23"/>
      <c r="V69" s="25"/>
      <c r="W69" s="25"/>
      <c r="X69" s="23"/>
      <c r="Y69" s="21"/>
      <c r="Z69" s="22" t="str">
        <f>H240</f>
        <v>  OH (CINCINNATI)</v>
      </c>
      <c r="AA69" s="23"/>
      <c r="AB69" s="24"/>
      <c r="AC69" s="24"/>
      <c r="AD69" s="23"/>
      <c r="AE69" s="25"/>
      <c r="AF69" s="25"/>
      <c r="AG69" s="23"/>
    </row>
    <row r="70" spans="17:33" ht="18.75" customHeight="1">
      <c r="Q70" s="17" t="str">
        <f>A221</f>
        <v>VERMONT ED LOAN FINANCE PROGRAM</v>
      </c>
      <c r="R70" s="18"/>
      <c r="S70" s="19">
        <f>C221/1000000</f>
        <v>93.383932</v>
      </c>
      <c r="T70" s="19">
        <f>D221/1000000</f>
        <v>86.496605</v>
      </c>
      <c r="U70" s="18"/>
      <c r="V70" s="20">
        <f>F221</f>
        <v>43</v>
      </c>
      <c r="W70" s="20">
        <f>G221</f>
        <v>50</v>
      </c>
      <c r="X70" s="18"/>
      <c r="Y70" s="21"/>
      <c r="Z70" s="17" t="str">
        <f>A241</f>
        <v>FIRST NATIONAL BANK OF CHICAGO</v>
      </c>
      <c r="AA70" s="18"/>
      <c r="AB70" s="19">
        <f>C241/1000000</f>
        <v>63.655458</v>
      </c>
      <c r="AC70" s="19">
        <f>D241/1000000</f>
        <v>83.807458</v>
      </c>
      <c r="AD70" s="18"/>
      <c r="AE70" s="20">
        <f>F241</f>
        <v>63</v>
      </c>
      <c r="AF70" s="20">
        <f>G241</f>
        <v>52</v>
      </c>
      <c r="AG70" s="18"/>
    </row>
    <row r="71" spans="17:33" ht="18.75" customHeight="1">
      <c r="Q71" s="22" t="str">
        <f>H221</f>
        <v>  VT (WINOOSKI)</v>
      </c>
      <c r="R71" s="23"/>
      <c r="S71" s="24"/>
      <c r="T71" s="24"/>
      <c r="U71" s="23"/>
      <c r="V71" s="25"/>
      <c r="W71" s="25"/>
      <c r="X71" s="23"/>
      <c r="Y71" s="21"/>
      <c r="Z71" s="22" t="str">
        <f>H241</f>
        <v>  IL (CHICAGO)</v>
      </c>
      <c r="AA71" s="23"/>
      <c r="AB71" s="24"/>
      <c r="AC71" s="24"/>
      <c r="AD71" s="23"/>
      <c r="AE71" s="25"/>
      <c r="AF71" s="25"/>
      <c r="AG71" s="23"/>
    </row>
    <row r="72" spans="17:33" ht="18.75" customHeight="1">
      <c r="Q72" s="17" t="str">
        <f>A222</f>
        <v>CENTRAL BANK</v>
      </c>
      <c r="R72" s="18"/>
      <c r="S72" s="19">
        <f>C222/1000000</f>
        <v>89.477686</v>
      </c>
      <c r="T72" s="19">
        <f>D222/1000000</f>
        <v>87.946207</v>
      </c>
      <c r="U72" s="18"/>
      <c r="V72" s="20">
        <f>F222</f>
        <v>44</v>
      </c>
      <c r="W72" s="20">
        <f>G222</f>
        <v>49</v>
      </c>
      <c r="X72" s="18"/>
      <c r="Y72" s="21"/>
      <c r="Z72" s="17" t="str">
        <f>A242</f>
        <v>FIRST AMERICAN NATIONAL BANK </v>
      </c>
      <c r="AA72" s="18"/>
      <c r="AB72" s="19">
        <f>C242/1000000</f>
        <v>62.935972</v>
      </c>
      <c r="AC72" s="19">
        <f>D242/1000000</f>
        <v>59.694097</v>
      </c>
      <c r="AD72" s="18"/>
      <c r="AE72" s="20">
        <f>F242</f>
        <v>64</v>
      </c>
      <c r="AF72" s="20">
        <f>G242</f>
        <v>69</v>
      </c>
      <c r="AG72" s="18"/>
    </row>
    <row r="73" spans="17:33" ht="18.75" customHeight="1">
      <c r="Q73" s="22" t="str">
        <f>H222</f>
        <v>  LA (MONROE)</v>
      </c>
      <c r="R73" s="23"/>
      <c r="S73" s="24"/>
      <c r="T73" s="24"/>
      <c r="U73" s="23"/>
      <c r="V73" s="25"/>
      <c r="W73" s="25"/>
      <c r="X73" s="23"/>
      <c r="Y73" s="21"/>
      <c r="Z73" s="22" t="str">
        <f>H242</f>
        <v>  TN (NASHVILLE)</v>
      </c>
      <c r="AA73" s="23"/>
      <c r="AB73" s="24"/>
      <c r="AC73" s="24"/>
      <c r="AD73" s="23"/>
      <c r="AE73" s="25"/>
      <c r="AF73" s="25"/>
      <c r="AG73" s="23"/>
    </row>
    <row r="74" spans="17:33" ht="18.75" customHeight="1">
      <c r="Q74" s="17" t="str">
        <f>A223</f>
        <v>COMMERCE BANK </v>
      </c>
      <c r="R74" s="18"/>
      <c r="S74" s="19">
        <f>C223/1000000</f>
        <v>88.479516</v>
      </c>
      <c r="T74" s="19">
        <f>D223/1000000</f>
        <v>91.721094</v>
      </c>
      <c r="U74" s="18"/>
      <c r="V74" s="20">
        <f>F223</f>
        <v>45</v>
      </c>
      <c r="W74" s="20">
        <f>G223</f>
        <v>47</v>
      </c>
      <c r="X74" s="18"/>
      <c r="Y74" s="21"/>
      <c r="Z74" s="17" t="str">
        <f>A243</f>
        <v>FIRST TENNESSEE BANK</v>
      </c>
      <c r="AA74" s="18"/>
      <c r="AB74" s="19">
        <f>C243/1000000</f>
        <v>61.695643</v>
      </c>
      <c r="AC74" s="19">
        <f>D243/1000000</f>
        <v>64.344972</v>
      </c>
      <c r="AD74" s="18"/>
      <c r="AE74" s="20">
        <f>F243</f>
        <v>65</v>
      </c>
      <c r="AF74" s="20">
        <f>G243</f>
        <v>64</v>
      </c>
      <c r="AG74" s="18"/>
    </row>
    <row r="75" spans="17:33" ht="18.75" customHeight="1">
      <c r="Q75" s="22" t="str">
        <f>H223</f>
        <v>  MO (KANSAS CITY)</v>
      </c>
      <c r="R75" s="23"/>
      <c r="S75" s="24"/>
      <c r="T75" s="24"/>
      <c r="U75" s="23"/>
      <c r="V75" s="25"/>
      <c r="W75" s="25"/>
      <c r="X75" s="23"/>
      <c r="Y75" s="21"/>
      <c r="Z75" s="22" t="str">
        <f>H243</f>
        <v>  TN (MARYVILLE)</v>
      </c>
      <c r="AA75" s="23"/>
      <c r="AB75" s="24"/>
      <c r="AC75" s="24"/>
      <c r="AD75" s="23"/>
      <c r="AE75" s="25"/>
      <c r="AF75" s="25"/>
      <c r="AG75" s="23"/>
    </row>
    <row r="76" spans="17:33" ht="18.75" customHeight="1">
      <c r="Q76" s="17" t="str">
        <f>A224</f>
        <v>SEATTLE FIRST NATIONAL BANK</v>
      </c>
      <c r="R76" s="18"/>
      <c r="S76" s="19">
        <f>C224/1000000</f>
        <v>87.944169</v>
      </c>
      <c r="T76" s="19">
        <f>D224/1000000</f>
        <v>112.170303</v>
      </c>
      <c r="U76" s="18"/>
      <c r="V76" s="20">
        <f>F224</f>
        <v>46</v>
      </c>
      <c r="W76" s="20">
        <f>G224</f>
        <v>39</v>
      </c>
      <c r="X76" s="18"/>
      <c r="Y76" s="21"/>
      <c r="Z76" s="17" t="str">
        <f>A244</f>
        <v>BANK OF OKLAHOMA</v>
      </c>
      <c r="AA76" s="18"/>
      <c r="AB76" s="19">
        <f>C244/1000000</f>
        <v>61.048997</v>
      </c>
      <c r="AC76" s="19">
        <f>D244/1000000</f>
        <v>48.878303</v>
      </c>
      <c r="AD76" s="18"/>
      <c r="AE76" s="20">
        <f>F244</f>
        <v>66</v>
      </c>
      <c r="AF76" s="20">
        <f>G244</f>
        <v>79</v>
      </c>
      <c r="AG76" s="18"/>
    </row>
    <row r="77" spans="17:33" ht="18.75" customHeight="1">
      <c r="Q77" s="22" t="str">
        <f>H224</f>
        <v>  WA (SEATTLE)</v>
      </c>
      <c r="R77" s="23"/>
      <c r="S77" s="24"/>
      <c r="T77" s="24"/>
      <c r="U77" s="23"/>
      <c r="V77" s="25"/>
      <c r="W77" s="25"/>
      <c r="X77" s="23"/>
      <c r="Y77" s="21"/>
      <c r="Z77" s="22" t="str">
        <f>H244</f>
        <v>  OK (TULSA)</v>
      </c>
      <c r="AA77" s="23"/>
      <c r="AB77" s="24"/>
      <c r="AC77" s="24"/>
      <c r="AD77" s="23"/>
      <c r="AE77" s="25"/>
      <c r="AF77" s="25"/>
      <c r="AG77" s="23"/>
    </row>
    <row r="78" spans="17:33" ht="18.75" customHeight="1">
      <c r="Q78" s="17" t="str">
        <f>A225</f>
        <v>MERIDIAN BANK </v>
      </c>
      <c r="R78" s="18"/>
      <c r="S78" s="19">
        <f>C225/1000000</f>
        <v>85.995396</v>
      </c>
      <c r="T78" s="19">
        <f>D225/1000000</f>
        <v>94.141379</v>
      </c>
      <c r="U78" s="18"/>
      <c r="V78" s="20">
        <f>F225</f>
        <v>47</v>
      </c>
      <c r="W78" s="20">
        <f>G225</f>
        <v>45</v>
      </c>
      <c r="X78" s="18"/>
      <c r="Y78" s="21"/>
      <c r="Z78" s="17" t="str">
        <f>A245</f>
        <v>DEPOSIT GUARANTY NATIONAL BANK</v>
      </c>
      <c r="AA78" s="18"/>
      <c r="AB78" s="19">
        <f>C245/1000000</f>
        <v>60.578568</v>
      </c>
      <c r="AC78" s="19">
        <f>D245/1000000</f>
        <v>59.219959</v>
      </c>
      <c r="AD78" s="18"/>
      <c r="AE78" s="20">
        <f>F245</f>
        <v>67</v>
      </c>
      <c r="AF78" s="20">
        <f>G245</f>
        <v>70</v>
      </c>
      <c r="AG78" s="18"/>
    </row>
    <row r="79" spans="17:33" ht="18.75" customHeight="1">
      <c r="Q79" s="22" t="str">
        <f>H225</f>
        <v>  PA (READING)</v>
      </c>
      <c r="R79" s="23"/>
      <c r="S79" s="24"/>
      <c r="T79" s="24"/>
      <c r="U79" s="23"/>
      <c r="V79" s="25"/>
      <c r="W79" s="25"/>
      <c r="X79" s="23"/>
      <c r="Y79" s="21"/>
      <c r="Z79" s="22" t="str">
        <f>H245</f>
        <v>  MS (JACKSON)</v>
      </c>
      <c r="AA79" s="23"/>
      <c r="AB79" s="24"/>
      <c r="AC79" s="24"/>
      <c r="AD79" s="23"/>
      <c r="AE79" s="25"/>
      <c r="AF79" s="25"/>
      <c r="AG79" s="23"/>
    </row>
    <row r="80" spans="17:33" ht="18.75" customHeight="1">
      <c r="Q80" s="17" t="str">
        <f>A226</f>
        <v>SHAWMUT BANK</v>
      </c>
      <c r="R80" s="18"/>
      <c r="S80" s="19">
        <f>C226/1000000</f>
        <v>85.355776</v>
      </c>
      <c r="T80" s="19">
        <f>D226/1000000</f>
        <v>102.225665</v>
      </c>
      <c r="U80" s="18"/>
      <c r="V80" s="20">
        <f>F226</f>
        <v>48</v>
      </c>
      <c r="W80" s="20">
        <f>G226</f>
        <v>42</v>
      </c>
      <c r="X80" s="18"/>
      <c r="Y80" s="21"/>
      <c r="Z80" s="17" t="str">
        <f>A246</f>
        <v>CONNECTICUT STUDENT LOAN FOUNDATION</v>
      </c>
      <c r="AA80" s="18"/>
      <c r="AB80" s="19">
        <f>C246/1000000</f>
        <v>57.720719</v>
      </c>
      <c r="AC80" s="19">
        <f>D246/1000000</f>
        <v>54.959469</v>
      </c>
      <c r="AD80" s="18"/>
      <c r="AE80" s="20">
        <f>F246</f>
        <v>68</v>
      </c>
      <c r="AF80" s="20">
        <f>G246</f>
        <v>72</v>
      </c>
      <c r="AG80" s="18"/>
    </row>
    <row r="81" spans="17:33" ht="18.75" customHeight="1">
      <c r="Q81" s="22" t="str">
        <f>H226</f>
        <v>  MA (CAMBRIDGE)</v>
      </c>
      <c r="R81" s="23"/>
      <c r="S81" s="24"/>
      <c r="T81" s="24"/>
      <c r="U81" s="23"/>
      <c r="V81" s="25"/>
      <c r="W81" s="25"/>
      <c r="X81" s="23"/>
      <c r="Y81" s="21"/>
      <c r="Z81" s="22" t="str">
        <f>H246</f>
        <v>  CT (ROCKY HILL)</v>
      </c>
      <c r="AA81" s="23"/>
      <c r="AB81" s="24"/>
      <c r="AC81" s="24"/>
      <c r="AD81" s="23"/>
      <c r="AE81" s="25"/>
      <c r="AF81" s="25"/>
      <c r="AG81" s="23"/>
    </row>
    <row r="82" spans="17:33" ht="18.75" customHeight="1">
      <c r="Q82" s="17" t="str">
        <f>A227</f>
        <v>MARSHALL &amp; ILSLEY BANK </v>
      </c>
      <c r="R82" s="18"/>
      <c r="S82" s="19">
        <f>C227/1000000</f>
        <v>84.583531</v>
      </c>
      <c r="T82" s="19">
        <f>D227/1000000</f>
        <v>92.722307</v>
      </c>
      <c r="U82" s="18"/>
      <c r="V82" s="20">
        <f>F227</f>
        <v>49</v>
      </c>
      <c r="W82" s="20">
        <f>G227</f>
        <v>46</v>
      </c>
      <c r="X82" s="18"/>
      <c r="Y82" s="21"/>
      <c r="Z82" s="17" t="str">
        <f>A247</f>
        <v>FIRST NATIONAL BANK OF COMMERCE</v>
      </c>
      <c r="AA82" s="18"/>
      <c r="AB82" s="19">
        <f>C247/1000000</f>
        <v>54.103919</v>
      </c>
      <c r="AC82" s="19">
        <f>D247/1000000</f>
        <v>51.024825</v>
      </c>
      <c r="AD82" s="18"/>
      <c r="AE82" s="20">
        <f>F247</f>
        <v>69</v>
      </c>
      <c r="AF82" s="20">
        <f>G247</f>
        <v>77</v>
      </c>
      <c r="AG82" s="18"/>
    </row>
    <row r="83" spans="17:33" ht="18.75" customHeight="1">
      <c r="Q83" s="22" t="str">
        <f>H227</f>
        <v>  WI (MILWAUKEE)</v>
      </c>
      <c r="R83" s="23"/>
      <c r="S83" s="24"/>
      <c r="T83" s="24"/>
      <c r="U83" s="23"/>
      <c r="V83" s="25"/>
      <c r="W83" s="25"/>
      <c r="X83" s="23"/>
      <c r="Y83" s="21"/>
      <c r="Z83" s="22" t="str">
        <f>H247</f>
        <v>  LA (NEW ORLEANS)</v>
      </c>
      <c r="AA83" s="23"/>
      <c r="AB83" s="24"/>
      <c r="AC83" s="24"/>
      <c r="AD83" s="23"/>
      <c r="AE83" s="25"/>
      <c r="AF83" s="25"/>
      <c r="AG83" s="23"/>
    </row>
    <row r="84" spans="17:35" ht="19.5">
      <c r="Q84" s="17" t="str">
        <f>A228</f>
        <v>NOVA SOUTHEASTERN UNIVERSITY</v>
      </c>
      <c r="R84" s="18"/>
      <c r="S84" s="19">
        <f>C228/1000000</f>
        <v>81.582006</v>
      </c>
      <c r="T84" s="19">
        <f>D228/1000000</f>
        <v>61.465514</v>
      </c>
      <c r="U84" s="18"/>
      <c r="V84" s="20">
        <f>F228</f>
        <v>50</v>
      </c>
      <c r="W84" s="20">
        <f>G228</f>
        <v>66</v>
      </c>
      <c r="X84" s="18"/>
      <c r="Y84" s="21"/>
      <c r="Z84" s="17" t="str">
        <f>A248</f>
        <v>MAINE EDUCATIONAL LOAN MARKETING</v>
      </c>
      <c r="AA84" s="18"/>
      <c r="AB84" s="19">
        <f>C248/1000000</f>
        <v>53.339973</v>
      </c>
      <c r="AC84" s="19">
        <f>D248/1000000</f>
        <v>32.703069</v>
      </c>
      <c r="AD84" s="18"/>
      <c r="AE84" s="20">
        <f>F248</f>
        <v>70</v>
      </c>
      <c r="AF84" s="20" t="str">
        <f>G248</f>
        <v>      *</v>
      </c>
      <c r="AG84" s="18"/>
      <c r="AI84" s="27"/>
    </row>
    <row r="85" spans="17:35" ht="19.5">
      <c r="Q85" s="22" t="str">
        <f>H228</f>
        <v>  FL (FORT LAUDERDALE)</v>
      </c>
      <c r="R85" s="23"/>
      <c r="S85" s="24"/>
      <c r="T85" s="24"/>
      <c r="U85" s="23"/>
      <c r="V85" s="25"/>
      <c r="W85" s="25"/>
      <c r="X85" s="23"/>
      <c r="Y85" s="21"/>
      <c r="Z85" s="22" t="str">
        <f>H248</f>
        <v>  ME (AUGUSTA)</v>
      </c>
      <c r="AA85" s="23"/>
      <c r="AB85" s="24"/>
      <c r="AC85" s="24"/>
      <c r="AD85" s="23"/>
      <c r="AE85" s="25"/>
      <c r="AF85" s="25"/>
      <c r="AG85" s="23"/>
      <c r="AI85" s="27"/>
    </row>
    <row r="86" spans="17:33" ht="18.75" customHeight="1">
      <c r="Q86" s="17" t="str">
        <f>A229</f>
        <v>CRESTAR BANK</v>
      </c>
      <c r="R86" s="18"/>
      <c r="S86" s="19">
        <f>C229/1000000</f>
        <v>75.744975</v>
      </c>
      <c r="T86" s="19">
        <f>D229/1000000</f>
        <v>102.449989</v>
      </c>
      <c r="U86" s="18"/>
      <c r="V86" s="20">
        <f>F229</f>
        <v>51</v>
      </c>
      <c r="W86" s="20">
        <f>G229</f>
        <v>41</v>
      </c>
      <c r="X86" s="18"/>
      <c r="Y86" s="21"/>
      <c r="Z86" s="17" t="str">
        <f>A249</f>
        <v>ZIONS FIRST NATIONAL BANK</v>
      </c>
      <c r="AA86" s="18"/>
      <c r="AB86" s="19">
        <f>C249/1000000</f>
        <v>53.04374</v>
      </c>
      <c r="AC86" s="19">
        <f>D249/1000000</f>
        <v>52.663557</v>
      </c>
      <c r="AD86" s="18"/>
      <c r="AE86" s="20">
        <f>F249</f>
        <v>71</v>
      </c>
      <c r="AF86" s="20">
        <f>G249</f>
        <v>75</v>
      </c>
      <c r="AG86" s="18"/>
    </row>
    <row r="87" spans="17:33" ht="18.75" customHeight="1">
      <c r="Q87" s="22" t="str">
        <f>H229</f>
        <v>  VA (RICHMOND)</v>
      </c>
      <c r="R87" s="23"/>
      <c r="S87" s="24"/>
      <c r="T87" s="24"/>
      <c r="U87" s="23"/>
      <c r="V87" s="25"/>
      <c r="W87" s="25"/>
      <c r="X87" s="23"/>
      <c r="Y87" s="21"/>
      <c r="Z87" s="22" t="str">
        <f>H249</f>
        <v>  UT (SALT LAKE CITY)</v>
      </c>
      <c r="AA87" s="23"/>
      <c r="AB87" s="24"/>
      <c r="AC87" s="24"/>
      <c r="AD87" s="23"/>
      <c r="AE87" s="25"/>
      <c r="AF87" s="25"/>
      <c r="AG87" s="23"/>
    </row>
    <row r="88" spans="17:33" ht="18.75" customHeight="1">
      <c r="Q88" s="17" t="str">
        <f>A230</f>
        <v>VOLUNTEER STATE STUDENT FUNDING CORP</v>
      </c>
      <c r="R88" s="18"/>
      <c r="S88" s="19">
        <f>C230/1000000</f>
        <v>75.436637</v>
      </c>
      <c r="T88" s="19">
        <f>D230/1000000</f>
        <v>59.766609</v>
      </c>
      <c r="U88" s="18"/>
      <c r="V88" s="20">
        <f>F230</f>
        <v>52</v>
      </c>
      <c r="W88" s="20">
        <f>G230</f>
        <v>68</v>
      </c>
      <c r="X88" s="18"/>
      <c r="Y88" s="21"/>
      <c r="Z88" s="17" t="str">
        <f>A250</f>
        <v>STILLWATER NATIONAL BANK</v>
      </c>
      <c r="AA88" s="18"/>
      <c r="AB88" s="19">
        <f>C250/1000000</f>
        <v>52.522853</v>
      </c>
      <c r="AC88" s="19">
        <f>D250/1000000</f>
        <v>57.082989</v>
      </c>
      <c r="AD88" s="18"/>
      <c r="AE88" s="20">
        <f>F250</f>
        <v>72</v>
      </c>
      <c r="AF88" s="20">
        <f>G250</f>
        <v>71</v>
      </c>
      <c r="AG88" s="18"/>
    </row>
    <row r="89" spans="17:33" ht="18.75" customHeight="1">
      <c r="Q89" s="22" t="str">
        <f>H230</f>
        <v>  TN (KNOXVILLE)</v>
      </c>
      <c r="R89" s="23"/>
      <c r="S89" s="24"/>
      <c r="T89" s="24"/>
      <c r="U89" s="23"/>
      <c r="V89" s="25"/>
      <c r="W89" s="25"/>
      <c r="X89" s="23"/>
      <c r="Y89" s="21"/>
      <c r="Z89" s="22" t="str">
        <f>H250</f>
        <v>  OK (STILLWATER)</v>
      </c>
      <c r="AA89" s="23"/>
      <c r="AB89" s="24"/>
      <c r="AC89" s="24"/>
      <c r="AD89" s="23"/>
      <c r="AE89" s="25"/>
      <c r="AF89" s="25"/>
      <c r="AG89" s="23"/>
    </row>
    <row r="90" spans="17:33" ht="18.75" customHeight="1">
      <c r="Q90" s="17" t="str">
        <f>A231</f>
        <v>RIVER FOREST BANK</v>
      </c>
      <c r="R90" s="18"/>
      <c r="S90" s="19">
        <f>C231/1000000</f>
        <v>75.266837</v>
      </c>
      <c r="T90" s="19">
        <f>D231/1000000</f>
        <v>70.577746</v>
      </c>
      <c r="U90" s="18"/>
      <c r="V90" s="20">
        <f>F231</f>
        <v>53</v>
      </c>
      <c r="W90" s="20">
        <f>G231</f>
        <v>56</v>
      </c>
      <c r="X90" s="18"/>
      <c r="Y90" s="21"/>
      <c r="Z90" s="17" t="str">
        <f>A251</f>
        <v>NAVY FEDERAL CREDIT UNION</v>
      </c>
      <c r="AA90" s="18"/>
      <c r="AB90" s="19">
        <f>C251/1000000</f>
        <v>51.664659</v>
      </c>
      <c r="AC90" s="19">
        <f>D251/1000000</f>
        <v>60.03865</v>
      </c>
      <c r="AD90" s="18"/>
      <c r="AE90" s="20">
        <f>F251</f>
        <v>73</v>
      </c>
      <c r="AF90" s="20">
        <f>G251</f>
        <v>67</v>
      </c>
      <c r="AG90" s="18"/>
    </row>
    <row r="91" spans="17:33" ht="18.75" customHeight="1">
      <c r="Q91" s="22" t="str">
        <f>H231</f>
        <v>  IL (CHICAGO)</v>
      </c>
      <c r="R91" s="23"/>
      <c r="S91" s="24"/>
      <c r="T91" s="24"/>
      <c r="U91" s="23"/>
      <c r="V91" s="25"/>
      <c r="W91" s="25"/>
      <c r="X91" s="23"/>
      <c r="Y91" s="21"/>
      <c r="Z91" s="22" t="str">
        <f>H251</f>
        <v>  VA (MERRIFIELD)</v>
      </c>
      <c r="AA91" s="23"/>
      <c r="AB91" s="24"/>
      <c r="AC91" s="24"/>
      <c r="AD91" s="23"/>
      <c r="AE91" s="25"/>
      <c r="AF91" s="25"/>
      <c r="AG91" s="23"/>
    </row>
    <row r="92" spans="17:33" ht="18.75" customHeight="1">
      <c r="Q92" s="17" t="str">
        <f>A232</f>
        <v>RHODE ISLAND STUDENT LOAN AUTHORITY</v>
      </c>
      <c r="R92" s="18"/>
      <c r="S92" s="19">
        <f>C232/1000000</f>
        <v>73.172503</v>
      </c>
      <c r="T92" s="19">
        <f>D232/1000000</f>
        <v>14.196423</v>
      </c>
      <c r="U92" s="18"/>
      <c r="V92" s="20">
        <f>F232</f>
        <v>54</v>
      </c>
      <c r="W92" s="20" t="str">
        <f>G232</f>
        <v>      *</v>
      </c>
      <c r="X92" s="18"/>
      <c r="Y92" s="21"/>
      <c r="Z92" s="17" t="str">
        <f>A252</f>
        <v>INDEPENDENCE FEDERAL SAVINGS BANK</v>
      </c>
      <c r="AA92" s="18"/>
      <c r="AB92" s="19">
        <f>C252/1000000</f>
        <v>50.770955</v>
      </c>
      <c r="AC92" s="19">
        <f>D252/1000000</f>
        <v>66.924159</v>
      </c>
      <c r="AD92" s="18"/>
      <c r="AE92" s="20">
        <f>F252</f>
        <v>74</v>
      </c>
      <c r="AF92" s="20">
        <f>G252</f>
        <v>59</v>
      </c>
      <c r="AG92" s="18"/>
    </row>
    <row r="93" spans="17:33" ht="18.75" customHeight="1">
      <c r="Q93" s="22" t="str">
        <f>H232</f>
        <v>  RI (WARWICK)</v>
      </c>
      <c r="R93" s="23"/>
      <c r="S93" s="24"/>
      <c r="T93" s="24"/>
      <c r="U93" s="23"/>
      <c r="V93" s="25"/>
      <c r="W93" s="25"/>
      <c r="X93" s="23"/>
      <c r="Y93" s="21"/>
      <c r="Z93" s="22" t="str">
        <f>H252</f>
        <v>  DC (WASHINGTON, D.C.)</v>
      </c>
      <c r="AA93" s="23"/>
      <c r="AB93" s="24"/>
      <c r="AC93" s="24"/>
      <c r="AD93" s="23"/>
      <c r="AE93" s="25"/>
      <c r="AF93" s="25"/>
      <c r="AG93" s="23"/>
    </row>
    <row r="94" spans="17:33" ht="18.75" customHeight="1">
      <c r="Q94" s="17" t="str">
        <f>A233</f>
        <v>NEW HAMPSHIRE HIGHER ED LOAN CORP</v>
      </c>
      <c r="R94" s="18"/>
      <c r="S94" s="19">
        <f>C233/1000000</f>
        <v>71.723558</v>
      </c>
      <c r="T94" s="19">
        <f>D233/1000000</f>
        <v>36.018982</v>
      </c>
      <c r="U94" s="18"/>
      <c r="V94" s="20">
        <f>F233</f>
        <v>55</v>
      </c>
      <c r="W94" s="20">
        <f>G233</f>
        <v>93</v>
      </c>
      <c r="X94" s="18"/>
      <c r="Y94" s="21"/>
      <c r="Z94" s="17" t="str">
        <f>A253</f>
        <v>HUNTINGTON BANK </v>
      </c>
      <c r="AA94" s="18"/>
      <c r="AB94" s="19">
        <f>C253/1000000</f>
        <v>49.639884</v>
      </c>
      <c r="AC94" s="19">
        <f>D253/1000000</f>
        <v>74.627767</v>
      </c>
      <c r="AD94" s="18"/>
      <c r="AE94" s="20">
        <f>F253</f>
        <v>75</v>
      </c>
      <c r="AF94" s="20">
        <f>G253</f>
        <v>55</v>
      </c>
      <c r="AG94" s="18"/>
    </row>
    <row r="95" spans="17:33" ht="18.75" customHeight="1">
      <c r="Q95" s="22" t="str">
        <f>H233</f>
        <v>  NH (CONCORD)</v>
      </c>
      <c r="R95" s="23"/>
      <c r="S95" s="24"/>
      <c r="T95" s="24"/>
      <c r="U95" s="23"/>
      <c r="V95" s="25"/>
      <c r="W95" s="25"/>
      <c r="X95" s="23"/>
      <c r="Y95" s="21"/>
      <c r="Z95" s="22" t="str">
        <f>H253</f>
        <v>  OH (COLUMBUS)</v>
      </c>
      <c r="AA95" s="23"/>
      <c r="AB95" s="24"/>
      <c r="AC95" s="24"/>
      <c r="AD95" s="23"/>
      <c r="AE95" s="25"/>
      <c r="AF95" s="25"/>
      <c r="AG95" s="23"/>
    </row>
    <row r="96" spans="17:33" ht="18.75" customHeight="1">
      <c r="Q96" s="17" t="str">
        <f>A234</f>
        <v>FIRST OF AMERICA BANK</v>
      </c>
      <c r="R96" s="18"/>
      <c r="S96" s="19">
        <f>C234/1000000</f>
        <v>71.540827</v>
      </c>
      <c r="T96" s="19">
        <f>D234/1000000</f>
        <v>117.752218</v>
      </c>
      <c r="U96" s="18"/>
      <c r="V96" s="20">
        <f>F234</f>
        <v>56</v>
      </c>
      <c r="W96" s="20">
        <f>G234</f>
        <v>38</v>
      </c>
      <c r="X96" s="18"/>
      <c r="Y96" s="21"/>
      <c r="Z96" s="17" t="str">
        <f>A254</f>
        <v>COMERICA BANK </v>
      </c>
      <c r="AA96" s="18"/>
      <c r="AB96" s="19">
        <f>C254/1000000</f>
        <v>45.239929</v>
      </c>
      <c r="AC96" s="19">
        <f>D254/1000000</f>
        <v>65.792516</v>
      </c>
      <c r="AD96" s="18"/>
      <c r="AE96" s="20">
        <f>F254</f>
        <v>76</v>
      </c>
      <c r="AF96" s="20">
        <f>G254</f>
        <v>60</v>
      </c>
      <c r="AG96" s="18"/>
    </row>
    <row r="97" spans="17:33" ht="18.75" customHeight="1">
      <c r="Q97" s="22" t="str">
        <f>H234</f>
        <v>  MI (KALAMAZOO)</v>
      </c>
      <c r="R97" s="23"/>
      <c r="S97" s="24"/>
      <c r="T97" s="24"/>
      <c r="U97" s="23"/>
      <c r="V97" s="25"/>
      <c r="W97" s="25"/>
      <c r="X97" s="23"/>
      <c r="Y97" s="21"/>
      <c r="Z97" s="22" t="str">
        <f>H254</f>
        <v>  MI (DETROIT)</v>
      </c>
      <c r="AA97" s="23"/>
      <c r="AB97" s="24"/>
      <c r="AC97" s="24"/>
      <c r="AD97" s="23"/>
      <c r="AE97" s="25"/>
      <c r="AF97" s="25"/>
      <c r="AG97" s="23"/>
    </row>
    <row r="98" spans="17:33" ht="18.75" customHeight="1">
      <c r="Q98" s="17" t="str">
        <f>A235</f>
        <v>SUNTRUST BANK </v>
      </c>
      <c r="R98" s="18"/>
      <c r="S98" s="19">
        <f>C235/1000000</f>
        <v>71.112226</v>
      </c>
      <c r="T98" s="19">
        <f>D235/1000000</f>
        <v>67.140329</v>
      </c>
      <c r="U98" s="18"/>
      <c r="V98" s="20">
        <f>F235</f>
        <v>57</v>
      </c>
      <c r="W98" s="20">
        <f>G235</f>
        <v>58</v>
      </c>
      <c r="X98" s="18"/>
      <c r="Y98" s="21"/>
      <c r="Z98" s="17" t="str">
        <f>A255</f>
        <v>HIBERNIA NATIONAL BANK</v>
      </c>
      <c r="AA98" s="18"/>
      <c r="AB98" s="19">
        <f>C255/1000000</f>
        <v>45.191889</v>
      </c>
      <c r="AC98" s="19">
        <f>D255/1000000</f>
        <v>65.779578</v>
      </c>
      <c r="AD98" s="18"/>
      <c r="AE98" s="20">
        <f>F255</f>
        <v>77</v>
      </c>
      <c r="AF98" s="20">
        <f>G255</f>
        <v>61</v>
      </c>
      <c r="AG98" s="18"/>
    </row>
    <row r="99" spans="17:33" ht="18.75" customHeight="1">
      <c r="Q99" s="22" t="str">
        <f>H235</f>
        <v>  GA (ATLANTA)</v>
      </c>
      <c r="R99" s="23"/>
      <c r="S99" s="24"/>
      <c r="T99" s="24"/>
      <c r="U99" s="23"/>
      <c r="V99" s="25"/>
      <c r="W99" s="25"/>
      <c r="X99" s="23"/>
      <c r="Y99" s="21"/>
      <c r="Z99" s="22" t="str">
        <f>H255</f>
        <v>  LA (NEW ORLEANS)</v>
      </c>
      <c r="AA99" s="23"/>
      <c r="AB99" s="24"/>
      <c r="AC99" s="24"/>
      <c r="AD99" s="23"/>
      <c r="AE99" s="25"/>
      <c r="AF99" s="25"/>
      <c r="AG99" s="23"/>
    </row>
    <row r="100" spans="17:33" ht="18.75" customHeight="1">
      <c r="Q100" s="17" t="str">
        <f>A236</f>
        <v>FIRSTAR BANK </v>
      </c>
      <c r="R100" s="18"/>
      <c r="S100" s="19">
        <f>C236/1000000</f>
        <v>70.784707</v>
      </c>
      <c r="T100" s="19">
        <f>D236/1000000</f>
        <v>89.604655</v>
      </c>
      <c r="U100" s="18"/>
      <c r="V100" s="20">
        <f>F236</f>
        <v>58</v>
      </c>
      <c r="W100" s="20">
        <f>G236</f>
        <v>48</v>
      </c>
      <c r="X100" s="18"/>
      <c r="Y100" s="21"/>
      <c r="Z100" s="17" t="str">
        <f>A256</f>
        <v>COMMERCIAL NATIONAL BANK </v>
      </c>
      <c r="AA100" s="18"/>
      <c r="AB100" s="19">
        <f>C256/1000000</f>
        <v>44.430833</v>
      </c>
      <c r="AC100" s="19">
        <f>D256/1000000</f>
        <v>45.830652</v>
      </c>
      <c r="AD100" s="18"/>
      <c r="AE100" s="20">
        <f>F256</f>
        <v>78</v>
      </c>
      <c r="AF100" s="20">
        <f>G256</f>
        <v>82</v>
      </c>
      <c r="AG100" s="18"/>
    </row>
    <row r="101" spans="17:33" ht="18.75" customHeight="1">
      <c r="Q101" s="22" t="str">
        <f>H236</f>
        <v>  WI (MILWAUKEE)</v>
      </c>
      <c r="R101" s="23"/>
      <c r="S101" s="24"/>
      <c r="T101" s="24"/>
      <c r="U101" s="23"/>
      <c r="V101" s="25"/>
      <c r="W101" s="25"/>
      <c r="X101" s="23"/>
      <c r="Y101" s="21"/>
      <c r="Z101" s="22" t="str">
        <f>H256</f>
        <v>  LA (SHREVEPORT)</v>
      </c>
      <c r="AA101" s="23"/>
      <c r="AB101" s="24"/>
      <c r="AC101" s="24"/>
      <c r="AD101" s="23"/>
      <c r="AE101" s="25"/>
      <c r="AF101" s="25"/>
      <c r="AG101" s="23"/>
    </row>
    <row r="102" spans="17:33" ht="18.75" customHeight="1">
      <c r="Q102" s="17" t="str">
        <f>A237</f>
        <v>FIRST SECURITY BANK </v>
      </c>
      <c r="R102" s="18"/>
      <c r="S102" s="19">
        <f>C237/1000000</f>
        <v>70.472422</v>
      </c>
      <c r="T102" s="19">
        <f>D237/1000000</f>
        <v>85.197503</v>
      </c>
      <c r="U102" s="18"/>
      <c r="V102" s="20">
        <f>F237</f>
        <v>59</v>
      </c>
      <c r="W102" s="20">
        <f>G237</f>
        <v>51</v>
      </c>
      <c r="X102" s="18"/>
      <c r="Y102" s="21"/>
      <c r="Z102" s="17" t="str">
        <f>A257</f>
        <v>UNIVERSITY FEDERAL CREDIT UNION</v>
      </c>
      <c r="AA102" s="18"/>
      <c r="AB102" s="19">
        <f>C257/1000000</f>
        <v>44.056618</v>
      </c>
      <c r="AC102" s="19">
        <f>D257/1000000</f>
        <v>30.571821</v>
      </c>
      <c r="AD102" s="18"/>
      <c r="AE102" s="20">
        <f>F257</f>
        <v>79</v>
      </c>
      <c r="AF102" s="20" t="str">
        <f>G257</f>
        <v>      *</v>
      </c>
      <c r="AG102" s="18"/>
    </row>
    <row r="103" spans="17:33" ht="18.75" customHeight="1">
      <c r="Q103" s="22" t="str">
        <f>H237</f>
        <v>  UT (SALT LAKE CITY)</v>
      </c>
      <c r="R103" s="23"/>
      <c r="S103" s="24"/>
      <c r="T103" s="24"/>
      <c r="U103" s="23"/>
      <c r="V103" s="25"/>
      <c r="W103" s="25"/>
      <c r="X103" s="23"/>
      <c r="Y103" s="21"/>
      <c r="Z103" s="22" t="str">
        <f>H257</f>
        <v>  TX (AUSTIN)</v>
      </c>
      <c r="AA103" s="23"/>
      <c r="AB103" s="24"/>
      <c r="AC103" s="24"/>
      <c r="AD103" s="23"/>
      <c r="AE103" s="25"/>
      <c r="AF103" s="25"/>
      <c r="AG103" s="23"/>
    </row>
    <row r="104" spans="17:33" ht="18.75" customHeight="1">
      <c r="Q104" s="17" t="str">
        <f>A238</f>
        <v>BANK IV</v>
      </c>
      <c r="R104" s="18"/>
      <c r="S104" s="19">
        <f>C238/1000000</f>
        <v>70.242096</v>
      </c>
      <c r="T104" s="19">
        <f>D238/1000000</f>
        <v>65.14619</v>
      </c>
      <c r="U104" s="18"/>
      <c r="V104" s="20">
        <f>F238</f>
        <v>60</v>
      </c>
      <c r="W104" s="20">
        <f>G238</f>
        <v>62</v>
      </c>
      <c r="X104" s="18"/>
      <c r="Y104" s="21"/>
      <c r="Z104" s="17" t="str">
        <f>A258</f>
        <v>WASHINGTON MUTUAL SAVINGS BANK</v>
      </c>
      <c r="AA104" s="18"/>
      <c r="AB104" s="19">
        <f>C258/1000000</f>
        <v>43.128773</v>
      </c>
      <c r="AC104" s="19">
        <f>D258/1000000</f>
        <v>41.826096</v>
      </c>
      <c r="AD104" s="18"/>
      <c r="AE104" s="20">
        <f>F258</f>
        <v>80</v>
      </c>
      <c r="AF104" s="20">
        <f>G258</f>
        <v>88</v>
      </c>
      <c r="AG104" s="18"/>
    </row>
    <row r="105" spans="17:33" ht="18.75" customHeight="1">
      <c r="Q105" s="22" t="str">
        <f>H238</f>
        <v>  KS (WICHITA)</v>
      </c>
      <c r="R105" s="23"/>
      <c r="S105" s="24"/>
      <c r="T105" s="24"/>
      <c r="U105" s="23"/>
      <c r="V105" s="25"/>
      <c r="W105" s="25"/>
      <c r="X105" s="23"/>
      <c r="Y105" s="21"/>
      <c r="Z105" s="22" t="str">
        <f>H258</f>
        <v>  WA (SEATTLE)</v>
      </c>
      <c r="AA105" s="23"/>
      <c r="AB105" s="24"/>
      <c r="AC105" s="24"/>
      <c r="AD105" s="23"/>
      <c r="AE105" s="25"/>
      <c r="AF105" s="25"/>
      <c r="AG105" s="23"/>
    </row>
    <row r="106" ht="15.75" customHeight="1"/>
    <row r="107" ht="15.75" customHeight="1">
      <c r="Q107" s="28" t="s">
        <v>11</v>
      </c>
    </row>
    <row r="108" ht="15.75" customHeight="1">
      <c r="Q108" s="28"/>
    </row>
    <row r="109" ht="15.75" customHeight="1">
      <c r="Q109" s="28" t="s">
        <v>12</v>
      </c>
    </row>
    <row r="110" ht="15.75" customHeight="1"/>
    <row r="111" spans="17:33" ht="24" customHeight="1">
      <c r="Q111" s="1" t="s">
        <v>0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2"/>
      <c r="AE111" s="2"/>
      <c r="AF111" s="2"/>
      <c r="AG111" s="2"/>
    </row>
    <row r="112" spans="17:24" ht="12.75">
      <c r="Q112" s="4"/>
      <c r="R112" s="4"/>
      <c r="S112" s="4"/>
      <c r="T112" s="4"/>
      <c r="U112" s="4"/>
      <c r="V112" s="4"/>
      <c r="W112" s="4"/>
      <c r="X112" s="4"/>
    </row>
    <row r="113" spans="17:24" ht="13.5" customHeight="1">
      <c r="Q113" s="5" t="s">
        <v>1</v>
      </c>
      <c r="R113" s="4"/>
      <c r="S113" s="4"/>
      <c r="T113" s="4"/>
      <c r="U113" s="4"/>
      <c r="V113" s="4"/>
      <c r="W113" s="4"/>
      <c r="X113" s="4"/>
    </row>
    <row r="114" spans="17:24" ht="12" customHeight="1">
      <c r="Q114" s="4"/>
      <c r="R114" s="4"/>
      <c r="S114" s="4"/>
      <c r="T114" s="4"/>
      <c r="U114" s="4"/>
      <c r="V114" s="4"/>
      <c r="W114" s="4"/>
      <c r="X114" s="4"/>
    </row>
    <row r="115" spans="17:24" ht="12" customHeight="1">
      <c r="Q115" s="4"/>
      <c r="R115" s="4"/>
      <c r="S115" s="4"/>
      <c r="T115" s="4"/>
      <c r="U115" s="4"/>
      <c r="V115" s="4"/>
      <c r="W115" s="4"/>
      <c r="X115" s="4"/>
    </row>
    <row r="116" spans="17:24" ht="12" customHeight="1">
      <c r="Q116" s="4"/>
      <c r="R116" s="4"/>
      <c r="S116" s="4"/>
      <c r="T116" s="4"/>
      <c r="U116" s="4"/>
      <c r="V116" s="4"/>
      <c r="W116" s="4"/>
      <c r="X116" s="4"/>
    </row>
    <row r="117" spans="17:33" ht="18.75" customHeight="1">
      <c r="Q117" s="6"/>
      <c r="R117" s="7"/>
      <c r="S117" s="8" t="s">
        <v>2</v>
      </c>
      <c r="T117" s="8"/>
      <c r="U117" s="9"/>
      <c r="V117" s="8"/>
      <c r="W117" s="8"/>
      <c r="X117" s="9"/>
      <c r="Y117" s="10"/>
      <c r="Z117" s="6"/>
      <c r="AA117" s="7"/>
      <c r="AB117" s="8" t="s">
        <v>2</v>
      </c>
      <c r="AC117" s="8"/>
      <c r="AD117" s="9"/>
      <c r="AE117" s="8"/>
      <c r="AF117" s="8"/>
      <c r="AG117" s="9"/>
    </row>
    <row r="118" spans="17:33" ht="18.75" customHeight="1">
      <c r="Q118" s="6"/>
      <c r="R118" s="7"/>
      <c r="S118" s="11" t="s">
        <v>3</v>
      </c>
      <c r="T118" s="11"/>
      <c r="U118" s="12"/>
      <c r="V118" s="11" t="s">
        <v>4</v>
      </c>
      <c r="W118" s="11"/>
      <c r="X118" s="12"/>
      <c r="Y118" s="10"/>
      <c r="Z118" s="6"/>
      <c r="AA118" s="7"/>
      <c r="AB118" s="11" t="s">
        <v>3</v>
      </c>
      <c r="AC118" s="11"/>
      <c r="AD118" s="12"/>
      <c r="AE118" s="11" t="s">
        <v>4</v>
      </c>
      <c r="AF118" s="11"/>
      <c r="AG118" s="12"/>
    </row>
    <row r="119" spans="17:33" ht="18.75" customHeight="1">
      <c r="Q119" s="13" t="s">
        <v>5</v>
      </c>
      <c r="R119" s="9"/>
      <c r="S119" s="14"/>
      <c r="T119" s="14"/>
      <c r="U119" s="15"/>
      <c r="V119" s="14"/>
      <c r="W119" s="14"/>
      <c r="X119" s="15"/>
      <c r="Y119" s="10"/>
      <c r="Z119" s="13" t="s">
        <v>5</v>
      </c>
      <c r="AA119" s="9"/>
      <c r="AB119" s="14"/>
      <c r="AC119" s="14"/>
      <c r="AD119" s="15"/>
      <c r="AE119" s="14"/>
      <c r="AF119" s="14"/>
      <c r="AG119" s="15"/>
    </row>
    <row r="120" spans="17:33" ht="18.75" customHeight="1">
      <c r="Q120" s="16" t="s">
        <v>6</v>
      </c>
      <c r="R120" s="12"/>
      <c r="S120" s="14" t="s">
        <v>7</v>
      </c>
      <c r="T120" s="14" t="s">
        <v>8</v>
      </c>
      <c r="U120" s="15"/>
      <c r="V120" s="14" t="s">
        <v>9</v>
      </c>
      <c r="W120" s="14" t="s">
        <v>10</v>
      </c>
      <c r="X120" s="15"/>
      <c r="Y120" s="10"/>
      <c r="Z120" s="16" t="s">
        <v>6</v>
      </c>
      <c r="AA120" s="12"/>
      <c r="AB120" s="14" t="s">
        <v>7</v>
      </c>
      <c r="AC120" s="14" t="s">
        <v>8</v>
      </c>
      <c r="AD120" s="15"/>
      <c r="AE120" s="14" t="s">
        <v>9</v>
      </c>
      <c r="AF120" s="14" t="s">
        <v>10</v>
      </c>
      <c r="AG120" s="15"/>
    </row>
    <row r="121" spans="17:33" ht="18.75" customHeight="1">
      <c r="Q121" s="17" t="str">
        <f>A259</f>
        <v>NORTHWESTERN UNIVERSITY</v>
      </c>
      <c r="R121" s="18"/>
      <c r="S121" s="19">
        <f>C259/1000000</f>
        <v>42.60451</v>
      </c>
      <c r="T121" s="19">
        <f>D259/1000000</f>
        <v>38.864656</v>
      </c>
      <c r="U121" s="18"/>
      <c r="V121" s="20">
        <f>F259</f>
        <v>81</v>
      </c>
      <c r="W121" s="20">
        <f>G259</f>
        <v>91</v>
      </c>
      <c r="X121" s="18"/>
      <c r="Y121" s="26"/>
      <c r="Z121" s="17" t="str">
        <f>A279</f>
        <v>MARYLAND NATIONAL BANK</v>
      </c>
      <c r="AA121" s="18"/>
      <c r="AB121" s="19">
        <f>C279/1000000</f>
        <v>0.007874</v>
      </c>
      <c r="AC121" s="19">
        <f>D279/1000000</f>
        <v>70.571715</v>
      </c>
      <c r="AD121" s="18"/>
      <c r="AE121" s="20" t="str">
        <f>F279</f>
        <v>      *</v>
      </c>
      <c r="AF121" s="20">
        <f>G279</f>
        <v>57</v>
      </c>
      <c r="AG121" s="18"/>
    </row>
    <row r="122" spans="17:33" ht="18.75" customHeight="1">
      <c r="Q122" s="22" t="str">
        <f>H259</f>
        <v>  IL (EVANSTON)</v>
      </c>
      <c r="R122" s="23"/>
      <c r="S122" s="24"/>
      <c r="T122" s="24"/>
      <c r="U122" s="23"/>
      <c r="V122" s="25"/>
      <c r="W122" s="25"/>
      <c r="X122" s="23"/>
      <c r="Y122" s="26"/>
      <c r="Z122" s="22" t="str">
        <f>H279</f>
        <v>  MD (COLUMBIA)</v>
      </c>
      <c r="AA122" s="23"/>
      <c r="AB122" s="24"/>
      <c r="AC122" s="24"/>
      <c r="AD122" s="23"/>
      <c r="AE122" s="25"/>
      <c r="AF122" s="25"/>
      <c r="AG122" s="23"/>
    </row>
    <row r="123" spans="17:33" ht="18.75" customHeight="1">
      <c r="Q123" s="17" t="str">
        <f>A260</f>
        <v>BANK OF MISSISSIPPI</v>
      </c>
      <c r="R123" s="18"/>
      <c r="S123" s="19">
        <f>C260/1000000</f>
        <v>41.520839</v>
      </c>
      <c r="T123" s="19">
        <f>D260/1000000</f>
        <v>36.286777</v>
      </c>
      <c r="U123" s="18"/>
      <c r="V123" s="20">
        <f>F260</f>
        <v>82</v>
      </c>
      <c r="W123" s="20">
        <f>G260</f>
        <v>92</v>
      </c>
      <c r="X123" s="18"/>
      <c r="Y123" s="26"/>
      <c r="Z123" s="17" t="str">
        <f>A280</f>
        <v>NEBRASKA HIGHER ED LOAN PROGRAM</v>
      </c>
      <c r="AA123" s="18"/>
      <c r="AB123" s="19">
        <f>C280/1000000</f>
        <v>11.104467</v>
      </c>
      <c r="AC123" s="19">
        <f>D280/1000000</f>
        <v>53.888056</v>
      </c>
      <c r="AD123" s="18"/>
      <c r="AE123" s="20" t="str">
        <f>F280</f>
        <v>      *</v>
      </c>
      <c r="AF123" s="20">
        <f>G280</f>
        <v>73</v>
      </c>
      <c r="AG123" s="18"/>
    </row>
    <row r="124" spans="17:33" ht="18.75" customHeight="1">
      <c r="Q124" s="22" t="str">
        <f>H260</f>
        <v>  MS (TUPELO)</v>
      </c>
      <c r="R124" s="23"/>
      <c r="S124" s="24"/>
      <c r="T124" s="24"/>
      <c r="U124" s="23"/>
      <c r="V124" s="25"/>
      <c r="W124" s="25"/>
      <c r="X124" s="23"/>
      <c r="Y124" s="26"/>
      <c r="Z124" s="22" t="str">
        <f>H280</f>
        <v>  NE (LINCOLN)</v>
      </c>
      <c r="AA124" s="23"/>
      <c r="AB124" s="24"/>
      <c r="AC124" s="24"/>
      <c r="AD124" s="23"/>
      <c r="AE124" s="25"/>
      <c r="AF124" s="25"/>
      <c r="AG124" s="23"/>
    </row>
    <row r="125" spans="17:33" ht="18.75" customHeight="1">
      <c r="Q125" s="17" t="str">
        <f>A261</f>
        <v>FIRST ALABAMA BANK</v>
      </c>
      <c r="R125" s="18"/>
      <c r="S125" s="19">
        <f>C261/1000000</f>
        <v>40.935867</v>
      </c>
      <c r="T125" s="19">
        <f>D261/1000000</f>
        <v>52.629322</v>
      </c>
      <c r="U125" s="18"/>
      <c r="V125" s="20">
        <f>F261</f>
        <v>83</v>
      </c>
      <c r="W125" s="20">
        <f>G261</f>
        <v>76</v>
      </c>
      <c r="X125" s="18"/>
      <c r="Y125" s="26"/>
      <c r="Z125" s="17" t="str">
        <f>A281</f>
        <v>NATIONS BANK </v>
      </c>
      <c r="AA125" s="18"/>
      <c r="AB125" s="19">
        <f>C281/1000000</f>
        <v>10.897353</v>
      </c>
      <c r="AC125" s="19">
        <f>D281/1000000</f>
        <v>53.00745</v>
      </c>
      <c r="AD125" s="18"/>
      <c r="AE125" s="20" t="str">
        <f>F281</f>
        <v>      *</v>
      </c>
      <c r="AF125" s="20">
        <f>G281</f>
        <v>74</v>
      </c>
      <c r="AG125" s="18"/>
    </row>
    <row r="126" spans="17:33" ht="18.75" customHeight="1">
      <c r="Q126" s="22" t="str">
        <f>H261</f>
        <v>  AL (MOBILE)</v>
      </c>
      <c r="R126" s="23"/>
      <c r="S126" s="24"/>
      <c r="T126" s="24"/>
      <c r="U126" s="23"/>
      <c r="V126" s="25"/>
      <c r="W126" s="25"/>
      <c r="X126" s="23"/>
      <c r="Y126" s="26"/>
      <c r="Z126" s="22" t="str">
        <f>H281</f>
        <v>  TX (DALLAS)</v>
      </c>
      <c r="AA126" s="23"/>
      <c r="AB126" s="24"/>
      <c r="AC126" s="24"/>
      <c r="AD126" s="23"/>
      <c r="AE126" s="25"/>
      <c r="AF126" s="25"/>
      <c r="AG126" s="23"/>
    </row>
    <row r="127" spans="17:33" ht="18.75" customHeight="1">
      <c r="Q127" s="17" t="str">
        <f>A262</f>
        <v>ARIZONA EDUCATIONAL LOAN MARKETING</v>
      </c>
      <c r="R127" s="18"/>
      <c r="S127" s="19">
        <f>C262/1000000</f>
        <v>39.589418</v>
      </c>
      <c r="T127" s="19">
        <f>D262/1000000</f>
        <v>32.692428</v>
      </c>
      <c r="U127" s="18"/>
      <c r="V127" s="20">
        <f>F262</f>
        <v>84</v>
      </c>
      <c r="W127" s="20" t="str">
        <f>G262</f>
        <v>      *</v>
      </c>
      <c r="X127" s="18"/>
      <c r="Y127" s="26"/>
      <c r="Z127" s="17" t="str">
        <f>A282</f>
        <v>AMSOUTH BANK</v>
      </c>
      <c r="AA127" s="18"/>
      <c r="AB127" s="19">
        <f>C282/1000000</f>
        <v>20.550338</v>
      </c>
      <c r="AC127" s="19">
        <f>D282/1000000</f>
        <v>48.337756</v>
      </c>
      <c r="AD127" s="18"/>
      <c r="AE127" s="20" t="str">
        <f>F282</f>
        <v>      *</v>
      </c>
      <c r="AF127" s="20">
        <f>G282</f>
        <v>80</v>
      </c>
      <c r="AG127" s="18"/>
    </row>
    <row r="128" spans="17:33" ht="18.75" customHeight="1">
      <c r="Q128" s="22" t="str">
        <f>H262</f>
        <v>  AZ (PHOENIX)</v>
      </c>
      <c r="R128" s="23"/>
      <c r="S128" s="24"/>
      <c r="T128" s="24"/>
      <c r="U128" s="23"/>
      <c r="V128" s="25"/>
      <c r="W128" s="25"/>
      <c r="X128" s="23"/>
      <c r="Y128" s="26"/>
      <c r="Z128" s="22" t="str">
        <f>H282</f>
        <v>  AL (BIRMINGHAM)</v>
      </c>
      <c r="AA128" s="23"/>
      <c r="AB128" s="24"/>
      <c r="AC128" s="24"/>
      <c r="AD128" s="23"/>
      <c r="AE128" s="25"/>
      <c r="AF128" s="25"/>
      <c r="AG128" s="23"/>
    </row>
    <row r="129" spans="17:33" ht="18.75" customHeight="1">
      <c r="Q129" s="17" t="str">
        <f>A263</f>
        <v>NATWEST BANK </v>
      </c>
      <c r="R129" s="18"/>
      <c r="S129" s="19">
        <f>C263/1000000</f>
        <v>38.008255</v>
      </c>
      <c r="T129" s="19">
        <f>D263/1000000</f>
        <v>45.686362</v>
      </c>
      <c r="U129" s="18"/>
      <c r="V129" s="20">
        <f>F263</f>
        <v>85</v>
      </c>
      <c r="W129" s="20">
        <f>G263</f>
        <v>84</v>
      </c>
      <c r="X129" s="18"/>
      <c r="Y129" s="26"/>
      <c r="Z129" s="17" t="str">
        <f>A283</f>
        <v>CITIZENS SAVINGS BANK</v>
      </c>
      <c r="AA129" s="18"/>
      <c r="AB129" s="19">
        <f>C283/1000000</f>
        <v>13.518422</v>
      </c>
      <c r="AC129" s="19">
        <f>D283/1000000</f>
        <v>45.596953</v>
      </c>
      <c r="AD129" s="18"/>
      <c r="AE129" s="20" t="str">
        <f>F283</f>
        <v>      *</v>
      </c>
      <c r="AF129" s="20">
        <f>G283</f>
        <v>85</v>
      </c>
      <c r="AG129" s="18"/>
    </row>
    <row r="130" spans="17:33" ht="18.75" customHeight="1">
      <c r="Q130" s="22" t="str">
        <f>H263</f>
        <v>  NY (MELVILLE)</v>
      </c>
      <c r="R130" s="23"/>
      <c r="S130" s="24"/>
      <c r="T130" s="24"/>
      <c r="U130" s="23"/>
      <c r="V130" s="25"/>
      <c r="W130" s="25"/>
      <c r="X130" s="23"/>
      <c r="Y130" s="26"/>
      <c r="Z130" s="22" t="str">
        <f>H283</f>
        <v>  RI (RIVERSIDE)</v>
      </c>
      <c r="AA130" s="23"/>
      <c r="AB130" s="24"/>
      <c r="AC130" s="24"/>
      <c r="AD130" s="23"/>
      <c r="AE130" s="25"/>
      <c r="AF130" s="25"/>
      <c r="AG130" s="23"/>
    </row>
    <row r="131" spans="17:33" ht="18.75" customHeight="1">
      <c r="Q131" s="17" t="str">
        <f>A264</f>
        <v>BANK OF NEW YORK </v>
      </c>
      <c r="R131" s="18"/>
      <c r="S131" s="19">
        <f>C264/1000000</f>
        <v>36.547739</v>
      </c>
      <c r="T131" s="19">
        <f>D264/1000000</f>
        <v>40.608472</v>
      </c>
      <c r="U131" s="18"/>
      <c r="V131" s="20">
        <f>F264</f>
        <v>86</v>
      </c>
      <c r="W131" s="20">
        <f>G264</f>
        <v>89</v>
      </c>
      <c r="X131" s="18"/>
      <c r="Y131" s="26"/>
      <c r="Z131" s="17" t="str">
        <f>A284</f>
        <v>HARVARD UNIVERSITY</v>
      </c>
      <c r="AA131" s="18"/>
      <c r="AB131" s="19">
        <f>C284/1000000</f>
        <v>27.75104</v>
      </c>
      <c r="AC131" s="19">
        <f>D284/1000000</f>
        <v>43.074587</v>
      </c>
      <c r="AD131" s="18"/>
      <c r="AE131" s="20" t="str">
        <f>F284</f>
        <v>      *</v>
      </c>
      <c r="AF131" s="20">
        <f>G284</f>
        <v>86</v>
      </c>
      <c r="AG131" s="18"/>
    </row>
    <row r="132" spans="17:33" ht="18.75" customHeight="1">
      <c r="Q132" s="22" t="str">
        <f>H264</f>
        <v>  NY (HARRISON)</v>
      </c>
      <c r="R132" s="23"/>
      <c r="S132" s="24"/>
      <c r="T132" s="24"/>
      <c r="U132" s="23"/>
      <c r="V132" s="25"/>
      <c r="W132" s="25"/>
      <c r="X132" s="23"/>
      <c r="Y132" s="26"/>
      <c r="Z132" s="22" t="str">
        <f>H284</f>
        <v>  MA (CAMBRIDGE)</v>
      </c>
      <c r="AA132" s="23"/>
      <c r="AB132" s="24"/>
      <c r="AC132" s="24"/>
      <c r="AD132" s="23"/>
      <c r="AE132" s="25"/>
      <c r="AF132" s="25"/>
      <c r="AG132" s="23"/>
    </row>
    <row r="133" spans="17:33" ht="18.75" customHeight="1">
      <c r="Q133" s="17" t="str">
        <f>A265</f>
        <v>NEW MEXICO ED ASSISTANCE FOUNDATION</v>
      </c>
      <c r="R133" s="18"/>
      <c r="S133" s="19">
        <f>C265/1000000</f>
        <v>34.67119</v>
      </c>
      <c r="T133" s="19">
        <f>D265/1000000</f>
        <v>40.459125</v>
      </c>
      <c r="U133" s="18"/>
      <c r="V133" s="20">
        <f>F265</f>
        <v>87</v>
      </c>
      <c r="W133" s="20">
        <f>G265</f>
        <v>90</v>
      </c>
      <c r="X133" s="18"/>
      <c r="Y133" s="26"/>
      <c r="Z133" s="17" t="str">
        <f>A285</f>
        <v>WEST ONE BANK</v>
      </c>
      <c r="AA133" s="18"/>
      <c r="AB133" s="19">
        <f>C285/1000000</f>
        <v>24.270822</v>
      </c>
      <c r="AC133" s="19">
        <f>D285/1000000</f>
        <v>35.616193</v>
      </c>
      <c r="AD133" s="18"/>
      <c r="AE133" s="20" t="str">
        <f>F285</f>
        <v>      *</v>
      </c>
      <c r="AF133" s="20">
        <f>G285</f>
        <v>94</v>
      </c>
      <c r="AG133" s="18"/>
    </row>
    <row r="134" spans="17:33" ht="18.75" customHeight="1">
      <c r="Q134" s="22" t="str">
        <f>H265</f>
        <v>  NM (ALBUQUERQUE)</v>
      </c>
      <c r="R134" s="23"/>
      <c r="S134" s="24"/>
      <c r="T134" s="24"/>
      <c r="U134" s="23"/>
      <c r="V134" s="25"/>
      <c r="W134" s="25"/>
      <c r="X134" s="23"/>
      <c r="Y134" s="26"/>
      <c r="Z134" s="22" t="str">
        <f>H285</f>
        <v>  ID (BOISE)</v>
      </c>
      <c r="AA134" s="23"/>
      <c r="AB134" s="24"/>
      <c r="AC134" s="24"/>
      <c r="AD134" s="23"/>
      <c r="AE134" s="25"/>
      <c r="AF134" s="25"/>
      <c r="AG134" s="23"/>
    </row>
    <row r="135" spans="17:33" ht="18.75" customHeight="1">
      <c r="Q135" s="17" t="str">
        <f>A266</f>
        <v>MARQUETTE BANK</v>
      </c>
      <c r="R135" s="18"/>
      <c r="S135" s="19">
        <f>C266/1000000</f>
        <v>34.426062</v>
      </c>
      <c r="T135" s="19">
        <f>D266/1000000</f>
        <v>26.27797</v>
      </c>
      <c r="U135" s="18"/>
      <c r="V135" s="20">
        <f>F266</f>
        <v>88</v>
      </c>
      <c r="W135" s="20" t="str">
        <f>G266</f>
        <v>      *</v>
      </c>
      <c r="X135" s="18"/>
      <c r="Y135" s="26"/>
      <c r="Z135" s="17" t="str">
        <f>A286</f>
        <v>SOUTHTRUST BANK </v>
      </c>
      <c r="AA135" s="18"/>
      <c r="AB135" s="19">
        <f>C286/1000000</f>
        <v>25.088485</v>
      </c>
      <c r="AC135" s="19">
        <f>D286/1000000</f>
        <v>34.857856</v>
      </c>
      <c r="AD135" s="18"/>
      <c r="AE135" s="20" t="str">
        <f>F286</f>
        <v>      *</v>
      </c>
      <c r="AF135" s="20">
        <f>G286</f>
        <v>96</v>
      </c>
      <c r="AG135" s="18"/>
    </row>
    <row r="136" spans="17:33" ht="18.75" customHeight="1">
      <c r="Q136" s="22" t="str">
        <f>H266</f>
        <v>  MN (LAKEVILLE)</v>
      </c>
      <c r="R136" s="23"/>
      <c r="S136" s="24"/>
      <c r="T136" s="24"/>
      <c r="U136" s="23"/>
      <c r="V136" s="25"/>
      <c r="W136" s="25"/>
      <c r="X136" s="23"/>
      <c r="Y136" s="26"/>
      <c r="Z136" s="22" t="str">
        <f>H286</f>
        <v>  AL (BIRMINGHAM)</v>
      </c>
      <c r="AA136" s="23"/>
      <c r="AB136" s="24"/>
      <c r="AC136" s="24"/>
      <c r="AD136" s="23"/>
      <c r="AE136" s="25"/>
      <c r="AF136" s="25"/>
      <c r="AG136" s="23"/>
    </row>
    <row r="137" spans="17:33" ht="18.75" customHeight="1">
      <c r="Q137" s="17" t="str">
        <f>A267</f>
        <v>TEXAS HIGHER ED COORDINATING BOARD</v>
      </c>
      <c r="R137" s="18"/>
      <c r="S137" s="19">
        <f>C267/1000000</f>
        <v>33.689293</v>
      </c>
      <c r="T137" s="19">
        <f>D267/1000000</f>
        <v>50.633342</v>
      </c>
      <c r="U137" s="18"/>
      <c r="V137" s="20">
        <f>F267</f>
        <v>89</v>
      </c>
      <c r="W137" s="20">
        <f>G267</f>
        <v>78</v>
      </c>
      <c r="X137" s="18"/>
      <c r="Y137" s="26"/>
      <c r="Z137" s="17" t="str">
        <f>A287</f>
        <v>SIMMONS FIRST NATIONAL BANK</v>
      </c>
      <c r="AA137" s="18"/>
      <c r="AB137" s="19">
        <f>C287/1000000</f>
        <v>28.060124</v>
      </c>
      <c r="AC137" s="19">
        <f>D287/1000000</f>
        <v>34.331046</v>
      </c>
      <c r="AD137" s="18"/>
      <c r="AE137" s="20" t="str">
        <f>F287</f>
        <v>      *</v>
      </c>
      <c r="AF137" s="20">
        <f>G287</f>
        <v>98</v>
      </c>
      <c r="AG137" s="18"/>
    </row>
    <row r="138" spans="17:33" ht="18.75" customHeight="1">
      <c r="Q138" s="22" t="str">
        <f>H267</f>
        <v>  TX (AUSTIN)</v>
      </c>
      <c r="R138" s="23"/>
      <c r="S138" s="24"/>
      <c r="T138" s="24"/>
      <c r="U138" s="23"/>
      <c r="V138" s="25"/>
      <c r="W138" s="25"/>
      <c r="X138" s="23"/>
      <c r="Y138" s="26"/>
      <c r="Z138" s="22" t="str">
        <f>H287</f>
        <v>  AR (PINE BLUFF)</v>
      </c>
      <c r="AA138" s="23"/>
      <c r="AB138" s="24"/>
      <c r="AC138" s="24"/>
      <c r="AD138" s="23"/>
      <c r="AE138" s="25"/>
      <c r="AF138" s="25"/>
      <c r="AG138" s="23"/>
    </row>
    <row r="139" spans="17:35" ht="18.75" customHeight="1">
      <c r="Q139" s="17" t="str">
        <f>A268</f>
        <v>FIRST FEDERAL SAVINGS BANK</v>
      </c>
      <c r="R139" s="18"/>
      <c r="S139" s="19">
        <f>C268/1000000</f>
        <v>33.361698</v>
      </c>
      <c r="T139" s="19">
        <f>D268/1000000</f>
        <v>30.623718</v>
      </c>
      <c r="U139" s="18"/>
      <c r="V139" s="20">
        <f>F268</f>
        <v>90</v>
      </c>
      <c r="W139" s="20" t="str">
        <f>G268</f>
        <v>      *</v>
      </c>
      <c r="X139" s="18"/>
      <c r="Y139" s="26"/>
      <c r="Z139" s="17" t="str">
        <f>A288</f>
        <v>BANCO POPULAR DE PUERTO RICO</v>
      </c>
      <c r="AA139" s="18"/>
      <c r="AB139" s="19">
        <f>C288/1000000</f>
        <v>28.243543</v>
      </c>
      <c r="AC139" s="19">
        <f>D288/1000000</f>
        <v>34.197846</v>
      </c>
      <c r="AD139" s="18"/>
      <c r="AE139" s="20" t="str">
        <f>F288</f>
        <v>      *</v>
      </c>
      <c r="AF139" s="20">
        <f>G288</f>
        <v>99</v>
      </c>
      <c r="AG139" s="18"/>
      <c r="AI139" s="27"/>
    </row>
    <row r="140" spans="17:35" ht="18.75" customHeight="1">
      <c r="Q140" s="22" t="str">
        <f>H268</f>
        <v>  WI (LACROSSE)</v>
      </c>
      <c r="R140" s="23"/>
      <c r="S140" s="24"/>
      <c r="T140" s="24"/>
      <c r="U140" s="23"/>
      <c r="V140" s="25"/>
      <c r="W140" s="25"/>
      <c r="X140" s="23"/>
      <c r="Y140" s="26"/>
      <c r="Z140" s="22" t="str">
        <f>H288</f>
        <v>  PR (SAN JUAN)</v>
      </c>
      <c r="AA140" s="23"/>
      <c r="AB140" s="24"/>
      <c r="AC140" s="24"/>
      <c r="AD140" s="23"/>
      <c r="AE140" s="25"/>
      <c r="AF140" s="25"/>
      <c r="AG140" s="23"/>
      <c r="AI140" s="27"/>
    </row>
    <row r="141" spans="17:25" ht="18.75" customHeight="1">
      <c r="Q141" s="17" t="str">
        <f>A269</f>
        <v>MIDLANTIC NATIONAL BANK</v>
      </c>
      <c r="R141" s="18"/>
      <c r="S141" s="19">
        <f>C269/1000000</f>
        <v>32.776582</v>
      </c>
      <c r="T141" s="19">
        <f>D269/1000000</f>
        <v>35.195551</v>
      </c>
      <c r="U141" s="18"/>
      <c r="V141" s="20">
        <f>F269</f>
        <v>91</v>
      </c>
      <c r="W141" s="20">
        <f>G269</f>
        <v>95</v>
      </c>
      <c r="X141" s="18"/>
      <c r="Y141" s="26"/>
    </row>
    <row r="142" spans="17:25" ht="18.75" customHeight="1">
      <c r="Q142" s="22" t="str">
        <f>H269</f>
        <v>  NJ (PENNSAUKEN)</v>
      </c>
      <c r="R142" s="23"/>
      <c r="S142" s="24"/>
      <c r="T142" s="24"/>
      <c r="U142" s="23"/>
      <c r="V142" s="25"/>
      <c r="W142" s="25"/>
      <c r="X142" s="23"/>
      <c r="Y142" s="26"/>
    </row>
    <row r="143" spans="17:25" ht="18.75" customHeight="1">
      <c r="Q143" s="17" t="str">
        <f>A270</f>
        <v>MICHIGAN NATIONAL BANK</v>
      </c>
      <c r="R143" s="18"/>
      <c r="S143" s="19">
        <f>C270/1000000</f>
        <v>32.429706</v>
      </c>
      <c r="T143" s="19">
        <f>D270/1000000</f>
        <v>46.221914</v>
      </c>
      <c r="U143" s="18"/>
      <c r="V143" s="20">
        <f>F270</f>
        <v>92</v>
      </c>
      <c r="W143" s="20">
        <f>G270</f>
        <v>81</v>
      </c>
      <c r="X143" s="18"/>
      <c r="Y143" s="26"/>
    </row>
    <row r="144" spans="17:25" ht="18.75" customHeight="1">
      <c r="Q144" s="22" t="str">
        <f>H270</f>
        <v>  MI (SOUTHFIELD)</v>
      </c>
      <c r="R144" s="23"/>
      <c r="S144" s="24"/>
      <c r="T144" s="24"/>
      <c r="U144" s="23"/>
      <c r="V144" s="25"/>
      <c r="W144" s="25"/>
      <c r="X144" s="23"/>
      <c r="Y144" s="26"/>
    </row>
    <row r="145" spans="17:33" ht="18.75" customHeight="1">
      <c r="Q145" s="17" t="str">
        <f>A271</f>
        <v>CENTRAL FIDELITY BANK</v>
      </c>
      <c r="R145" s="18"/>
      <c r="S145" s="19">
        <f>C271/1000000</f>
        <v>31.678703</v>
      </c>
      <c r="T145" s="19">
        <f>D271/1000000</f>
        <v>45.791501</v>
      </c>
      <c r="U145" s="18"/>
      <c r="V145" s="20">
        <f>F271</f>
        <v>93</v>
      </c>
      <c r="W145" s="20">
        <f>G271</f>
        <v>83</v>
      </c>
      <c r="X145" s="18"/>
      <c r="Y145" s="26"/>
      <c r="AE145" s="26"/>
      <c r="AF145" s="26"/>
      <c r="AG145" s="26"/>
    </row>
    <row r="146" spans="17:33" ht="18.75" customHeight="1">
      <c r="Q146" s="22" t="str">
        <f>H271</f>
        <v>  VA (LYNCHBURG)</v>
      </c>
      <c r="R146" s="23"/>
      <c r="S146" s="24"/>
      <c r="T146" s="24"/>
      <c r="U146" s="23"/>
      <c r="V146" s="25"/>
      <c r="W146" s="25"/>
      <c r="X146" s="23"/>
      <c r="Y146" s="26"/>
      <c r="AE146" s="26"/>
      <c r="AF146" s="26"/>
      <c r="AG146" s="26"/>
    </row>
    <row r="147" spans="17:33" ht="18.75" customHeight="1">
      <c r="Q147" s="17" t="str">
        <f>A272</f>
        <v>OLD KENT BANK</v>
      </c>
      <c r="R147" s="18"/>
      <c r="S147" s="19">
        <f>C272/1000000</f>
        <v>31.337949</v>
      </c>
      <c r="T147" s="19">
        <f>D272/1000000</f>
        <v>64.311943</v>
      </c>
      <c r="U147" s="18"/>
      <c r="V147" s="20">
        <f>F272</f>
        <v>94</v>
      </c>
      <c r="W147" s="20">
        <f>G272</f>
        <v>65</v>
      </c>
      <c r="X147" s="18"/>
      <c r="Y147" s="26"/>
      <c r="Z147" s="26"/>
      <c r="AA147" s="23"/>
      <c r="AB147" s="29" t="s">
        <v>7</v>
      </c>
      <c r="AC147" s="29" t="s">
        <v>8</v>
      </c>
      <c r="AD147" s="30"/>
      <c r="AE147" s="26"/>
      <c r="AF147" s="26"/>
      <c r="AG147" s="26"/>
    </row>
    <row r="148" spans="17:33" ht="18.75" customHeight="1">
      <c r="Q148" s="22" t="str">
        <f>H272</f>
        <v>  MI (GRAND RAPIDS)</v>
      </c>
      <c r="R148" s="23"/>
      <c r="S148" s="24"/>
      <c r="T148" s="24"/>
      <c r="U148" s="23"/>
      <c r="V148" s="25"/>
      <c r="W148" s="25"/>
      <c r="X148" s="23"/>
      <c r="Y148" s="26"/>
      <c r="Z148" s="31" t="s">
        <v>13</v>
      </c>
      <c r="AA148" s="32"/>
      <c r="AB148" s="33">
        <f>(C297/$C$302)*100</f>
        <v>36.72961922259678</v>
      </c>
      <c r="AC148" s="34">
        <f>(D297/$D$302)*100</f>
        <v>36.70223960898385</v>
      </c>
      <c r="AD148" s="32"/>
      <c r="AE148" s="26"/>
      <c r="AF148" s="26"/>
      <c r="AG148" s="26"/>
    </row>
    <row r="149" spans="17:33" ht="18.75" customHeight="1">
      <c r="Q149" s="17" t="str">
        <f>A273</f>
        <v>BOONE COUNTY NATIONAL BANK</v>
      </c>
      <c r="R149" s="18"/>
      <c r="S149" s="19">
        <f>C273/1000000</f>
        <v>30.839571</v>
      </c>
      <c r="T149" s="19">
        <f>D273/1000000</f>
        <v>33.879464</v>
      </c>
      <c r="U149" s="18"/>
      <c r="V149" s="20">
        <f>F273</f>
        <v>95</v>
      </c>
      <c r="W149" s="20">
        <f>G273</f>
        <v>100</v>
      </c>
      <c r="X149" s="18"/>
      <c r="Y149" s="26"/>
      <c r="Z149" s="31" t="s">
        <v>14</v>
      </c>
      <c r="AA149" s="32"/>
      <c r="AB149" s="33">
        <f>(C298/$C$302)*100</f>
        <v>54.877350454124205</v>
      </c>
      <c r="AC149" s="34">
        <f>(D298/$D$302)*100</f>
        <v>54.27997006076261</v>
      </c>
      <c r="AD149" s="32"/>
      <c r="AE149" s="26"/>
      <c r="AF149" s="26"/>
      <c r="AG149" s="26"/>
    </row>
    <row r="150" spans="17:33" ht="18.75" customHeight="1">
      <c r="Q150" s="22" t="str">
        <f>H273</f>
        <v>  MO (COLUMBIA)</v>
      </c>
      <c r="R150" s="23"/>
      <c r="S150" s="24"/>
      <c r="T150" s="24"/>
      <c r="U150" s="23"/>
      <c r="V150" s="25"/>
      <c r="W150" s="25"/>
      <c r="X150" s="23"/>
      <c r="Y150" s="26"/>
      <c r="Z150" s="31" t="s">
        <v>15</v>
      </c>
      <c r="AA150" s="32"/>
      <c r="AB150" s="33">
        <f>(C299/$C$302)*100</f>
        <v>68.65052725134689</v>
      </c>
      <c r="AC150" s="34">
        <f>(D299/$D$302)*100</f>
        <v>67.20562789412739</v>
      </c>
      <c r="AD150" s="32"/>
      <c r="AE150" s="26"/>
      <c r="AF150" s="26"/>
      <c r="AG150" s="26"/>
    </row>
    <row r="151" spans="17:33" ht="18.75" customHeight="1">
      <c r="Q151" s="17" t="str">
        <f>A274</f>
        <v>TRUSTMARK NATIONAL BANK </v>
      </c>
      <c r="R151" s="18"/>
      <c r="S151" s="19">
        <f>C274/1000000</f>
        <v>30.490129</v>
      </c>
      <c r="T151" s="19">
        <f>D274/1000000</f>
        <v>24.979614</v>
      </c>
      <c r="U151" s="18"/>
      <c r="V151" s="20">
        <f>F274</f>
        <v>96</v>
      </c>
      <c r="W151" s="20" t="str">
        <f>G274</f>
        <v>      *</v>
      </c>
      <c r="X151" s="18"/>
      <c r="Y151" s="26"/>
      <c r="Z151" s="31" t="s">
        <v>16</v>
      </c>
      <c r="AA151" s="32"/>
      <c r="AB151" s="33">
        <f>(C300/$C$302)*100</f>
        <v>76.28596649913415</v>
      </c>
      <c r="AC151" s="34">
        <f>(D300/$D$302)*100</f>
        <v>74.34250179415982</v>
      </c>
      <c r="AD151" s="32"/>
      <c r="AE151" s="26"/>
      <c r="AF151" s="26"/>
      <c r="AG151" s="26"/>
    </row>
    <row r="152" spans="17:33" ht="18.75" customHeight="1">
      <c r="Q152" s="22" t="str">
        <f>H274</f>
        <v>  MS (JACKSON)</v>
      </c>
      <c r="R152" s="23"/>
      <c r="S152" s="24"/>
      <c r="T152" s="24"/>
      <c r="U152" s="23"/>
      <c r="V152" s="25"/>
      <c r="W152" s="25"/>
      <c r="X152" s="23"/>
      <c r="Y152" s="26"/>
      <c r="Z152" s="31" t="s">
        <v>17</v>
      </c>
      <c r="AA152" s="32"/>
      <c r="AB152" s="33">
        <f>(C301/$C$302)*100</f>
        <v>80.65400651150375</v>
      </c>
      <c r="AC152" s="34">
        <f>(D301/$D$302)*100</f>
        <v>78.87997174420606</v>
      </c>
      <c r="AD152" s="32"/>
      <c r="AE152" s="26"/>
      <c r="AF152" s="26"/>
      <c r="AG152" s="26"/>
    </row>
    <row r="153" spans="17:33" ht="18.75" customHeight="1">
      <c r="Q153" s="17" t="str">
        <f>A275</f>
        <v>MANUFACTURERS &amp; TRADERS BANK </v>
      </c>
      <c r="R153" s="18"/>
      <c r="S153" s="19">
        <f>C275/1000000</f>
        <v>30.417248</v>
      </c>
      <c r="T153" s="19">
        <f>D275/1000000</f>
        <v>34.844518</v>
      </c>
      <c r="U153" s="18"/>
      <c r="V153" s="20">
        <f>F275</f>
        <v>97</v>
      </c>
      <c r="W153" s="20">
        <f>G275</f>
        <v>97</v>
      </c>
      <c r="X153" s="18"/>
      <c r="Y153" s="26"/>
      <c r="Z153" s="26"/>
      <c r="AA153" s="26"/>
      <c r="AB153" s="35"/>
      <c r="AC153" s="35"/>
      <c r="AD153" s="26"/>
      <c r="AE153" s="26"/>
      <c r="AF153" s="26"/>
      <c r="AG153" s="26"/>
    </row>
    <row r="154" spans="17:33" ht="18.75" customHeight="1">
      <c r="Q154" s="22" t="str">
        <f>H275</f>
        <v>  NY (BUFFALO)</v>
      </c>
      <c r="R154" s="23"/>
      <c r="S154" s="24"/>
      <c r="T154" s="24"/>
      <c r="U154" s="23"/>
      <c r="V154" s="25"/>
      <c r="W154" s="25"/>
      <c r="X154" s="23"/>
      <c r="Y154" s="26"/>
      <c r="Z154" s="26"/>
      <c r="AA154" s="26"/>
      <c r="AB154" s="35"/>
      <c r="AC154" s="35"/>
      <c r="AD154" s="26"/>
      <c r="AE154" s="26"/>
      <c r="AF154" s="26"/>
      <c r="AG154" s="26"/>
    </row>
    <row r="155" spans="17:33" ht="18.75" customHeight="1">
      <c r="Q155" s="17" t="str">
        <f>A276</f>
        <v>BANK OF HAWAII</v>
      </c>
      <c r="R155" s="18"/>
      <c r="S155" s="19">
        <f>C276/1000000</f>
        <v>30.175688</v>
      </c>
      <c r="T155" s="19">
        <f>D276/1000000</f>
        <v>21.815271</v>
      </c>
      <c r="U155" s="18"/>
      <c r="V155" s="20">
        <f>F276</f>
        <v>98</v>
      </c>
      <c r="W155" s="20" t="str">
        <f>G276</f>
        <v>      *</v>
      </c>
      <c r="X155" s="18"/>
      <c r="Y155" s="26"/>
      <c r="Z155" s="26"/>
      <c r="AA155" s="26"/>
      <c r="AB155" s="35"/>
      <c r="AC155" s="35"/>
      <c r="AD155" s="26"/>
      <c r="AE155" s="26"/>
      <c r="AF155" s="26"/>
      <c r="AG155" s="26"/>
    </row>
    <row r="156" spans="17:33" ht="18.75" customHeight="1">
      <c r="Q156" s="22" t="str">
        <f>H276</f>
        <v>  HI (HONOLULU)</v>
      </c>
      <c r="R156" s="23"/>
      <c r="S156" s="24"/>
      <c r="T156" s="24"/>
      <c r="U156" s="23"/>
      <c r="V156" s="25"/>
      <c r="W156" s="25"/>
      <c r="X156" s="23"/>
      <c r="Y156" s="26"/>
      <c r="Z156" s="26"/>
      <c r="AA156" s="26"/>
      <c r="AB156" s="35"/>
      <c r="AC156" s="35"/>
      <c r="AD156" s="26"/>
      <c r="AE156" s="26"/>
      <c r="AF156" s="26"/>
      <c r="AG156" s="26"/>
    </row>
    <row r="157" spans="17:33" ht="18.75" customHeight="1">
      <c r="Q157" s="17" t="str">
        <f>A277</f>
        <v>OKLAHOMA STUDENT LOAN AUTHORITY</v>
      </c>
      <c r="R157" s="18"/>
      <c r="S157" s="19">
        <f>C277/1000000</f>
        <v>30.139932</v>
      </c>
      <c r="T157" s="19">
        <f>D277/1000000</f>
        <v>31.151606</v>
      </c>
      <c r="U157" s="18"/>
      <c r="V157" s="20">
        <f>F277</f>
        <v>99</v>
      </c>
      <c r="W157" s="20" t="str">
        <f>G277</f>
        <v>      *</v>
      </c>
      <c r="X157" s="18"/>
      <c r="Y157" s="26"/>
      <c r="Z157" s="26"/>
      <c r="AA157" s="26"/>
      <c r="AB157" s="35"/>
      <c r="AC157" s="35"/>
      <c r="AD157" s="26"/>
      <c r="AE157" s="26"/>
      <c r="AF157" s="26"/>
      <c r="AG157" s="26"/>
    </row>
    <row r="158" spans="17:33" ht="18.75" customHeight="1">
      <c r="Q158" s="22" t="str">
        <f>H277</f>
        <v>  OK (OKLAHOMA CITY)</v>
      </c>
      <c r="R158" s="23"/>
      <c r="S158" s="24"/>
      <c r="T158" s="24"/>
      <c r="U158" s="23"/>
      <c r="V158" s="25"/>
      <c r="W158" s="25"/>
      <c r="X158" s="23"/>
      <c r="Y158" s="26"/>
      <c r="Z158" s="26"/>
      <c r="AA158" s="26"/>
      <c r="AB158" s="35"/>
      <c r="AC158" s="35"/>
      <c r="AD158" s="26"/>
      <c r="AE158" s="26"/>
      <c r="AF158" s="26"/>
      <c r="AG158" s="26"/>
    </row>
    <row r="159" spans="17:33" ht="18.75" customHeight="1">
      <c r="Q159" s="17" t="str">
        <f>A278</f>
        <v>SAN ANTONIO FEDERAL CREDIT UNION</v>
      </c>
      <c r="R159" s="18"/>
      <c r="S159" s="19">
        <f>C278/1000000</f>
        <v>29.961543</v>
      </c>
      <c r="T159" s="19">
        <f>D278/1000000</f>
        <v>30.610215</v>
      </c>
      <c r="U159" s="18"/>
      <c r="V159" s="20">
        <f>F278</f>
        <v>100</v>
      </c>
      <c r="W159" s="20" t="str">
        <f>G278</f>
        <v>      *</v>
      </c>
      <c r="X159" s="18"/>
      <c r="Y159" s="26"/>
      <c r="Z159" s="26"/>
      <c r="AA159" s="26"/>
      <c r="AB159" s="35"/>
      <c r="AC159" s="35"/>
      <c r="AD159" s="26"/>
      <c r="AE159" s="26"/>
      <c r="AF159" s="26"/>
      <c r="AG159" s="26"/>
    </row>
    <row r="160" spans="17:33" ht="18.75" customHeight="1">
      <c r="Q160" s="22" t="str">
        <f>H278</f>
        <v>  TX (SAN ANTONIO)</v>
      </c>
      <c r="R160" s="23"/>
      <c r="S160" s="24"/>
      <c r="T160" s="24"/>
      <c r="U160" s="23"/>
      <c r="V160" s="25"/>
      <c r="W160" s="25"/>
      <c r="X160" s="23"/>
      <c r="Y160" s="26"/>
      <c r="Z160" s="26"/>
      <c r="AA160" s="26"/>
      <c r="AB160" s="35"/>
      <c r="AC160" s="35"/>
      <c r="AD160" s="26"/>
      <c r="AE160" s="26"/>
      <c r="AF160" s="26"/>
      <c r="AG160" s="26"/>
    </row>
    <row r="161" ht="15.75" customHeight="1"/>
    <row r="162" ht="15.75" customHeight="1">
      <c r="Q162" s="28" t="s">
        <v>11</v>
      </c>
    </row>
    <row r="163" ht="15.75" customHeight="1">
      <c r="Q163" s="28"/>
    </row>
    <row r="164" ht="15.75" customHeight="1">
      <c r="Q164" s="28" t="s">
        <v>12</v>
      </c>
    </row>
    <row r="165" ht="15.75" customHeight="1"/>
    <row r="178" spans="1:10" ht="12.75">
      <c r="A178" t="s">
        <v>18</v>
      </c>
      <c r="C178" t="s">
        <v>19</v>
      </c>
      <c r="D178" t="s">
        <v>20</v>
      </c>
      <c r="F178" t="s">
        <v>21</v>
      </c>
      <c r="G178" t="s">
        <v>22</v>
      </c>
      <c r="H178" t="s">
        <v>23</v>
      </c>
      <c r="I178" t="s">
        <v>24</v>
      </c>
      <c r="J178" t="s">
        <v>25</v>
      </c>
    </row>
    <row r="179" spans="1:10" ht="12.75">
      <c r="A179" t="s">
        <v>26</v>
      </c>
      <c r="C179" s="36">
        <v>1487021885</v>
      </c>
      <c r="D179" s="36">
        <v>1568491834</v>
      </c>
      <c r="F179">
        <v>1</v>
      </c>
      <c r="G179">
        <v>1</v>
      </c>
      <c r="H179" t="s">
        <v>27</v>
      </c>
      <c r="I179" t="s">
        <v>28</v>
      </c>
      <c r="J179" t="s">
        <v>29</v>
      </c>
    </row>
    <row r="180" spans="1:10" ht="12.75">
      <c r="A180" t="s">
        <v>30</v>
      </c>
      <c r="C180" s="36">
        <v>1041503241</v>
      </c>
      <c r="D180" s="36">
        <v>1158779898</v>
      </c>
      <c r="F180">
        <v>2</v>
      </c>
      <c r="G180">
        <v>2</v>
      </c>
      <c r="H180" t="s">
        <v>31</v>
      </c>
      <c r="I180" t="s">
        <v>28</v>
      </c>
      <c r="J180" t="s">
        <v>32</v>
      </c>
    </row>
    <row r="181" spans="1:10" ht="12.75">
      <c r="A181" t="s">
        <v>33</v>
      </c>
      <c r="C181" s="36">
        <v>938345079</v>
      </c>
      <c r="D181" s="36">
        <v>1048413643</v>
      </c>
      <c r="F181">
        <v>3</v>
      </c>
      <c r="G181">
        <v>4</v>
      </c>
      <c r="H181" t="s">
        <v>34</v>
      </c>
      <c r="I181" t="s">
        <v>35</v>
      </c>
      <c r="J181" t="s">
        <v>36</v>
      </c>
    </row>
    <row r="182" spans="1:10" ht="12.75">
      <c r="A182" t="s">
        <v>37</v>
      </c>
      <c r="C182" s="36">
        <v>913881372</v>
      </c>
      <c r="D182" s="36">
        <v>993656672</v>
      </c>
      <c r="F182">
        <v>4</v>
      </c>
      <c r="G182">
        <v>5</v>
      </c>
      <c r="H182" t="s">
        <v>38</v>
      </c>
      <c r="I182" t="s">
        <v>39</v>
      </c>
      <c r="J182" t="s">
        <v>40</v>
      </c>
    </row>
    <row r="183" spans="1:10" ht="12.75">
      <c r="A183" t="s">
        <v>41</v>
      </c>
      <c r="C183" s="36">
        <v>818498224</v>
      </c>
      <c r="D183" s="36">
        <v>1129825294</v>
      </c>
      <c r="F183">
        <v>5</v>
      </c>
      <c r="G183">
        <v>3</v>
      </c>
      <c r="H183" t="s">
        <v>42</v>
      </c>
      <c r="I183" t="s">
        <v>43</v>
      </c>
      <c r="J183" t="s">
        <v>44</v>
      </c>
    </row>
    <row r="184" spans="1:10" ht="12.75">
      <c r="A184" t="s">
        <v>45</v>
      </c>
      <c r="C184" s="36">
        <v>673797680</v>
      </c>
      <c r="D184" s="36">
        <v>641856634</v>
      </c>
      <c r="F184">
        <v>6</v>
      </c>
      <c r="G184">
        <v>7</v>
      </c>
      <c r="H184" t="s">
        <v>46</v>
      </c>
      <c r="I184" t="s">
        <v>28</v>
      </c>
      <c r="J184" t="s">
        <v>47</v>
      </c>
    </row>
    <row r="185" spans="1:10" ht="12.75">
      <c r="A185" t="s">
        <v>48</v>
      </c>
      <c r="C185" s="36">
        <v>630192079</v>
      </c>
      <c r="D185" s="36">
        <v>653681393</v>
      </c>
      <c r="F185">
        <v>7</v>
      </c>
      <c r="G185">
        <v>6</v>
      </c>
      <c r="H185" t="s">
        <v>49</v>
      </c>
      <c r="I185" t="s">
        <v>50</v>
      </c>
      <c r="J185" t="s">
        <v>51</v>
      </c>
    </row>
    <row r="186" spans="1:10" ht="12.75">
      <c r="A186" t="s">
        <v>52</v>
      </c>
      <c r="C186" s="36">
        <v>419089649</v>
      </c>
      <c r="D186" s="36">
        <v>407547705</v>
      </c>
      <c r="F186">
        <v>8</v>
      </c>
      <c r="G186">
        <v>9</v>
      </c>
      <c r="H186" t="s">
        <v>53</v>
      </c>
      <c r="I186" t="s">
        <v>50</v>
      </c>
      <c r="J186" t="s">
        <v>54</v>
      </c>
    </row>
    <row r="187" spans="1:10" ht="12.75">
      <c r="A187" t="s">
        <v>55</v>
      </c>
      <c r="C187" s="36">
        <v>360925252</v>
      </c>
      <c r="D187" s="36">
        <v>460446629</v>
      </c>
      <c r="F187">
        <v>9</v>
      </c>
      <c r="G187">
        <v>8</v>
      </c>
      <c r="H187" t="s">
        <v>56</v>
      </c>
      <c r="I187" t="s">
        <v>57</v>
      </c>
      <c r="J187" t="s">
        <v>58</v>
      </c>
    </row>
    <row r="188" spans="1:10" ht="12.75">
      <c r="A188" t="s">
        <v>59</v>
      </c>
      <c r="C188" s="36">
        <v>348918658</v>
      </c>
      <c r="D188" s="36">
        <v>334487633</v>
      </c>
      <c r="F188">
        <v>10</v>
      </c>
      <c r="G188">
        <v>12</v>
      </c>
      <c r="H188" t="s">
        <v>60</v>
      </c>
      <c r="I188" t="s">
        <v>50</v>
      </c>
      <c r="J188" t="s">
        <v>61</v>
      </c>
    </row>
    <row r="189" spans="1:10" ht="12.75">
      <c r="A189" t="s">
        <v>62</v>
      </c>
      <c r="C189" s="36">
        <v>348842147</v>
      </c>
      <c r="D189" s="36">
        <v>373059848</v>
      </c>
      <c r="F189">
        <v>11</v>
      </c>
      <c r="G189">
        <v>10</v>
      </c>
      <c r="H189" t="s">
        <v>63</v>
      </c>
      <c r="I189" t="s">
        <v>64</v>
      </c>
      <c r="J189" t="s">
        <v>65</v>
      </c>
    </row>
    <row r="190" spans="1:10" ht="12.75">
      <c r="A190" t="s">
        <v>66</v>
      </c>
      <c r="C190" s="36">
        <v>306386105</v>
      </c>
      <c r="D190" s="36">
        <v>326293300</v>
      </c>
      <c r="F190">
        <v>12</v>
      </c>
      <c r="G190">
        <v>13</v>
      </c>
      <c r="H190" t="s">
        <v>67</v>
      </c>
      <c r="I190" t="s">
        <v>68</v>
      </c>
      <c r="J190" t="s">
        <v>69</v>
      </c>
    </row>
    <row r="191" spans="1:10" ht="12.75">
      <c r="A191" t="s">
        <v>70</v>
      </c>
      <c r="C191" s="36">
        <v>304723866</v>
      </c>
      <c r="D191" s="36">
        <v>294199567</v>
      </c>
      <c r="F191">
        <v>13</v>
      </c>
      <c r="G191">
        <v>16</v>
      </c>
      <c r="H191" t="s">
        <v>71</v>
      </c>
      <c r="I191" t="s">
        <v>72</v>
      </c>
      <c r="J191" t="s">
        <v>73</v>
      </c>
    </row>
    <row r="192" spans="1:10" ht="12.75">
      <c r="A192" t="s">
        <v>74</v>
      </c>
      <c r="C192" s="36">
        <v>295689749</v>
      </c>
      <c r="D192" s="36">
        <v>293802015</v>
      </c>
      <c r="F192">
        <v>14</v>
      </c>
      <c r="G192">
        <v>17</v>
      </c>
      <c r="H192" t="s">
        <v>75</v>
      </c>
      <c r="I192" t="s">
        <v>76</v>
      </c>
      <c r="J192" t="s">
        <v>77</v>
      </c>
    </row>
    <row r="193" spans="1:10" ht="12.75">
      <c r="A193" t="s">
        <v>78</v>
      </c>
      <c r="C193" s="36">
        <v>274921182</v>
      </c>
      <c r="D193" s="36">
        <v>323448563</v>
      </c>
      <c r="F193">
        <v>15</v>
      </c>
      <c r="G193">
        <v>14</v>
      </c>
      <c r="H193" t="s">
        <v>79</v>
      </c>
      <c r="I193" t="s">
        <v>80</v>
      </c>
      <c r="J193" t="s">
        <v>81</v>
      </c>
    </row>
    <row r="194" spans="1:10" ht="12.75">
      <c r="A194" t="s">
        <v>82</v>
      </c>
      <c r="C194" s="36">
        <v>264225690</v>
      </c>
      <c r="D194" s="36">
        <v>349003754</v>
      </c>
      <c r="F194">
        <v>16</v>
      </c>
      <c r="G194">
        <v>11</v>
      </c>
      <c r="H194" t="s">
        <v>83</v>
      </c>
      <c r="I194" t="s">
        <v>84</v>
      </c>
      <c r="J194" t="s">
        <v>85</v>
      </c>
    </row>
    <row r="195" spans="1:10" ht="12.75">
      <c r="A195" t="s">
        <v>86</v>
      </c>
      <c r="C195" s="36">
        <v>247583091</v>
      </c>
      <c r="D195" s="36">
        <v>239693906</v>
      </c>
      <c r="F195">
        <v>17</v>
      </c>
      <c r="G195">
        <v>21</v>
      </c>
      <c r="H195" t="s">
        <v>75</v>
      </c>
      <c r="I195" t="s">
        <v>76</v>
      </c>
      <c r="J195" t="s">
        <v>87</v>
      </c>
    </row>
    <row r="196" spans="1:10" ht="12.75">
      <c r="A196" t="s">
        <v>88</v>
      </c>
      <c r="C196" s="36">
        <v>245010726</v>
      </c>
      <c r="D196" s="36">
        <v>205284311</v>
      </c>
      <c r="F196">
        <v>18</v>
      </c>
      <c r="G196">
        <v>23</v>
      </c>
      <c r="H196" t="s">
        <v>89</v>
      </c>
      <c r="I196" t="s">
        <v>90</v>
      </c>
      <c r="J196" t="s">
        <v>91</v>
      </c>
    </row>
    <row r="197" spans="1:10" ht="12.75">
      <c r="A197" t="s">
        <v>92</v>
      </c>
      <c r="C197" s="36">
        <v>238105169</v>
      </c>
      <c r="D197" s="36">
        <v>297299230</v>
      </c>
      <c r="F197">
        <v>19</v>
      </c>
      <c r="G197">
        <v>15</v>
      </c>
      <c r="H197" t="s">
        <v>93</v>
      </c>
      <c r="I197" t="s">
        <v>94</v>
      </c>
      <c r="J197" t="s">
        <v>95</v>
      </c>
    </row>
    <row r="198" spans="1:10" ht="12.75">
      <c r="A198" t="s">
        <v>96</v>
      </c>
      <c r="C198" s="36">
        <v>236287202</v>
      </c>
      <c r="D198" s="36">
        <v>272914949</v>
      </c>
      <c r="F198">
        <v>20</v>
      </c>
      <c r="G198">
        <v>18</v>
      </c>
      <c r="H198" t="s">
        <v>97</v>
      </c>
      <c r="I198" t="s">
        <v>28</v>
      </c>
      <c r="J198" t="s">
        <v>98</v>
      </c>
    </row>
    <row r="199" spans="1:10" ht="12.75">
      <c r="A199" t="s">
        <v>99</v>
      </c>
      <c r="C199" s="36">
        <v>221831450</v>
      </c>
      <c r="D199" s="36">
        <v>240826495</v>
      </c>
      <c r="F199">
        <v>21</v>
      </c>
      <c r="G199">
        <v>20</v>
      </c>
      <c r="H199" t="s">
        <v>100</v>
      </c>
      <c r="I199" t="s">
        <v>101</v>
      </c>
      <c r="J199" t="s">
        <v>102</v>
      </c>
    </row>
    <row r="200" spans="1:10" ht="12.75">
      <c r="A200" t="s">
        <v>103</v>
      </c>
      <c r="C200" s="36">
        <v>199869927</v>
      </c>
      <c r="D200" s="36">
        <v>245319150</v>
      </c>
      <c r="F200">
        <v>22</v>
      </c>
      <c r="G200">
        <v>19</v>
      </c>
      <c r="H200" t="s">
        <v>104</v>
      </c>
      <c r="I200" t="s">
        <v>39</v>
      </c>
      <c r="J200" t="s">
        <v>105</v>
      </c>
    </row>
    <row r="201" spans="1:10" ht="12.75">
      <c r="A201" t="s">
        <v>106</v>
      </c>
      <c r="C201" s="36">
        <v>199684127</v>
      </c>
      <c r="D201" s="36">
        <v>182864215</v>
      </c>
      <c r="F201">
        <v>23</v>
      </c>
      <c r="G201">
        <v>25</v>
      </c>
      <c r="H201" t="s">
        <v>107</v>
      </c>
      <c r="I201" t="s">
        <v>108</v>
      </c>
      <c r="J201" t="s">
        <v>109</v>
      </c>
    </row>
    <row r="202" spans="1:10" ht="12.75">
      <c r="A202" t="s">
        <v>110</v>
      </c>
      <c r="C202" s="36">
        <v>197796229</v>
      </c>
      <c r="D202" s="36">
        <v>237955336</v>
      </c>
      <c r="F202">
        <v>24</v>
      </c>
      <c r="G202">
        <v>22</v>
      </c>
      <c r="H202" t="s">
        <v>111</v>
      </c>
      <c r="I202" t="s">
        <v>112</v>
      </c>
      <c r="J202" t="s">
        <v>113</v>
      </c>
    </row>
    <row r="203" spans="1:10" ht="12.75">
      <c r="A203" t="s">
        <v>114</v>
      </c>
      <c r="C203" s="36">
        <v>190022441</v>
      </c>
      <c r="D203" s="36">
        <v>139363176</v>
      </c>
      <c r="F203">
        <v>25</v>
      </c>
      <c r="G203">
        <v>30</v>
      </c>
      <c r="H203" t="s">
        <v>115</v>
      </c>
      <c r="I203" t="s">
        <v>68</v>
      </c>
      <c r="J203" t="s">
        <v>116</v>
      </c>
    </row>
    <row r="204" spans="1:10" ht="12.75">
      <c r="A204" t="s">
        <v>117</v>
      </c>
      <c r="C204" s="36">
        <v>166293236</v>
      </c>
      <c r="D204" s="36">
        <v>196729081</v>
      </c>
      <c r="F204">
        <v>26</v>
      </c>
      <c r="G204">
        <v>24</v>
      </c>
      <c r="H204" t="s">
        <v>118</v>
      </c>
      <c r="I204" t="s">
        <v>119</v>
      </c>
    </row>
    <row r="205" spans="1:10" ht="12.75">
      <c r="A205" t="s">
        <v>121</v>
      </c>
      <c r="C205" s="36">
        <v>155393914</v>
      </c>
      <c r="D205" s="36">
        <v>128034379</v>
      </c>
      <c r="F205">
        <v>27</v>
      </c>
      <c r="G205">
        <v>35</v>
      </c>
      <c r="H205" t="s">
        <v>122</v>
      </c>
      <c r="I205" t="s">
        <v>123</v>
      </c>
      <c r="J205" t="s">
        <v>124</v>
      </c>
    </row>
    <row r="206" spans="1:10" ht="12.75">
      <c r="A206" t="s">
        <v>125</v>
      </c>
      <c r="C206" s="36">
        <v>147744893</v>
      </c>
      <c r="D206" s="36">
        <v>128234571</v>
      </c>
      <c r="F206">
        <v>28</v>
      </c>
      <c r="G206">
        <v>34</v>
      </c>
      <c r="H206" t="s">
        <v>126</v>
      </c>
      <c r="I206" t="s">
        <v>127</v>
      </c>
      <c r="J206" t="s">
        <v>128</v>
      </c>
    </row>
    <row r="207" spans="1:10" ht="12.75">
      <c r="A207" t="s">
        <v>129</v>
      </c>
      <c r="C207" s="36">
        <v>143784695</v>
      </c>
      <c r="D207" s="36">
        <v>131433321</v>
      </c>
      <c r="F207">
        <v>29</v>
      </c>
      <c r="G207">
        <v>33</v>
      </c>
      <c r="H207" t="s">
        <v>130</v>
      </c>
      <c r="I207" t="s">
        <v>131</v>
      </c>
      <c r="J207" t="s">
        <v>132</v>
      </c>
    </row>
    <row r="208" spans="1:10" ht="12.75">
      <c r="A208" t="s">
        <v>133</v>
      </c>
      <c r="C208" s="36">
        <v>143204242</v>
      </c>
      <c r="D208" s="36">
        <v>101897958</v>
      </c>
      <c r="F208">
        <v>30</v>
      </c>
      <c r="G208">
        <v>43</v>
      </c>
      <c r="H208" t="s">
        <v>134</v>
      </c>
      <c r="I208" t="s">
        <v>28</v>
      </c>
    </row>
    <row r="209" spans="1:10" ht="12.75">
      <c r="A209" t="s">
        <v>135</v>
      </c>
      <c r="C209" s="36">
        <v>140298012</v>
      </c>
      <c r="D209" s="36">
        <v>120567990</v>
      </c>
      <c r="F209">
        <v>31</v>
      </c>
      <c r="G209">
        <v>37</v>
      </c>
      <c r="H209" t="s">
        <v>136</v>
      </c>
      <c r="I209" t="s">
        <v>50</v>
      </c>
    </row>
    <row r="210" spans="1:10" ht="12.75">
      <c r="A210" t="s">
        <v>137</v>
      </c>
      <c r="C210" s="36">
        <v>128487381</v>
      </c>
      <c r="D210" s="36">
        <v>179456348</v>
      </c>
      <c r="F210">
        <v>32</v>
      </c>
      <c r="G210">
        <v>26</v>
      </c>
      <c r="H210" t="s">
        <v>138</v>
      </c>
      <c r="I210" t="s">
        <v>123</v>
      </c>
      <c r="J210" t="s">
        <v>139</v>
      </c>
    </row>
    <row r="211" spans="1:10" ht="12.75">
      <c r="A211" t="s">
        <v>140</v>
      </c>
      <c r="C211" s="36">
        <v>128190533</v>
      </c>
      <c r="D211" s="36">
        <v>157002058</v>
      </c>
      <c r="F211">
        <v>33</v>
      </c>
      <c r="G211">
        <v>28</v>
      </c>
      <c r="H211" t="s">
        <v>141</v>
      </c>
      <c r="I211" t="s">
        <v>127</v>
      </c>
      <c r="J211" t="s">
        <v>142</v>
      </c>
    </row>
    <row r="212" spans="1:10" ht="12.75">
      <c r="A212" t="s">
        <v>143</v>
      </c>
      <c r="C212" s="36">
        <v>126080839</v>
      </c>
      <c r="D212" s="36">
        <v>160126216</v>
      </c>
      <c r="F212">
        <v>34</v>
      </c>
      <c r="G212">
        <v>27</v>
      </c>
      <c r="H212" t="s">
        <v>144</v>
      </c>
      <c r="I212" t="s">
        <v>50</v>
      </c>
      <c r="J212" t="s">
        <v>145</v>
      </c>
    </row>
    <row r="213" spans="1:10" ht="12.75">
      <c r="A213" t="s">
        <v>146</v>
      </c>
      <c r="C213" s="36">
        <v>124212694</v>
      </c>
      <c r="D213" s="36">
        <v>147103990</v>
      </c>
      <c r="F213">
        <v>35</v>
      </c>
      <c r="G213">
        <v>29</v>
      </c>
      <c r="H213" t="s">
        <v>147</v>
      </c>
      <c r="I213" t="s">
        <v>148</v>
      </c>
      <c r="J213" t="s">
        <v>149</v>
      </c>
    </row>
    <row r="214" spans="1:10" ht="12.75">
      <c r="A214" t="s">
        <v>150</v>
      </c>
      <c r="C214" s="36">
        <v>123842836</v>
      </c>
      <c r="D214" s="36">
        <v>42214434</v>
      </c>
      <c r="F214">
        <v>36</v>
      </c>
      <c r="G214">
        <v>87</v>
      </c>
      <c r="H214" t="s">
        <v>151</v>
      </c>
      <c r="I214" t="s">
        <v>76</v>
      </c>
      <c r="J214" t="s">
        <v>152</v>
      </c>
    </row>
    <row r="215" spans="1:10" ht="12.75">
      <c r="A215" t="s">
        <v>153</v>
      </c>
      <c r="C215" s="36">
        <v>117160062</v>
      </c>
      <c r="D215" s="36">
        <v>79480872</v>
      </c>
      <c r="F215">
        <v>37</v>
      </c>
      <c r="G215">
        <v>54</v>
      </c>
      <c r="H215" t="s">
        <v>154</v>
      </c>
      <c r="I215" t="s">
        <v>155</v>
      </c>
      <c r="J215" t="s">
        <v>156</v>
      </c>
    </row>
    <row r="216" spans="1:10" ht="12.75">
      <c r="A216" t="s">
        <v>157</v>
      </c>
      <c r="C216" s="36">
        <v>112214162</v>
      </c>
      <c r="D216" s="36">
        <v>134299131</v>
      </c>
      <c r="F216">
        <v>38</v>
      </c>
      <c r="G216">
        <v>32</v>
      </c>
      <c r="H216" t="s">
        <v>158</v>
      </c>
      <c r="I216" t="s">
        <v>80</v>
      </c>
      <c r="J216" t="s">
        <v>159</v>
      </c>
    </row>
    <row r="217" spans="1:10" ht="12.75">
      <c r="A217" t="s">
        <v>160</v>
      </c>
      <c r="C217" s="36">
        <v>111124374</v>
      </c>
      <c r="D217" s="36">
        <v>135003619</v>
      </c>
      <c r="F217">
        <v>39</v>
      </c>
      <c r="G217">
        <v>31</v>
      </c>
      <c r="H217" t="s">
        <v>104</v>
      </c>
      <c r="I217" t="s">
        <v>161</v>
      </c>
      <c r="J217" t="s">
        <v>162</v>
      </c>
    </row>
    <row r="218" spans="1:10" ht="12.75">
      <c r="A218" t="s">
        <v>163</v>
      </c>
      <c r="C218" s="36">
        <v>102435190</v>
      </c>
      <c r="D218" s="36">
        <v>98218613</v>
      </c>
      <c r="F218">
        <v>40</v>
      </c>
      <c r="G218">
        <v>44</v>
      </c>
      <c r="H218" t="s">
        <v>75</v>
      </c>
      <c r="I218" t="s">
        <v>76</v>
      </c>
      <c r="J218" t="s">
        <v>164</v>
      </c>
    </row>
    <row r="219" spans="1:10" ht="12.75">
      <c r="A219" t="s">
        <v>165</v>
      </c>
      <c r="C219" s="36">
        <v>98355222</v>
      </c>
      <c r="D219" s="36">
        <v>110560578</v>
      </c>
      <c r="F219">
        <v>41</v>
      </c>
      <c r="G219">
        <v>40</v>
      </c>
      <c r="H219" t="s">
        <v>166</v>
      </c>
      <c r="I219" t="s">
        <v>72</v>
      </c>
      <c r="J219" t="s">
        <v>167</v>
      </c>
    </row>
    <row r="220" spans="1:10" ht="12.75">
      <c r="A220" t="s">
        <v>168</v>
      </c>
      <c r="C220" s="36">
        <v>96351186</v>
      </c>
      <c r="D220" s="36">
        <v>122341960</v>
      </c>
      <c r="F220">
        <v>42</v>
      </c>
      <c r="G220">
        <v>36</v>
      </c>
      <c r="H220" t="s">
        <v>169</v>
      </c>
      <c r="I220" t="s">
        <v>170</v>
      </c>
      <c r="J220" t="s">
        <v>171</v>
      </c>
    </row>
    <row r="221" spans="1:10" ht="12.75">
      <c r="A221" t="s">
        <v>172</v>
      </c>
      <c r="C221" s="36">
        <v>93383932</v>
      </c>
      <c r="D221" s="36">
        <v>86496605</v>
      </c>
      <c r="F221">
        <v>43</v>
      </c>
      <c r="G221">
        <v>50</v>
      </c>
      <c r="H221" t="s">
        <v>173</v>
      </c>
      <c r="I221" t="s">
        <v>174</v>
      </c>
      <c r="J221" t="s">
        <v>175</v>
      </c>
    </row>
    <row r="222" spans="1:10" ht="12.75">
      <c r="A222" t="s">
        <v>176</v>
      </c>
      <c r="C222" s="36">
        <v>89477686</v>
      </c>
      <c r="D222" s="36">
        <v>87946207</v>
      </c>
      <c r="F222">
        <v>44</v>
      </c>
      <c r="G222">
        <v>49</v>
      </c>
      <c r="H222" t="s">
        <v>177</v>
      </c>
      <c r="I222" t="s">
        <v>155</v>
      </c>
    </row>
    <row r="223" spans="1:10" ht="12.75">
      <c r="A223" t="s">
        <v>178</v>
      </c>
      <c r="C223" s="36">
        <v>88479516</v>
      </c>
      <c r="D223" s="36">
        <v>91721094</v>
      </c>
      <c r="F223">
        <v>45</v>
      </c>
      <c r="G223">
        <v>47</v>
      </c>
      <c r="H223" t="s">
        <v>179</v>
      </c>
      <c r="I223" t="s">
        <v>180</v>
      </c>
      <c r="J223" t="s">
        <v>181</v>
      </c>
    </row>
    <row r="224" spans="1:10" ht="12.75">
      <c r="A224" t="s">
        <v>182</v>
      </c>
      <c r="C224" s="36">
        <v>87944169</v>
      </c>
      <c r="D224" s="36">
        <v>112170303</v>
      </c>
      <c r="F224">
        <v>46</v>
      </c>
      <c r="G224">
        <v>39</v>
      </c>
      <c r="H224" t="s">
        <v>183</v>
      </c>
      <c r="I224" t="s">
        <v>112</v>
      </c>
    </row>
    <row r="225" spans="1:10" ht="12.75">
      <c r="A225" t="s">
        <v>184</v>
      </c>
      <c r="C225" s="36">
        <v>85995396</v>
      </c>
      <c r="D225" s="36">
        <v>94141379</v>
      </c>
      <c r="F225">
        <v>47</v>
      </c>
      <c r="G225">
        <v>45</v>
      </c>
      <c r="H225" t="s">
        <v>185</v>
      </c>
      <c r="I225" t="s">
        <v>186</v>
      </c>
      <c r="J225" t="s">
        <v>187</v>
      </c>
    </row>
    <row r="226" spans="1:10" ht="12.75">
      <c r="A226" t="s">
        <v>188</v>
      </c>
      <c r="C226" s="36">
        <v>85355776</v>
      </c>
      <c r="D226" s="36">
        <v>102225665</v>
      </c>
      <c r="F226">
        <v>48</v>
      </c>
      <c r="G226">
        <v>42</v>
      </c>
      <c r="H226" t="s">
        <v>189</v>
      </c>
      <c r="I226" t="s">
        <v>123</v>
      </c>
      <c r="J226" t="s">
        <v>190</v>
      </c>
    </row>
    <row r="227" spans="1:10" ht="12.75">
      <c r="A227" t="s">
        <v>191</v>
      </c>
      <c r="C227" s="36">
        <v>84583531</v>
      </c>
      <c r="D227" s="36">
        <v>92722307</v>
      </c>
      <c r="F227">
        <v>49</v>
      </c>
      <c r="G227">
        <v>46</v>
      </c>
      <c r="H227" t="s">
        <v>192</v>
      </c>
      <c r="I227" t="s">
        <v>193</v>
      </c>
      <c r="J227" t="s">
        <v>194</v>
      </c>
    </row>
    <row r="228" spans="1:10" ht="12.75">
      <c r="A228" t="s">
        <v>195</v>
      </c>
      <c r="C228" s="36">
        <v>81582006</v>
      </c>
      <c r="D228" s="36">
        <v>61465514</v>
      </c>
      <c r="F228">
        <v>50</v>
      </c>
      <c r="G228">
        <v>66</v>
      </c>
      <c r="H228" t="s">
        <v>196</v>
      </c>
      <c r="I228" t="s">
        <v>68</v>
      </c>
    </row>
    <row r="229" spans="1:10" ht="12.75">
      <c r="A229" t="s">
        <v>197</v>
      </c>
      <c r="C229" s="36">
        <v>75744975</v>
      </c>
      <c r="D229" s="36">
        <v>102449989</v>
      </c>
      <c r="F229">
        <v>51</v>
      </c>
      <c r="G229">
        <v>41</v>
      </c>
      <c r="H229" t="s">
        <v>198</v>
      </c>
      <c r="I229" t="s">
        <v>148</v>
      </c>
      <c r="J229" t="s">
        <v>199</v>
      </c>
    </row>
    <row r="230" spans="1:10" ht="12.75">
      <c r="A230" t="s">
        <v>200</v>
      </c>
      <c r="C230" s="36">
        <v>75436637</v>
      </c>
      <c r="D230" s="36">
        <v>59766609</v>
      </c>
      <c r="F230">
        <v>52</v>
      </c>
      <c r="G230">
        <v>68</v>
      </c>
      <c r="H230" t="s">
        <v>201</v>
      </c>
      <c r="I230" t="s">
        <v>202</v>
      </c>
    </row>
    <row r="231" spans="1:10" ht="12.75">
      <c r="A231" t="s">
        <v>203</v>
      </c>
      <c r="C231" s="36">
        <v>75266837</v>
      </c>
      <c r="D231" s="36">
        <v>70577746</v>
      </c>
      <c r="F231">
        <v>53</v>
      </c>
      <c r="G231">
        <v>56</v>
      </c>
      <c r="H231" t="s">
        <v>204</v>
      </c>
      <c r="I231" t="s">
        <v>72</v>
      </c>
      <c r="J231" t="s">
        <v>205</v>
      </c>
    </row>
    <row r="232" spans="1:10" ht="12.75">
      <c r="A232" t="s">
        <v>206</v>
      </c>
      <c r="C232" s="36">
        <v>73172503</v>
      </c>
      <c r="D232" s="36">
        <v>14196423</v>
      </c>
      <c r="F232">
        <v>54</v>
      </c>
      <c r="G232" t="s">
        <v>207</v>
      </c>
      <c r="H232" t="s">
        <v>208</v>
      </c>
      <c r="I232" t="s">
        <v>127</v>
      </c>
    </row>
    <row r="233" spans="1:10" ht="12.75">
      <c r="A233" t="s">
        <v>209</v>
      </c>
      <c r="C233" s="36">
        <v>71723558</v>
      </c>
      <c r="D233" s="36">
        <v>36018982</v>
      </c>
      <c r="F233">
        <v>55</v>
      </c>
      <c r="G233">
        <v>93</v>
      </c>
      <c r="H233" t="s">
        <v>210</v>
      </c>
      <c r="I233" t="s">
        <v>211</v>
      </c>
    </row>
    <row r="234" spans="1:10" ht="12.75">
      <c r="A234" t="s">
        <v>212</v>
      </c>
      <c r="C234" s="36">
        <v>71540827</v>
      </c>
      <c r="D234" s="36">
        <v>117752218</v>
      </c>
      <c r="F234">
        <v>56</v>
      </c>
      <c r="G234">
        <v>38</v>
      </c>
      <c r="H234" t="s">
        <v>213</v>
      </c>
      <c r="I234" t="s">
        <v>72</v>
      </c>
      <c r="J234" t="s">
        <v>214</v>
      </c>
    </row>
    <row r="235" spans="1:10" ht="12.75">
      <c r="A235" t="s">
        <v>215</v>
      </c>
      <c r="C235" s="36">
        <v>71112226</v>
      </c>
      <c r="D235" s="36">
        <v>67140329</v>
      </c>
      <c r="F235">
        <v>57</v>
      </c>
      <c r="G235">
        <v>58</v>
      </c>
      <c r="H235" t="s">
        <v>216</v>
      </c>
      <c r="I235" t="s">
        <v>217</v>
      </c>
      <c r="J235" t="s">
        <v>218</v>
      </c>
    </row>
    <row r="236" spans="1:10" ht="12.75">
      <c r="A236" t="s">
        <v>219</v>
      </c>
      <c r="C236" s="36">
        <v>70784707</v>
      </c>
      <c r="D236" s="36">
        <v>89604655</v>
      </c>
      <c r="F236">
        <v>58</v>
      </c>
      <c r="G236">
        <v>48</v>
      </c>
      <c r="H236" t="s">
        <v>192</v>
      </c>
      <c r="I236" t="s">
        <v>72</v>
      </c>
      <c r="J236" t="s">
        <v>220</v>
      </c>
    </row>
    <row r="237" spans="1:10" ht="12.75">
      <c r="A237" t="s">
        <v>221</v>
      </c>
      <c r="C237" s="36">
        <v>70472422</v>
      </c>
      <c r="D237" s="36">
        <v>85197503</v>
      </c>
      <c r="F237">
        <v>59</v>
      </c>
      <c r="G237">
        <v>51</v>
      </c>
      <c r="H237" t="s">
        <v>222</v>
      </c>
      <c r="I237" t="s">
        <v>43</v>
      </c>
      <c r="J237" t="s">
        <v>223</v>
      </c>
    </row>
    <row r="238" spans="1:10" ht="12.75">
      <c r="A238" t="s">
        <v>224</v>
      </c>
      <c r="C238" s="36">
        <v>70242096</v>
      </c>
      <c r="D238" s="36">
        <v>65146190</v>
      </c>
      <c r="F238">
        <v>60</v>
      </c>
      <c r="G238">
        <v>62</v>
      </c>
      <c r="H238" t="s">
        <v>225</v>
      </c>
      <c r="I238" t="s">
        <v>180</v>
      </c>
      <c r="J238" t="s">
        <v>226</v>
      </c>
    </row>
    <row r="239" spans="1:10" ht="12.75">
      <c r="A239" t="s">
        <v>227</v>
      </c>
      <c r="C239" s="36">
        <v>64425245</v>
      </c>
      <c r="D239" s="36">
        <v>64395280</v>
      </c>
      <c r="F239">
        <v>61</v>
      </c>
      <c r="G239">
        <v>63</v>
      </c>
      <c r="H239" t="s">
        <v>228</v>
      </c>
      <c r="I239" t="s">
        <v>229</v>
      </c>
      <c r="J239" t="s">
        <v>230</v>
      </c>
    </row>
    <row r="240" spans="1:10" ht="12.75">
      <c r="A240" t="s">
        <v>231</v>
      </c>
      <c r="C240" s="36">
        <v>63950646</v>
      </c>
      <c r="D240" s="36">
        <v>80477431</v>
      </c>
      <c r="F240">
        <v>62</v>
      </c>
      <c r="G240">
        <v>53</v>
      </c>
      <c r="H240" t="s">
        <v>232</v>
      </c>
      <c r="I240" t="s">
        <v>84</v>
      </c>
      <c r="J240" t="s">
        <v>233</v>
      </c>
    </row>
    <row r="241" spans="1:10" ht="12.75">
      <c r="A241" t="s">
        <v>234</v>
      </c>
      <c r="C241" s="36">
        <v>63655458</v>
      </c>
      <c r="D241" s="36">
        <v>83807458</v>
      </c>
      <c r="F241">
        <v>63</v>
      </c>
      <c r="G241">
        <v>52</v>
      </c>
      <c r="H241" t="s">
        <v>204</v>
      </c>
      <c r="I241" t="s">
        <v>72</v>
      </c>
    </row>
    <row r="242" spans="1:10" ht="12.75">
      <c r="A242" t="s">
        <v>235</v>
      </c>
      <c r="C242" s="36">
        <v>62935972</v>
      </c>
      <c r="D242" s="36">
        <v>59694097</v>
      </c>
      <c r="F242">
        <v>64</v>
      </c>
      <c r="G242">
        <v>69</v>
      </c>
      <c r="H242" t="s">
        <v>236</v>
      </c>
      <c r="I242" t="s">
        <v>202</v>
      </c>
      <c r="J242" t="s">
        <v>237</v>
      </c>
    </row>
    <row r="243" spans="1:10" ht="12.75">
      <c r="A243" t="s">
        <v>238</v>
      </c>
      <c r="C243" s="36">
        <v>61695643</v>
      </c>
      <c r="D243" s="36">
        <v>64344972</v>
      </c>
      <c r="F243">
        <v>65</v>
      </c>
      <c r="G243">
        <v>64</v>
      </c>
      <c r="H243" t="s">
        <v>239</v>
      </c>
      <c r="I243" t="s">
        <v>202</v>
      </c>
      <c r="J243" t="s">
        <v>240</v>
      </c>
    </row>
    <row r="244" spans="1:10" ht="12.75">
      <c r="A244" t="s">
        <v>241</v>
      </c>
      <c r="C244" s="36">
        <v>61048997</v>
      </c>
      <c r="D244" s="36">
        <v>48878303</v>
      </c>
      <c r="F244">
        <v>66</v>
      </c>
      <c r="G244">
        <v>79</v>
      </c>
      <c r="H244" t="s">
        <v>242</v>
      </c>
      <c r="I244" t="s">
        <v>243</v>
      </c>
      <c r="J244" t="s">
        <v>244</v>
      </c>
    </row>
    <row r="245" spans="1:10" ht="12.75">
      <c r="A245" t="s">
        <v>245</v>
      </c>
      <c r="C245" s="36">
        <v>60578568</v>
      </c>
      <c r="D245" s="36">
        <v>59219959</v>
      </c>
      <c r="F245">
        <v>67</v>
      </c>
      <c r="G245">
        <v>70</v>
      </c>
      <c r="H245" t="s">
        <v>246</v>
      </c>
      <c r="I245" t="s">
        <v>247</v>
      </c>
      <c r="J245" t="s">
        <v>248</v>
      </c>
    </row>
    <row r="246" spans="1:10" ht="12.75">
      <c r="A246" t="s">
        <v>249</v>
      </c>
      <c r="C246" s="36">
        <v>57720719</v>
      </c>
      <c r="D246" s="36">
        <v>54959469</v>
      </c>
      <c r="F246">
        <v>68</v>
      </c>
      <c r="G246">
        <v>72</v>
      </c>
      <c r="H246" t="s">
        <v>250</v>
      </c>
      <c r="I246" t="s">
        <v>80</v>
      </c>
      <c r="J246" t="s">
        <v>251</v>
      </c>
    </row>
    <row r="247" spans="1:10" ht="12.75">
      <c r="A247" t="s">
        <v>252</v>
      </c>
      <c r="C247" s="36">
        <v>54103919</v>
      </c>
      <c r="D247" s="36">
        <v>51024825</v>
      </c>
      <c r="F247">
        <v>69</v>
      </c>
      <c r="G247">
        <v>77</v>
      </c>
      <c r="H247" t="s">
        <v>253</v>
      </c>
      <c r="I247" t="s">
        <v>155</v>
      </c>
    </row>
    <row r="248" spans="1:10" ht="12.75">
      <c r="A248" t="s">
        <v>254</v>
      </c>
      <c r="C248" s="36">
        <v>53339973</v>
      </c>
      <c r="D248" s="36">
        <v>32703069</v>
      </c>
      <c r="F248">
        <v>70</v>
      </c>
      <c r="G248" t="s">
        <v>207</v>
      </c>
      <c r="H248" t="s">
        <v>255</v>
      </c>
      <c r="I248" t="s">
        <v>256</v>
      </c>
      <c r="J248" t="s">
        <v>257</v>
      </c>
    </row>
    <row r="249" spans="1:10" ht="12.75">
      <c r="A249" t="s">
        <v>258</v>
      </c>
      <c r="C249" s="36">
        <v>53043740</v>
      </c>
      <c r="D249" s="36">
        <v>52663557</v>
      </c>
      <c r="F249">
        <v>71</v>
      </c>
      <c r="G249">
        <v>75</v>
      </c>
      <c r="H249" t="s">
        <v>222</v>
      </c>
      <c r="I249" t="s">
        <v>259</v>
      </c>
    </row>
    <row r="250" spans="1:10" ht="12.75">
      <c r="A250" t="s">
        <v>260</v>
      </c>
      <c r="C250" s="36">
        <v>52522853</v>
      </c>
      <c r="D250" s="36">
        <v>57082989</v>
      </c>
      <c r="F250">
        <v>72</v>
      </c>
      <c r="G250">
        <v>71</v>
      </c>
      <c r="H250" t="s">
        <v>261</v>
      </c>
      <c r="I250" t="s">
        <v>243</v>
      </c>
    </row>
    <row r="251" spans="1:10" ht="12.75">
      <c r="A251" t="s">
        <v>262</v>
      </c>
      <c r="C251" s="36">
        <v>51664659</v>
      </c>
      <c r="D251" s="36">
        <v>60038650</v>
      </c>
      <c r="F251">
        <v>73</v>
      </c>
      <c r="G251">
        <v>67</v>
      </c>
      <c r="H251" t="s">
        <v>263</v>
      </c>
      <c r="I251" t="s">
        <v>148</v>
      </c>
      <c r="J251" t="s">
        <v>264</v>
      </c>
    </row>
    <row r="252" spans="1:10" ht="12.75">
      <c r="A252" t="s">
        <v>265</v>
      </c>
      <c r="C252" s="36">
        <v>50770955</v>
      </c>
      <c r="D252" s="36">
        <v>66924159</v>
      </c>
      <c r="F252">
        <v>74</v>
      </c>
      <c r="G252">
        <v>59</v>
      </c>
      <c r="H252" t="s">
        <v>266</v>
      </c>
      <c r="I252" t="s">
        <v>267</v>
      </c>
    </row>
    <row r="253" spans="1:10" ht="12.75">
      <c r="A253" t="s">
        <v>268</v>
      </c>
      <c r="C253" s="36">
        <v>49639884</v>
      </c>
      <c r="D253" s="36">
        <v>74627767</v>
      </c>
      <c r="F253">
        <v>75</v>
      </c>
      <c r="G253">
        <v>55</v>
      </c>
      <c r="H253" t="s">
        <v>34</v>
      </c>
      <c r="I253" t="s">
        <v>84</v>
      </c>
      <c r="J253" t="s">
        <v>269</v>
      </c>
    </row>
    <row r="254" spans="1:10" ht="12.75">
      <c r="A254" t="s">
        <v>270</v>
      </c>
      <c r="C254" s="36">
        <v>45239929</v>
      </c>
      <c r="D254" s="36">
        <v>65792516</v>
      </c>
      <c r="F254">
        <v>76</v>
      </c>
      <c r="G254">
        <v>60</v>
      </c>
      <c r="H254" t="s">
        <v>93</v>
      </c>
      <c r="I254" t="s">
        <v>72</v>
      </c>
      <c r="J254" t="s">
        <v>271</v>
      </c>
    </row>
    <row r="255" spans="1:10" ht="12.75">
      <c r="A255" t="s">
        <v>272</v>
      </c>
      <c r="C255" s="36">
        <v>45191889</v>
      </c>
      <c r="D255" s="36">
        <v>65779578</v>
      </c>
      <c r="F255">
        <v>77</v>
      </c>
      <c r="G255">
        <v>61</v>
      </c>
      <c r="H255" t="s">
        <v>253</v>
      </c>
      <c r="I255" t="s">
        <v>155</v>
      </c>
      <c r="J255" t="s">
        <v>273</v>
      </c>
    </row>
    <row r="256" spans="1:10" ht="12.75">
      <c r="A256" t="s">
        <v>274</v>
      </c>
      <c r="C256" s="36">
        <v>44430833</v>
      </c>
      <c r="D256" s="36">
        <v>45830652</v>
      </c>
      <c r="F256">
        <v>78</v>
      </c>
      <c r="G256">
        <v>82</v>
      </c>
      <c r="H256" t="s">
        <v>275</v>
      </c>
      <c r="I256" t="s">
        <v>155</v>
      </c>
      <c r="J256" t="s">
        <v>276</v>
      </c>
    </row>
    <row r="257" spans="1:10" ht="12.75">
      <c r="A257" t="s">
        <v>277</v>
      </c>
      <c r="C257" s="36">
        <v>44056618</v>
      </c>
      <c r="D257" s="36">
        <v>30571821</v>
      </c>
      <c r="F257">
        <v>79</v>
      </c>
      <c r="G257" t="s">
        <v>207</v>
      </c>
      <c r="H257" t="s">
        <v>278</v>
      </c>
      <c r="I257" t="s">
        <v>279</v>
      </c>
    </row>
    <row r="258" spans="1:10" ht="12.75">
      <c r="A258" t="s">
        <v>280</v>
      </c>
      <c r="C258" s="36">
        <v>43128773</v>
      </c>
      <c r="D258" s="36">
        <v>41826096</v>
      </c>
      <c r="F258">
        <v>80</v>
      </c>
      <c r="G258">
        <v>88</v>
      </c>
      <c r="H258" t="s">
        <v>183</v>
      </c>
      <c r="I258" t="s">
        <v>112</v>
      </c>
      <c r="J258" t="s">
        <v>281</v>
      </c>
    </row>
    <row r="259" spans="1:10" ht="12.75">
      <c r="A259" t="s">
        <v>282</v>
      </c>
      <c r="C259" s="36">
        <v>42604510</v>
      </c>
      <c r="D259" s="36">
        <v>38864656</v>
      </c>
      <c r="F259">
        <v>81</v>
      </c>
      <c r="G259">
        <v>91</v>
      </c>
      <c r="H259" t="s">
        <v>283</v>
      </c>
      <c r="I259" t="s">
        <v>72</v>
      </c>
    </row>
    <row r="260" spans="1:10" ht="12.75">
      <c r="A260" t="s">
        <v>284</v>
      </c>
      <c r="C260" s="36">
        <v>41520839</v>
      </c>
      <c r="D260" s="36">
        <v>36286777</v>
      </c>
      <c r="F260">
        <v>82</v>
      </c>
      <c r="G260">
        <v>92</v>
      </c>
      <c r="H260" t="s">
        <v>285</v>
      </c>
      <c r="I260" t="s">
        <v>247</v>
      </c>
      <c r="J260" t="s">
        <v>286</v>
      </c>
    </row>
    <row r="261" spans="1:10" ht="12.75">
      <c r="A261" t="s">
        <v>287</v>
      </c>
      <c r="C261" s="36">
        <v>40935867</v>
      </c>
      <c r="D261" s="36">
        <v>52629322</v>
      </c>
      <c r="F261">
        <v>83</v>
      </c>
      <c r="G261">
        <v>76</v>
      </c>
      <c r="H261" t="s">
        <v>288</v>
      </c>
      <c r="I261" t="s">
        <v>217</v>
      </c>
      <c r="J261" t="s">
        <v>289</v>
      </c>
    </row>
    <row r="262" spans="1:10" ht="12.75">
      <c r="A262" t="s">
        <v>290</v>
      </c>
      <c r="C262" s="36">
        <v>39589418</v>
      </c>
      <c r="D262" s="36">
        <v>32692428</v>
      </c>
      <c r="F262">
        <v>84</v>
      </c>
      <c r="G262" t="s">
        <v>207</v>
      </c>
      <c r="H262" t="s">
        <v>56</v>
      </c>
      <c r="I262" t="s">
        <v>35</v>
      </c>
      <c r="J262" t="s">
        <v>291</v>
      </c>
    </row>
    <row r="263" spans="1:10" ht="12.75">
      <c r="A263" t="s">
        <v>292</v>
      </c>
      <c r="C263" s="36">
        <v>38008255</v>
      </c>
      <c r="D263" s="36">
        <v>45686362</v>
      </c>
      <c r="F263">
        <v>85</v>
      </c>
      <c r="G263">
        <v>84</v>
      </c>
      <c r="H263" t="s">
        <v>293</v>
      </c>
      <c r="I263" t="s">
        <v>131</v>
      </c>
      <c r="J263" t="s">
        <v>294</v>
      </c>
    </row>
    <row r="264" spans="1:10" ht="12.75">
      <c r="A264" t="s">
        <v>295</v>
      </c>
      <c r="C264" s="36">
        <v>36547739</v>
      </c>
      <c r="D264" s="36">
        <v>40608472</v>
      </c>
      <c r="F264">
        <v>86</v>
      </c>
      <c r="G264">
        <v>89</v>
      </c>
      <c r="H264" t="s">
        <v>296</v>
      </c>
      <c r="I264" t="s">
        <v>28</v>
      </c>
      <c r="J264" t="s">
        <v>297</v>
      </c>
    </row>
    <row r="265" spans="1:10" ht="12.75">
      <c r="A265" t="s">
        <v>298</v>
      </c>
      <c r="C265" s="36">
        <v>34671190</v>
      </c>
      <c r="D265" s="36">
        <v>40459125</v>
      </c>
      <c r="F265">
        <v>87</v>
      </c>
      <c r="G265">
        <v>90</v>
      </c>
      <c r="H265" t="s">
        <v>299</v>
      </c>
      <c r="I265" t="s">
        <v>300</v>
      </c>
      <c r="J265" t="s">
        <v>301</v>
      </c>
    </row>
    <row r="266" spans="1:10" ht="12.75">
      <c r="A266" t="s">
        <v>302</v>
      </c>
      <c r="C266" s="36">
        <v>34426062</v>
      </c>
      <c r="D266" s="36">
        <v>26277970</v>
      </c>
      <c r="F266">
        <v>88</v>
      </c>
      <c r="G266" t="s">
        <v>207</v>
      </c>
      <c r="H266" t="s">
        <v>303</v>
      </c>
      <c r="I266" t="s">
        <v>161</v>
      </c>
      <c r="J266" t="s">
        <v>304</v>
      </c>
    </row>
    <row r="267" spans="1:10" ht="12.75">
      <c r="A267" t="s">
        <v>305</v>
      </c>
      <c r="C267" s="36">
        <v>33689293</v>
      </c>
      <c r="D267" s="36">
        <v>50633342</v>
      </c>
      <c r="F267">
        <v>89</v>
      </c>
      <c r="G267">
        <v>78</v>
      </c>
      <c r="H267" t="s">
        <v>278</v>
      </c>
      <c r="I267" t="s">
        <v>279</v>
      </c>
    </row>
    <row r="268" spans="1:10" ht="12.75">
      <c r="A268" t="s">
        <v>306</v>
      </c>
      <c r="C268" s="36">
        <v>33361698</v>
      </c>
      <c r="D268" s="36">
        <v>30623718</v>
      </c>
      <c r="F268">
        <v>90</v>
      </c>
      <c r="G268" t="s">
        <v>207</v>
      </c>
      <c r="H268" t="s">
        <v>307</v>
      </c>
      <c r="I268" t="s">
        <v>193</v>
      </c>
    </row>
    <row r="269" spans="1:10" ht="12.75">
      <c r="A269" t="s">
        <v>308</v>
      </c>
      <c r="C269" s="36">
        <v>32776582</v>
      </c>
      <c r="D269" s="36">
        <v>35195551</v>
      </c>
      <c r="F269">
        <v>91</v>
      </c>
      <c r="G269">
        <v>95</v>
      </c>
      <c r="H269" t="s">
        <v>309</v>
      </c>
      <c r="I269" t="s">
        <v>131</v>
      </c>
      <c r="J269" t="s">
        <v>310</v>
      </c>
    </row>
    <row r="270" spans="1:10" ht="12.75">
      <c r="A270" t="s">
        <v>311</v>
      </c>
      <c r="C270" s="36">
        <v>32429706</v>
      </c>
      <c r="D270" s="36">
        <v>46221914</v>
      </c>
      <c r="F270">
        <v>92</v>
      </c>
      <c r="G270">
        <v>81</v>
      </c>
      <c r="H270" t="s">
        <v>312</v>
      </c>
      <c r="I270" t="s">
        <v>94</v>
      </c>
      <c r="J270" t="s">
        <v>313</v>
      </c>
    </row>
    <row r="271" spans="1:10" ht="12.75">
      <c r="A271" t="s">
        <v>314</v>
      </c>
      <c r="C271" s="36">
        <v>31678703</v>
      </c>
      <c r="D271" s="36">
        <v>45791501</v>
      </c>
      <c r="F271">
        <v>93</v>
      </c>
      <c r="G271">
        <v>83</v>
      </c>
      <c r="H271" t="s">
        <v>315</v>
      </c>
      <c r="I271" t="s">
        <v>148</v>
      </c>
    </row>
    <row r="272" spans="1:10" ht="12.75">
      <c r="A272" t="s">
        <v>316</v>
      </c>
      <c r="C272" s="36">
        <v>31337949</v>
      </c>
      <c r="D272" s="36">
        <v>64311943</v>
      </c>
      <c r="F272">
        <v>94</v>
      </c>
      <c r="G272">
        <v>65</v>
      </c>
      <c r="H272" t="s">
        <v>317</v>
      </c>
      <c r="I272" t="s">
        <v>72</v>
      </c>
      <c r="J272" t="s">
        <v>318</v>
      </c>
    </row>
    <row r="273" spans="1:10" ht="12.75">
      <c r="A273" t="s">
        <v>319</v>
      </c>
      <c r="C273" s="36">
        <v>30839571</v>
      </c>
      <c r="D273" s="36">
        <v>33879464</v>
      </c>
      <c r="F273">
        <v>95</v>
      </c>
      <c r="G273">
        <v>100</v>
      </c>
      <c r="H273" t="s">
        <v>320</v>
      </c>
      <c r="I273" t="s">
        <v>321</v>
      </c>
    </row>
    <row r="274" spans="1:10" ht="12.75">
      <c r="A274" t="s">
        <v>322</v>
      </c>
      <c r="C274" s="36">
        <v>30490129</v>
      </c>
      <c r="D274" s="36">
        <v>24979614</v>
      </c>
      <c r="F274">
        <v>96</v>
      </c>
      <c r="G274" t="s">
        <v>207</v>
      </c>
      <c r="H274" t="s">
        <v>246</v>
      </c>
      <c r="I274" t="s">
        <v>247</v>
      </c>
      <c r="J274" t="s">
        <v>323</v>
      </c>
    </row>
    <row r="275" spans="1:10" ht="12.75">
      <c r="A275" t="s">
        <v>324</v>
      </c>
      <c r="C275" s="36">
        <v>30417248</v>
      </c>
      <c r="D275" s="36">
        <v>34844518</v>
      </c>
      <c r="F275">
        <v>97</v>
      </c>
      <c r="G275">
        <v>97</v>
      </c>
      <c r="H275" t="s">
        <v>97</v>
      </c>
      <c r="I275" t="s">
        <v>28</v>
      </c>
      <c r="J275" t="s">
        <v>325</v>
      </c>
    </row>
    <row r="276" spans="1:10" ht="12.75">
      <c r="A276" t="s">
        <v>326</v>
      </c>
      <c r="C276" s="36">
        <v>30175688</v>
      </c>
      <c r="D276" s="36">
        <v>21815271</v>
      </c>
      <c r="F276">
        <v>98</v>
      </c>
      <c r="G276" t="s">
        <v>207</v>
      </c>
      <c r="H276" t="s">
        <v>327</v>
      </c>
      <c r="I276" t="s">
        <v>328</v>
      </c>
    </row>
    <row r="277" spans="1:10" ht="12.75">
      <c r="A277" t="s">
        <v>329</v>
      </c>
      <c r="C277" s="36">
        <v>30139932</v>
      </c>
      <c r="D277" s="36">
        <v>31151606</v>
      </c>
      <c r="F277">
        <v>99</v>
      </c>
      <c r="G277" t="s">
        <v>207</v>
      </c>
      <c r="H277" t="s">
        <v>330</v>
      </c>
      <c r="I277" t="s">
        <v>243</v>
      </c>
      <c r="J277" t="s">
        <v>331</v>
      </c>
    </row>
    <row r="278" spans="1:10" ht="12.75">
      <c r="A278" t="s">
        <v>332</v>
      </c>
      <c r="C278" s="36">
        <v>29961543</v>
      </c>
      <c r="D278" s="36">
        <v>30610215</v>
      </c>
      <c r="F278">
        <v>100</v>
      </c>
      <c r="G278" t="s">
        <v>207</v>
      </c>
      <c r="H278" t="s">
        <v>333</v>
      </c>
      <c r="I278" t="s">
        <v>279</v>
      </c>
    </row>
    <row r="279" spans="1:10" ht="12.75">
      <c r="A279" t="s">
        <v>334</v>
      </c>
      <c r="C279" s="36">
        <v>7874</v>
      </c>
      <c r="D279" s="36">
        <v>70571715</v>
      </c>
      <c r="F279" t="s">
        <v>207</v>
      </c>
      <c r="G279">
        <v>57</v>
      </c>
      <c r="H279" t="s">
        <v>335</v>
      </c>
      <c r="I279" t="s">
        <v>101</v>
      </c>
      <c r="J279" t="s">
        <v>336</v>
      </c>
    </row>
    <row r="280" spans="1:10" ht="12.75">
      <c r="A280" t="s">
        <v>337</v>
      </c>
      <c r="C280" s="36">
        <v>11104467</v>
      </c>
      <c r="D280" s="36">
        <v>53888056</v>
      </c>
      <c r="F280" t="s">
        <v>207</v>
      </c>
      <c r="G280">
        <v>73</v>
      </c>
      <c r="H280" t="s">
        <v>89</v>
      </c>
      <c r="I280" t="s">
        <v>90</v>
      </c>
      <c r="J280" t="s">
        <v>338</v>
      </c>
    </row>
    <row r="281" spans="1:10" ht="12.75">
      <c r="A281" t="s">
        <v>339</v>
      </c>
      <c r="C281" s="36">
        <v>10897353</v>
      </c>
      <c r="D281" s="36">
        <v>53007450</v>
      </c>
      <c r="F281" t="s">
        <v>207</v>
      </c>
      <c r="G281">
        <v>74</v>
      </c>
      <c r="H281" t="s">
        <v>340</v>
      </c>
      <c r="I281" t="s">
        <v>279</v>
      </c>
      <c r="J281" t="s">
        <v>341</v>
      </c>
    </row>
    <row r="282" spans="1:10" ht="12.75">
      <c r="A282" t="s">
        <v>342</v>
      </c>
      <c r="C282" s="36">
        <v>20550338</v>
      </c>
      <c r="D282" s="36">
        <v>48337756</v>
      </c>
      <c r="F282" t="s">
        <v>207</v>
      </c>
      <c r="G282">
        <v>80</v>
      </c>
      <c r="H282" t="s">
        <v>343</v>
      </c>
      <c r="I282" t="s">
        <v>217</v>
      </c>
      <c r="J282" t="s">
        <v>344</v>
      </c>
    </row>
    <row r="283" spans="1:10" ht="12.75">
      <c r="A283" t="s">
        <v>345</v>
      </c>
      <c r="C283" s="36">
        <v>13518422</v>
      </c>
      <c r="D283" s="36">
        <v>45596953</v>
      </c>
      <c r="F283" t="s">
        <v>207</v>
      </c>
      <c r="G283">
        <v>85</v>
      </c>
      <c r="H283" t="s">
        <v>346</v>
      </c>
      <c r="I283" t="s">
        <v>127</v>
      </c>
    </row>
    <row r="284" spans="1:10" ht="12.75">
      <c r="A284" t="s">
        <v>347</v>
      </c>
      <c r="C284" s="36">
        <v>27751040</v>
      </c>
      <c r="D284" s="36">
        <v>43074587</v>
      </c>
      <c r="F284" t="s">
        <v>207</v>
      </c>
      <c r="G284">
        <v>86</v>
      </c>
      <c r="H284" t="s">
        <v>189</v>
      </c>
      <c r="I284" t="s">
        <v>123</v>
      </c>
    </row>
    <row r="285" spans="1:10" ht="12.75">
      <c r="A285" t="s">
        <v>348</v>
      </c>
      <c r="C285" s="36">
        <v>24270822</v>
      </c>
      <c r="D285" s="36">
        <v>35616193</v>
      </c>
      <c r="F285" t="s">
        <v>207</v>
      </c>
      <c r="G285">
        <v>94</v>
      </c>
      <c r="H285" t="s">
        <v>349</v>
      </c>
      <c r="I285" t="s">
        <v>259</v>
      </c>
      <c r="J285" t="s">
        <v>350</v>
      </c>
    </row>
    <row r="286" spans="1:10" ht="12.75">
      <c r="A286" t="s">
        <v>351</v>
      </c>
      <c r="C286" s="36">
        <v>25088485</v>
      </c>
      <c r="D286" s="36">
        <v>34857856</v>
      </c>
      <c r="F286" t="s">
        <v>207</v>
      </c>
      <c r="G286">
        <v>96</v>
      </c>
      <c r="H286" t="s">
        <v>343</v>
      </c>
      <c r="I286" t="s">
        <v>217</v>
      </c>
      <c r="J286" t="s">
        <v>352</v>
      </c>
    </row>
    <row r="287" spans="1:10" ht="12.75">
      <c r="A287" t="s">
        <v>353</v>
      </c>
      <c r="C287" s="36">
        <v>28060124</v>
      </c>
      <c r="D287" s="36">
        <v>34331046</v>
      </c>
      <c r="F287" t="s">
        <v>207</v>
      </c>
      <c r="G287">
        <v>98</v>
      </c>
      <c r="H287" t="s">
        <v>354</v>
      </c>
      <c r="I287" t="s">
        <v>64</v>
      </c>
    </row>
    <row r="288" spans="1:10" ht="12.75">
      <c r="A288" t="s">
        <v>355</v>
      </c>
      <c r="C288" s="36">
        <v>28243543</v>
      </c>
      <c r="D288" s="36">
        <v>34197846</v>
      </c>
      <c r="F288" t="s">
        <v>207</v>
      </c>
      <c r="G288">
        <v>99</v>
      </c>
      <c r="H288" t="s">
        <v>356</v>
      </c>
      <c r="I288" t="s">
        <v>357</v>
      </c>
      <c r="J288" t="s">
        <v>358</v>
      </c>
    </row>
    <row r="289" spans="3:4" ht="12.75">
      <c r="C289" s="37"/>
      <c r="D289" s="37"/>
    </row>
    <row r="290" spans="3:4" ht="12.75">
      <c r="C290" s="37"/>
      <c r="D290" s="37"/>
    </row>
    <row r="291" ht="12.75">
      <c r="E291" s="38"/>
    </row>
    <row r="293" ht="12.75">
      <c r="E293" s="38"/>
    </row>
    <row r="294" ht="12.75">
      <c r="E294" s="38"/>
    </row>
    <row r="297" spans="2:5" ht="12.75">
      <c r="B297">
        <v>10</v>
      </c>
      <c r="C297" s="36">
        <v>7632173119</v>
      </c>
      <c r="D297" s="36">
        <v>8435759550</v>
      </c>
      <c r="E297" s="38"/>
    </row>
    <row r="298" spans="2:5" ht="12.75">
      <c r="B298">
        <v>25</v>
      </c>
      <c r="C298" s="36">
        <v>11403152220</v>
      </c>
      <c r="D298" s="36">
        <v>12475881055</v>
      </c>
      <c r="E298" s="38"/>
    </row>
    <row r="299" spans="2:5" ht="12.75">
      <c r="B299">
        <v>50</v>
      </c>
      <c r="C299" s="36">
        <v>14265127703</v>
      </c>
      <c r="D299" s="36">
        <v>15446755385</v>
      </c>
      <c r="E299" s="38"/>
    </row>
    <row r="300" spans="2:5" ht="12.75">
      <c r="B300">
        <v>75</v>
      </c>
      <c r="C300" s="36">
        <v>15851721722</v>
      </c>
      <c r="D300" s="36">
        <v>17087117194</v>
      </c>
      <c r="E300" s="38"/>
    </row>
    <row r="301" spans="2:5" ht="12.75">
      <c r="B301">
        <v>100</v>
      </c>
      <c r="C301" s="36">
        <v>16759371686</v>
      </c>
      <c r="D301" s="36">
        <v>18130023727</v>
      </c>
      <c r="E301" s="38"/>
    </row>
    <row r="302" spans="2:5" ht="12.75">
      <c r="B302" t="s">
        <v>359</v>
      </c>
      <c r="C302" s="36">
        <v>20779341797</v>
      </c>
      <c r="D302" s="36">
        <v>22984318232</v>
      </c>
      <c r="E302" s="38"/>
    </row>
    <row r="311" spans="1:10" ht="12.75">
      <c r="A311" t="s">
        <v>18</v>
      </c>
      <c r="C311" t="s">
        <v>360</v>
      </c>
      <c r="D311" t="s">
        <v>361</v>
      </c>
      <c r="F311" t="s">
        <v>362</v>
      </c>
      <c r="G311" t="s">
        <v>363</v>
      </c>
      <c r="H311" t="s">
        <v>23</v>
      </c>
      <c r="I311" t="s">
        <v>24</v>
      </c>
      <c r="J311" t="s">
        <v>25</v>
      </c>
    </row>
    <row r="312" spans="1:10" ht="12.75">
      <c r="A312" t="s">
        <v>26</v>
      </c>
      <c r="C312" s="36">
        <v>1487021885</v>
      </c>
      <c r="D312" s="36">
        <v>1568491834</v>
      </c>
      <c r="F312">
        <v>1</v>
      </c>
      <c r="G312">
        <v>1</v>
      </c>
      <c r="H312" t="s">
        <v>27</v>
      </c>
      <c r="I312" t="s">
        <v>28</v>
      </c>
      <c r="J312" t="s">
        <v>29</v>
      </c>
    </row>
    <row r="313" spans="1:10" ht="12.75">
      <c r="A313" t="s">
        <v>30</v>
      </c>
      <c r="C313" s="36">
        <v>1041503241</v>
      </c>
      <c r="D313" s="36">
        <v>1158779898</v>
      </c>
      <c r="F313">
        <v>2</v>
      </c>
      <c r="G313">
        <v>2</v>
      </c>
      <c r="H313" t="s">
        <v>31</v>
      </c>
      <c r="I313" t="s">
        <v>28</v>
      </c>
      <c r="J313" t="s">
        <v>32</v>
      </c>
    </row>
    <row r="314" spans="1:10" ht="12.75">
      <c r="A314" t="s">
        <v>33</v>
      </c>
      <c r="C314" s="36">
        <v>938345079</v>
      </c>
      <c r="D314" s="36">
        <v>1048413643</v>
      </c>
      <c r="F314">
        <v>3</v>
      </c>
      <c r="G314">
        <v>4</v>
      </c>
      <c r="H314" t="s">
        <v>34</v>
      </c>
      <c r="I314" t="s">
        <v>35</v>
      </c>
      <c r="J314" t="s">
        <v>36</v>
      </c>
    </row>
    <row r="315" spans="1:10" ht="12.75">
      <c r="A315" t="s">
        <v>37</v>
      </c>
      <c r="C315" s="36">
        <v>913881372</v>
      </c>
      <c r="D315" s="36">
        <v>993656672</v>
      </c>
      <c r="F315">
        <v>4</v>
      </c>
      <c r="G315">
        <v>5</v>
      </c>
      <c r="H315" t="s">
        <v>38</v>
      </c>
      <c r="I315" t="s">
        <v>39</v>
      </c>
      <c r="J315" t="s">
        <v>40</v>
      </c>
    </row>
    <row r="316" spans="1:10" ht="12.75">
      <c r="A316" t="s">
        <v>41</v>
      </c>
      <c r="C316" s="36">
        <v>818498224</v>
      </c>
      <c r="D316" s="36">
        <v>1129825294</v>
      </c>
      <c r="F316">
        <v>5</v>
      </c>
      <c r="G316">
        <v>3</v>
      </c>
      <c r="H316" t="s">
        <v>42</v>
      </c>
      <c r="I316" t="s">
        <v>43</v>
      </c>
      <c r="J316" t="s">
        <v>44</v>
      </c>
    </row>
    <row r="317" spans="1:10" ht="12.75">
      <c r="A317" t="s">
        <v>45</v>
      </c>
      <c r="C317" s="36">
        <v>673797680</v>
      </c>
      <c r="D317" s="36">
        <v>641856634</v>
      </c>
      <c r="F317">
        <v>6</v>
      </c>
      <c r="G317">
        <v>7</v>
      </c>
      <c r="H317" t="s">
        <v>46</v>
      </c>
      <c r="I317" t="s">
        <v>28</v>
      </c>
      <c r="J317" t="s">
        <v>47</v>
      </c>
    </row>
    <row r="318" spans="1:10" ht="12.75">
      <c r="A318" t="s">
        <v>48</v>
      </c>
      <c r="C318" s="36">
        <v>630192079</v>
      </c>
      <c r="D318" s="36">
        <v>653681393</v>
      </c>
      <c r="F318">
        <v>7</v>
      </c>
      <c r="G318">
        <v>6</v>
      </c>
      <c r="H318" t="s">
        <v>49</v>
      </c>
      <c r="I318" t="s">
        <v>50</v>
      </c>
      <c r="J318" t="s">
        <v>51</v>
      </c>
    </row>
    <row r="319" spans="1:10" ht="12.75">
      <c r="A319" t="s">
        <v>52</v>
      </c>
      <c r="C319" s="36">
        <v>419089649</v>
      </c>
      <c r="D319" s="36">
        <v>407547705</v>
      </c>
      <c r="F319">
        <v>8</v>
      </c>
      <c r="G319">
        <v>9</v>
      </c>
      <c r="H319" t="s">
        <v>53</v>
      </c>
      <c r="I319" t="s">
        <v>50</v>
      </c>
      <c r="J319" t="s">
        <v>54</v>
      </c>
    </row>
    <row r="320" spans="1:10" ht="12.75">
      <c r="A320" t="s">
        <v>55</v>
      </c>
      <c r="C320" s="36">
        <v>360925252</v>
      </c>
      <c r="D320" s="36">
        <v>460446629</v>
      </c>
      <c r="F320">
        <v>9</v>
      </c>
      <c r="G320">
        <v>8</v>
      </c>
      <c r="H320" t="s">
        <v>56</v>
      </c>
      <c r="I320" t="s">
        <v>57</v>
      </c>
      <c r="J320" t="s">
        <v>58</v>
      </c>
    </row>
    <row r="321" spans="1:10" ht="12.75">
      <c r="A321" t="s">
        <v>59</v>
      </c>
      <c r="C321" s="36">
        <v>348918658</v>
      </c>
      <c r="D321" s="36">
        <v>334487633</v>
      </c>
      <c r="F321">
        <v>10</v>
      </c>
      <c r="G321">
        <v>12</v>
      </c>
      <c r="H321" t="s">
        <v>60</v>
      </c>
      <c r="I321" t="s">
        <v>50</v>
      </c>
      <c r="J321" t="s">
        <v>61</v>
      </c>
    </row>
    <row r="322" spans="1:10" ht="12.75">
      <c r="A322" t="s">
        <v>62</v>
      </c>
      <c r="C322" s="36">
        <v>348842147</v>
      </c>
      <c r="D322" s="36">
        <v>373059848</v>
      </c>
      <c r="F322">
        <v>11</v>
      </c>
      <c r="G322">
        <v>10</v>
      </c>
      <c r="H322" t="s">
        <v>63</v>
      </c>
      <c r="I322" t="s">
        <v>64</v>
      </c>
      <c r="J322" t="s">
        <v>65</v>
      </c>
    </row>
    <row r="323" spans="1:10" ht="12.75">
      <c r="A323" t="s">
        <v>66</v>
      </c>
      <c r="C323" s="36">
        <v>306386105</v>
      </c>
      <c r="D323" s="36">
        <v>326293300</v>
      </c>
      <c r="F323">
        <v>12</v>
      </c>
      <c r="G323">
        <v>13</v>
      </c>
      <c r="H323" t="s">
        <v>67</v>
      </c>
      <c r="I323" t="s">
        <v>68</v>
      </c>
      <c r="J323" t="s">
        <v>69</v>
      </c>
    </row>
    <row r="324" spans="1:10" ht="12.75">
      <c r="A324" t="s">
        <v>70</v>
      </c>
      <c r="C324" s="36">
        <v>304723866</v>
      </c>
      <c r="D324" s="36">
        <v>294199567</v>
      </c>
      <c r="F324">
        <v>13</v>
      </c>
      <c r="G324">
        <v>16</v>
      </c>
      <c r="H324" t="s">
        <v>71</v>
      </c>
      <c r="I324" t="s">
        <v>72</v>
      </c>
      <c r="J324" t="s">
        <v>73</v>
      </c>
    </row>
    <row r="325" spans="1:10" ht="12.75">
      <c r="A325" t="s">
        <v>74</v>
      </c>
      <c r="C325" s="36">
        <v>295689749</v>
      </c>
      <c r="D325" s="36">
        <v>293802015</v>
      </c>
      <c r="F325">
        <v>14</v>
      </c>
      <c r="G325">
        <v>17</v>
      </c>
      <c r="H325" t="s">
        <v>75</v>
      </c>
      <c r="I325" t="s">
        <v>76</v>
      </c>
      <c r="J325" t="s">
        <v>77</v>
      </c>
    </row>
    <row r="326" spans="1:10" ht="12.75">
      <c r="A326" t="s">
        <v>78</v>
      </c>
      <c r="C326" s="36">
        <v>274921182</v>
      </c>
      <c r="D326" s="36">
        <v>323448563</v>
      </c>
      <c r="F326">
        <v>15</v>
      </c>
      <c r="G326">
        <v>14</v>
      </c>
      <c r="H326" t="s">
        <v>79</v>
      </c>
      <c r="I326" t="s">
        <v>80</v>
      </c>
      <c r="J326" t="s">
        <v>81</v>
      </c>
    </row>
    <row r="327" spans="1:10" ht="12.75">
      <c r="A327" t="s">
        <v>82</v>
      </c>
      <c r="C327" s="36">
        <v>264225690</v>
      </c>
      <c r="D327" s="36">
        <v>349003754</v>
      </c>
      <c r="F327">
        <v>16</v>
      </c>
      <c r="G327">
        <v>11</v>
      </c>
      <c r="H327" t="s">
        <v>83</v>
      </c>
      <c r="I327" t="s">
        <v>84</v>
      </c>
      <c r="J327" t="s">
        <v>85</v>
      </c>
    </row>
    <row r="328" spans="1:10" ht="12.75">
      <c r="A328" t="s">
        <v>86</v>
      </c>
      <c r="C328" s="36">
        <v>247583091</v>
      </c>
      <c r="D328" s="36">
        <v>239693906</v>
      </c>
      <c r="F328">
        <v>17</v>
      </c>
      <c r="G328">
        <v>21</v>
      </c>
      <c r="H328" t="s">
        <v>75</v>
      </c>
      <c r="I328" t="s">
        <v>76</v>
      </c>
      <c r="J328" t="s">
        <v>87</v>
      </c>
    </row>
    <row r="329" spans="1:10" ht="12.75">
      <c r="A329" t="s">
        <v>88</v>
      </c>
      <c r="C329" s="36">
        <v>245010726</v>
      </c>
      <c r="D329" s="36">
        <v>205284311</v>
      </c>
      <c r="F329">
        <v>18</v>
      </c>
      <c r="G329">
        <v>23</v>
      </c>
      <c r="H329" t="s">
        <v>89</v>
      </c>
      <c r="I329" t="s">
        <v>90</v>
      </c>
      <c r="J329" t="s">
        <v>91</v>
      </c>
    </row>
    <row r="330" spans="1:10" ht="12.75">
      <c r="A330" t="s">
        <v>92</v>
      </c>
      <c r="C330" s="36">
        <v>238105169</v>
      </c>
      <c r="D330" s="36">
        <v>297299230</v>
      </c>
      <c r="F330">
        <v>19</v>
      </c>
      <c r="G330">
        <v>15</v>
      </c>
      <c r="H330" t="s">
        <v>93</v>
      </c>
      <c r="I330" t="s">
        <v>94</v>
      </c>
      <c r="J330" t="s">
        <v>95</v>
      </c>
    </row>
    <row r="331" spans="1:10" ht="12.75">
      <c r="A331" t="s">
        <v>96</v>
      </c>
      <c r="C331" s="36">
        <v>236287202</v>
      </c>
      <c r="D331" s="36">
        <v>272914949</v>
      </c>
      <c r="F331">
        <v>20</v>
      </c>
      <c r="G331">
        <v>18</v>
      </c>
      <c r="H331" t="s">
        <v>97</v>
      </c>
      <c r="I331" t="s">
        <v>28</v>
      </c>
      <c r="J331" t="s">
        <v>98</v>
      </c>
    </row>
    <row r="332" spans="1:10" ht="12.75">
      <c r="A332" t="s">
        <v>99</v>
      </c>
      <c r="C332" s="36">
        <v>221831450</v>
      </c>
      <c r="D332" s="36">
        <v>240826495</v>
      </c>
      <c r="F332">
        <v>21</v>
      </c>
      <c r="G332">
        <v>20</v>
      </c>
      <c r="H332" t="s">
        <v>100</v>
      </c>
      <c r="I332" t="s">
        <v>101</v>
      </c>
      <c r="J332" t="s">
        <v>102</v>
      </c>
    </row>
    <row r="333" spans="1:10" ht="12.75">
      <c r="A333" t="s">
        <v>103</v>
      </c>
      <c r="C333" s="36">
        <v>199869927</v>
      </c>
      <c r="D333" s="36">
        <v>245319150</v>
      </c>
      <c r="F333">
        <v>22</v>
      </c>
      <c r="G333">
        <v>19</v>
      </c>
      <c r="H333" t="s">
        <v>104</v>
      </c>
      <c r="I333" t="s">
        <v>39</v>
      </c>
      <c r="J333" t="s">
        <v>105</v>
      </c>
    </row>
    <row r="334" spans="1:10" ht="12.75">
      <c r="A334" t="s">
        <v>106</v>
      </c>
      <c r="C334" s="36">
        <v>199684127</v>
      </c>
      <c r="D334" s="36">
        <v>182864215</v>
      </c>
      <c r="F334">
        <v>23</v>
      </c>
      <c r="G334">
        <v>25</v>
      </c>
      <c r="H334" t="s">
        <v>107</v>
      </c>
      <c r="I334" t="s">
        <v>108</v>
      </c>
      <c r="J334" t="s">
        <v>109</v>
      </c>
    </row>
    <row r="335" spans="1:10" ht="12.75">
      <c r="A335" t="s">
        <v>110</v>
      </c>
      <c r="C335" s="36">
        <v>197796229</v>
      </c>
      <c r="D335" s="36">
        <v>237955336</v>
      </c>
      <c r="F335">
        <v>24</v>
      </c>
      <c r="G335">
        <v>22</v>
      </c>
      <c r="H335" t="s">
        <v>111</v>
      </c>
      <c r="I335" t="s">
        <v>112</v>
      </c>
      <c r="J335" t="s">
        <v>113</v>
      </c>
    </row>
    <row r="336" spans="1:10" ht="12.75">
      <c r="A336" t="s">
        <v>114</v>
      </c>
      <c r="C336" s="36">
        <v>190022441</v>
      </c>
      <c r="D336" s="36">
        <v>139363176</v>
      </c>
      <c r="F336">
        <v>25</v>
      </c>
      <c r="G336">
        <v>30</v>
      </c>
      <c r="H336" t="s">
        <v>115</v>
      </c>
      <c r="I336" t="s">
        <v>68</v>
      </c>
      <c r="J336" t="s">
        <v>116</v>
      </c>
    </row>
    <row r="337" spans="1:10" ht="12.75">
      <c r="A337" t="s">
        <v>117</v>
      </c>
      <c r="C337" s="36">
        <v>166293236</v>
      </c>
      <c r="D337" s="36">
        <v>196729081</v>
      </c>
      <c r="F337">
        <v>26</v>
      </c>
      <c r="G337">
        <v>24</v>
      </c>
      <c r="H337" t="s">
        <v>118</v>
      </c>
      <c r="I337" t="s">
        <v>119</v>
      </c>
    </row>
    <row r="338" spans="1:10" ht="12.75">
      <c r="A338" t="s">
        <v>121</v>
      </c>
      <c r="C338" s="36">
        <v>155393914</v>
      </c>
      <c r="D338" s="36">
        <v>128034379</v>
      </c>
      <c r="F338">
        <v>27</v>
      </c>
      <c r="G338">
        <v>35</v>
      </c>
      <c r="H338" t="s">
        <v>122</v>
      </c>
      <c r="I338" t="s">
        <v>123</v>
      </c>
      <c r="J338" t="s">
        <v>124</v>
      </c>
    </row>
    <row r="339" spans="1:10" ht="12.75">
      <c r="A339" t="s">
        <v>125</v>
      </c>
      <c r="C339" s="36">
        <v>147744893</v>
      </c>
      <c r="D339" s="36">
        <v>128234571</v>
      </c>
      <c r="F339">
        <v>28</v>
      </c>
      <c r="G339">
        <v>34</v>
      </c>
      <c r="H339" t="s">
        <v>126</v>
      </c>
      <c r="I339" t="s">
        <v>127</v>
      </c>
      <c r="J339" t="s">
        <v>128</v>
      </c>
    </row>
    <row r="340" spans="1:10" ht="12.75">
      <c r="A340" t="s">
        <v>129</v>
      </c>
      <c r="C340" s="36">
        <v>143784695</v>
      </c>
      <c r="D340" s="36">
        <v>131433321</v>
      </c>
      <c r="F340">
        <v>29</v>
      </c>
      <c r="G340">
        <v>33</v>
      </c>
      <c r="H340" t="s">
        <v>130</v>
      </c>
      <c r="I340" t="s">
        <v>131</v>
      </c>
      <c r="J340" t="s">
        <v>132</v>
      </c>
    </row>
    <row r="341" spans="1:10" ht="12.75">
      <c r="A341" t="s">
        <v>133</v>
      </c>
      <c r="C341" s="36">
        <v>143204242</v>
      </c>
      <c r="D341" s="36">
        <v>101897958</v>
      </c>
      <c r="F341">
        <v>30</v>
      </c>
      <c r="G341">
        <v>43</v>
      </c>
      <c r="H341" t="s">
        <v>134</v>
      </c>
      <c r="I341" t="s">
        <v>28</v>
      </c>
    </row>
    <row r="342" spans="1:10" ht="12.75">
      <c r="A342" t="s">
        <v>135</v>
      </c>
      <c r="C342" s="36">
        <v>140298012</v>
      </c>
      <c r="D342" s="36">
        <v>120567990</v>
      </c>
      <c r="F342">
        <v>31</v>
      </c>
      <c r="G342">
        <v>37</v>
      </c>
      <c r="H342" t="s">
        <v>136</v>
      </c>
      <c r="I342" t="s">
        <v>50</v>
      </c>
    </row>
    <row r="343" spans="1:10" ht="12.75">
      <c r="A343" t="s">
        <v>137</v>
      </c>
      <c r="C343" s="36">
        <v>128487381</v>
      </c>
      <c r="D343" s="36">
        <v>179456348</v>
      </c>
      <c r="F343">
        <v>32</v>
      </c>
      <c r="G343">
        <v>26</v>
      </c>
      <c r="H343" t="s">
        <v>138</v>
      </c>
      <c r="I343" t="s">
        <v>123</v>
      </c>
      <c r="J343" t="s">
        <v>139</v>
      </c>
    </row>
    <row r="344" spans="1:10" ht="12.75">
      <c r="A344" t="s">
        <v>140</v>
      </c>
      <c r="C344" s="36">
        <v>128190533</v>
      </c>
      <c r="D344" s="36">
        <v>157002058</v>
      </c>
      <c r="F344">
        <v>33</v>
      </c>
      <c r="G344">
        <v>28</v>
      </c>
      <c r="H344" t="s">
        <v>141</v>
      </c>
      <c r="I344" t="s">
        <v>127</v>
      </c>
      <c r="J344" t="s">
        <v>142</v>
      </c>
    </row>
    <row r="345" spans="1:10" ht="12.75">
      <c r="A345" t="s">
        <v>143</v>
      </c>
      <c r="C345" s="36">
        <v>126080839</v>
      </c>
      <c r="D345" s="36">
        <v>160126216</v>
      </c>
      <c r="F345">
        <v>34</v>
      </c>
      <c r="G345">
        <v>27</v>
      </c>
      <c r="H345" t="s">
        <v>144</v>
      </c>
      <c r="I345" t="s">
        <v>50</v>
      </c>
      <c r="J345" t="s">
        <v>145</v>
      </c>
    </row>
    <row r="346" spans="1:10" ht="12.75">
      <c r="A346" t="s">
        <v>146</v>
      </c>
      <c r="C346" s="36">
        <v>124212694</v>
      </c>
      <c r="D346" s="36">
        <v>147103990</v>
      </c>
      <c r="F346">
        <v>35</v>
      </c>
      <c r="G346">
        <v>29</v>
      </c>
      <c r="H346" t="s">
        <v>147</v>
      </c>
      <c r="I346" t="s">
        <v>148</v>
      </c>
      <c r="J346" t="s">
        <v>149</v>
      </c>
    </row>
    <row r="347" spans="1:10" ht="12.75">
      <c r="A347" t="s">
        <v>150</v>
      </c>
      <c r="C347" s="36">
        <v>123842836</v>
      </c>
      <c r="D347" s="36">
        <v>42214434</v>
      </c>
      <c r="F347">
        <v>36</v>
      </c>
      <c r="G347">
        <v>87</v>
      </c>
      <c r="H347" t="s">
        <v>151</v>
      </c>
      <c r="I347" t="s">
        <v>76</v>
      </c>
      <c r="J347" t="s">
        <v>152</v>
      </c>
    </row>
    <row r="348" spans="1:10" ht="12.75">
      <c r="A348" t="s">
        <v>153</v>
      </c>
      <c r="C348" s="36">
        <v>117160062</v>
      </c>
      <c r="D348" s="36">
        <v>79480872</v>
      </c>
      <c r="F348">
        <v>37</v>
      </c>
      <c r="G348">
        <v>54</v>
      </c>
      <c r="H348" t="s">
        <v>154</v>
      </c>
      <c r="I348" t="s">
        <v>155</v>
      </c>
      <c r="J348" t="s">
        <v>156</v>
      </c>
    </row>
    <row r="349" spans="1:10" ht="12.75">
      <c r="A349" t="s">
        <v>157</v>
      </c>
      <c r="C349" s="36">
        <v>112214162</v>
      </c>
      <c r="D349" s="36">
        <v>134299131</v>
      </c>
      <c r="F349">
        <v>38</v>
      </c>
      <c r="G349">
        <v>32</v>
      </c>
      <c r="H349" t="s">
        <v>158</v>
      </c>
      <c r="I349" t="s">
        <v>80</v>
      </c>
      <c r="J349" t="s">
        <v>159</v>
      </c>
    </row>
    <row r="350" spans="1:10" ht="12.75">
      <c r="A350" t="s">
        <v>160</v>
      </c>
      <c r="C350" s="36">
        <v>111124374</v>
      </c>
      <c r="D350" s="36">
        <v>135003619</v>
      </c>
      <c r="F350">
        <v>39</v>
      </c>
      <c r="G350">
        <v>31</v>
      </c>
      <c r="H350" t="s">
        <v>104</v>
      </c>
      <c r="I350" t="s">
        <v>161</v>
      </c>
      <c r="J350" t="s">
        <v>162</v>
      </c>
    </row>
    <row r="351" spans="1:10" ht="12.75">
      <c r="A351" t="s">
        <v>163</v>
      </c>
      <c r="C351" s="36">
        <v>102435190</v>
      </c>
      <c r="D351" s="36">
        <v>98218613</v>
      </c>
      <c r="F351">
        <v>40</v>
      </c>
      <c r="G351">
        <v>44</v>
      </c>
      <c r="H351" t="s">
        <v>75</v>
      </c>
      <c r="I351" t="s">
        <v>76</v>
      </c>
      <c r="J351" t="s">
        <v>164</v>
      </c>
    </row>
    <row r="352" spans="1:10" ht="12.75">
      <c r="A352" t="s">
        <v>165</v>
      </c>
      <c r="C352" s="36">
        <v>98355222</v>
      </c>
      <c r="D352" s="36">
        <v>110560578</v>
      </c>
      <c r="F352">
        <v>41</v>
      </c>
      <c r="G352">
        <v>40</v>
      </c>
      <c r="H352" t="s">
        <v>166</v>
      </c>
      <c r="I352" t="s">
        <v>72</v>
      </c>
      <c r="J352" t="s">
        <v>167</v>
      </c>
    </row>
    <row r="353" spans="1:10" ht="12.75">
      <c r="A353" t="s">
        <v>168</v>
      </c>
      <c r="C353" s="36">
        <v>96351186</v>
      </c>
      <c r="D353" s="36">
        <v>122341960</v>
      </c>
      <c r="F353">
        <v>42</v>
      </c>
      <c r="G353">
        <v>36</v>
      </c>
      <c r="H353" t="s">
        <v>169</v>
      </c>
      <c r="I353" t="s">
        <v>170</v>
      </c>
      <c r="J353" t="s">
        <v>171</v>
      </c>
    </row>
    <row r="354" spans="1:10" ht="12.75">
      <c r="A354" t="s">
        <v>172</v>
      </c>
      <c r="C354" s="36">
        <v>93383932</v>
      </c>
      <c r="D354" s="36">
        <v>86496605</v>
      </c>
      <c r="F354">
        <v>43</v>
      </c>
      <c r="G354">
        <v>50</v>
      </c>
      <c r="H354" t="s">
        <v>173</v>
      </c>
      <c r="I354" t="s">
        <v>174</v>
      </c>
      <c r="J354" t="s">
        <v>175</v>
      </c>
    </row>
    <row r="355" spans="1:10" ht="12.75">
      <c r="A355" t="s">
        <v>176</v>
      </c>
      <c r="C355" s="36">
        <v>89477686</v>
      </c>
      <c r="D355" s="36">
        <v>87946207</v>
      </c>
      <c r="F355">
        <v>44</v>
      </c>
      <c r="G355">
        <v>49</v>
      </c>
      <c r="H355" t="s">
        <v>177</v>
      </c>
      <c r="I355" t="s">
        <v>155</v>
      </c>
    </row>
    <row r="356" spans="1:10" ht="12.75">
      <c r="A356" t="s">
        <v>178</v>
      </c>
      <c r="C356" s="36">
        <v>88479516</v>
      </c>
      <c r="D356" s="36">
        <v>91721094</v>
      </c>
      <c r="F356">
        <v>45</v>
      </c>
      <c r="G356">
        <v>47</v>
      </c>
      <c r="H356" t="s">
        <v>179</v>
      </c>
      <c r="I356" t="s">
        <v>180</v>
      </c>
      <c r="J356" t="s">
        <v>181</v>
      </c>
    </row>
    <row r="357" spans="1:10" ht="12.75">
      <c r="A357" t="s">
        <v>182</v>
      </c>
      <c r="C357" s="36">
        <v>87944169</v>
      </c>
      <c r="D357" s="36">
        <v>112170303</v>
      </c>
      <c r="F357">
        <v>46</v>
      </c>
      <c r="G357">
        <v>39</v>
      </c>
      <c r="H357" t="s">
        <v>183</v>
      </c>
      <c r="I357" t="s">
        <v>112</v>
      </c>
    </row>
    <row r="358" spans="1:10" ht="12.75">
      <c r="A358" t="s">
        <v>184</v>
      </c>
      <c r="C358" s="36">
        <v>85995396</v>
      </c>
      <c r="D358" s="36">
        <v>94141379</v>
      </c>
      <c r="F358">
        <v>47</v>
      </c>
      <c r="G358">
        <v>45</v>
      </c>
      <c r="H358" t="s">
        <v>185</v>
      </c>
      <c r="I358" t="s">
        <v>186</v>
      </c>
      <c r="J358" t="s">
        <v>187</v>
      </c>
    </row>
    <row r="359" spans="1:10" ht="12.75">
      <c r="A359" t="s">
        <v>188</v>
      </c>
      <c r="C359" s="36">
        <v>85355776</v>
      </c>
      <c r="D359" s="36">
        <v>102225665</v>
      </c>
      <c r="F359">
        <v>48</v>
      </c>
      <c r="G359">
        <v>42</v>
      </c>
      <c r="H359" t="s">
        <v>189</v>
      </c>
      <c r="I359" t="s">
        <v>123</v>
      </c>
      <c r="J359" t="s">
        <v>190</v>
      </c>
    </row>
    <row r="360" spans="1:10" ht="12.75">
      <c r="A360" t="s">
        <v>191</v>
      </c>
      <c r="C360" s="36">
        <v>84583531</v>
      </c>
      <c r="D360" s="36">
        <v>92722307</v>
      </c>
      <c r="F360">
        <v>49</v>
      </c>
      <c r="G360">
        <v>46</v>
      </c>
      <c r="H360" t="s">
        <v>192</v>
      </c>
      <c r="I360" t="s">
        <v>193</v>
      </c>
      <c r="J360" t="s">
        <v>194</v>
      </c>
    </row>
    <row r="361" spans="1:10" ht="12.75">
      <c r="A361" t="s">
        <v>195</v>
      </c>
      <c r="C361" s="36">
        <v>81582006</v>
      </c>
      <c r="D361" s="36">
        <v>61465514</v>
      </c>
      <c r="F361">
        <v>50</v>
      </c>
      <c r="G361">
        <v>66</v>
      </c>
      <c r="H361" t="s">
        <v>196</v>
      </c>
      <c r="I361" t="s">
        <v>68</v>
      </c>
    </row>
    <row r="362" spans="1:10" ht="12.75">
      <c r="A362" t="s">
        <v>197</v>
      </c>
      <c r="C362" s="36">
        <v>75744975</v>
      </c>
      <c r="D362" s="36">
        <v>102449989</v>
      </c>
      <c r="F362">
        <v>51</v>
      </c>
      <c r="G362">
        <v>41</v>
      </c>
      <c r="H362" t="s">
        <v>198</v>
      </c>
      <c r="I362" t="s">
        <v>148</v>
      </c>
      <c r="J362" t="s">
        <v>199</v>
      </c>
    </row>
    <row r="363" spans="1:10" ht="12.75">
      <c r="A363" t="s">
        <v>200</v>
      </c>
      <c r="C363" s="36">
        <v>75436637</v>
      </c>
      <c r="D363" s="36">
        <v>59766609</v>
      </c>
      <c r="F363">
        <v>52</v>
      </c>
      <c r="G363">
        <v>68</v>
      </c>
      <c r="H363" t="s">
        <v>201</v>
      </c>
      <c r="I363" t="s">
        <v>202</v>
      </c>
    </row>
    <row r="364" spans="1:10" ht="12.75">
      <c r="A364" t="s">
        <v>203</v>
      </c>
      <c r="C364" s="36">
        <v>75266837</v>
      </c>
      <c r="D364" s="36">
        <v>70577746</v>
      </c>
      <c r="F364">
        <v>53</v>
      </c>
      <c r="G364">
        <v>56</v>
      </c>
      <c r="H364" t="s">
        <v>204</v>
      </c>
      <c r="I364" t="s">
        <v>72</v>
      </c>
      <c r="J364" t="s">
        <v>205</v>
      </c>
    </row>
    <row r="365" spans="1:10" ht="12.75">
      <c r="A365" t="s">
        <v>206</v>
      </c>
      <c r="C365" s="36">
        <v>73172503</v>
      </c>
      <c r="D365" s="36">
        <v>14196423</v>
      </c>
      <c r="F365">
        <v>54</v>
      </c>
      <c r="G365" t="s">
        <v>207</v>
      </c>
      <c r="H365" t="s">
        <v>208</v>
      </c>
      <c r="I365" t="s">
        <v>127</v>
      </c>
    </row>
    <row r="366" spans="1:10" ht="12.75">
      <c r="A366" t="s">
        <v>209</v>
      </c>
      <c r="C366" s="36">
        <v>71723558</v>
      </c>
      <c r="D366" s="36">
        <v>36018982</v>
      </c>
      <c r="F366">
        <v>55</v>
      </c>
      <c r="G366">
        <v>93</v>
      </c>
      <c r="H366" t="s">
        <v>210</v>
      </c>
      <c r="I366" t="s">
        <v>211</v>
      </c>
    </row>
    <row r="367" spans="1:10" ht="12.75">
      <c r="A367" t="s">
        <v>212</v>
      </c>
      <c r="C367" s="36">
        <v>71540827</v>
      </c>
      <c r="D367" s="36">
        <v>117752218</v>
      </c>
      <c r="F367">
        <v>56</v>
      </c>
      <c r="G367">
        <v>38</v>
      </c>
      <c r="H367" t="s">
        <v>213</v>
      </c>
      <c r="I367" t="s">
        <v>72</v>
      </c>
      <c r="J367" t="s">
        <v>214</v>
      </c>
    </row>
    <row r="368" spans="1:10" ht="12.75">
      <c r="A368" t="s">
        <v>215</v>
      </c>
      <c r="C368" s="36">
        <v>71112226</v>
      </c>
      <c r="D368" s="36">
        <v>67140329</v>
      </c>
      <c r="F368">
        <v>57</v>
      </c>
      <c r="G368">
        <v>58</v>
      </c>
      <c r="H368" t="s">
        <v>216</v>
      </c>
      <c r="I368" t="s">
        <v>217</v>
      </c>
      <c r="J368" t="s">
        <v>218</v>
      </c>
    </row>
    <row r="369" spans="1:10" ht="12.75">
      <c r="A369" t="s">
        <v>219</v>
      </c>
      <c r="C369" s="36">
        <v>70784707</v>
      </c>
      <c r="D369" s="36">
        <v>89604655</v>
      </c>
      <c r="F369">
        <v>58</v>
      </c>
      <c r="G369">
        <v>48</v>
      </c>
      <c r="H369" t="s">
        <v>192</v>
      </c>
      <c r="I369" t="s">
        <v>72</v>
      </c>
      <c r="J369" t="s">
        <v>220</v>
      </c>
    </row>
    <row r="370" spans="1:10" ht="12.75">
      <c r="A370" t="s">
        <v>221</v>
      </c>
      <c r="C370" s="36">
        <v>70472422</v>
      </c>
      <c r="D370" s="36">
        <v>85197503</v>
      </c>
      <c r="F370">
        <v>59</v>
      </c>
      <c r="G370">
        <v>51</v>
      </c>
      <c r="H370" t="s">
        <v>222</v>
      </c>
      <c r="I370" t="s">
        <v>43</v>
      </c>
      <c r="J370" t="s">
        <v>223</v>
      </c>
    </row>
    <row r="371" spans="1:10" ht="12.75">
      <c r="A371" t="s">
        <v>224</v>
      </c>
      <c r="C371" s="36">
        <v>70242096</v>
      </c>
      <c r="D371" s="36">
        <v>65146190</v>
      </c>
      <c r="F371">
        <v>60</v>
      </c>
      <c r="G371">
        <v>62</v>
      </c>
      <c r="H371" t="s">
        <v>225</v>
      </c>
      <c r="I371" t="s">
        <v>180</v>
      </c>
      <c r="J371" t="s">
        <v>226</v>
      </c>
    </row>
    <row r="372" spans="1:10" ht="12.75">
      <c r="A372" t="s">
        <v>227</v>
      </c>
      <c r="C372" s="36">
        <v>64425245</v>
      </c>
      <c r="D372" s="36">
        <v>64395280</v>
      </c>
      <c r="F372">
        <v>61</v>
      </c>
      <c r="G372">
        <v>63</v>
      </c>
      <c r="H372" t="s">
        <v>228</v>
      </c>
      <c r="I372" t="s">
        <v>229</v>
      </c>
      <c r="J372" t="s">
        <v>230</v>
      </c>
    </row>
    <row r="373" spans="1:10" ht="12.75">
      <c r="A373" t="s">
        <v>231</v>
      </c>
      <c r="C373" s="36">
        <v>63950646</v>
      </c>
      <c r="D373" s="36">
        <v>80477431</v>
      </c>
      <c r="F373">
        <v>62</v>
      </c>
      <c r="G373">
        <v>53</v>
      </c>
      <c r="H373" t="s">
        <v>232</v>
      </c>
      <c r="I373" t="s">
        <v>84</v>
      </c>
      <c r="J373" t="s">
        <v>233</v>
      </c>
    </row>
    <row r="374" spans="1:10" ht="12.75">
      <c r="A374" t="s">
        <v>234</v>
      </c>
      <c r="C374" s="36">
        <v>63655458</v>
      </c>
      <c r="D374" s="36">
        <v>83807458</v>
      </c>
      <c r="F374">
        <v>63</v>
      </c>
      <c r="G374">
        <v>52</v>
      </c>
      <c r="H374" t="s">
        <v>204</v>
      </c>
      <c r="I374" t="s">
        <v>72</v>
      </c>
    </row>
    <row r="375" spans="1:10" ht="12.75">
      <c r="A375" t="s">
        <v>235</v>
      </c>
      <c r="C375" s="36">
        <v>62935972</v>
      </c>
      <c r="D375" s="36">
        <v>59694097</v>
      </c>
      <c r="F375">
        <v>64</v>
      </c>
      <c r="G375">
        <v>69</v>
      </c>
      <c r="H375" t="s">
        <v>236</v>
      </c>
      <c r="I375" t="s">
        <v>202</v>
      </c>
      <c r="J375" t="s">
        <v>237</v>
      </c>
    </row>
    <row r="376" spans="1:10" ht="12.75">
      <c r="A376" t="s">
        <v>238</v>
      </c>
      <c r="C376" s="36">
        <v>61695643</v>
      </c>
      <c r="D376" s="36">
        <v>64344972</v>
      </c>
      <c r="F376">
        <v>65</v>
      </c>
      <c r="G376">
        <v>64</v>
      </c>
      <c r="H376" t="s">
        <v>239</v>
      </c>
      <c r="I376" t="s">
        <v>202</v>
      </c>
      <c r="J376" t="s">
        <v>240</v>
      </c>
    </row>
    <row r="377" spans="1:10" ht="12.75">
      <c r="A377" t="s">
        <v>241</v>
      </c>
      <c r="C377" s="36">
        <v>61048997</v>
      </c>
      <c r="D377" s="36">
        <v>48878303</v>
      </c>
      <c r="F377">
        <v>66</v>
      </c>
      <c r="G377">
        <v>79</v>
      </c>
      <c r="H377" t="s">
        <v>242</v>
      </c>
      <c r="I377" t="s">
        <v>243</v>
      </c>
      <c r="J377" t="s">
        <v>244</v>
      </c>
    </row>
    <row r="378" spans="1:10" ht="12.75">
      <c r="A378" t="s">
        <v>245</v>
      </c>
      <c r="C378" s="36">
        <v>60578568</v>
      </c>
      <c r="D378" s="36">
        <v>59219959</v>
      </c>
      <c r="F378">
        <v>67</v>
      </c>
      <c r="G378">
        <v>70</v>
      </c>
      <c r="H378" t="s">
        <v>246</v>
      </c>
      <c r="I378" t="s">
        <v>247</v>
      </c>
      <c r="J378" t="s">
        <v>248</v>
      </c>
    </row>
    <row r="379" spans="1:10" ht="12.75">
      <c r="A379" t="s">
        <v>249</v>
      </c>
      <c r="C379" s="36">
        <v>57720719</v>
      </c>
      <c r="D379" s="36">
        <v>54959469</v>
      </c>
      <c r="F379">
        <v>68</v>
      </c>
      <c r="G379">
        <v>72</v>
      </c>
      <c r="H379" t="s">
        <v>250</v>
      </c>
      <c r="I379" t="s">
        <v>80</v>
      </c>
      <c r="J379" t="s">
        <v>251</v>
      </c>
    </row>
    <row r="380" spans="1:10" ht="12.75">
      <c r="A380" t="s">
        <v>252</v>
      </c>
      <c r="C380" s="36">
        <v>54103919</v>
      </c>
      <c r="D380" s="36">
        <v>51024825</v>
      </c>
      <c r="F380">
        <v>69</v>
      </c>
      <c r="G380">
        <v>77</v>
      </c>
      <c r="H380" t="s">
        <v>253</v>
      </c>
      <c r="I380" t="s">
        <v>155</v>
      </c>
    </row>
    <row r="381" spans="1:10" ht="12.75">
      <c r="A381" t="s">
        <v>254</v>
      </c>
      <c r="C381" s="36">
        <v>53339973</v>
      </c>
      <c r="D381" s="36">
        <v>32703069</v>
      </c>
      <c r="F381">
        <v>70</v>
      </c>
      <c r="G381" t="s">
        <v>207</v>
      </c>
      <c r="H381" t="s">
        <v>255</v>
      </c>
      <c r="I381" t="s">
        <v>256</v>
      </c>
      <c r="J381" t="s">
        <v>257</v>
      </c>
    </row>
    <row r="382" spans="1:10" ht="12.75">
      <c r="A382" t="s">
        <v>258</v>
      </c>
      <c r="C382" s="36">
        <v>53043740</v>
      </c>
      <c r="D382" s="36">
        <v>52663557</v>
      </c>
      <c r="F382">
        <v>71</v>
      </c>
      <c r="G382">
        <v>75</v>
      </c>
      <c r="H382" t="s">
        <v>222</v>
      </c>
      <c r="I382" t="s">
        <v>259</v>
      </c>
    </row>
    <row r="383" spans="1:10" ht="12.75">
      <c r="A383" t="s">
        <v>260</v>
      </c>
      <c r="C383" s="36">
        <v>52522853</v>
      </c>
      <c r="D383" s="36">
        <v>57082989</v>
      </c>
      <c r="F383">
        <v>72</v>
      </c>
      <c r="G383">
        <v>71</v>
      </c>
      <c r="H383" t="s">
        <v>261</v>
      </c>
      <c r="I383" t="s">
        <v>243</v>
      </c>
    </row>
    <row r="384" spans="1:10" ht="12.75">
      <c r="A384" t="s">
        <v>262</v>
      </c>
      <c r="C384" s="36">
        <v>51664659</v>
      </c>
      <c r="D384" s="36">
        <v>60038650</v>
      </c>
      <c r="F384">
        <v>73</v>
      </c>
      <c r="G384">
        <v>67</v>
      </c>
      <c r="H384" t="s">
        <v>263</v>
      </c>
      <c r="I384" t="s">
        <v>148</v>
      </c>
      <c r="J384" t="s">
        <v>264</v>
      </c>
    </row>
    <row r="385" spans="1:10" ht="12.75">
      <c r="A385" t="s">
        <v>265</v>
      </c>
      <c r="C385" s="36">
        <v>50770955</v>
      </c>
      <c r="D385" s="36">
        <v>66924159</v>
      </c>
      <c r="F385">
        <v>74</v>
      </c>
      <c r="G385">
        <v>59</v>
      </c>
      <c r="H385" t="s">
        <v>266</v>
      </c>
      <c r="I385" t="s">
        <v>267</v>
      </c>
    </row>
    <row r="386" spans="1:10" ht="12.75">
      <c r="A386" t="s">
        <v>268</v>
      </c>
      <c r="C386" s="36">
        <v>49639884</v>
      </c>
      <c r="D386" s="36">
        <v>74627767</v>
      </c>
      <c r="F386">
        <v>75</v>
      </c>
      <c r="G386">
        <v>55</v>
      </c>
      <c r="H386" t="s">
        <v>34</v>
      </c>
      <c r="I386" t="s">
        <v>84</v>
      </c>
      <c r="J386" t="s">
        <v>269</v>
      </c>
    </row>
    <row r="387" spans="1:10" ht="12.75">
      <c r="A387" t="s">
        <v>270</v>
      </c>
      <c r="C387" s="36">
        <v>45239929</v>
      </c>
      <c r="D387" s="36">
        <v>65792516</v>
      </c>
      <c r="F387">
        <v>76</v>
      </c>
      <c r="G387">
        <v>60</v>
      </c>
      <c r="H387" t="s">
        <v>93</v>
      </c>
      <c r="I387" t="s">
        <v>72</v>
      </c>
      <c r="J387" t="s">
        <v>271</v>
      </c>
    </row>
    <row r="388" spans="1:10" ht="12.75">
      <c r="A388" t="s">
        <v>272</v>
      </c>
      <c r="C388" s="36">
        <v>45191889</v>
      </c>
      <c r="D388" s="36">
        <v>65779578</v>
      </c>
      <c r="F388">
        <v>77</v>
      </c>
      <c r="G388">
        <v>61</v>
      </c>
      <c r="H388" t="s">
        <v>253</v>
      </c>
      <c r="I388" t="s">
        <v>155</v>
      </c>
      <c r="J388" t="s">
        <v>273</v>
      </c>
    </row>
    <row r="389" spans="1:10" ht="12.75">
      <c r="A389" t="s">
        <v>274</v>
      </c>
      <c r="C389" s="36">
        <v>44430833</v>
      </c>
      <c r="D389" s="36">
        <v>45830652</v>
      </c>
      <c r="F389">
        <v>78</v>
      </c>
      <c r="G389">
        <v>82</v>
      </c>
      <c r="H389" t="s">
        <v>275</v>
      </c>
      <c r="I389" t="s">
        <v>155</v>
      </c>
      <c r="J389" t="s">
        <v>276</v>
      </c>
    </row>
    <row r="390" spans="1:10" ht="12.75">
      <c r="A390" t="s">
        <v>277</v>
      </c>
      <c r="C390" s="36">
        <v>44056618</v>
      </c>
      <c r="D390" s="36">
        <v>30571821</v>
      </c>
      <c r="F390">
        <v>79</v>
      </c>
      <c r="G390" t="s">
        <v>207</v>
      </c>
      <c r="H390" t="s">
        <v>278</v>
      </c>
      <c r="I390" t="s">
        <v>279</v>
      </c>
    </row>
    <row r="391" spans="1:10" ht="12.75">
      <c r="A391" t="s">
        <v>280</v>
      </c>
      <c r="C391" s="36">
        <v>43128773</v>
      </c>
      <c r="D391" s="36">
        <v>41826096</v>
      </c>
      <c r="F391">
        <v>80</v>
      </c>
      <c r="G391">
        <v>88</v>
      </c>
      <c r="H391" t="s">
        <v>183</v>
      </c>
      <c r="I391" t="s">
        <v>112</v>
      </c>
      <c r="J391" t="s">
        <v>281</v>
      </c>
    </row>
    <row r="392" spans="1:10" ht="12.75">
      <c r="A392" t="s">
        <v>282</v>
      </c>
      <c r="C392" s="36">
        <v>42604510</v>
      </c>
      <c r="D392" s="36">
        <v>38864656</v>
      </c>
      <c r="F392">
        <v>81</v>
      </c>
      <c r="G392">
        <v>91</v>
      </c>
      <c r="H392" t="s">
        <v>283</v>
      </c>
      <c r="I392" t="s">
        <v>72</v>
      </c>
    </row>
    <row r="393" spans="1:10" ht="12.75">
      <c r="A393" t="s">
        <v>284</v>
      </c>
      <c r="C393" s="36">
        <v>41520839</v>
      </c>
      <c r="D393" s="36">
        <v>36286777</v>
      </c>
      <c r="F393">
        <v>82</v>
      </c>
      <c r="G393">
        <v>92</v>
      </c>
      <c r="H393" t="s">
        <v>285</v>
      </c>
      <c r="I393" t="s">
        <v>247</v>
      </c>
      <c r="J393" t="s">
        <v>286</v>
      </c>
    </row>
    <row r="394" spans="1:10" ht="12.75">
      <c r="A394" t="s">
        <v>287</v>
      </c>
      <c r="C394" s="36">
        <v>40935867</v>
      </c>
      <c r="D394" s="36">
        <v>52629322</v>
      </c>
      <c r="F394">
        <v>83</v>
      </c>
      <c r="G394">
        <v>76</v>
      </c>
      <c r="H394" t="s">
        <v>288</v>
      </c>
      <c r="I394" t="s">
        <v>217</v>
      </c>
      <c r="J394" t="s">
        <v>289</v>
      </c>
    </row>
    <row r="395" spans="1:10" ht="12.75">
      <c r="A395" t="s">
        <v>290</v>
      </c>
      <c r="C395" s="36">
        <v>39589418</v>
      </c>
      <c r="D395" s="36">
        <v>32692428</v>
      </c>
      <c r="F395">
        <v>84</v>
      </c>
      <c r="G395" t="s">
        <v>207</v>
      </c>
      <c r="H395" t="s">
        <v>56</v>
      </c>
      <c r="I395" t="s">
        <v>35</v>
      </c>
      <c r="J395" t="s">
        <v>291</v>
      </c>
    </row>
    <row r="396" spans="1:10" ht="12.75">
      <c r="A396" t="s">
        <v>292</v>
      </c>
      <c r="C396" s="36">
        <v>38008255</v>
      </c>
      <c r="D396" s="36">
        <v>45686362</v>
      </c>
      <c r="F396">
        <v>85</v>
      </c>
      <c r="G396">
        <v>84</v>
      </c>
      <c r="H396" t="s">
        <v>293</v>
      </c>
      <c r="I396" t="s">
        <v>131</v>
      </c>
      <c r="J396" t="s">
        <v>294</v>
      </c>
    </row>
    <row r="397" spans="1:10" ht="12.75">
      <c r="A397" t="s">
        <v>295</v>
      </c>
      <c r="C397" s="36">
        <v>36547739</v>
      </c>
      <c r="D397" s="36">
        <v>40608472</v>
      </c>
      <c r="F397">
        <v>86</v>
      </c>
      <c r="G397">
        <v>89</v>
      </c>
      <c r="H397" t="s">
        <v>296</v>
      </c>
      <c r="I397" t="s">
        <v>28</v>
      </c>
      <c r="J397" t="s">
        <v>297</v>
      </c>
    </row>
    <row r="398" spans="1:10" ht="12.75">
      <c r="A398" t="s">
        <v>298</v>
      </c>
      <c r="C398" s="36">
        <v>34671190</v>
      </c>
      <c r="D398" s="36">
        <v>40459125</v>
      </c>
      <c r="F398">
        <v>87</v>
      </c>
      <c r="G398">
        <v>90</v>
      </c>
      <c r="H398" t="s">
        <v>299</v>
      </c>
      <c r="I398" t="s">
        <v>300</v>
      </c>
      <c r="J398" t="s">
        <v>301</v>
      </c>
    </row>
    <row r="399" spans="1:10" ht="12.75">
      <c r="A399" t="s">
        <v>302</v>
      </c>
      <c r="C399" s="36">
        <v>34426062</v>
      </c>
      <c r="D399" s="36">
        <v>26277970</v>
      </c>
      <c r="F399">
        <v>88</v>
      </c>
      <c r="G399" t="s">
        <v>207</v>
      </c>
      <c r="H399" t="s">
        <v>303</v>
      </c>
      <c r="I399" t="s">
        <v>161</v>
      </c>
      <c r="J399" t="s">
        <v>304</v>
      </c>
    </row>
    <row r="400" spans="1:10" ht="12.75">
      <c r="A400" t="s">
        <v>305</v>
      </c>
      <c r="C400" s="36">
        <v>33689293</v>
      </c>
      <c r="D400" s="36">
        <v>50633342</v>
      </c>
      <c r="F400">
        <v>89</v>
      </c>
      <c r="G400">
        <v>78</v>
      </c>
      <c r="H400" t="s">
        <v>278</v>
      </c>
      <c r="I400" t="s">
        <v>279</v>
      </c>
    </row>
    <row r="401" spans="1:10" ht="12.75">
      <c r="A401" t="s">
        <v>306</v>
      </c>
      <c r="C401" s="36">
        <v>33361698</v>
      </c>
      <c r="D401" s="36">
        <v>30623718</v>
      </c>
      <c r="F401">
        <v>90</v>
      </c>
      <c r="G401" t="s">
        <v>207</v>
      </c>
      <c r="H401" t="s">
        <v>307</v>
      </c>
      <c r="I401" t="s">
        <v>193</v>
      </c>
    </row>
    <row r="402" spans="1:10" ht="12.75">
      <c r="A402" t="s">
        <v>308</v>
      </c>
      <c r="C402" s="36">
        <v>32776582</v>
      </c>
      <c r="D402" s="36">
        <v>35195551</v>
      </c>
      <c r="F402">
        <v>91</v>
      </c>
      <c r="G402">
        <v>95</v>
      </c>
      <c r="H402" t="s">
        <v>309</v>
      </c>
      <c r="I402" t="s">
        <v>131</v>
      </c>
      <c r="J402" t="s">
        <v>310</v>
      </c>
    </row>
    <row r="403" spans="1:10" ht="12.75">
      <c r="A403" t="s">
        <v>311</v>
      </c>
      <c r="C403" s="36">
        <v>32429706</v>
      </c>
      <c r="D403" s="36">
        <v>46221914</v>
      </c>
      <c r="F403">
        <v>92</v>
      </c>
      <c r="G403">
        <v>81</v>
      </c>
      <c r="H403" t="s">
        <v>312</v>
      </c>
      <c r="I403" t="s">
        <v>94</v>
      </c>
      <c r="J403" t="s">
        <v>313</v>
      </c>
    </row>
    <row r="404" spans="1:10" ht="12.75">
      <c r="A404" t="s">
        <v>314</v>
      </c>
      <c r="C404" s="36">
        <v>31678703</v>
      </c>
      <c r="D404" s="36">
        <v>45791501</v>
      </c>
      <c r="F404">
        <v>93</v>
      </c>
      <c r="G404">
        <v>83</v>
      </c>
      <c r="H404" t="s">
        <v>315</v>
      </c>
      <c r="I404" t="s">
        <v>148</v>
      </c>
    </row>
    <row r="405" spans="1:10" ht="12.75">
      <c r="A405" t="s">
        <v>316</v>
      </c>
      <c r="C405" s="36">
        <v>31337949</v>
      </c>
      <c r="D405" s="36">
        <v>64311943</v>
      </c>
      <c r="F405">
        <v>94</v>
      </c>
      <c r="G405">
        <v>65</v>
      </c>
      <c r="H405" t="s">
        <v>317</v>
      </c>
      <c r="I405" t="s">
        <v>72</v>
      </c>
      <c r="J405" t="s">
        <v>318</v>
      </c>
    </row>
    <row r="406" spans="1:10" ht="12.75">
      <c r="A406" t="s">
        <v>319</v>
      </c>
      <c r="C406" s="36">
        <v>30839571</v>
      </c>
      <c r="D406" s="36">
        <v>33879464</v>
      </c>
      <c r="F406">
        <v>95</v>
      </c>
      <c r="G406">
        <v>100</v>
      </c>
      <c r="H406" t="s">
        <v>320</v>
      </c>
      <c r="I406" t="s">
        <v>321</v>
      </c>
    </row>
    <row r="407" spans="1:10" ht="12.75">
      <c r="A407" t="s">
        <v>322</v>
      </c>
      <c r="C407" s="36">
        <v>30490129</v>
      </c>
      <c r="D407" s="36">
        <v>24979614</v>
      </c>
      <c r="F407">
        <v>96</v>
      </c>
      <c r="G407" t="s">
        <v>207</v>
      </c>
      <c r="H407" t="s">
        <v>246</v>
      </c>
      <c r="I407" t="s">
        <v>247</v>
      </c>
      <c r="J407" t="s">
        <v>323</v>
      </c>
    </row>
    <row r="408" spans="1:10" ht="12.75">
      <c r="A408" t="s">
        <v>324</v>
      </c>
      <c r="C408" s="36">
        <v>30417248</v>
      </c>
      <c r="D408" s="36">
        <v>34844518</v>
      </c>
      <c r="F408">
        <v>97</v>
      </c>
      <c r="G408">
        <v>97</v>
      </c>
      <c r="H408" t="s">
        <v>97</v>
      </c>
      <c r="I408" t="s">
        <v>28</v>
      </c>
      <c r="J408" t="s">
        <v>325</v>
      </c>
    </row>
    <row r="409" spans="1:10" ht="12.75">
      <c r="A409" t="s">
        <v>326</v>
      </c>
      <c r="C409" s="36">
        <v>30175688</v>
      </c>
      <c r="D409" s="36">
        <v>21815271</v>
      </c>
      <c r="F409">
        <v>98</v>
      </c>
      <c r="G409" t="s">
        <v>207</v>
      </c>
      <c r="H409" t="s">
        <v>327</v>
      </c>
      <c r="I409" t="s">
        <v>328</v>
      </c>
    </row>
    <row r="410" spans="1:10" ht="12.75">
      <c r="A410" t="s">
        <v>329</v>
      </c>
      <c r="C410" s="36">
        <v>30139932</v>
      </c>
      <c r="D410" s="36">
        <v>31151606</v>
      </c>
      <c r="F410">
        <v>99</v>
      </c>
      <c r="G410" t="s">
        <v>207</v>
      </c>
      <c r="H410" t="s">
        <v>330</v>
      </c>
      <c r="I410" t="s">
        <v>243</v>
      </c>
      <c r="J410" t="s">
        <v>331</v>
      </c>
    </row>
    <row r="411" spans="1:10" ht="12.75">
      <c r="A411" t="s">
        <v>332</v>
      </c>
      <c r="C411" s="36">
        <v>29961543</v>
      </c>
      <c r="D411" s="36">
        <v>30610215</v>
      </c>
      <c r="F411">
        <v>100</v>
      </c>
      <c r="G411" t="s">
        <v>207</v>
      </c>
      <c r="H411" t="s">
        <v>333</v>
      </c>
      <c r="I411" t="s">
        <v>279</v>
      </c>
    </row>
    <row r="412" spans="1:10" ht="12.75">
      <c r="A412" t="s">
        <v>334</v>
      </c>
      <c r="C412" s="36">
        <v>7874</v>
      </c>
      <c r="D412" s="36">
        <v>70571715</v>
      </c>
      <c r="F412" t="s">
        <v>207</v>
      </c>
      <c r="G412">
        <v>57</v>
      </c>
      <c r="H412" t="s">
        <v>335</v>
      </c>
      <c r="I412" t="s">
        <v>101</v>
      </c>
      <c r="J412" t="s">
        <v>336</v>
      </c>
    </row>
    <row r="413" spans="1:10" ht="12.75">
      <c r="A413" t="s">
        <v>337</v>
      </c>
      <c r="C413" s="36">
        <v>11104467</v>
      </c>
      <c r="D413" s="36">
        <v>53888056</v>
      </c>
      <c r="F413" t="s">
        <v>207</v>
      </c>
      <c r="G413">
        <v>73</v>
      </c>
      <c r="H413" t="s">
        <v>89</v>
      </c>
      <c r="I413" t="s">
        <v>90</v>
      </c>
      <c r="J413" t="s">
        <v>338</v>
      </c>
    </row>
    <row r="414" spans="1:10" ht="12.75">
      <c r="A414" t="s">
        <v>339</v>
      </c>
      <c r="C414" s="36">
        <v>10897353</v>
      </c>
      <c r="D414" s="36">
        <v>53007450</v>
      </c>
      <c r="F414" t="s">
        <v>207</v>
      </c>
      <c r="G414">
        <v>74</v>
      </c>
      <c r="H414" t="s">
        <v>340</v>
      </c>
      <c r="I414" t="s">
        <v>279</v>
      </c>
      <c r="J414" t="s">
        <v>341</v>
      </c>
    </row>
    <row r="415" spans="1:10" ht="12.75">
      <c r="A415" t="s">
        <v>342</v>
      </c>
      <c r="C415" s="36">
        <v>20550338</v>
      </c>
      <c r="D415" s="36">
        <v>48337756</v>
      </c>
      <c r="F415" t="s">
        <v>207</v>
      </c>
      <c r="G415">
        <v>80</v>
      </c>
      <c r="H415" t="s">
        <v>343</v>
      </c>
      <c r="I415" t="s">
        <v>217</v>
      </c>
      <c r="J415" t="s">
        <v>344</v>
      </c>
    </row>
    <row r="416" spans="1:10" ht="12.75">
      <c r="A416" t="s">
        <v>345</v>
      </c>
      <c r="C416" s="36">
        <v>13518422</v>
      </c>
      <c r="D416" s="36">
        <v>45596953</v>
      </c>
      <c r="F416" t="s">
        <v>207</v>
      </c>
      <c r="G416">
        <v>85</v>
      </c>
      <c r="H416" t="s">
        <v>346</v>
      </c>
      <c r="I416" t="s">
        <v>127</v>
      </c>
    </row>
    <row r="417" spans="1:10" ht="12.75">
      <c r="A417" t="s">
        <v>347</v>
      </c>
      <c r="C417" s="36">
        <v>27751040</v>
      </c>
      <c r="D417" s="36">
        <v>43074587</v>
      </c>
      <c r="F417" t="s">
        <v>207</v>
      </c>
      <c r="G417">
        <v>86</v>
      </c>
      <c r="H417" t="s">
        <v>189</v>
      </c>
      <c r="I417" t="s">
        <v>123</v>
      </c>
    </row>
    <row r="418" spans="1:10" ht="12.75">
      <c r="A418" t="s">
        <v>348</v>
      </c>
      <c r="C418" s="36">
        <v>24270822</v>
      </c>
      <c r="D418" s="36">
        <v>35616193</v>
      </c>
      <c r="F418" t="s">
        <v>207</v>
      </c>
      <c r="G418">
        <v>94</v>
      </c>
      <c r="H418" t="s">
        <v>349</v>
      </c>
      <c r="I418" t="s">
        <v>259</v>
      </c>
      <c r="J418" t="s">
        <v>350</v>
      </c>
    </row>
    <row r="419" spans="1:10" ht="12.75">
      <c r="A419" t="s">
        <v>351</v>
      </c>
      <c r="C419" s="36">
        <v>25088485</v>
      </c>
      <c r="D419" s="36">
        <v>34857856</v>
      </c>
      <c r="F419" t="s">
        <v>207</v>
      </c>
      <c r="G419">
        <v>96</v>
      </c>
      <c r="H419" t="s">
        <v>343</v>
      </c>
      <c r="I419" t="s">
        <v>217</v>
      </c>
      <c r="J419" t="s">
        <v>352</v>
      </c>
    </row>
    <row r="420" spans="1:10" ht="12.75">
      <c r="A420" t="s">
        <v>353</v>
      </c>
      <c r="C420" s="36">
        <v>28060124</v>
      </c>
      <c r="D420" s="36">
        <v>34331046</v>
      </c>
      <c r="F420" t="s">
        <v>207</v>
      </c>
      <c r="G420">
        <v>98</v>
      </c>
      <c r="H420" t="s">
        <v>354</v>
      </c>
      <c r="I420" t="s">
        <v>64</v>
      </c>
    </row>
    <row r="421" spans="1:10" ht="12.75">
      <c r="A421" t="s">
        <v>355</v>
      </c>
      <c r="C421" s="36">
        <v>28243543</v>
      </c>
      <c r="D421" s="36">
        <v>34197846</v>
      </c>
      <c r="F421" t="s">
        <v>207</v>
      </c>
      <c r="G421">
        <v>99</v>
      </c>
      <c r="H421" t="s">
        <v>356</v>
      </c>
      <c r="I421" t="s">
        <v>357</v>
      </c>
      <c r="J421" t="s">
        <v>358</v>
      </c>
    </row>
    <row r="422" spans="3:4" ht="12.75">
      <c r="C422" s="36"/>
      <c r="D422" s="36"/>
    </row>
    <row r="423" spans="3:4" ht="12.75">
      <c r="C423" s="36"/>
      <c r="D423" s="36"/>
    </row>
    <row r="424" spans="3:4" ht="12.75">
      <c r="C424" s="36"/>
      <c r="D424" s="36"/>
    </row>
    <row r="425" spans="3:4" ht="12.75">
      <c r="C425" s="36"/>
      <c r="D425" s="36"/>
    </row>
    <row r="426" spans="3:4" ht="12.75">
      <c r="C426" s="36"/>
      <c r="D426" s="36"/>
    </row>
  </sheetData>
  <printOptions/>
  <pageMargins left="1.15" right="0.5" top="0.5" bottom="0.55" header="0.5" footer="0.5"/>
  <pageSetup horizontalDpi="600" verticalDpi="600" orientation="landscape" scale="53" r:id="rId1"/>
  <rowBreaks count="2" manualBreakCount="2">
    <brk id="5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EPNHARDING</dc:creator>
  <cp:keywords/>
  <dc:description/>
  <cp:lastModifiedBy>carolyn.Washington</cp:lastModifiedBy>
  <dcterms:created xsi:type="dcterms:W3CDTF">2006-04-26T19:14:12Z</dcterms:created>
  <dcterms:modified xsi:type="dcterms:W3CDTF">2007-06-27T13:23:46Z</dcterms:modified>
  <cp:category/>
  <cp:version/>
  <cp:contentType/>
  <cp:contentStatus/>
</cp:coreProperties>
</file>