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<sst xmlns="http://schemas.openxmlformats.org/spreadsheetml/2006/main" count="23" uniqueCount="23">
  <si>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</si>
  <si>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>Weight(g)</t>
  </si>
  <si>
    <t>Midframe</t>
  </si>
  <si>
    <t>Endframe A side</t>
  </si>
  <si>
    <t>Endframe C side</t>
  </si>
  <si>
    <t>Endcone A side</t>
  </si>
  <si>
    <t>Endcone C side</t>
  </si>
  <si>
    <t>End stiffener A side</t>
  </si>
  <si>
    <t>End stiffener C side</t>
  </si>
  <si>
    <t>Fingers with pins A side</t>
  </si>
  <si>
    <t>Fingers with pins C side</t>
  </si>
  <si>
    <t>16 ea. Tiodize fiberlite M4x20</t>
  </si>
  <si>
    <t>endframe to midframe</t>
  </si>
  <si>
    <t>16 ea Tiodize fiberlite M4x12</t>
  </si>
  <si>
    <t>end stiffener to endframe</t>
  </si>
  <si>
    <t>Barrel frame</t>
  </si>
  <si>
    <t>Endcone A with fingers</t>
  </si>
  <si>
    <t>Endcone C with fingers</t>
  </si>
  <si>
    <t>Total barrel</t>
  </si>
  <si>
    <t>Total Endcap A</t>
  </si>
  <si>
    <t>Total Endcap C</t>
  </si>
  <si>
    <t>Average Endcap</t>
  </si>
  <si>
    <t>Without end stiffener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</si>
</sst>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5.71093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2245.2</v>
      </c>
    </row>
    <row r="3" spans="1:2" ht="12.75">
      <c r="A3" t="s">
        <v>3</v>
      </c>
      <c r="B3">
        <v>871.5</v>
      </c>
    </row>
    <row r="4" spans="1:2" ht="12.75">
      <c r="A4" t="s">
        <v>4</v>
      </c>
      <c r="B4">
        <v>874</v>
      </c>
    </row>
    <row r="5" spans="1:2" ht="12.75">
      <c r="A5" t="s">
        <v>5</v>
      </c>
      <c r="B5">
        <v>204.5</v>
      </c>
    </row>
    <row r="6" spans="1:2" ht="12.75">
      <c r="A6" t="s">
        <v>6</v>
      </c>
      <c r="B6">
        <v>206</v>
      </c>
    </row>
    <row r="7" spans="1:2" ht="12.75">
      <c r="A7" t="s">
        <v>7</v>
      </c>
      <c r="B7">
        <v>188.3</v>
      </c>
    </row>
    <row r="8" spans="1:2" ht="12.75">
      <c r="A8" t="s">
        <v>8</v>
      </c>
      <c r="B8">
        <v>190.1</v>
      </c>
    </row>
    <row r="9" spans="1:2" ht="12.75">
      <c r="A9" t="s">
        <v>10</v>
      </c>
      <c r="B9">
        <v>34.8</v>
      </c>
    </row>
    <row r="10" spans="1:2" ht="12.75">
      <c r="A10" t="s">
        <v>9</v>
      </c>
      <c r="B10">
        <v>42.2</v>
      </c>
    </row>
    <row r="11" spans="1:3" ht="12.75">
      <c r="A11" t="s">
        <v>11</v>
      </c>
      <c r="B11">
        <v>10.3226</v>
      </c>
      <c r="C11" t="s">
        <v>12</v>
      </c>
    </row>
    <row r="12" spans="1:3" ht="12.75">
      <c r="A12" t="s">
        <v>13</v>
      </c>
      <c r="B12">
        <v>7.711</v>
      </c>
      <c r="C12" t="s">
        <v>14</v>
      </c>
    </row>
    <row r="14" spans="1:2" ht="12.75">
      <c r="A14" t="s">
        <v>15</v>
      </c>
      <c r="B14">
        <v>2245.2</v>
      </c>
    </row>
    <row r="15" spans="1:2" ht="12.75">
      <c r="A15" t="s">
        <v>16</v>
      </c>
      <c r="B15">
        <f>B5+B10</f>
        <v>246.7</v>
      </c>
    </row>
    <row r="16" spans="1:2" ht="12.75">
      <c r="A16" t="s">
        <v>17</v>
      </c>
      <c r="B16">
        <f>B6+B9</f>
        <v>240.8</v>
      </c>
    </row>
    <row r="17" spans="1:2" ht="12.75">
      <c r="A17" t="s">
        <v>18</v>
      </c>
      <c r="B17">
        <f>SUM(B14:B16)</f>
        <v>2732.7</v>
      </c>
    </row>
    <row r="18" ht="12.75">
      <c r="C18" t="s">
        <v>22</v>
      </c>
    </row>
    <row r="19" spans="1:3" ht="12.75">
      <c r="A19" t="s">
        <v>19</v>
      </c>
      <c r="B19">
        <f>B3+B7+B11+B12</f>
        <v>1077.8336</v>
      </c>
      <c r="C19">
        <f>B19-B7-B12</f>
        <v>881.8226</v>
      </c>
    </row>
    <row r="20" spans="1:3" ht="12.75">
      <c r="A20" t="s">
        <v>20</v>
      </c>
      <c r="B20">
        <f>B4+B8+B11+B12</f>
        <v>1082.1336</v>
      </c>
      <c r="C20">
        <f>B20-B8-B12</f>
        <v>884.3225999999999</v>
      </c>
    </row>
    <row r="21" spans="1:3" ht="12.75">
      <c r="A21" t="s">
        <v>21</v>
      </c>
      <c r="B21" s="1">
        <f>0.5*(B19+B20)</f>
        <v>1079.9836</v>
      </c>
      <c r="C21" s="1">
        <f>0.5*(C19+C20)</f>
        <v>883.0726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2005-06-29T15:55:07Z</dcterms:created>
  <dcterms:modified xsi:type="dcterms:W3CDTF">2005-09-25T21:58:42Z</dcterms:modified>
  <cp:category/>
  <cp:version/>
  <cp:contentType/>
  <cp:contentStatus/>
</cp:coreProperties>
</file>