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3"/>
  </bookViews>
  <sheets>
    <sheet name="Large CAFOS Cropland" sheetId="1" r:id="rId1"/>
    <sheet name="Large CAFOS Production Area" sheetId="2" r:id="rId2"/>
    <sheet name="Large CAFOS Seepage" sheetId="3" r:id="rId3"/>
    <sheet name="Summary" sheetId="4" r:id="rId4"/>
    <sheet name="Sum" sheetId="5" r:id="rId5"/>
  </sheets>
  <externalReferences>
    <externalReference r:id="rId8"/>
    <externalReference r:id="rId9"/>
    <externalReference r:id="rId10"/>
  </externalReferences>
  <definedNames>
    <definedName name="_xlnm.Print_Area" localSheetId="0">'Large CAFOS Cropland'!$A$1:$J$128</definedName>
    <definedName name="_xlnm.Print_Area" localSheetId="1">'Large CAFOS Production Area'!$A$1:$J$126</definedName>
    <definedName name="_xlnm.Print_Area" localSheetId="2">'Large CAFOS Seepage'!$A$1:$J$126</definedName>
    <definedName name="_xlnm.Print_Area" localSheetId="3">'Summary'!$A$1:$I$128</definedName>
  </definedNames>
  <calcPr fullCalcOnLoad="1"/>
</workbook>
</file>

<file path=xl/sharedStrings.xml><?xml version="1.0" encoding="utf-8"?>
<sst xmlns="http://schemas.openxmlformats.org/spreadsheetml/2006/main" count="1443" uniqueCount="49">
  <si>
    <t>Sector</t>
  </si>
  <si>
    <t>Baseline</t>
  </si>
  <si>
    <t>Option 1</t>
  </si>
  <si>
    <t>Option 2</t>
  </si>
  <si>
    <t>Option 3</t>
  </si>
  <si>
    <t>Option 5</t>
  </si>
  <si>
    <t>Option 6</t>
  </si>
  <si>
    <t>Option 7</t>
  </si>
  <si>
    <t>Cattle</t>
  </si>
  <si>
    <t>Dairy</t>
  </si>
  <si>
    <t>Swine</t>
  </si>
  <si>
    <t>Poultry</t>
  </si>
  <si>
    <t>Total</t>
  </si>
  <si>
    <r>
      <t xml:space="preserve"> </t>
    </r>
    <r>
      <rPr>
        <sz val="9.9"/>
        <color indexed="8"/>
        <rFont val="Arial"/>
        <family val="2"/>
      </rPr>
      <t xml:space="preserve">Sector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</si>
  <si>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color indexed="8"/>
        <rFont val="Arial"/>
        <family val="2"/>
      </rPr>
      <t xml:space="preserve">Option 1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</si>
  <si>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color indexed="8"/>
        <rFont val="Arial"/>
        <family val="2"/>
      </rPr>
      <t xml:space="preserve">Option 2 </t>
    </r>
    <r>
      <rPr>
        <sz val="10"/>
        <rFont val="Arial"/>
        <family val="2"/>
      </rPr>
      <t xml:space="preserve"> </t>
    </r>
  </si>
  <si>
    <r>
      <t xml:space="preserve"> </t>
    </r>
    <r>
      <rPr>
        <sz val="9.9"/>
        <color indexed="8"/>
        <rFont val="Arial"/>
        <family val="2"/>
      </rPr>
      <t xml:space="preserve">Option 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</si>
  <si>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Sector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</si>
  <si>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Option 1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</si>
  <si>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Option 2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</si>
  <si>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Option 3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</si>
  <si>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Cattle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</si>
  <si>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Dairy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</si>
  <si>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Swine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</si>
  <si>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Poultry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</si>
  <si>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Total </t>
    </r>
    <r>
      <rPr>
        <sz val="10"/>
        <rFont val="Arial"/>
        <family val="2"/>
      </rPr>
      <t xml:space="preserve"> </t>
    </r>
  </si>
  <si>
    <t>Table A-3. Nitrogen loads from Large CAFOs in millions of pounds per year.</t>
  </si>
  <si>
    <t>Option 5a</t>
  </si>
  <si>
    <t>Poultry (wet)</t>
  </si>
  <si>
    <t>Table A-4. Phosphorous loads from Large CAFOs in millions of pounds per year.</t>
  </si>
  <si>
    <t>Table A-5. Sediment loads from Large CAFOs in millions of pounds per year.</t>
  </si>
  <si>
    <r>
      <t>Table A-6. Fecal coliform loads from Large CAFOs in 10</t>
    </r>
    <r>
      <rPr>
        <b/>
        <vertAlign val="superscript"/>
        <sz val="12"/>
        <rFont val="Times New Roman"/>
        <family val="1"/>
      </rPr>
      <t>19</t>
    </r>
    <r>
      <rPr>
        <b/>
        <sz val="12"/>
        <rFont val="Times New Roman"/>
        <family val="1"/>
      </rPr>
      <t xml:space="preserve"> colony forming units.</t>
    </r>
  </si>
  <si>
    <r>
      <t>Table A-7. Fecal streptococcus loads from Large CAFOs in 10</t>
    </r>
    <r>
      <rPr>
        <b/>
        <vertAlign val="superscript"/>
        <sz val="12"/>
        <rFont val="Times New Roman"/>
        <family val="1"/>
      </rPr>
      <t>19</t>
    </r>
    <r>
      <rPr>
        <b/>
        <sz val="12"/>
        <rFont val="Times New Roman"/>
        <family val="1"/>
      </rPr>
      <t xml:space="preserve"> colony forming units.</t>
    </r>
  </si>
  <si>
    <t>Table A-8. Metals loads from Large CAFOs in millions of pounds per year.</t>
  </si>
  <si>
    <t>Table A-X. BOD loads from Large CAFOs in millions of pounds per year.</t>
  </si>
  <si>
    <t>Table A-9. Nitrogen load reductions from Large CAFOs in millions of pounds per year. Numbers in ( ) indicate negative values.</t>
  </si>
  <si>
    <r>
      <t xml:space="preserve"> </t>
    </r>
    <r>
      <rPr>
        <sz val="9.9"/>
        <color indexed="8"/>
        <rFont val="Arial"/>
        <family val="0"/>
      </rPr>
      <t xml:space="preserve">Cattle </t>
    </r>
    <r>
      <rPr>
        <sz val="10"/>
        <rFont val="Times New Roman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</si>
  <si>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Dairy </t>
    </r>
    <r>
      <rPr>
        <sz val="10"/>
        <rFont val="Times New Roman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</si>
  <si>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Swine </t>
    </r>
    <r>
      <rPr>
        <sz val="10"/>
        <rFont val="Times New Roman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</si>
  <si>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Poultry </t>
    </r>
    <r>
      <rPr>
        <sz val="10"/>
        <rFont val="Times New Roman"/>
        <family val="0"/>
      </rPr>
      <t xml:space="preserve"> </t>
    </r>
  </si>
  <si>
    <r>
      <t xml:space="preserve"> </t>
    </r>
    <r>
      <rPr>
        <sz val="9.9"/>
        <color indexed="8"/>
        <rFont val="Arial"/>
        <family val="0"/>
      </rPr>
      <t xml:space="preserve">Total </t>
    </r>
    <r>
      <rPr>
        <sz val="10"/>
        <rFont val="Times New Roman"/>
        <family val="0"/>
      </rPr>
      <t xml:space="preserve"> </t>
    </r>
  </si>
  <si>
    <t xml:space="preserve"> Table A-10. Phosphorous load reductions from Large CAFOs in millions of pounds per year.  </t>
  </si>
  <si>
    <t>Table A-11. Sediment load reductions from Large CAFOs in millions of pounds per year. Numbers in ( ) indicate negative values.</t>
  </si>
  <si>
    <r>
      <t>Table A-12. Fecal coliform load reductions from Large CAFOs in 10</t>
    </r>
    <r>
      <rPr>
        <b/>
        <vertAlign val="superscript"/>
        <sz val="12"/>
        <rFont val="Times New Roman"/>
        <family val="1"/>
      </rPr>
      <t>19</t>
    </r>
    <r>
      <rPr>
        <b/>
        <sz val="12"/>
        <rFont val="Times New Roman"/>
        <family val="1"/>
      </rPr>
      <t xml:space="preserve"> colony forming units.</t>
    </r>
  </si>
  <si>
    <r>
      <t>Table A-13. Fecal streptococcus load reductions from Large CAFOs in 10</t>
    </r>
    <r>
      <rPr>
        <b/>
        <vertAlign val="superscript"/>
        <sz val="12"/>
        <rFont val="Times New Roman"/>
        <family val="1"/>
      </rPr>
      <t>19</t>
    </r>
    <r>
      <rPr>
        <b/>
        <sz val="12"/>
        <rFont val="Times New Roman"/>
        <family val="1"/>
      </rPr>
      <t xml:space="preserve"> colony forming units.</t>
    </r>
  </si>
  <si>
    <t>Table A-14. Metals load reductions from Large CAFOs in millions of pounds per year. Numbers in ( ) indicate negative values.</t>
  </si>
  <si>
    <t>Table A-Y. BOD load reductions from Large CAFOs in millions of pounds per year.</t>
  </si>
  <si>
    <t>N/A</t>
  </si>
  <si>
    <t>-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</si>
</sst>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%"/>
    <numFmt numFmtId="170" formatCode="#,##0.0_);\(#,##0.0\)"/>
    <numFmt numFmtId="171" formatCode="0.0"/>
    <numFmt numFmtId="172" formatCode="0.000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_(* #,##0.0_);_(* \(#,##0.0\);_(* &quot;-&quot;??_);_(@_)"/>
    <numFmt numFmtId="181" formatCode="_(* #,##0_);_(* \(#,##0\);_(* &quot;-&quot;??_);_(@_)"/>
    <numFmt numFmtId="182" formatCode="0.0_);\(0.0\)"/>
    <numFmt numFmtId="183" formatCode="0_);\(0\)"/>
    <numFmt numFmtId="184" formatCode="0.00_);\(0.00\)"/>
    <numFmt numFmtId="185" formatCode="0.000_);\(0.000\)"/>
  </numFmts>
  <fonts count="8">
    <font>
      <sz val="10"/>
      <name val="Times New Roman"/>
      <family val="0"/>
    </font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9.9"/>
      <color indexed="8"/>
      <name val="Arial"/>
      <family val="2"/>
    </font>
    <font>
      <sz val="10"/>
      <color indexed="8"/>
      <name val="Arial"/>
      <family val="2"/>
    </font>
    <font>
      <sz val="40"/>
      <color indexed="22"/>
      <name val="Arial"/>
      <family val="2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Font="1">
      <alignment/>
      <protection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0" xfId="20" applyAlignment="1">
      <alignment horizontal="right"/>
    </xf>
    <xf numFmtId="183" fontId="0" fillId="0" borderId="0" xfId="0" applyNumberFormat="1" applyAlignment="1">
      <alignment/>
    </xf>
    <xf numFmtId="183" fontId="0" fillId="2" borderId="0" xfId="0" applyNumberFormat="1" applyFill="1" applyAlignment="1">
      <alignment/>
    </xf>
    <xf numFmtId="9" fontId="1" fillId="0" borderId="0" xfId="20" applyNumberFormat="1" applyAlignment="1">
      <alignment horizontal="right"/>
    </xf>
    <xf numFmtId="9" fontId="1" fillId="2" borderId="0" xfId="20" applyNumberFormat="1" applyFill="1" applyAlignment="1">
      <alignment horizontal="right"/>
    </xf>
    <xf numFmtId="9" fontId="0" fillId="0" borderId="0" xfId="20" applyFont="1" applyAlignment="1">
      <alignment horizontal="right"/>
    </xf>
    <xf numFmtId="185" fontId="0" fillId="0" borderId="0" xfId="0" applyNumberFormat="1" applyAlignment="1">
      <alignment/>
    </xf>
    <xf numFmtId="185" fontId="0" fillId="2" borderId="0" xfId="0" applyNumberFormat="1" applyFill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71" fontId="0" fillId="0" borderId="0" xfId="0" applyNumberFormat="1" applyAlignment="1">
      <alignment horizontal="right"/>
    </xf>
    <xf numFmtId="0" fontId="2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s from TDD Croplan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3</xdr:row>
      <xdr:rowOff>66675</xdr:rowOff>
    </xdr:from>
    <xdr:to>
      <xdr:col>9</xdr:col>
      <xdr:colOff>533400</xdr:colOff>
      <xdr:row>39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29200" y="590550"/>
          <a:ext cx="533400" cy="657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</a:rPr>
            <a:t>Cropland</a:t>
          </a:r>
        </a:p>
      </xdr:txBody>
    </xdr:sp>
    <xdr:clientData/>
  </xdr:twoCellAnchor>
  <xdr:twoCellAnchor>
    <xdr:from>
      <xdr:col>8</xdr:col>
      <xdr:colOff>533400</xdr:colOff>
      <xdr:row>60</xdr:row>
      <xdr:rowOff>142875</xdr:rowOff>
    </xdr:from>
    <xdr:to>
      <xdr:col>9</xdr:col>
      <xdr:colOff>523875</xdr:colOff>
      <xdr:row>83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29200" y="11087100"/>
          <a:ext cx="523875" cy="438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</a:rPr>
            <a:t>Cropland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63</xdr:row>
      <xdr:rowOff>76200</xdr:rowOff>
    </xdr:from>
    <xdr:to>
      <xdr:col>9</xdr:col>
      <xdr:colOff>533400</xdr:colOff>
      <xdr:row>91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57775" y="11506200"/>
          <a:ext cx="504825" cy="520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</a:rPr>
            <a:t>Production Area</a:t>
          </a:r>
        </a:p>
      </xdr:txBody>
    </xdr:sp>
    <xdr:clientData/>
  </xdr:twoCellAnchor>
  <xdr:twoCellAnchor>
    <xdr:from>
      <xdr:col>8</xdr:col>
      <xdr:colOff>495300</xdr:colOff>
      <xdr:row>3</xdr:row>
      <xdr:rowOff>142875</xdr:rowOff>
    </xdr:from>
    <xdr:to>
      <xdr:col>9</xdr:col>
      <xdr:colOff>495300</xdr:colOff>
      <xdr:row>47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91100" y="666750"/>
          <a:ext cx="533400" cy="796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</a:rPr>
            <a:t>Production Area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66675</xdr:rowOff>
    </xdr:from>
    <xdr:to>
      <xdr:col>9</xdr:col>
      <xdr:colOff>533400</xdr:colOff>
      <xdr:row>39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76825" y="590550"/>
          <a:ext cx="485775" cy="657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</a:rPr>
            <a:t>Lagoon Seepage</a:t>
          </a:r>
        </a:p>
      </xdr:txBody>
    </xdr:sp>
    <xdr:clientData/>
  </xdr:twoCellAnchor>
  <xdr:twoCellAnchor>
    <xdr:from>
      <xdr:col>8</xdr:col>
      <xdr:colOff>533400</xdr:colOff>
      <xdr:row>58</xdr:row>
      <xdr:rowOff>76200</xdr:rowOff>
    </xdr:from>
    <xdr:to>
      <xdr:col>9</xdr:col>
      <xdr:colOff>476250</xdr:colOff>
      <xdr:row>93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29200" y="10696575"/>
          <a:ext cx="476250" cy="657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4000" b="0" i="0" u="none" baseline="0">
              <a:solidFill>
                <a:srgbClr val="C0C0C0"/>
              </a:solidFill>
            </a:rPr>
            <a:t>Lagoon Seepage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dffxs-tetra\EnvSci\Alejandro\CAFOS%20loads%20and%20costs\Load%20Results%20all%20Option%20CORRECTED\Cropland%20Only\Tables%20from%20TDD%20Cropl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dffxs-tetra\EnvSci\Alejandro\CAFOS%20loads%20and%20costs\Load%20Results%20all%20Option%20CORRECTED\Production%20Area%20Only\Tables%20from%20TDD%20Produc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dffxs-tetra\EnvSci\Alejandro\CAFOS%20loads%20and%20costs\Load%20Results%20all%20Option%20CORRECTED\Lagoon%20Seepage%20Only\Tables%20from%20TDD%20lago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ge CAF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ge CAF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ge CAF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view="pageBreakPreview" zoomScaleSheetLayoutView="100" workbookViewId="0" topLeftCell="A1">
      <selection activeCell="E125" sqref="E125"/>
    </sheetView>
  </sheetViews>
  <sheetFormatPr defaultColWidth="9.33203125" defaultRowHeight="12.75"/>
  <cols>
    <col min="1" max="1" width="13.33203125" style="0" bestFit="1" customWidth="1"/>
  </cols>
  <sheetData>
    <row r="1" spans="1:9" ht="15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27</v>
      </c>
      <c r="G2" t="s">
        <v>5</v>
      </c>
      <c r="H2" t="s">
        <v>6</v>
      </c>
      <c r="I2" t="s">
        <v>7</v>
      </c>
    </row>
    <row r="3" spans="1:9" ht="12.75">
      <c r="A3" t="s">
        <v>8</v>
      </c>
      <c r="B3" s="8">
        <v>0.6962693958402113</v>
      </c>
      <c r="C3" s="8">
        <v>0.4911504424778761</v>
      </c>
      <c r="D3" s="8">
        <v>0.4697406340057637</v>
      </c>
      <c r="E3" s="8">
        <v>0.5351280367695338</v>
      </c>
      <c r="F3" s="8">
        <v>0.49244712990936557</v>
      </c>
      <c r="G3" s="13" t="s">
        <v>47</v>
      </c>
      <c r="H3" s="8">
        <v>0.4697406340057637</v>
      </c>
      <c r="I3" s="8">
        <v>0.4698308993082244</v>
      </c>
    </row>
    <row r="4" spans="1:9" ht="12.75">
      <c r="A4" t="s">
        <v>9</v>
      </c>
      <c r="B4" s="8">
        <v>0.5006235969069593</v>
      </c>
      <c r="C4" s="8">
        <v>0.302195887068665</v>
      </c>
      <c r="D4" s="8">
        <v>0.2890625</v>
      </c>
      <c r="E4" s="8">
        <v>0.3258606885508407</v>
      </c>
      <c r="F4" s="8">
        <v>0.29959514170040485</v>
      </c>
      <c r="G4" s="13" t="s">
        <v>47</v>
      </c>
      <c r="H4" s="8">
        <v>0.2937567665102851</v>
      </c>
      <c r="I4" s="8">
        <v>0.3001474926253687</v>
      </c>
    </row>
    <row r="5" spans="1:9" ht="12.75">
      <c r="A5" t="s">
        <v>10</v>
      </c>
      <c r="B5" s="8">
        <v>0.47296115898588736</v>
      </c>
      <c r="C5" s="8">
        <v>0.4711779448621554</v>
      </c>
      <c r="D5" s="8">
        <v>0.46837994457042076</v>
      </c>
      <c r="E5" s="8">
        <v>0.5324359157955034</v>
      </c>
      <c r="F5" s="13" t="s">
        <v>47</v>
      </c>
      <c r="G5" s="8">
        <v>0.6268206408655846</v>
      </c>
      <c r="H5" s="8">
        <v>0.4798657718120806</v>
      </c>
      <c r="I5" s="8">
        <v>0.5086183310533516</v>
      </c>
    </row>
    <row r="6" spans="1:9" ht="12.75">
      <c r="A6" t="s">
        <v>11</v>
      </c>
      <c r="B6" s="8">
        <v>0.987147562053177</v>
      </c>
      <c r="C6" s="8">
        <v>1</v>
      </c>
      <c r="D6" s="8">
        <v>1</v>
      </c>
      <c r="E6" s="8">
        <v>1</v>
      </c>
      <c r="F6" s="8">
        <v>1</v>
      </c>
      <c r="G6" s="13" t="s">
        <v>47</v>
      </c>
      <c r="H6" s="8">
        <v>1</v>
      </c>
      <c r="I6" s="8">
        <v>1</v>
      </c>
    </row>
    <row r="7" spans="1:9" ht="12.75">
      <c r="A7" t="s">
        <v>28</v>
      </c>
      <c r="B7" s="8">
        <v>0.44041288708163906</v>
      </c>
      <c r="C7" s="8">
        <v>0.42788615286216825</v>
      </c>
      <c r="D7" s="8">
        <v>0.42970991393050684</v>
      </c>
      <c r="E7" s="8">
        <v>0.45402492421690804</v>
      </c>
      <c r="F7" s="13" t="s">
        <v>47</v>
      </c>
      <c r="G7" s="8">
        <v>0.6437440305635148</v>
      </c>
      <c r="H7" s="8">
        <v>0.42970991393050684</v>
      </c>
      <c r="I7" s="8">
        <v>0.42970991393050684</v>
      </c>
    </row>
    <row r="8" spans="1:9" ht="12.75">
      <c r="A8" t="s">
        <v>12</v>
      </c>
      <c r="B8" s="8">
        <v>0.7025526587927938</v>
      </c>
      <c r="C8" s="8">
        <v>0.6343980177183395</v>
      </c>
      <c r="D8" s="8">
        <v>0.6291999449187552</v>
      </c>
      <c r="E8" s="8">
        <v>0.6776537762782247</v>
      </c>
      <c r="F8" s="8">
        <v>0.749206169199365</v>
      </c>
      <c r="G8" s="8">
        <v>0.6298479412267214</v>
      </c>
      <c r="H8" s="8">
        <v>0.6343317252629022</v>
      </c>
      <c r="I8" s="8">
        <v>0.6455110546019638</v>
      </c>
    </row>
    <row r="10" spans="1:9" ht="31.5" customHeight="1">
      <c r="A10" s="22" t="s">
        <v>29</v>
      </c>
      <c r="B10" s="22"/>
      <c r="C10" s="22"/>
      <c r="D10" s="22"/>
      <c r="E10" s="22"/>
      <c r="F10" s="22"/>
      <c r="G10" s="22"/>
      <c r="H10" s="22"/>
      <c r="I10" s="22"/>
    </row>
    <row r="11" spans="1:9" ht="12.7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27</v>
      </c>
      <c r="G11" t="s">
        <v>5</v>
      </c>
      <c r="H11" t="s">
        <v>6</v>
      </c>
      <c r="I11" t="s">
        <v>7</v>
      </c>
    </row>
    <row r="12" spans="1:9" ht="12.75">
      <c r="A12" t="s">
        <v>8</v>
      </c>
      <c r="B12" s="8">
        <v>0.9851026539809715</v>
      </c>
      <c r="C12" s="8">
        <v>0.9825179961804026</v>
      </c>
      <c r="D12" s="8">
        <v>0.9809203142536477</v>
      </c>
      <c r="E12" s="8">
        <v>0.9809203142536477</v>
      </c>
      <c r="F12" s="8">
        <v>0.9904484377529544</v>
      </c>
      <c r="G12" s="13" t="s">
        <v>47</v>
      </c>
      <c r="H12" s="8">
        <v>0.9809203142536477</v>
      </c>
      <c r="I12" s="8">
        <v>0.9809203142536477</v>
      </c>
    </row>
    <row r="13" spans="1:9" ht="12.75">
      <c r="A13" t="s">
        <v>9</v>
      </c>
      <c r="B13" s="8">
        <v>0.9660664819944598</v>
      </c>
      <c r="C13" s="8">
        <v>0.959234608985025</v>
      </c>
      <c r="D13" s="8">
        <v>0.9538171536286522</v>
      </c>
      <c r="E13" s="8">
        <v>0.9538171536286522</v>
      </c>
      <c r="F13" s="8">
        <v>0.9768339768339768</v>
      </c>
      <c r="G13" s="13" t="s">
        <v>47</v>
      </c>
      <c r="H13" s="8">
        <v>0.9796708615682478</v>
      </c>
      <c r="I13" s="8">
        <v>0.9815712900096993</v>
      </c>
    </row>
    <row r="14" spans="1:9" ht="12.75">
      <c r="A14" t="s">
        <v>10</v>
      </c>
      <c r="B14" s="8">
        <v>0.9326119035907525</v>
      </c>
      <c r="C14" s="8">
        <v>0.9323122529644269</v>
      </c>
      <c r="D14" s="8">
        <v>0.9206716850028952</v>
      </c>
      <c r="E14" s="8">
        <v>0.9206716850028952</v>
      </c>
      <c r="F14" s="13" t="s">
        <v>47</v>
      </c>
      <c r="G14" s="8">
        <v>1</v>
      </c>
      <c r="H14" s="8">
        <v>0.9706959706959708</v>
      </c>
      <c r="I14" s="8">
        <v>0.9993714644877436</v>
      </c>
    </row>
    <row r="15" spans="1:9" ht="12.75">
      <c r="A15" t="s">
        <v>11</v>
      </c>
      <c r="B15" s="8">
        <v>0.9903772132409546</v>
      </c>
      <c r="C15" s="8">
        <v>1</v>
      </c>
      <c r="D15" s="8">
        <v>1</v>
      </c>
      <c r="E15" s="8">
        <v>1</v>
      </c>
      <c r="F15" s="8">
        <v>1</v>
      </c>
      <c r="G15" s="13" t="s">
        <v>47</v>
      </c>
      <c r="H15" s="8">
        <v>1</v>
      </c>
      <c r="I15" s="8">
        <v>1</v>
      </c>
    </row>
    <row r="16" spans="1:9" ht="12.75">
      <c r="A16" t="s">
        <v>28</v>
      </c>
      <c r="B16" s="8">
        <v>0.7567276641550055</v>
      </c>
      <c r="C16" s="8">
        <v>0.7521929824561403</v>
      </c>
      <c r="D16" s="8">
        <v>0.7216748768472906</v>
      </c>
      <c r="E16" s="8">
        <v>0.7216748768472906</v>
      </c>
      <c r="F16" s="13" t="s">
        <v>47</v>
      </c>
      <c r="G16" s="8">
        <v>1</v>
      </c>
      <c r="H16" s="8">
        <v>0.7216748768472906</v>
      </c>
      <c r="I16" s="8">
        <v>0.7216748768472906</v>
      </c>
    </row>
    <row r="17" spans="1:9" ht="12.75">
      <c r="A17" t="s">
        <v>12</v>
      </c>
      <c r="B17" s="8">
        <v>0.9669698692438886</v>
      </c>
      <c r="C17" s="8">
        <v>0.9657375145180023</v>
      </c>
      <c r="D17" s="8">
        <v>0.9614182954297754</v>
      </c>
      <c r="E17" s="8">
        <v>0.9614182954297754</v>
      </c>
      <c r="F17" s="8">
        <v>0.9925493716337522</v>
      </c>
      <c r="G17" s="8">
        <v>1</v>
      </c>
      <c r="H17" s="8">
        <v>0.969661439249597</v>
      </c>
      <c r="I17" s="8">
        <v>0.9732274198293617</v>
      </c>
    </row>
    <row r="19" spans="1:9" ht="15.75">
      <c r="A19" s="22" t="s">
        <v>30</v>
      </c>
      <c r="B19" s="22"/>
      <c r="C19" s="22"/>
      <c r="D19" s="22"/>
      <c r="E19" s="22"/>
      <c r="F19" s="22"/>
      <c r="G19" s="22"/>
      <c r="H19" s="22"/>
      <c r="I19" s="22"/>
    </row>
    <row r="20" spans="1:9" ht="12.7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27</v>
      </c>
      <c r="G20" t="s">
        <v>5</v>
      </c>
      <c r="H20" t="s">
        <v>6</v>
      </c>
      <c r="I20" t="s">
        <v>7</v>
      </c>
    </row>
    <row r="21" spans="1:9" ht="12.75">
      <c r="A21" t="s">
        <v>8</v>
      </c>
      <c r="B21" s="8">
        <v>0.9961749959209951</v>
      </c>
      <c r="C21" s="8">
        <v>0.995721917748764</v>
      </c>
      <c r="D21" s="8">
        <v>0.995721917748764</v>
      </c>
      <c r="E21" s="8">
        <v>0.995721917748764</v>
      </c>
      <c r="F21" s="8">
        <v>0.9981558390190843</v>
      </c>
      <c r="G21" s="13" t="s">
        <v>47</v>
      </c>
      <c r="H21" s="8">
        <v>0.995721917748764</v>
      </c>
      <c r="I21" s="8">
        <v>0.9957278109544018</v>
      </c>
    </row>
    <row r="22" spans="1:9" ht="12.75">
      <c r="A22" t="s">
        <v>9</v>
      </c>
      <c r="B22" s="8">
        <v>0.9932218366775146</v>
      </c>
      <c r="C22" s="8">
        <v>0.9928385194293587</v>
      </c>
      <c r="D22" s="8">
        <v>0.9928382748098556</v>
      </c>
      <c r="E22" s="8">
        <v>0.9928382748098556</v>
      </c>
      <c r="F22" s="8">
        <v>0.9969074934691521</v>
      </c>
      <c r="G22" s="13" t="s">
        <v>47</v>
      </c>
      <c r="H22" s="8">
        <v>0.9978543596550955</v>
      </c>
      <c r="I22" s="8">
        <v>0.9969644827329945</v>
      </c>
    </row>
    <row r="23" spans="1:9" ht="12.75">
      <c r="A23" t="s">
        <v>10</v>
      </c>
      <c r="B23" s="8">
        <v>0.9998093208075264</v>
      </c>
      <c r="C23" s="8">
        <v>0.9998093208075264</v>
      </c>
      <c r="D23" s="8">
        <v>0.999801701823281</v>
      </c>
      <c r="E23" s="8">
        <v>0.999801701823281</v>
      </c>
      <c r="F23" s="13" t="s">
        <v>47</v>
      </c>
      <c r="G23" s="8">
        <v>1</v>
      </c>
      <c r="H23" s="8">
        <v>0.9999716668732624</v>
      </c>
      <c r="I23" s="8">
        <v>0.9999929165677938</v>
      </c>
    </row>
    <row r="24" spans="1:9" ht="12.75">
      <c r="A24" t="s">
        <v>11</v>
      </c>
      <c r="B24" s="8">
        <v>0.9971599021471249</v>
      </c>
      <c r="C24" s="8">
        <v>1</v>
      </c>
      <c r="D24" s="8">
        <v>1</v>
      </c>
      <c r="E24" s="8">
        <v>1</v>
      </c>
      <c r="F24" s="8">
        <v>1</v>
      </c>
      <c r="G24" s="13" t="s">
        <v>47</v>
      </c>
      <c r="H24" s="8">
        <v>1</v>
      </c>
      <c r="I24" s="8">
        <v>1</v>
      </c>
    </row>
    <row r="25" spans="1:9" ht="12.75">
      <c r="A25" t="s">
        <v>28</v>
      </c>
      <c r="B25" s="8">
        <v>0.8988389690768223</v>
      </c>
      <c r="C25" s="8">
        <v>0.8988389690768223</v>
      </c>
      <c r="D25" s="8">
        <v>0.8978630724320379</v>
      </c>
      <c r="E25" s="8">
        <v>0.8978630724320379</v>
      </c>
      <c r="F25" s="13" t="s">
        <v>47</v>
      </c>
      <c r="G25" s="8">
        <v>1</v>
      </c>
      <c r="H25" s="8">
        <v>0.8978630724320379</v>
      </c>
      <c r="I25" s="8">
        <v>0.8978630724320379</v>
      </c>
    </row>
    <row r="26" spans="1:9" ht="12.75">
      <c r="A26" t="s">
        <v>12</v>
      </c>
      <c r="B26" s="8">
        <v>0.9936704138701862</v>
      </c>
      <c r="C26" s="8">
        <v>0.994525045443472</v>
      </c>
      <c r="D26" s="8">
        <v>0.99447063356819</v>
      </c>
      <c r="E26" s="8">
        <v>0.99447063356819</v>
      </c>
      <c r="F26" s="8">
        <v>0.9989394368171467</v>
      </c>
      <c r="G26" s="8">
        <v>1</v>
      </c>
      <c r="H26" s="8">
        <v>0.9948212072641685</v>
      </c>
      <c r="I26" s="8">
        <v>0.9947673436810185</v>
      </c>
    </row>
    <row r="28" spans="1:9" ht="30.75" customHeight="1">
      <c r="A28" s="22" t="s">
        <v>31</v>
      </c>
      <c r="B28" s="22"/>
      <c r="C28" s="22"/>
      <c r="D28" s="22"/>
      <c r="E28" s="22"/>
      <c r="F28" s="22"/>
      <c r="G28" s="22"/>
      <c r="H28" s="22"/>
      <c r="I28" s="22"/>
    </row>
    <row r="29" spans="1:9" ht="12.75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27</v>
      </c>
      <c r="G29" t="s">
        <v>5</v>
      </c>
      <c r="H29" t="s">
        <v>6</v>
      </c>
      <c r="I29" t="s">
        <v>7</v>
      </c>
    </row>
    <row r="30" spans="1:9" ht="12.75">
      <c r="A30" t="s">
        <v>8</v>
      </c>
      <c r="B30" s="8">
        <v>0.11146391166295436</v>
      </c>
      <c r="C30" s="8">
        <v>0.08874848116646417</v>
      </c>
      <c r="D30" s="8">
        <v>0.08865989403587224</v>
      </c>
      <c r="E30" s="8">
        <v>0.08865989403587224</v>
      </c>
      <c r="F30" s="8">
        <v>0.002289462285749644</v>
      </c>
      <c r="G30" s="13" t="s">
        <v>47</v>
      </c>
      <c r="H30" s="8">
        <v>0.08865989403587224</v>
      </c>
      <c r="I30" s="8">
        <v>0.08877856464919325</v>
      </c>
    </row>
    <row r="31" spans="1:9" ht="12.75">
      <c r="A31" t="s">
        <v>9</v>
      </c>
      <c r="B31" s="8">
        <v>0.03562768140272337</v>
      </c>
      <c r="C31" s="8">
        <v>0.01692336946187488</v>
      </c>
      <c r="D31" s="8">
        <v>0.017857142857142856</v>
      </c>
      <c r="E31" s="8">
        <v>0.017857142857142856</v>
      </c>
      <c r="F31" s="8">
        <v>0.00044964028776978414</v>
      </c>
      <c r="G31" s="13" t="s">
        <v>47</v>
      </c>
      <c r="H31" s="8">
        <v>0.0015544041450777201</v>
      </c>
      <c r="I31" s="8">
        <v>0.031639178727701105</v>
      </c>
    </row>
    <row r="32" spans="1:9" ht="12.75">
      <c r="A32" t="s">
        <v>10</v>
      </c>
      <c r="B32" s="8">
        <v>0.012032567187837741</v>
      </c>
      <c r="C32" s="8">
        <v>0.009248554913294798</v>
      </c>
      <c r="D32" s="8">
        <v>0.009105362046538518</v>
      </c>
      <c r="E32" s="8">
        <v>0.009105362046538518</v>
      </c>
      <c r="F32" s="13" t="s">
        <v>47</v>
      </c>
      <c r="G32" s="8">
        <v>1</v>
      </c>
      <c r="H32" s="8">
        <v>0.007246376811594202</v>
      </c>
      <c r="I32" s="8">
        <v>0.543103448275862</v>
      </c>
    </row>
    <row r="33" spans="1:9" ht="12.75">
      <c r="A33" t="s">
        <v>11</v>
      </c>
      <c r="B33" s="8">
        <v>0.09078212290502793</v>
      </c>
      <c r="C33" s="8">
        <v>1</v>
      </c>
      <c r="D33" s="8">
        <v>1</v>
      </c>
      <c r="E33" s="8">
        <v>1</v>
      </c>
      <c r="F33" s="8" t="s">
        <v>48</v>
      </c>
      <c r="G33" s="13" t="s">
        <v>47</v>
      </c>
      <c r="H33" s="8">
        <v>1</v>
      </c>
      <c r="I33" s="8">
        <v>1</v>
      </c>
    </row>
    <row r="34" spans="1:9" ht="12.75">
      <c r="A34" t="s">
        <v>28</v>
      </c>
      <c r="B34" s="8">
        <v>0.0014156786409485048</v>
      </c>
      <c r="C34" s="8">
        <v>0.0008852691218130313</v>
      </c>
      <c r="D34" s="8">
        <v>0.0008852691218130313</v>
      </c>
      <c r="E34" s="8">
        <v>0.0008852691218130313</v>
      </c>
      <c r="F34" s="13" t="s">
        <v>47</v>
      </c>
      <c r="G34" s="8">
        <v>1</v>
      </c>
      <c r="H34" s="8">
        <v>0.0008852691218130313</v>
      </c>
      <c r="I34" s="8">
        <v>0.0008852691218130313</v>
      </c>
    </row>
    <row r="35" spans="1:9" ht="12.75">
      <c r="A35" t="s">
        <v>12</v>
      </c>
      <c r="B35" s="8">
        <v>0.07572629405692376</v>
      </c>
      <c r="C35" s="8">
        <v>0.05944527849809684</v>
      </c>
      <c r="D35" s="8">
        <v>0.059416751338317586</v>
      </c>
      <c r="E35" s="8">
        <v>0.059416751338317586</v>
      </c>
      <c r="F35" s="8">
        <v>0.0020669023660592877</v>
      </c>
      <c r="G35" s="8">
        <v>1</v>
      </c>
      <c r="H35" s="8">
        <v>0.07571358468962133</v>
      </c>
      <c r="I35" s="8">
        <v>0.07838037889851361</v>
      </c>
    </row>
    <row r="36" spans="2:9" ht="12.75">
      <c r="B36" s="3"/>
      <c r="C36" s="3"/>
      <c r="D36" s="3"/>
      <c r="E36" s="3"/>
      <c r="F36" s="3"/>
      <c r="G36" s="3"/>
      <c r="H36" s="3"/>
      <c r="I36" s="3"/>
    </row>
    <row r="37" spans="1:9" ht="30.75" customHeight="1">
      <c r="A37" s="22" t="s">
        <v>32</v>
      </c>
      <c r="B37" s="22"/>
      <c r="C37" s="22"/>
      <c r="D37" s="22"/>
      <c r="E37" s="22"/>
      <c r="F37" s="22"/>
      <c r="G37" s="22"/>
      <c r="H37" s="22"/>
      <c r="I37" s="22"/>
    </row>
    <row r="38" spans="1:9" ht="12.75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27</v>
      </c>
      <c r="G38" t="s">
        <v>5</v>
      </c>
      <c r="H38" t="s">
        <v>6</v>
      </c>
      <c r="I38" t="s">
        <v>7</v>
      </c>
    </row>
    <row r="39" spans="1:9" ht="12.75">
      <c r="A39" t="s">
        <v>8</v>
      </c>
      <c r="B39" s="8">
        <v>0.12802157900197117</v>
      </c>
      <c r="C39" s="8">
        <v>0.10207788045510391</v>
      </c>
      <c r="D39" s="8">
        <v>0.10183799957255824</v>
      </c>
      <c r="E39" s="8">
        <v>0.10183799957255824</v>
      </c>
      <c r="F39" s="8">
        <v>0.0009675190048375952</v>
      </c>
      <c r="G39" s="13" t="s">
        <v>47</v>
      </c>
      <c r="H39" s="8">
        <v>0.10183799957255824</v>
      </c>
      <c r="I39" s="8">
        <v>0.1019742121876839</v>
      </c>
    </row>
    <row r="40" spans="1:9" ht="12.75">
      <c r="A40" t="s">
        <v>9</v>
      </c>
      <c r="B40" s="8">
        <v>0.06000942063118229</v>
      </c>
      <c r="C40" s="8">
        <v>0.029094093607083784</v>
      </c>
      <c r="D40" s="8">
        <v>0.03050913330742324</v>
      </c>
      <c r="E40" s="8">
        <v>0.03050913330742324</v>
      </c>
      <c r="F40" s="8">
        <v>0.000698730639338535</v>
      </c>
      <c r="G40" s="13" t="s">
        <v>47</v>
      </c>
      <c r="H40" s="8">
        <v>0.0066857688634192934</v>
      </c>
      <c r="I40" s="8">
        <v>0.08710124826629682</v>
      </c>
    </row>
    <row r="41" spans="1:9" ht="12.75">
      <c r="A41" t="s">
        <v>10</v>
      </c>
      <c r="B41" s="8">
        <v>0.014094480882589947</v>
      </c>
      <c r="C41" s="8">
        <v>0.010792468547488086</v>
      </c>
      <c r="D41" s="8">
        <v>0.010630060183097763</v>
      </c>
      <c r="E41" s="8">
        <v>0.010630060183097763</v>
      </c>
      <c r="F41" s="13" t="s">
        <v>47</v>
      </c>
      <c r="G41" s="8">
        <v>1</v>
      </c>
      <c r="H41" s="8">
        <v>0.01053921568627451</v>
      </c>
      <c r="I41" s="8">
        <v>0.5805674518201285</v>
      </c>
    </row>
    <row r="42" spans="1:9" ht="12.75">
      <c r="A42" t="s">
        <v>11</v>
      </c>
      <c r="B42" s="8">
        <v>0.09699234739277451</v>
      </c>
      <c r="C42" s="8">
        <v>1</v>
      </c>
      <c r="D42" s="8">
        <v>1</v>
      </c>
      <c r="E42" s="8">
        <v>1</v>
      </c>
      <c r="F42" s="8">
        <v>1</v>
      </c>
      <c r="G42" s="13" t="s">
        <v>47</v>
      </c>
      <c r="H42" s="8">
        <v>1</v>
      </c>
      <c r="I42" s="8">
        <v>1</v>
      </c>
    </row>
    <row r="43" spans="1:9" ht="12.75">
      <c r="A43" t="s">
        <v>28</v>
      </c>
      <c r="B43" s="8">
        <v>0.0016586498590147622</v>
      </c>
      <c r="C43" s="8">
        <v>0.000995850622406639</v>
      </c>
      <c r="D43" s="8">
        <v>0.000995850622406639</v>
      </c>
      <c r="E43" s="8">
        <v>0.000995850622406639</v>
      </c>
      <c r="F43" s="13" t="s">
        <v>47</v>
      </c>
      <c r="G43" s="8">
        <v>1</v>
      </c>
      <c r="H43" s="8">
        <v>0.000995850622406639</v>
      </c>
      <c r="I43" s="8">
        <v>0.000995850622406639</v>
      </c>
    </row>
    <row r="44" spans="1:9" ht="12.75">
      <c r="A44" t="s">
        <v>12</v>
      </c>
      <c r="B44" s="8">
        <v>0.02740223138654029</v>
      </c>
      <c r="C44" s="8">
        <v>0.020554008107330143</v>
      </c>
      <c r="D44" s="8">
        <v>0.020448007688295047</v>
      </c>
      <c r="E44" s="8">
        <v>0.020448007688295047</v>
      </c>
      <c r="F44" s="8">
        <v>0.002397930207610273</v>
      </c>
      <c r="G44" s="8">
        <v>1</v>
      </c>
      <c r="H44" s="8">
        <v>0.11781990274852433</v>
      </c>
      <c r="I44" s="8">
        <v>0.19686992039344808</v>
      </c>
    </row>
    <row r="45" spans="2:5" ht="12.75">
      <c r="B45" s="4"/>
      <c r="C45" s="4"/>
      <c r="D45" s="4"/>
      <c r="E45" s="4"/>
    </row>
    <row r="46" spans="1:9" ht="30.75" customHeight="1">
      <c r="A46" s="22" t="s">
        <v>33</v>
      </c>
      <c r="B46" s="22"/>
      <c r="C46" s="22"/>
      <c r="D46" s="22"/>
      <c r="E46" s="22"/>
      <c r="F46" s="22"/>
      <c r="G46" s="22"/>
      <c r="H46" s="22"/>
      <c r="I46" s="22"/>
    </row>
    <row r="47" spans="1:9" ht="12.75">
      <c r="A47" t="s">
        <v>0</v>
      </c>
      <c r="B47" t="s">
        <v>1</v>
      </c>
      <c r="C47" t="s">
        <v>2</v>
      </c>
      <c r="D47" t="s">
        <v>3</v>
      </c>
      <c r="E47" t="s">
        <v>4</v>
      </c>
      <c r="F47" t="s">
        <v>27</v>
      </c>
      <c r="G47" t="s">
        <v>5</v>
      </c>
      <c r="H47" t="s">
        <v>6</v>
      </c>
      <c r="I47" t="s">
        <v>7</v>
      </c>
    </row>
    <row r="48" spans="1:9" ht="12.75">
      <c r="A48" t="s">
        <v>8</v>
      </c>
      <c r="B48" s="8">
        <v>0.9928571428571429</v>
      </c>
      <c r="C48" s="8">
        <v>0.9924812030075187</v>
      </c>
      <c r="D48" s="8">
        <v>0.9922480620155039</v>
      </c>
      <c r="E48" s="8">
        <v>0.9922480620155039</v>
      </c>
      <c r="F48" s="8">
        <v>0.9922480620155039</v>
      </c>
      <c r="G48" s="13" t="s">
        <v>47</v>
      </c>
      <c r="H48" s="8">
        <v>0.9922480620155039</v>
      </c>
      <c r="I48" s="8">
        <v>0.9922480620155039</v>
      </c>
    </row>
    <row r="49" spans="1:9" ht="12.75">
      <c r="A49" t="s">
        <v>9</v>
      </c>
      <c r="B49" s="8">
        <v>0.9959349593495935</v>
      </c>
      <c r="C49" s="8">
        <v>0.9958847736625516</v>
      </c>
      <c r="D49" s="8">
        <v>0.9956896551724139</v>
      </c>
      <c r="E49" s="8">
        <v>0.9956896551724139</v>
      </c>
      <c r="F49" s="8">
        <v>0.9956896551724139</v>
      </c>
      <c r="G49" s="13" t="s">
        <v>47</v>
      </c>
      <c r="H49" s="8">
        <v>0.9956896551724139</v>
      </c>
      <c r="I49" s="8">
        <v>1</v>
      </c>
    </row>
    <row r="50" spans="1:9" ht="12.75">
      <c r="A50" t="s">
        <v>10</v>
      </c>
      <c r="B50" s="8">
        <v>0.9856321839080461</v>
      </c>
      <c r="C50" s="8">
        <v>0.9855907780979828</v>
      </c>
      <c r="D50" s="8">
        <v>0.985207100591716</v>
      </c>
      <c r="E50" s="8">
        <v>0.985207100591716</v>
      </c>
      <c r="F50" s="13" t="s">
        <v>47</v>
      </c>
      <c r="G50" s="8">
        <v>1</v>
      </c>
      <c r="H50" s="8">
        <v>0.985207100591716</v>
      </c>
      <c r="I50" s="8">
        <v>1</v>
      </c>
    </row>
    <row r="51" spans="1:9" ht="12.75">
      <c r="A51" t="s">
        <v>11</v>
      </c>
      <c r="B51" s="8">
        <v>0.9979654120040692</v>
      </c>
      <c r="C51" s="8">
        <v>1</v>
      </c>
      <c r="D51" s="8">
        <v>1</v>
      </c>
      <c r="E51" s="8">
        <v>1</v>
      </c>
      <c r="F51" s="8">
        <v>1</v>
      </c>
      <c r="G51" s="13" t="s">
        <v>47</v>
      </c>
      <c r="H51" s="8">
        <v>1</v>
      </c>
      <c r="I51" s="8">
        <v>1</v>
      </c>
    </row>
    <row r="52" spans="1:9" ht="12.75">
      <c r="A52" t="s">
        <v>28</v>
      </c>
      <c r="B52" s="8">
        <v>0.8840579710144928</v>
      </c>
      <c r="C52" s="8">
        <v>0.8778625954198473</v>
      </c>
      <c r="D52" s="8">
        <v>0.8769230769230769</v>
      </c>
      <c r="E52" s="8">
        <v>0.8769230769230769</v>
      </c>
      <c r="F52" s="13" t="s">
        <v>47</v>
      </c>
      <c r="G52" s="8">
        <v>1</v>
      </c>
      <c r="H52" s="8">
        <v>0.8769230769230769</v>
      </c>
      <c r="I52" s="8">
        <v>0.8769230769230769</v>
      </c>
    </row>
    <row r="53" spans="1:9" ht="12.75">
      <c r="A53" t="s">
        <v>12</v>
      </c>
      <c r="B53" s="8">
        <v>0.9864797195793691</v>
      </c>
      <c r="C53" s="8">
        <v>0.987153134635149</v>
      </c>
      <c r="D53" s="8">
        <v>0.9868697478991597</v>
      </c>
      <c r="E53" s="8">
        <v>0.9868697478991597</v>
      </c>
      <c r="F53" s="8">
        <v>0.997907949790795</v>
      </c>
      <c r="G53" s="8">
        <v>1</v>
      </c>
      <c r="H53" s="8">
        <v>0.9868697478991597</v>
      </c>
      <c r="I53" s="8">
        <v>0.9905113336847654</v>
      </c>
    </row>
    <row r="55" spans="1:9" ht="30.75" customHeight="1">
      <c r="A55" s="22" t="s">
        <v>34</v>
      </c>
      <c r="B55" s="22"/>
      <c r="C55" s="22"/>
      <c r="D55" s="22"/>
      <c r="E55" s="22"/>
      <c r="F55" s="22"/>
      <c r="G55" s="22"/>
      <c r="H55" s="22"/>
      <c r="I55" s="22"/>
    </row>
    <row r="56" spans="1:9" ht="12.75">
      <c r="A56" t="s">
        <v>0</v>
      </c>
      <c r="B56" t="s">
        <v>1</v>
      </c>
      <c r="C56" t="s">
        <v>2</v>
      </c>
      <c r="D56" t="s">
        <v>3</v>
      </c>
      <c r="E56" t="s">
        <v>4</v>
      </c>
      <c r="F56" t="s">
        <v>27</v>
      </c>
      <c r="G56" t="s">
        <v>5</v>
      </c>
      <c r="H56" t="s">
        <v>6</v>
      </c>
      <c r="I56" t="s">
        <v>7</v>
      </c>
    </row>
    <row r="57" spans="1:9" ht="12.75">
      <c r="A57" t="s">
        <v>8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13" t="s">
        <v>47</v>
      </c>
      <c r="H57" s="8">
        <v>0</v>
      </c>
      <c r="I57" s="8">
        <v>0</v>
      </c>
    </row>
    <row r="58" spans="1:9" ht="12.75">
      <c r="A58" t="s">
        <v>9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13" t="s">
        <v>47</v>
      </c>
      <c r="H58" s="8">
        <v>0</v>
      </c>
      <c r="I58" s="8">
        <v>0</v>
      </c>
    </row>
    <row r="59" spans="1:9" ht="12.75">
      <c r="A59" t="s">
        <v>10</v>
      </c>
      <c r="B59" s="8">
        <v>0</v>
      </c>
      <c r="C59" s="8">
        <v>0</v>
      </c>
      <c r="D59" s="8">
        <v>0</v>
      </c>
      <c r="E59" s="8">
        <v>0</v>
      </c>
      <c r="F59" s="13" t="s">
        <v>47</v>
      </c>
      <c r="G59" s="8" t="s">
        <v>48</v>
      </c>
      <c r="H59" s="8">
        <v>0</v>
      </c>
      <c r="I59" s="8">
        <v>0</v>
      </c>
    </row>
    <row r="60" spans="1:9" ht="12.75">
      <c r="A60" t="s">
        <v>11</v>
      </c>
      <c r="B60" s="8">
        <v>0</v>
      </c>
      <c r="C60" s="8" t="s">
        <v>48</v>
      </c>
      <c r="D60" s="8" t="s">
        <v>48</v>
      </c>
      <c r="E60" s="8" t="s">
        <v>48</v>
      </c>
      <c r="F60" s="8" t="s">
        <v>48</v>
      </c>
      <c r="G60" s="13" t="s">
        <v>47</v>
      </c>
      <c r="H60" s="8" t="s">
        <v>48</v>
      </c>
      <c r="I60" s="8" t="s">
        <v>48</v>
      </c>
    </row>
    <row r="61" spans="1:9" ht="12.75">
      <c r="A61" t="s">
        <v>28</v>
      </c>
      <c r="B61" s="8">
        <v>0</v>
      </c>
      <c r="C61" s="8">
        <v>0</v>
      </c>
      <c r="D61" s="8">
        <v>0</v>
      </c>
      <c r="E61" s="8">
        <v>0</v>
      </c>
      <c r="F61" s="13" t="s">
        <v>47</v>
      </c>
      <c r="G61" s="8" t="s">
        <v>48</v>
      </c>
      <c r="H61" s="8">
        <v>0</v>
      </c>
      <c r="I61" s="8">
        <v>0</v>
      </c>
    </row>
    <row r="62" spans="1:9" ht="12.75">
      <c r="A62" t="s">
        <v>12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 t="s">
        <v>48</v>
      </c>
      <c r="H62" s="8">
        <v>0</v>
      </c>
      <c r="I62" s="8">
        <v>0</v>
      </c>
    </row>
    <row r="63" spans="2:9" ht="12.75">
      <c r="B63" s="6"/>
      <c r="C63" s="6"/>
      <c r="D63" s="6"/>
      <c r="E63" s="6"/>
      <c r="F63" s="6"/>
      <c r="G63" s="6"/>
      <c r="H63" s="6"/>
      <c r="I63" s="6"/>
    </row>
    <row r="65" spans="1:9" ht="31.5" customHeight="1">
      <c r="A65" s="22" t="s">
        <v>35</v>
      </c>
      <c r="B65" s="22"/>
      <c r="C65" s="22"/>
      <c r="D65" s="22"/>
      <c r="E65" s="22"/>
      <c r="F65" s="22"/>
      <c r="G65" s="22"/>
      <c r="H65" s="22"/>
      <c r="I65" s="22"/>
    </row>
    <row r="66" spans="1:8" s="7" customFormat="1" ht="12.75">
      <c r="A66" s="7" t="s">
        <v>13</v>
      </c>
      <c r="B66" s="7" t="s">
        <v>14</v>
      </c>
      <c r="C66" s="7" t="s">
        <v>15</v>
      </c>
      <c r="D66" s="7" t="s">
        <v>16</v>
      </c>
      <c r="E66" t="s">
        <v>27</v>
      </c>
      <c r="F66" t="s">
        <v>5</v>
      </c>
      <c r="G66" t="s">
        <v>6</v>
      </c>
      <c r="H66" t="s">
        <v>7</v>
      </c>
    </row>
    <row r="67" spans="1:9" ht="12.75">
      <c r="A67" t="s">
        <v>36</v>
      </c>
      <c r="B67" s="8">
        <v>1</v>
      </c>
      <c r="C67" s="8">
        <v>1</v>
      </c>
      <c r="D67" s="8">
        <v>0.8592297476759628</v>
      </c>
      <c r="E67" s="8">
        <v>0.9417758369723436</v>
      </c>
      <c r="F67" s="13" t="s">
        <v>47</v>
      </c>
      <c r="G67" s="8">
        <v>1</v>
      </c>
      <c r="H67" s="8">
        <v>0.9997424671645635</v>
      </c>
      <c r="I67" s="8"/>
    </row>
    <row r="68" spans="1:9" ht="12.75">
      <c r="A68" t="s">
        <v>37</v>
      </c>
      <c r="B68" s="8">
        <v>1</v>
      </c>
      <c r="C68" s="8">
        <v>1</v>
      </c>
      <c r="D68" s="8">
        <v>0.7895433487756452</v>
      </c>
      <c r="E68" s="8">
        <v>0.923374613003096</v>
      </c>
      <c r="F68" s="13" t="s">
        <v>47</v>
      </c>
      <c r="G68" s="8">
        <v>0.9636510500807755</v>
      </c>
      <c r="H68" s="8">
        <v>0.9198149575944488</v>
      </c>
      <c r="I68" s="8"/>
    </row>
    <row r="69" spans="1:9" ht="12.75">
      <c r="A69" t="s">
        <v>38</v>
      </c>
      <c r="B69" s="8">
        <v>1</v>
      </c>
      <c r="C69" s="8">
        <v>1</v>
      </c>
      <c r="D69" s="8">
        <v>0.0673828124999998</v>
      </c>
      <c r="E69" s="13" t="s">
        <v>47</v>
      </c>
      <c r="F69" s="8">
        <v>1.3943925233644858</v>
      </c>
      <c r="G69" s="8">
        <v>0.2664092664092657</v>
      </c>
      <c r="H69" s="8">
        <v>0.09899569583931103</v>
      </c>
      <c r="I69" s="8"/>
    </row>
    <row r="70" spans="1:9" ht="12.75">
      <c r="A70" t="s">
        <v>39</v>
      </c>
      <c r="B70" s="8">
        <v>0.9329702555509006</v>
      </c>
      <c r="C70" s="8">
        <v>0.9358717434869739</v>
      </c>
      <c r="D70" s="8">
        <v>0.9358717434869739</v>
      </c>
      <c r="E70" s="8">
        <v>0.9358717434869739</v>
      </c>
      <c r="F70" s="13" t="s">
        <v>47</v>
      </c>
      <c r="G70" s="8">
        <v>0.9358717434869739</v>
      </c>
      <c r="H70" s="8">
        <v>0.9358717434869739</v>
      </c>
      <c r="I70" s="8"/>
    </row>
    <row r="71" spans="1:9" ht="12.75">
      <c r="A71" t="s">
        <v>28</v>
      </c>
      <c r="B71" s="8">
        <v>1</v>
      </c>
      <c r="C71" s="8">
        <v>1</v>
      </c>
      <c r="D71" s="8">
        <v>0.26315789473684204</v>
      </c>
      <c r="E71" s="13" t="s">
        <v>47</v>
      </c>
      <c r="F71" s="8">
        <v>0.054397098821396164</v>
      </c>
      <c r="G71" s="8">
        <v>1</v>
      </c>
      <c r="H71" s="8">
        <v>1</v>
      </c>
      <c r="I71" s="8"/>
    </row>
    <row r="72" spans="1:9" ht="12.75">
      <c r="A72" t="s">
        <v>40</v>
      </c>
      <c r="B72" s="8">
        <v>0.9780430904350214</v>
      </c>
      <c r="C72" s="8">
        <v>0.979218080270165</v>
      </c>
      <c r="D72" s="8">
        <v>0.7711743044189853</v>
      </c>
      <c r="E72" s="8">
        <v>0.936907320773802</v>
      </c>
      <c r="F72" s="8">
        <v>4.338645418326691</v>
      </c>
      <c r="G72" s="8">
        <v>0.9502142677085958</v>
      </c>
      <c r="H72" s="8">
        <v>0.8940939278937381</v>
      </c>
      <c r="I72" s="8"/>
    </row>
    <row r="74" spans="1:9" ht="30.75" customHeight="1">
      <c r="A74" s="22" t="s">
        <v>41</v>
      </c>
      <c r="B74" s="22"/>
      <c r="C74" s="22"/>
      <c r="D74" s="22"/>
      <c r="E74" s="22"/>
      <c r="F74" s="22"/>
      <c r="G74" s="22"/>
      <c r="H74" s="22"/>
      <c r="I74" s="22"/>
    </row>
    <row r="75" spans="1:8" s="7" customFormat="1" ht="12.75">
      <c r="A75" s="7" t="s">
        <v>17</v>
      </c>
      <c r="B75" s="7" t="s">
        <v>18</v>
      </c>
      <c r="C75" s="7" t="s">
        <v>19</v>
      </c>
      <c r="D75" s="7" t="s">
        <v>20</v>
      </c>
      <c r="E75" t="s">
        <v>27</v>
      </c>
      <c r="F75" t="s">
        <v>5</v>
      </c>
      <c r="G75" t="s">
        <v>6</v>
      </c>
      <c r="H75" t="s">
        <v>7</v>
      </c>
    </row>
    <row r="76" spans="1:8" s="7" customFormat="1" ht="12.75">
      <c r="A76" s="7" t="s">
        <v>21</v>
      </c>
      <c r="B76" s="8">
        <v>1</v>
      </c>
      <c r="C76" s="8">
        <v>1</v>
      </c>
      <c r="D76" s="8">
        <v>1</v>
      </c>
      <c r="E76" s="8">
        <v>0.9668691330756487</v>
      </c>
      <c r="F76" s="13" t="s">
        <v>47</v>
      </c>
      <c r="G76" s="8">
        <v>1</v>
      </c>
      <c r="H76" s="8">
        <v>1</v>
      </c>
    </row>
    <row r="77" spans="1:8" s="7" customFormat="1" ht="12.75">
      <c r="A77" s="7" t="s">
        <v>22</v>
      </c>
      <c r="B77" s="8">
        <v>1</v>
      </c>
      <c r="C77" s="8">
        <v>1</v>
      </c>
      <c r="D77" s="8">
        <v>1</v>
      </c>
      <c r="E77" s="8">
        <v>0.9387254901960784</v>
      </c>
      <c r="F77" s="13" t="s">
        <v>47</v>
      </c>
      <c r="G77" s="8">
        <v>0.9318734793187348</v>
      </c>
      <c r="H77" s="8">
        <v>0.927360774818402</v>
      </c>
    </row>
    <row r="78" spans="1:8" s="7" customFormat="1" ht="12.75">
      <c r="A78" s="7" t="s">
        <v>23</v>
      </c>
      <c r="B78" s="8">
        <v>1</v>
      </c>
      <c r="C78" s="8">
        <v>1</v>
      </c>
      <c r="D78" s="8">
        <v>1</v>
      </c>
      <c r="E78" s="13" t="s">
        <v>47</v>
      </c>
      <c r="F78" s="8">
        <v>0.7875968992248062</v>
      </c>
      <c r="G78" s="8">
        <v>0.7746835443037975</v>
      </c>
      <c r="H78" s="8">
        <v>0.6923076923076923</v>
      </c>
    </row>
    <row r="79" spans="1:8" s="7" customFormat="1" ht="12.75">
      <c r="A79" s="7" t="s">
        <v>24</v>
      </c>
      <c r="B79" s="8">
        <v>0.922360248447205</v>
      </c>
      <c r="C79" s="8">
        <v>0.9605988967691095</v>
      </c>
      <c r="D79" s="8">
        <v>0.9605988967691095</v>
      </c>
      <c r="E79" s="8">
        <v>0.9605988967691095</v>
      </c>
      <c r="F79" s="13" t="s">
        <v>47</v>
      </c>
      <c r="G79" s="8">
        <v>0.9605988967691095</v>
      </c>
      <c r="H79" s="8">
        <v>0.9605988967691095</v>
      </c>
    </row>
    <row r="80" spans="1:8" s="7" customFormat="1" ht="12.75">
      <c r="A80" t="s">
        <v>28</v>
      </c>
      <c r="B80" s="8">
        <v>1</v>
      </c>
      <c r="C80" s="8">
        <v>1</v>
      </c>
      <c r="D80" s="8">
        <v>1</v>
      </c>
      <c r="E80" s="13" t="s">
        <v>47</v>
      </c>
      <c r="F80" s="8">
        <v>0.34110787172011664</v>
      </c>
      <c r="G80" s="8">
        <v>1</v>
      </c>
      <c r="H80" s="8">
        <v>1</v>
      </c>
    </row>
    <row r="81" spans="1:8" s="7" customFormat="1" ht="12.75">
      <c r="A81" s="7" t="s">
        <v>25</v>
      </c>
      <c r="B81" s="8">
        <v>0.9761108456760631</v>
      </c>
      <c r="C81" s="8">
        <v>0.9869315211709357</v>
      </c>
      <c r="D81" s="8">
        <v>0.9869315211709357</v>
      </c>
      <c r="E81" s="8">
        <v>0.961295871559633</v>
      </c>
      <c r="F81" s="8">
        <v>0.632591093117409</v>
      </c>
      <c r="G81" s="8">
        <v>0.957646462084707</v>
      </c>
      <c r="H81" s="8">
        <v>0.9458917835671342</v>
      </c>
    </row>
    <row r="82" s="7" customFormat="1" ht="12.75"/>
    <row r="83" spans="1:9" ht="30.75" customHeight="1">
      <c r="A83" s="22" t="s">
        <v>42</v>
      </c>
      <c r="B83" s="22"/>
      <c r="C83" s="22"/>
      <c r="D83" s="22"/>
      <c r="E83" s="22"/>
      <c r="F83" s="22"/>
      <c r="G83" s="22"/>
      <c r="H83" s="22"/>
      <c r="I83" s="22"/>
    </row>
    <row r="84" spans="1:8" s="7" customFormat="1" ht="12.75">
      <c r="A84" s="7" t="s">
        <v>17</v>
      </c>
      <c r="B84" s="7" t="s">
        <v>18</v>
      </c>
      <c r="C84" s="7" t="s">
        <v>19</v>
      </c>
      <c r="D84" s="7" t="s">
        <v>20</v>
      </c>
      <c r="E84" t="s">
        <v>27</v>
      </c>
      <c r="F84" t="s">
        <v>5</v>
      </c>
      <c r="G84" t="s">
        <v>6</v>
      </c>
      <c r="H84" t="s">
        <v>7</v>
      </c>
    </row>
    <row r="85" spans="1:8" s="7" customFormat="1" ht="12.75">
      <c r="A85" s="7" t="s">
        <v>21</v>
      </c>
      <c r="B85" s="8">
        <v>1</v>
      </c>
      <c r="C85" s="8">
        <v>1</v>
      </c>
      <c r="D85" s="8">
        <v>1</v>
      </c>
      <c r="E85" s="8">
        <v>0.979829464322141</v>
      </c>
      <c r="F85" s="13" t="s">
        <v>47</v>
      </c>
      <c r="G85" s="8">
        <v>1</v>
      </c>
      <c r="H85" s="8">
        <v>0.9999500370558503</v>
      </c>
    </row>
    <row r="86" spans="1:8" s="7" customFormat="1" ht="12.75">
      <c r="A86" s="7" t="s">
        <v>22</v>
      </c>
      <c r="B86" s="8">
        <v>1</v>
      </c>
      <c r="C86" s="8">
        <v>1</v>
      </c>
      <c r="D86" s="8">
        <v>1</v>
      </c>
      <c r="E86" s="8">
        <v>0.9327202777517125</v>
      </c>
      <c r="F86" s="13" t="s">
        <v>47</v>
      </c>
      <c r="G86" s="8">
        <v>0.9184144876651577</v>
      </c>
      <c r="H86" s="8">
        <v>0.9318458798162559</v>
      </c>
    </row>
    <row r="87" spans="1:8" s="7" customFormat="1" ht="12.75">
      <c r="A87" s="7" t="s">
        <v>23</v>
      </c>
      <c r="B87" s="8" t="s">
        <v>48</v>
      </c>
      <c r="C87" s="8">
        <v>1</v>
      </c>
      <c r="D87" s="8">
        <v>1</v>
      </c>
      <c r="E87" s="13" t="s">
        <v>47</v>
      </c>
      <c r="F87" s="8">
        <v>0.9950617283950617</v>
      </c>
      <c r="G87" s="8">
        <v>0.9957642075538299</v>
      </c>
      <c r="H87" s="8">
        <v>0.9952372552478391</v>
      </c>
    </row>
    <row r="88" spans="1:8" s="7" customFormat="1" ht="12.75">
      <c r="A88" s="7" t="s">
        <v>24</v>
      </c>
      <c r="B88" s="8">
        <v>0</v>
      </c>
      <c r="C88" s="8">
        <v>0.8188830249956512</v>
      </c>
      <c r="D88" s="8">
        <v>0.8188830249956512</v>
      </c>
      <c r="E88" s="8">
        <v>0.8188830249956512</v>
      </c>
      <c r="F88" s="13" t="s">
        <v>47</v>
      </c>
      <c r="G88" s="8">
        <v>0.8188830249956512</v>
      </c>
      <c r="H88" s="8">
        <v>0.8188830249956512</v>
      </c>
    </row>
    <row r="89" spans="1:8" s="7" customFormat="1" ht="12.75">
      <c r="A89" t="s">
        <v>28</v>
      </c>
      <c r="B89" s="8" t="s">
        <v>48</v>
      </c>
      <c r="C89" s="8">
        <v>1</v>
      </c>
      <c r="D89" s="8">
        <v>1</v>
      </c>
      <c r="E89" s="13" t="s">
        <v>47</v>
      </c>
      <c r="F89" s="8">
        <v>0.08630011221054813</v>
      </c>
      <c r="G89" s="8">
        <v>1</v>
      </c>
      <c r="H89" s="8">
        <v>1</v>
      </c>
    </row>
    <row r="90" spans="1:8" s="7" customFormat="1" ht="12.75">
      <c r="A90" s="7" t="s">
        <v>25</v>
      </c>
      <c r="B90" s="8">
        <v>0.9765434880576837</v>
      </c>
      <c r="C90" s="8">
        <v>0.9804072875103516</v>
      </c>
      <c r="D90" s="8">
        <v>0.9804072875103516</v>
      </c>
      <c r="E90" s="8">
        <v>0.9580472566548138</v>
      </c>
      <c r="F90" s="8">
        <v>0.5737123397814884</v>
      </c>
      <c r="G90" s="8">
        <v>0.9747141778989191</v>
      </c>
      <c r="H90" s="8">
        <v>0.9755904184588877</v>
      </c>
    </row>
    <row r="91" s="7" customFormat="1" ht="12.75"/>
    <row r="92" spans="1:9" ht="30.75" customHeight="1">
      <c r="A92" s="22" t="s">
        <v>43</v>
      </c>
      <c r="B92" s="22"/>
      <c r="C92" s="22"/>
      <c r="D92" s="22"/>
      <c r="E92" s="22"/>
      <c r="F92" s="22"/>
      <c r="G92" s="22"/>
      <c r="H92" s="22"/>
      <c r="I92" s="22"/>
    </row>
    <row r="93" spans="1:8" s="7" customFormat="1" ht="12.75">
      <c r="A93" s="7" t="s">
        <v>17</v>
      </c>
      <c r="B93" s="7" t="s">
        <v>18</v>
      </c>
      <c r="C93" s="7" t="s">
        <v>19</v>
      </c>
      <c r="D93" s="7" t="s">
        <v>20</v>
      </c>
      <c r="E93" t="s">
        <v>27</v>
      </c>
      <c r="F93" t="s">
        <v>5</v>
      </c>
      <c r="G93" t="s">
        <v>6</v>
      </c>
      <c r="H93" t="s">
        <v>7</v>
      </c>
    </row>
    <row r="94" spans="1:8" s="7" customFormat="1" ht="12.75">
      <c r="A94" s="7" t="s">
        <v>21</v>
      </c>
      <c r="B94" s="8">
        <v>1</v>
      </c>
      <c r="C94" s="8">
        <v>1</v>
      </c>
      <c r="D94" s="8">
        <v>1</v>
      </c>
      <c r="E94" s="8">
        <v>0.1792173879651319</v>
      </c>
      <c r="F94" s="13" t="s">
        <v>47</v>
      </c>
      <c r="G94" s="8">
        <v>1</v>
      </c>
      <c r="H94" s="8">
        <v>0.9504950495049496</v>
      </c>
    </row>
    <row r="95" spans="1:8" s="7" customFormat="1" ht="12.75">
      <c r="A95" s="7" t="s">
        <v>22</v>
      </c>
      <c r="B95" s="8">
        <v>1</v>
      </c>
      <c r="C95" s="8">
        <v>1</v>
      </c>
      <c r="D95" s="8">
        <v>1</v>
      </c>
      <c r="E95" s="8">
        <v>0.06056742110296461</v>
      </c>
      <c r="F95" s="13" t="s">
        <v>47</v>
      </c>
      <c r="G95" s="8">
        <v>0.05479452054794519</v>
      </c>
      <c r="H95" s="8">
        <v>0.0405857740585774</v>
      </c>
    </row>
    <row r="96" spans="1:8" s="7" customFormat="1" ht="12.75">
      <c r="A96" s="7" t="s">
        <v>23</v>
      </c>
      <c r="B96" s="8">
        <v>1</v>
      </c>
      <c r="C96" s="8">
        <v>1</v>
      </c>
      <c r="D96" s="8">
        <v>1</v>
      </c>
      <c r="E96" s="13" t="s">
        <v>47</v>
      </c>
      <c r="F96" s="8">
        <v>0.004790245318623892</v>
      </c>
      <c r="G96" s="8">
        <v>0.012080634597190889</v>
      </c>
      <c r="H96" s="8">
        <v>0.0030043232944969587</v>
      </c>
    </row>
    <row r="97" spans="1:8" s="7" customFormat="1" ht="12.75">
      <c r="A97" s="7" t="s">
        <v>24</v>
      </c>
      <c r="B97" s="8">
        <v>0.02835820895522388</v>
      </c>
      <c r="C97" s="8">
        <v>0.02835820895522388</v>
      </c>
      <c r="D97" s="8">
        <v>0.02835820895522388</v>
      </c>
      <c r="E97" s="8">
        <v>0.09078212290502793</v>
      </c>
      <c r="F97" s="13" t="s">
        <v>47</v>
      </c>
      <c r="G97" s="8">
        <v>0.02835820895522388</v>
      </c>
      <c r="H97" s="8">
        <v>0.02835820895522388</v>
      </c>
    </row>
    <row r="98" spans="1:8" s="7" customFormat="1" ht="12.75">
      <c r="A98" t="s">
        <v>28</v>
      </c>
      <c r="B98" s="8">
        <v>1</v>
      </c>
      <c r="C98" s="8">
        <v>1</v>
      </c>
      <c r="D98" s="8">
        <v>1</v>
      </c>
      <c r="E98" s="13" t="s">
        <v>47</v>
      </c>
      <c r="F98" s="8">
        <v>0.0005313496280552603</v>
      </c>
      <c r="G98" s="8">
        <v>1</v>
      </c>
      <c r="H98" s="8">
        <v>1</v>
      </c>
    </row>
    <row r="99" spans="1:8" s="7" customFormat="1" ht="12.75">
      <c r="A99" s="7" t="s">
        <v>25</v>
      </c>
      <c r="B99" s="8">
        <v>0.6511254019292603</v>
      </c>
      <c r="C99" s="8">
        <v>0.6513122656668453</v>
      </c>
      <c r="D99" s="8">
        <v>0.6513122656668453</v>
      </c>
      <c r="E99" s="8">
        <v>0.1646484244329966</v>
      </c>
      <c r="F99" s="8">
        <v>0.0035523064250411857</v>
      </c>
      <c r="G99" s="8">
        <v>0.07576318713295593</v>
      </c>
      <c r="H99" s="8">
        <v>0.06823410583020033</v>
      </c>
    </row>
    <row r="100" s="7" customFormat="1" ht="12.75"/>
    <row r="101" spans="1:9" ht="30.75" customHeight="1">
      <c r="A101" s="22" t="s">
        <v>44</v>
      </c>
      <c r="B101" s="22"/>
      <c r="C101" s="22"/>
      <c r="D101" s="22"/>
      <c r="E101" s="22"/>
      <c r="F101" s="22"/>
      <c r="G101" s="22"/>
      <c r="H101" s="22"/>
      <c r="I101" s="22"/>
    </row>
    <row r="102" spans="1:8" s="7" customFormat="1" ht="12.75">
      <c r="A102" s="7" t="s">
        <v>17</v>
      </c>
      <c r="B102" s="7" t="s">
        <v>18</v>
      </c>
      <c r="C102" s="7" t="s">
        <v>19</v>
      </c>
      <c r="D102" s="7" t="s">
        <v>20</v>
      </c>
      <c r="E102" t="s">
        <v>27</v>
      </c>
      <c r="F102" t="s">
        <v>5</v>
      </c>
      <c r="G102" t="s">
        <v>6</v>
      </c>
      <c r="H102" t="s">
        <v>7</v>
      </c>
    </row>
    <row r="103" spans="1:8" s="7" customFormat="1" ht="12.75">
      <c r="A103" s="7" t="s">
        <v>21</v>
      </c>
      <c r="B103" s="8">
        <v>1</v>
      </c>
      <c r="C103" s="8">
        <v>1</v>
      </c>
      <c r="D103" s="8">
        <v>1</v>
      </c>
      <c r="E103" s="8">
        <v>0.2043510753134601</v>
      </c>
      <c r="F103" s="13" t="s">
        <v>47</v>
      </c>
      <c r="G103" s="8">
        <v>1</v>
      </c>
      <c r="H103" s="8">
        <v>0.9574105621805792</v>
      </c>
    </row>
    <row r="104" spans="1:8" s="7" customFormat="1" ht="12.75">
      <c r="A104" s="7" t="s">
        <v>22</v>
      </c>
      <c r="B104" s="8">
        <v>1</v>
      </c>
      <c r="C104" s="8">
        <v>1</v>
      </c>
      <c r="D104" s="8">
        <v>1</v>
      </c>
      <c r="E104" s="8">
        <v>0.10029265206042869</v>
      </c>
      <c r="F104" s="13" t="s">
        <v>47</v>
      </c>
      <c r="G104" s="8">
        <v>0.06277560323044147</v>
      </c>
      <c r="H104" s="8">
        <v>0.046077032810271035</v>
      </c>
    </row>
    <row r="105" spans="1:8" s="7" customFormat="1" ht="12.75">
      <c r="A105" s="7" t="s">
        <v>23</v>
      </c>
      <c r="B105" s="8">
        <v>1</v>
      </c>
      <c r="C105" s="8">
        <v>1</v>
      </c>
      <c r="D105" s="8">
        <v>1</v>
      </c>
      <c r="E105" s="13" t="s">
        <v>47</v>
      </c>
      <c r="F105" s="8">
        <v>0.005659429427062809</v>
      </c>
      <c r="G105" s="8">
        <v>0.01413025784205879</v>
      </c>
      <c r="H105" s="8">
        <v>0.0035667205571446327</v>
      </c>
    </row>
    <row r="106" spans="1:8" s="7" customFormat="1" ht="12.75">
      <c r="A106" s="7" t="s">
        <v>24</v>
      </c>
      <c r="B106" s="8">
        <v>0.04221231212099762</v>
      </c>
      <c r="C106" s="8">
        <v>0.04237048221194678</v>
      </c>
      <c r="D106" s="8">
        <v>0.04237048221194678</v>
      </c>
      <c r="E106" s="8">
        <v>0.09648986133060297</v>
      </c>
      <c r="F106" s="13" t="s">
        <v>47</v>
      </c>
      <c r="G106" s="8">
        <v>0.04237048221194678</v>
      </c>
      <c r="H106" s="8">
        <v>0.04237048221194678</v>
      </c>
    </row>
    <row r="107" spans="1:8" s="7" customFormat="1" ht="12.75">
      <c r="A107" t="s">
        <v>28</v>
      </c>
      <c r="B107" s="8">
        <v>1</v>
      </c>
      <c r="C107" s="8">
        <v>1</v>
      </c>
      <c r="D107" s="8">
        <v>1</v>
      </c>
      <c r="E107" s="13" t="s">
        <v>47</v>
      </c>
      <c r="F107" s="8">
        <v>0.0006641208699983399</v>
      </c>
      <c r="G107" s="8">
        <v>1</v>
      </c>
      <c r="H107" s="8">
        <v>1</v>
      </c>
    </row>
    <row r="108" spans="1:8" s="7" customFormat="1" ht="12.75">
      <c r="A108" s="7" t="s">
        <v>25</v>
      </c>
      <c r="B108" s="8">
        <v>0.09773500188935073</v>
      </c>
      <c r="C108" s="8">
        <v>0.09871663928238375</v>
      </c>
      <c r="D108" s="8">
        <v>0.09871663928238375</v>
      </c>
      <c r="E108" s="8">
        <v>0.11584043210319912</v>
      </c>
      <c r="F108" s="8">
        <v>0.005515506082364252</v>
      </c>
      <c r="G108" s="8">
        <v>0.01997938465543991</v>
      </c>
      <c r="H108" s="8">
        <v>0.009685156180223198</v>
      </c>
    </row>
    <row r="109" s="7" customFormat="1" ht="12.75"/>
    <row r="110" spans="1:9" ht="30.75" customHeight="1">
      <c r="A110" s="22" t="s">
        <v>45</v>
      </c>
      <c r="B110" s="22"/>
      <c r="C110" s="22"/>
      <c r="D110" s="22"/>
      <c r="E110" s="22"/>
      <c r="F110" s="22"/>
      <c r="G110" s="22"/>
      <c r="H110" s="22"/>
      <c r="I110" s="22"/>
    </row>
    <row r="111" spans="1:8" s="7" customFormat="1" ht="12.75">
      <c r="A111" s="7" t="s">
        <v>17</v>
      </c>
      <c r="B111" s="7" t="s">
        <v>18</v>
      </c>
      <c r="C111" s="7" t="s">
        <v>19</v>
      </c>
      <c r="D111" s="7" t="s">
        <v>20</v>
      </c>
      <c r="E111" t="s">
        <v>27</v>
      </c>
      <c r="F111" t="s">
        <v>5</v>
      </c>
      <c r="G111" t="s">
        <v>6</v>
      </c>
      <c r="H111" t="s">
        <v>7</v>
      </c>
    </row>
    <row r="112" spans="1:8" s="7" customFormat="1" ht="12.75">
      <c r="A112" s="7" t="s">
        <v>21</v>
      </c>
      <c r="B112" s="8">
        <v>1</v>
      </c>
      <c r="C112" s="8">
        <v>1</v>
      </c>
      <c r="D112" s="8">
        <v>1</v>
      </c>
      <c r="E112" s="8">
        <v>1</v>
      </c>
      <c r="F112" s="13" t="s">
        <v>47</v>
      </c>
      <c r="G112" s="8">
        <v>1</v>
      </c>
      <c r="H112" s="8">
        <v>1</v>
      </c>
    </row>
    <row r="113" spans="1:8" s="7" customFormat="1" ht="12.75">
      <c r="A113" s="7" t="s">
        <v>22</v>
      </c>
      <c r="B113" s="8">
        <v>1</v>
      </c>
      <c r="C113" s="8">
        <v>1</v>
      </c>
      <c r="D113" s="8">
        <v>1</v>
      </c>
      <c r="E113" s="8">
        <v>1</v>
      </c>
      <c r="F113" s="13" t="s">
        <v>47</v>
      </c>
      <c r="G113" s="8">
        <v>1</v>
      </c>
      <c r="H113" s="8">
        <v>0.9333333333333333</v>
      </c>
    </row>
    <row r="114" spans="1:8" s="7" customFormat="1" ht="12.75">
      <c r="A114" s="7" t="s">
        <v>23</v>
      </c>
      <c r="B114" s="8">
        <v>1</v>
      </c>
      <c r="C114" s="8">
        <v>1</v>
      </c>
      <c r="D114" s="8">
        <v>1</v>
      </c>
      <c r="E114" s="13" t="s">
        <v>47</v>
      </c>
      <c r="F114" s="8">
        <v>1.2083333333333333</v>
      </c>
      <c r="G114" s="8">
        <v>1</v>
      </c>
      <c r="H114" s="8">
        <v>0.666666666666667</v>
      </c>
    </row>
    <row r="115" spans="1:8" s="7" customFormat="1" ht="12.75">
      <c r="A115" s="7" t="s">
        <v>24</v>
      </c>
      <c r="B115" s="8">
        <v>0.92</v>
      </c>
      <c r="C115" s="8">
        <v>0.9487179487179488</v>
      </c>
      <c r="D115" s="8">
        <v>0.9487179487179488</v>
      </c>
      <c r="E115" s="8">
        <v>0.9487179487179488</v>
      </c>
      <c r="F115" s="13" t="s">
        <v>47</v>
      </c>
      <c r="G115" s="8">
        <v>0.9487179487179488</v>
      </c>
      <c r="H115" s="8">
        <v>0.9487179487179488</v>
      </c>
    </row>
    <row r="116" spans="1:8" s="7" customFormat="1" ht="12.75">
      <c r="A116" t="s">
        <v>28</v>
      </c>
      <c r="B116" s="8">
        <v>1</v>
      </c>
      <c r="C116" s="8">
        <v>1</v>
      </c>
      <c r="D116" s="8">
        <v>1</v>
      </c>
      <c r="E116" s="13" t="s">
        <v>47</v>
      </c>
      <c r="F116" s="8">
        <v>0.33333333333333354</v>
      </c>
      <c r="G116" s="8">
        <v>1</v>
      </c>
      <c r="H116" s="8">
        <v>1</v>
      </c>
    </row>
    <row r="117" spans="1:8" s="7" customFormat="1" ht="12.75">
      <c r="A117" s="7" t="s">
        <v>25</v>
      </c>
      <c r="B117" s="8">
        <v>0.96</v>
      </c>
      <c r="C117" s="8">
        <v>0.978494623655914</v>
      </c>
      <c r="D117" s="8">
        <v>0.978494623655914</v>
      </c>
      <c r="E117" s="8">
        <v>0.9733333333333334</v>
      </c>
      <c r="F117" s="8" t="s">
        <v>48</v>
      </c>
      <c r="G117" s="8">
        <v>0.978494623655914</v>
      </c>
      <c r="H117" s="8">
        <v>0.9191919191919193</v>
      </c>
    </row>
    <row r="118" s="7" customFormat="1" ht="12.75"/>
    <row r="119" spans="1:9" ht="30.75" customHeight="1">
      <c r="A119" s="22" t="s">
        <v>46</v>
      </c>
      <c r="B119" s="22"/>
      <c r="C119" s="22"/>
      <c r="D119" s="22"/>
      <c r="E119" s="22"/>
      <c r="F119" s="22"/>
      <c r="G119" s="22"/>
      <c r="H119" s="22"/>
      <c r="I119" s="22"/>
    </row>
    <row r="120" spans="1:8" ht="12.75">
      <c r="A120" t="s">
        <v>0</v>
      </c>
      <c r="B120" s="7" t="s">
        <v>18</v>
      </c>
      <c r="C120" s="7" t="s">
        <v>19</v>
      </c>
      <c r="D120" s="7" t="s">
        <v>20</v>
      </c>
      <c r="E120" t="s">
        <v>27</v>
      </c>
      <c r="F120" t="s">
        <v>5</v>
      </c>
      <c r="G120" t="s">
        <v>6</v>
      </c>
      <c r="H120" t="s">
        <v>7</v>
      </c>
    </row>
    <row r="121" spans="1:8" ht="12.75">
      <c r="A121" t="s">
        <v>8</v>
      </c>
      <c r="B121" s="8" t="s">
        <v>48</v>
      </c>
      <c r="C121" s="8" t="s">
        <v>48</v>
      </c>
      <c r="D121" s="8" t="s">
        <v>48</v>
      </c>
      <c r="E121" s="8">
        <v>0</v>
      </c>
      <c r="F121" s="13" t="s">
        <v>47</v>
      </c>
      <c r="G121" s="8" t="s">
        <v>48</v>
      </c>
      <c r="H121" s="8">
        <v>0</v>
      </c>
    </row>
    <row r="122" spans="1:9" ht="12.75">
      <c r="A122" t="s">
        <v>9</v>
      </c>
      <c r="B122" s="8" t="s">
        <v>48</v>
      </c>
      <c r="C122" s="8" t="s">
        <v>48</v>
      </c>
      <c r="D122" s="8" t="s">
        <v>48</v>
      </c>
      <c r="E122" s="8">
        <v>0</v>
      </c>
      <c r="F122" s="13" t="s">
        <v>47</v>
      </c>
      <c r="G122" s="8">
        <v>0</v>
      </c>
      <c r="H122" s="8">
        <v>0</v>
      </c>
      <c r="I122" s="5"/>
    </row>
    <row r="123" spans="1:9" ht="12.75">
      <c r="A123" t="s">
        <v>10</v>
      </c>
      <c r="B123" s="8" t="s">
        <v>48</v>
      </c>
      <c r="C123" s="8" t="s">
        <v>48</v>
      </c>
      <c r="D123" s="8" t="s">
        <v>48</v>
      </c>
      <c r="E123" s="13" t="s">
        <v>47</v>
      </c>
      <c r="F123" s="8">
        <v>0</v>
      </c>
      <c r="G123" s="8">
        <v>0</v>
      </c>
      <c r="H123" s="8">
        <v>0</v>
      </c>
      <c r="I123" s="5"/>
    </row>
    <row r="124" spans="1:9" ht="12.75">
      <c r="A124" t="s">
        <v>11</v>
      </c>
      <c r="B124" s="8">
        <v>0</v>
      </c>
      <c r="C124" s="8">
        <v>0</v>
      </c>
      <c r="D124" s="8">
        <v>0</v>
      </c>
      <c r="E124" s="8">
        <v>0</v>
      </c>
      <c r="F124" s="13" t="s">
        <v>47</v>
      </c>
      <c r="G124" s="8">
        <v>0</v>
      </c>
      <c r="H124" s="8">
        <v>0</v>
      </c>
      <c r="I124" s="5"/>
    </row>
    <row r="125" spans="1:9" ht="12.75">
      <c r="A125" t="s">
        <v>28</v>
      </c>
      <c r="B125" s="8" t="s">
        <v>48</v>
      </c>
      <c r="C125" s="8" t="s">
        <v>48</v>
      </c>
      <c r="D125" s="8" t="s">
        <v>48</v>
      </c>
      <c r="E125" s="13" t="s">
        <v>47</v>
      </c>
      <c r="F125" s="8">
        <v>0</v>
      </c>
      <c r="G125" s="8" t="s">
        <v>48</v>
      </c>
      <c r="H125" s="8" t="s">
        <v>48</v>
      </c>
      <c r="I125" s="5"/>
    </row>
    <row r="126" spans="1:9" ht="12.75">
      <c r="A126" t="s">
        <v>12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5"/>
    </row>
    <row r="127" s="7" customFormat="1" ht="12.75">
      <c r="I127" s="5"/>
    </row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</sheetData>
  <mergeCells count="14">
    <mergeCell ref="A37:I37"/>
    <mergeCell ref="A46:I46"/>
    <mergeCell ref="A55:I55"/>
    <mergeCell ref="A1:I1"/>
    <mergeCell ref="A10:I10"/>
    <mergeCell ref="A19:I19"/>
    <mergeCell ref="A28:I28"/>
    <mergeCell ref="A101:I101"/>
    <mergeCell ref="A110:I110"/>
    <mergeCell ref="A119:I119"/>
    <mergeCell ref="A65:I65"/>
    <mergeCell ref="A74:I74"/>
    <mergeCell ref="A83:I83"/>
    <mergeCell ref="A92:I92"/>
  </mergeCells>
  <printOptions/>
  <pageMargins left="0.43" right="0.45" top="0.28" bottom="0.31" header="0.2" footer="0.2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view="pageBreakPreview" zoomScaleSheetLayoutView="100" workbookViewId="0" topLeftCell="A106">
      <selection activeCell="F124" sqref="F124"/>
    </sheetView>
  </sheetViews>
  <sheetFormatPr defaultColWidth="9.33203125" defaultRowHeight="12.75"/>
  <cols>
    <col min="1" max="1" width="13.33203125" style="0" bestFit="1" customWidth="1"/>
  </cols>
  <sheetData>
    <row r="1" spans="1:9" ht="15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27</v>
      </c>
      <c r="G2" t="s">
        <v>5</v>
      </c>
      <c r="H2" t="s">
        <v>6</v>
      </c>
      <c r="I2" t="s">
        <v>7</v>
      </c>
    </row>
    <row r="3" spans="1:9" ht="12.75">
      <c r="A3" t="s">
        <v>8</v>
      </c>
      <c r="B3" s="8">
        <v>0.0455595906239683</v>
      </c>
      <c r="C3" s="8">
        <v>0.07632743362831858</v>
      </c>
      <c r="D3" s="8">
        <v>0.07953890489913544</v>
      </c>
      <c r="E3" s="8">
        <v>0.09061063690085358</v>
      </c>
      <c r="F3" s="8">
        <v>0.035045317220543805</v>
      </c>
      <c r="G3" s="13" t="s">
        <v>47</v>
      </c>
      <c r="H3" s="8">
        <v>0.07953890489913544</v>
      </c>
      <c r="I3" s="8">
        <v>0.07936202920830131</v>
      </c>
    </row>
    <row r="4" spans="1:9" ht="12.75">
      <c r="A4" t="s">
        <v>9</v>
      </c>
      <c r="B4" s="8">
        <v>0.04240458967323522</v>
      </c>
      <c r="C4" s="8">
        <v>0.05925409550365981</v>
      </c>
      <c r="D4" s="8">
        <v>0.06036931818181818</v>
      </c>
      <c r="E4" s="8">
        <v>0.06805444355484387</v>
      </c>
      <c r="F4" s="8">
        <v>0.026131762973868235</v>
      </c>
      <c r="G4" s="13" t="s">
        <v>47</v>
      </c>
      <c r="H4" s="8">
        <v>0.04511006856730422</v>
      </c>
      <c r="I4" s="8">
        <v>0.024336283185840708</v>
      </c>
    </row>
    <row r="5" spans="1:9" ht="12.75">
      <c r="A5" t="s">
        <v>10</v>
      </c>
      <c r="B5" s="8">
        <v>0.07905582615211691</v>
      </c>
      <c r="C5" s="8">
        <v>0.0793233082706767</v>
      </c>
      <c r="D5" s="8">
        <v>0.0797430083144369</v>
      </c>
      <c r="E5" s="8">
        <v>0.09064871831591007</v>
      </c>
      <c r="F5" s="13" t="s">
        <v>47</v>
      </c>
      <c r="G5" s="8">
        <v>0</v>
      </c>
      <c r="H5" s="8">
        <v>0.057176045431078994</v>
      </c>
      <c r="I5" s="8">
        <v>0.0006839945280437757</v>
      </c>
    </row>
    <row r="6" spans="1:9" ht="12.75">
      <c r="A6" t="s">
        <v>11</v>
      </c>
      <c r="B6" s="8">
        <v>0.01285243794682304</v>
      </c>
      <c r="C6" s="8">
        <v>0</v>
      </c>
      <c r="D6" s="8">
        <v>0</v>
      </c>
      <c r="E6" s="8">
        <v>0</v>
      </c>
      <c r="F6" s="8">
        <v>0</v>
      </c>
      <c r="G6" s="13" t="s">
        <v>47</v>
      </c>
      <c r="H6" s="8">
        <v>0</v>
      </c>
      <c r="I6" s="8">
        <v>0</v>
      </c>
    </row>
    <row r="7" spans="1:9" ht="12.75">
      <c r="A7" t="s">
        <v>28</v>
      </c>
      <c r="B7" s="8">
        <v>0.3262433531435721</v>
      </c>
      <c r="C7" s="8">
        <v>0.3335465302206588</v>
      </c>
      <c r="D7" s="8">
        <v>0.3324832642652215</v>
      </c>
      <c r="E7" s="8">
        <v>0.35129673290670255</v>
      </c>
      <c r="F7" s="13" t="s">
        <v>47</v>
      </c>
      <c r="G7" s="8">
        <v>0</v>
      </c>
      <c r="H7" s="8">
        <v>0.3324832642652215</v>
      </c>
      <c r="I7" s="8">
        <v>0.3324832642652215</v>
      </c>
    </row>
    <row r="8" spans="1:9" ht="12.75">
      <c r="A8" t="s">
        <v>12</v>
      </c>
      <c r="B8" s="8">
        <v>0.0658302944538181</v>
      </c>
      <c r="C8" s="8">
        <v>0.07671158480703302</v>
      </c>
      <c r="D8" s="8">
        <v>0.07780225833103828</v>
      </c>
      <c r="E8" s="8">
        <v>0.0837937043491157</v>
      </c>
      <c r="F8" s="8">
        <v>0.013892039011113633</v>
      </c>
      <c r="G8" s="8">
        <v>0</v>
      </c>
      <c r="H8" s="8">
        <v>0.07028077603859369</v>
      </c>
      <c r="I8" s="8">
        <v>0.053895599350144804</v>
      </c>
    </row>
    <row r="10" spans="1:9" ht="31.5" customHeight="1">
      <c r="A10" s="22" t="s">
        <v>29</v>
      </c>
      <c r="B10" s="22"/>
      <c r="C10" s="22"/>
      <c r="D10" s="22"/>
      <c r="E10" s="22"/>
      <c r="F10" s="22"/>
      <c r="G10" s="22"/>
      <c r="H10" s="22"/>
      <c r="I10" s="22"/>
    </row>
    <row r="11" spans="1:9" ht="12.7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27</v>
      </c>
      <c r="G11" t="s">
        <v>5</v>
      </c>
      <c r="H11" t="s">
        <v>6</v>
      </c>
      <c r="I11" t="s">
        <v>7</v>
      </c>
    </row>
    <row r="12" spans="1:9" ht="12.75">
      <c r="A12" t="s">
        <v>8</v>
      </c>
      <c r="B12" s="8">
        <v>0.014897346019028543</v>
      </c>
      <c r="C12" s="8">
        <v>0.017482003819597473</v>
      </c>
      <c r="D12" s="8">
        <v>0.019079685746352413</v>
      </c>
      <c r="E12" s="8">
        <v>0.019079685746352413</v>
      </c>
      <c r="F12" s="8">
        <v>0.00955156224704549</v>
      </c>
      <c r="G12" s="13" t="s">
        <v>47</v>
      </c>
      <c r="H12" s="8">
        <v>0.019079685746352413</v>
      </c>
      <c r="I12" s="8">
        <v>0.019079685746352413</v>
      </c>
    </row>
    <row r="13" spans="1:9" ht="12.75">
      <c r="A13" t="s">
        <v>9</v>
      </c>
      <c r="B13" s="8">
        <v>0.03393351800554017</v>
      </c>
      <c r="C13" s="8">
        <v>0.04076539101497504</v>
      </c>
      <c r="D13" s="8">
        <v>0.046182846371347785</v>
      </c>
      <c r="E13" s="8">
        <v>0.046182846371347785</v>
      </c>
      <c r="F13" s="8">
        <v>0.023166023166023165</v>
      </c>
      <c r="G13" s="13" t="s">
        <v>47</v>
      </c>
      <c r="H13" s="8">
        <v>0.020329138431752176</v>
      </c>
      <c r="I13" s="8">
        <v>0.018428709990300683</v>
      </c>
    </row>
    <row r="14" spans="1:9" ht="12.75">
      <c r="A14" t="s">
        <v>10</v>
      </c>
      <c r="B14" s="8">
        <v>0.06738809640924742</v>
      </c>
      <c r="C14" s="8">
        <v>0.06768774703557312</v>
      </c>
      <c r="D14" s="8">
        <v>0.07932831499710481</v>
      </c>
      <c r="E14" s="8">
        <v>0.07932831499710481</v>
      </c>
      <c r="F14" s="13" t="s">
        <v>47</v>
      </c>
      <c r="G14" s="8">
        <v>0</v>
      </c>
      <c r="H14" s="8">
        <v>0.029304029304029304</v>
      </c>
      <c r="I14" s="8">
        <v>0.0006285355122564425</v>
      </c>
    </row>
    <row r="15" spans="1:9" ht="12.75">
      <c r="A15" t="s">
        <v>11</v>
      </c>
      <c r="B15" s="8">
        <v>0.00962278675904542</v>
      </c>
      <c r="C15" s="8">
        <v>0</v>
      </c>
      <c r="D15" s="8">
        <v>0</v>
      </c>
      <c r="E15" s="8">
        <v>0</v>
      </c>
      <c r="F15" s="8">
        <v>0</v>
      </c>
      <c r="G15" s="13" t="s">
        <v>47</v>
      </c>
      <c r="H15" s="8">
        <v>0</v>
      </c>
      <c r="I15" s="8">
        <v>0</v>
      </c>
    </row>
    <row r="16" spans="1:9" ht="12.75">
      <c r="A16" t="s">
        <v>28</v>
      </c>
      <c r="B16" s="8">
        <v>0.2432723358449946</v>
      </c>
      <c r="C16" s="8">
        <v>0.2478070175438596</v>
      </c>
      <c r="D16" s="8">
        <v>0.2783251231527093</v>
      </c>
      <c r="E16" s="8">
        <v>0.2783251231527093</v>
      </c>
      <c r="F16" s="13" t="s">
        <v>47</v>
      </c>
      <c r="G16" s="8">
        <v>0</v>
      </c>
      <c r="H16" s="8">
        <v>0.2783251231527093</v>
      </c>
      <c r="I16" s="8">
        <v>0.2783251231527093</v>
      </c>
    </row>
    <row r="17" spans="1:9" ht="12.75">
      <c r="A17" t="s">
        <v>12</v>
      </c>
      <c r="B17" s="8">
        <v>0.03303013075611142</v>
      </c>
      <c r="C17" s="8">
        <v>0.03426248548199768</v>
      </c>
      <c r="D17" s="8">
        <v>0.038581704570224515</v>
      </c>
      <c r="E17" s="8">
        <v>0.038581704570224515</v>
      </c>
      <c r="F17" s="8">
        <v>0.007450628366247756</v>
      </c>
      <c r="G17" s="8">
        <v>0</v>
      </c>
      <c r="H17" s="8">
        <v>0.03033856075040305</v>
      </c>
      <c r="I17" s="8">
        <v>0.026772580170638428</v>
      </c>
    </row>
    <row r="19" spans="1:9" ht="15.75">
      <c r="A19" s="22" t="s">
        <v>30</v>
      </c>
      <c r="B19" s="22"/>
      <c r="C19" s="22"/>
      <c r="D19" s="22"/>
      <c r="E19" s="22"/>
      <c r="F19" s="22"/>
      <c r="G19" s="22"/>
      <c r="H19" s="22"/>
      <c r="I19" s="22"/>
    </row>
    <row r="20" spans="1:9" ht="12.7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27</v>
      </c>
      <c r="G20" t="s">
        <v>5</v>
      </c>
      <c r="H20" t="s">
        <v>6</v>
      </c>
      <c r="I20" t="s">
        <v>7</v>
      </c>
    </row>
    <row r="21" spans="1:9" ht="12.75">
      <c r="A21" t="s">
        <v>8</v>
      </c>
      <c r="B21" s="8">
        <v>0.0038250040790048104</v>
      </c>
      <c r="C21" s="8">
        <v>0.004278082251235977</v>
      </c>
      <c r="D21" s="8">
        <v>0.004278082251235977</v>
      </c>
      <c r="E21" s="8">
        <v>0.004278082251235977</v>
      </c>
      <c r="F21" s="8">
        <v>0.001844160980915653</v>
      </c>
      <c r="G21" s="13" t="s">
        <v>47</v>
      </c>
      <c r="H21" s="8">
        <v>0.004278082251235977</v>
      </c>
      <c r="I21" s="8">
        <v>0.004272189045598294</v>
      </c>
    </row>
    <row r="22" spans="1:9" ht="12.75">
      <c r="A22" t="s">
        <v>9</v>
      </c>
      <c r="B22" s="8">
        <v>0.006778163322485398</v>
      </c>
      <c r="C22" s="8">
        <v>0.007161480570641345</v>
      </c>
      <c r="D22" s="8">
        <v>0.007161725190144373</v>
      </c>
      <c r="E22" s="8">
        <v>0.007161725190144373</v>
      </c>
      <c r="F22" s="8">
        <v>0.0030925065308478957</v>
      </c>
      <c r="G22" s="13" t="s">
        <v>47</v>
      </c>
      <c r="H22" s="8">
        <v>0.002145640344904533</v>
      </c>
      <c r="I22" s="8">
        <v>0.0030355172670054704</v>
      </c>
    </row>
    <row r="23" spans="1:9" ht="12.75">
      <c r="A23" t="s">
        <v>10</v>
      </c>
      <c r="B23" s="8">
        <v>0.0001906791924736199</v>
      </c>
      <c r="C23" s="8">
        <v>0.0001906791924736199</v>
      </c>
      <c r="D23" s="8">
        <v>0.0001982981767190859</v>
      </c>
      <c r="E23" s="8">
        <v>0.0001982981767190859</v>
      </c>
      <c r="F23" s="13" t="s">
        <v>47</v>
      </c>
      <c r="G23" s="8">
        <v>0</v>
      </c>
      <c r="H23" s="8">
        <v>2.833312673761754E-05</v>
      </c>
      <c r="I23" s="8">
        <v>7.083432206241213E-06</v>
      </c>
    </row>
    <row r="24" spans="1:9" ht="12.75">
      <c r="A24" t="s">
        <v>11</v>
      </c>
      <c r="B24" s="8">
        <v>0.00284009785287511</v>
      </c>
      <c r="C24" s="8">
        <v>0</v>
      </c>
      <c r="D24" s="8">
        <v>0</v>
      </c>
      <c r="E24" s="8">
        <v>0</v>
      </c>
      <c r="F24" s="8">
        <v>0</v>
      </c>
      <c r="G24" s="13" t="s">
        <v>47</v>
      </c>
      <c r="H24" s="8">
        <v>0</v>
      </c>
      <c r="I24" s="8">
        <v>0</v>
      </c>
    </row>
    <row r="25" spans="1:9" ht="12.75">
      <c r="A25" t="s">
        <v>28</v>
      </c>
      <c r="B25" s="8">
        <v>0.10116103092317769</v>
      </c>
      <c r="C25" s="8">
        <v>0.10116103092317769</v>
      </c>
      <c r="D25" s="8">
        <v>0.10213692756796204</v>
      </c>
      <c r="E25" s="8">
        <v>0.10213692756796204</v>
      </c>
      <c r="F25" s="13" t="s">
        <v>47</v>
      </c>
      <c r="G25" s="8">
        <v>0</v>
      </c>
      <c r="H25" s="8">
        <v>0.10213692756796204</v>
      </c>
      <c r="I25" s="8">
        <v>0.10213692756796204</v>
      </c>
    </row>
    <row r="26" spans="1:9" ht="12.75">
      <c r="A26" t="s">
        <v>12</v>
      </c>
      <c r="B26" s="8">
        <v>0.00632958612981381</v>
      </c>
      <c r="C26" s="8">
        <v>0.005474954556527932</v>
      </c>
      <c r="D26" s="8">
        <v>0.005529366431809906</v>
      </c>
      <c r="E26" s="8">
        <v>0.005529366431809906</v>
      </c>
      <c r="F26" s="8">
        <v>0.0010605631828532586</v>
      </c>
      <c r="G26" s="8">
        <v>0</v>
      </c>
      <c r="H26" s="8">
        <v>0.005178792735831589</v>
      </c>
      <c r="I26" s="8">
        <v>0.005232656318981517</v>
      </c>
    </row>
    <row r="28" spans="1:9" ht="30.75" customHeight="1">
      <c r="A28" s="22" t="s">
        <v>31</v>
      </c>
      <c r="B28" s="22"/>
      <c r="C28" s="22"/>
      <c r="D28" s="22"/>
      <c r="E28" s="22"/>
      <c r="F28" s="22"/>
      <c r="G28" s="22"/>
      <c r="H28" s="22"/>
      <c r="I28" s="22"/>
    </row>
    <row r="29" spans="1:9" ht="12.75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27</v>
      </c>
      <c r="G29" t="s">
        <v>5</v>
      </c>
      <c r="H29" t="s">
        <v>6</v>
      </c>
      <c r="I29" t="s">
        <v>7</v>
      </c>
    </row>
    <row r="30" spans="1:9" ht="12.75">
      <c r="A30" t="s">
        <v>8</v>
      </c>
      <c r="B30" s="8">
        <v>0.8885360883370456</v>
      </c>
      <c r="C30" s="8">
        <v>0.9112515188335358</v>
      </c>
      <c r="D30" s="8">
        <v>0.9113401059641277</v>
      </c>
      <c r="E30" s="8">
        <v>0.9113401059641277</v>
      </c>
      <c r="F30" s="8">
        <v>0.9977105377142503</v>
      </c>
      <c r="G30" s="13" t="s">
        <v>47</v>
      </c>
      <c r="H30" s="8">
        <v>0.9113401059641277</v>
      </c>
      <c r="I30" s="8">
        <v>0.9112214353508067</v>
      </c>
    </row>
    <row r="31" spans="1:9" ht="12.75">
      <c r="A31" t="s">
        <v>9</v>
      </c>
      <c r="B31" s="8">
        <v>0.9643723185972767</v>
      </c>
      <c r="C31" s="8">
        <v>0.9830766305381251</v>
      </c>
      <c r="D31" s="8">
        <v>0.9821428571428572</v>
      </c>
      <c r="E31" s="8">
        <v>0.9821428571428572</v>
      </c>
      <c r="F31" s="8">
        <v>0.9995503597122302</v>
      </c>
      <c r="G31" s="13" t="s">
        <v>47</v>
      </c>
      <c r="H31" s="8">
        <v>0.9984455958549222</v>
      </c>
      <c r="I31" s="8">
        <v>0.9683608212722988</v>
      </c>
    </row>
    <row r="32" spans="1:9" ht="12.75">
      <c r="A32" t="s">
        <v>10</v>
      </c>
      <c r="B32" s="8">
        <v>0.9879674328121624</v>
      </c>
      <c r="C32" s="8">
        <v>0.9907514450867052</v>
      </c>
      <c r="D32" s="8">
        <v>0.9908946379534616</v>
      </c>
      <c r="E32" s="8">
        <v>0.9908946379534616</v>
      </c>
      <c r="F32" s="13" t="s">
        <v>47</v>
      </c>
      <c r="G32" s="8">
        <v>0</v>
      </c>
      <c r="H32" s="8">
        <v>0.9927536231884058</v>
      </c>
      <c r="I32" s="8">
        <v>0.4568965517241379</v>
      </c>
    </row>
    <row r="33" spans="1:9" ht="12.75">
      <c r="A33" t="s">
        <v>11</v>
      </c>
      <c r="B33" s="8">
        <v>0.909217877094972</v>
      </c>
      <c r="C33" s="8">
        <v>0</v>
      </c>
      <c r="D33" s="8">
        <v>0</v>
      </c>
      <c r="E33" s="8">
        <v>0</v>
      </c>
      <c r="F33" s="8" t="s">
        <v>48</v>
      </c>
      <c r="G33" s="13" t="s">
        <v>47</v>
      </c>
      <c r="H33" s="8">
        <v>0</v>
      </c>
      <c r="I33" s="8">
        <v>0</v>
      </c>
    </row>
    <row r="34" spans="1:9" ht="12.75">
      <c r="A34" t="s">
        <v>28</v>
      </c>
      <c r="B34" s="8">
        <v>0.9985843213590515</v>
      </c>
      <c r="C34" s="8">
        <v>0.999114730878187</v>
      </c>
      <c r="D34" s="8">
        <v>0.999114730878187</v>
      </c>
      <c r="E34" s="8">
        <v>0.999114730878187</v>
      </c>
      <c r="F34" s="13" t="s">
        <v>47</v>
      </c>
      <c r="G34" s="8">
        <v>0</v>
      </c>
      <c r="H34" s="8">
        <v>0.999114730878187</v>
      </c>
      <c r="I34" s="8">
        <v>0.999114730878187</v>
      </c>
    </row>
    <row r="35" spans="1:9" ht="12.75">
      <c r="A35" t="s">
        <v>12</v>
      </c>
      <c r="B35" s="8">
        <v>0.9242737059430762</v>
      </c>
      <c r="C35" s="8">
        <v>0.9405547215019031</v>
      </c>
      <c r="D35" s="8">
        <v>0.9405832486616825</v>
      </c>
      <c r="E35" s="8">
        <v>0.9405832486616825</v>
      </c>
      <c r="F35" s="8">
        <v>0.9979330976339408</v>
      </c>
      <c r="G35" s="8">
        <v>0</v>
      </c>
      <c r="H35" s="8">
        <v>0.9242864153103786</v>
      </c>
      <c r="I35" s="8">
        <v>0.9216196211014863</v>
      </c>
    </row>
    <row r="36" spans="2:9" ht="12.75">
      <c r="B36" s="3"/>
      <c r="C36" s="3"/>
      <c r="D36" s="3"/>
      <c r="E36" s="3"/>
      <c r="F36" s="3"/>
      <c r="G36" s="3"/>
      <c r="H36" s="3"/>
      <c r="I36" s="3"/>
    </row>
    <row r="37" spans="1:9" ht="30.75" customHeight="1">
      <c r="A37" s="22" t="s">
        <v>32</v>
      </c>
      <c r="B37" s="22"/>
      <c r="C37" s="22"/>
      <c r="D37" s="22"/>
      <c r="E37" s="22"/>
      <c r="F37" s="22"/>
      <c r="G37" s="22"/>
      <c r="H37" s="22"/>
      <c r="I37" s="22"/>
    </row>
    <row r="38" spans="1:9" ht="12.75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27</v>
      </c>
      <c r="G38" t="s">
        <v>5</v>
      </c>
      <c r="H38" t="s">
        <v>6</v>
      </c>
      <c r="I38" t="s">
        <v>7</v>
      </c>
    </row>
    <row r="39" spans="1:9" ht="12.75">
      <c r="A39" t="s">
        <v>8</v>
      </c>
      <c r="B39" s="8">
        <v>0.8719784209980288</v>
      </c>
      <c r="C39" s="8">
        <v>0.8979221195448962</v>
      </c>
      <c r="D39" s="8">
        <v>0.8981620004274418</v>
      </c>
      <c r="E39" s="8">
        <v>0.8981620004274418</v>
      </c>
      <c r="F39" s="8">
        <v>0.9990324809951625</v>
      </c>
      <c r="G39" s="13" t="s">
        <v>47</v>
      </c>
      <c r="H39" s="8">
        <v>0.8981620004274418</v>
      </c>
      <c r="I39" s="8">
        <v>0.8980257878123161</v>
      </c>
    </row>
    <row r="40" spans="1:9" ht="12.75">
      <c r="A40" t="s">
        <v>9</v>
      </c>
      <c r="B40" s="8">
        <v>0.9399905793688177</v>
      </c>
      <c r="C40" s="8">
        <v>0.9709059063929163</v>
      </c>
      <c r="D40" s="8">
        <v>0.9694908666925768</v>
      </c>
      <c r="E40" s="8">
        <v>0.9694908666925768</v>
      </c>
      <c r="F40" s="8">
        <v>0.9993012693606614</v>
      </c>
      <c r="G40" s="13" t="s">
        <v>47</v>
      </c>
      <c r="H40" s="8">
        <v>0.9933142311365807</v>
      </c>
      <c r="I40" s="8">
        <v>0.9128987517337032</v>
      </c>
    </row>
    <row r="41" spans="1:9" ht="12.75">
      <c r="A41" t="s">
        <v>10</v>
      </c>
      <c r="B41" s="8">
        <v>0.9859055191174101</v>
      </c>
      <c r="C41" s="8">
        <v>0.9892075314525118</v>
      </c>
      <c r="D41" s="8">
        <v>0.9893699398169022</v>
      </c>
      <c r="E41" s="8">
        <v>0.9893699398169022</v>
      </c>
      <c r="F41" s="13" t="s">
        <v>47</v>
      </c>
      <c r="G41" s="8">
        <v>0</v>
      </c>
      <c r="H41" s="8">
        <v>0.9894607843137255</v>
      </c>
      <c r="I41" s="8">
        <v>0.4194325481798715</v>
      </c>
    </row>
    <row r="42" spans="1:9" ht="12.75">
      <c r="A42" t="s">
        <v>11</v>
      </c>
      <c r="B42" s="8">
        <v>0.9030076526072255</v>
      </c>
      <c r="C42" s="8">
        <v>0</v>
      </c>
      <c r="D42" s="8">
        <v>0</v>
      </c>
      <c r="E42" s="8">
        <v>0</v>
      </c>
      <c r="F42" s="8">
        <v>0</v>
      </c>
      <c r="G42" s="13" t="s">
        <v>47</v>
      </c>
      <c r="H42" s="8">
        <v>0</v>
      </c>
      <c r="I42" s="8">
        <v>0</v>
      </c>
    </row>
    <row r="43" spans="1:9" ht="12.75">
      <c r="A43" t="s">
        <v>28</v>
      </c>
      <c r="B43" s="8">
        <v>0.9983413501409852</v>
      </c>
      <c r="C43" s="8">
        <v>0.9990041493775933</v>
      </c>
      <c r="D43" s="8">
        <v>0.9990041493775933</v>
      </c>
      <c r="E43" s="8">
        <v>0.9990041493775933</v>
      </c>
      <c r="F43" s="13" t="s">
        <v>47</v>
      </c>
      <c r="G43" s="8">
        <v>0</v>
      </c>
      <c r="H43" s="8">
        <v>0.9990041493775933</v>
      </c>
      <c r="I43" s="8">
        <v>0.9990041493775933</v>
      </c>
    </row>
    <row r="44" spans="1:9" ht="12.75">
      <c r="A44" t="s">
        <v>12</v>
      </c>
      <c r="B44" s="8">
        <v>0.9725977686134598</v>
      </c>
      <c r="C44" s="8">
        <v>0.9794459918926698</v>
      </c>
      <c r="D44" s="8">
        <v>0.9795519923117049</v>
      </c>
      <c r="E44" s="8">
        <v>0.9795519923117049</v>
      </c>
      <c r="F44" s="8">
        <v>0.9976020697923897</v>
      </c>
      <c r="G44" s="8">
        <v>0</v>
      </c>
      <c r="H44" s="8">
        <v>0.8821800972514756</v>
      </c>
      <c r="I44" s="8">
        <v>0.8031300796065518</v>
      </c>
    </row>
    <row r="45" spans="2:5" ht="12.75">
      <c r="B45" s="4"/>
      <c r="C45" s="4"/>
      <c r="D45" s="4"/>
      <c r="E45" s="4"/>
    </row>
    <row r="46" spans="1:9" ht="30.75" customHeight="1">
      <c r="A46" s="22" t="s">
        <v>33</v>
      </c>
      <c r="B46" s="22"/>
      <c r="C46" s="22"/>
      <c r="D46" s="22"/>
      <c r="E46" s="22"/>
      <c r="F46" s="22"/>
      <c r="G46" s="22"/>
      <c r="H46" s="22"/>
      <c r="I46" s="22"/>
    </row>
    <row r="47" spans="1:9" ht="12.75">
      <c r="A47" t="s">
        <v>0</v>
      </c>
      <c r="B47" t="s">
        <v>1</v>
      </c>
      <c r="C47" t="s">
        <v>2</v>
      </c>
      <c r="D47" t="s">
        <v>3</v>
      </c>
      <c r="E47" t="s">
        <v>4</v>
      </c>
      <c r="F47" t="s">
        <v>27</v>
      </c>
      <c r="G47" t="s">
        <v>5</v>
      </c>
      <c r="H47" t="s">
        <v>6</v>
      </c>
      <c r="I47" t="s">
        <v>7</v>
      </c>
    </row>
    <row r="48" spans="1:9" ht="12.75">
      <c r="A48" t="s">
        <v>8</v>
      </c>
      <c r="B48" s="8">
        <v>0.0071428571428571435</v>
      </c>
      <c r="C48" s="8">
        <v>0.007518796992481203</v>
      </c>
      <c r="D48" s="8">
        <v>0.007751937984496124</v>
      </c>
      <c r="E48" s="8">
        <v>0.007751937984496124</v>
      </c>
      <c r="F48" s="8">
        <v>0.007751937984496124</v>
      </c>
      <c r="G48" s="13" t="s">
        <v>47</v>
      </c>
      <c r="H48" s="8">
        <v>0.007751937984496124</v>
      </c>
      <c r="I48" s="8">
        <v>0.007751937984496124</v>
      </c>
    </row>
    <row r="49" spans="1:9" ht="12.75">
      <c r="A49" t="s">
        <v>9</v>
      </c>
      <c r="B49" s="8">
        <v>0.0040650406504065045</v>
      </c>
      <c r="C49" s="8">
        <v>0.00411522633744856</v>
      </c>
      <c r="D49" s="8">
        <v>0.004310344827586208</v>
      </c>
      <c r="E49" s="8">
        <v>0.004310344827586208</v>
      </c>
      <c r="F49" s="8">
        <v>0.004310344827586208</v>
      </c>
      <c r="G49" s="13" t="s">
        <v>47</v>
      </c>
      <c r="H49" s="8">
        <v>0.004310344827586208</v>
      </c>
      <c r="I49" s="8">
        <v>0</v>
      </c>
    </row>
    <row r="50" spans="1:9" ht="12.75">
      <c r="A50" t="s">
        <v>10</v>
      </c>
      <c r="B50" s="8">
        <v>0.014367816091954025</v>
      </c>
      <c r="C50" s="8">
        <v>0.014409221902017292</v>
      </c>
      <c r="D50" s="8">
        <v>0.014792899408284025</v>
      </c>
      <c r="E50" s="8">
        <v>0.014792899408284025</v>
      </c>
      <c r="F50" s="13" t="s">
        <v>47</v>
      </c>
      <c r="G50" s="8">
        <v>0</v>
      </c>
      <c r="H50" s="8">
        <v>0.014792899408284025</v>
      </c>
      <c r="I50" s="8">
        <v>0</v>
      </c>
    </row>
    <row r="51" spans="1:9" ht="12.75">
      <c r="A51" t="s">
        <v>11</v>
      </c>
      <c r="B51" s="8">
        <v>0.002034587995930824</v>
      </c>
      <c r="C51" s="8">
        <v>0</v>
      </c>
      <c r="D51" s="8">
        <v>0</v>
      </c>
      <c r="E51" s="8">
        <v>0</v>
      </c>
      <c r="F51" s="8">
        <v>0</v>
      </c>
      <c r="G51" s="13" t="s">
        <v>47</v>
      </c>
      <c r="H51" s="8">
        <v>0</v>
      </c>
      <c r="I51" s="8">
        <v>0</v>
      </c>
    </row>
    <row r="52" spans="1:9" ht="12.75">
      <c r="A52" t="s">
        <v>28</v>
      </c>
      <c r="B52" s="8">
        <v>0.11594202898550726</v>
      </c>
      <c r="C52" s="8">
        <v>0.1221374045801527</v>
      </c>
      <c r="D52" s="8">
        <v>0.1230769230769231</v>
      </c>
      <c r="E52" s="8">
        <v>0.1230769230769231</v>
      </c>
      <c r="F52" s="13" t="s">
        <v>47</v>
      </c>
      <c r="G52" s="8">
        <v>0</v>
      </c>
      <c r="H52" s="8">
        <v>0.1230769230769231</v>
      </c>
      <c r="I52" s="8">
        <v>0.1230769230769231</v>
      </c>
    </row>
    <row r="53" spans="1:9" ht="12.75">
      <c r="A53" t="s">
        <v>12</v>
      </c>
      <c r="B53" s="8">
        <v>0.013520280420630948</v>
      </c>
      <c r="C53" s="8">
        <v>0.012846865364850977</v>
      </c>
      <c r="D53" s="8">
        <v>0.013130252100840336</v>
      </c>
      <c r="E53" s="8">
        <v>0.013130252100840336</v>
      </c>
      <c r="F53" s="8">
        <v>0.002092050209205021</v>
      </c>
      <c r="G53" s="8">
        <v>0</v>
      </c>
      <c r="H53" s="8">
        <v>0.013130252100840336</v>
      </c>
      <c r="I53" s="8">
        <v>0.009488666315234581</v>
      </c>
    </row>
    <row r="55" spans="1:9" ht="30.75" customHeight="1">
      <c r="A55" s="22" t="s">
        <v>34</v>
      </c>
      <c r="B55" s="22"/>
      <c r="C55" s="22"/>
      <c r="D55" s="22"/>
      <c r="E55" s="22"/>
      <c r="F55" s="22"/>
      <c r="G55" s="22"/>
      <c r="H55" s="22"/>
      <c r="I55" s="22"/>
    </row>
    <row r="56" spans="1:9" ht="12.75">
      <c r="A56" t="s">
        <v>0</v>
      </c>
      <c r="B56" t="s">
        <v>1</v>
      </c>
      <c r="C56" t="s">
        <v>2</v>
      </c>
      <c r="D56" t="s">
        <v>3</v>
      </c>
      <c r="E56" t="s">
        <v>4</v>
      </c>
      <c r="F56" t="s">
        <v>27</v>
      </c>
      <c r="G56" t="s">
        <v>5</v>
      </c>
      <c r="H56" t="s">
        <v>6</v>
      </c>
      <c r="I56" t="s">
        <v>7</v>
      </c>
    </row>
    <row r="57" spans="1:9" ht="12.75">
      <c r="A57" t="s">
        <v>8</v>
      </c>
      <c r="B57" s="8">
        <v>1</v>
      </c>
      <c r="C57" s="8">
        <v>1</v>
      </c>
      <c r="D57" s="8">
        <v>1</v>
      </c>
      <c r="E57" s="8">
        <v>1</v>
      </c>
      <c r="F57" s="8">
        <v>1</v>
      </c>
      <c r="G57" s="13" t="s">
        <v>47</v>
      </c>
      <c r="H57" s="8">
        <v>1</v>
      </c>
      <c r="I57" s="8">
        <v>1</v>
      </c>
    </row>
    <row r="58" spans="1:9" ht="12.75">
      <c r="A58" t="s">
        <v>9</v>
      </c>
      <c r="B58" s="8">
        <v>1</v>
      </c>
      <c r="C58" s="8">
        <v>1</v>
      </c>
      <c r="D58" s="8">
        <v>1</v>
      </c>
      <c r="E58" s="8">
        <v>1</v>
      </c>
      <c r="F58" s="8">
        <v>1</v>
      </c>
      <c r="G58" s="13" t="s">
        <v>47</v>
      </c>
      <c r="H58" s="8">
        <v>1</v>
      </c>
      <c r="I58" s="8">
        <v>1</v>
      </c>
    </row>
    <row r="59" spans="1:9" ht="12.75">
      <c r="A59" t="s">
        <v>10</v>
      </c>
      <c r="B59" s="8">
        <v>1</v>
      </c>
      <c r="C59" s="8">
        <v>1</v>
      </c>
      <c r="D59" s="8">
        <v>1</v>
      </c>
      <c r="E59" s="8">
        <v>1</v>
      </c>
      <c r="F59" s="13" t="s">
        <v>47</v>
      </c>
      <c r="G59" s="8" t="s">
        <v>48</v>
      </c>
      <c r="H59" s="8">
        <v>1</v>
      </c>
      <c r="I59" s="8">
        <v>1</v>
      </c>
    </row>
    <row r="60" spans="1:9" ht="12.75">
      <c r="A60" t="s">
        <v>11</v>
      </c>
      <c r="B60" s="8">
        <v>1</v>
      </c>
      <c r="C60" s="8" t="s">
        <v>48</v>
      </c>
      <c r="D60" s="8" t="s">
        <v>48</v>
      </c>
      <c r="E60" s="8" t="s">
        <v>48</v>
      </c>
      <c r="F60" s="8" t="s">
        <v>48</v>
      </c>
      <c r="G60" s="13" t="s">
        <v>47</v>
      </c>
      <c r="H60" s="8" t="s">
        <v>48</v>
      </c>
      <c r="I60" s="8" t="s">
        <v>48</v>
      </c>
    </row>
    <row r="61" spans="1:9" ht="12.75">
      <c r="A61" t="s">
        <v>28</v>
      </c>
      <c r="B61" s="8">
        <v>1</v>
      </c>
      <c r="C61" s="8">
        <v>1</v>
      </c>
      <c r="D61" s="8">
        <v>1</v>
      </c>
      <c r="E61" s="8">
        <v>1</v>
      </c>
      <c r="F61" s="13" t="s">
        <v>47</v>
      </c>
      <c r="G61" s="8" t="s">
        <v>48</v>
      </c>
      <c r="H61" s="8">
        <v>1</v>
      </c>
      <c r="I61" s="8">
        <v>1</v>
      </c>
    </row>
    <row r="62" spans="1:9" ht="12.75">
      <c r="A62" t="s">
        <v>12</v>
      </c>
      <c r="B62" s="8">
        <v>1</v>
      </c>
      <c r="C62" s="8">
        <v>1</v>
      </c>
      <c r="D62" s="8">
        <v>1</v>
      </c>
      <c r="E62" s="8">
        <v>1</v>
      </c>
      <c r="F62" s="8">
        <v>1</v>
      </c>
      <c r="G62" s="8" t="s">
        <v>48</v>
      </c>
      <c r="H62" s="8">
        <v>1</v>
      </c>
      <c r="I62" s="8">
        <v>1</v>
      </c>
    </row>
    <row r="63" spans="2:9" ht="12.75">
      <c r="B63" s="6"/>
      <c r="C63" s="6"/>
      <c r="D63" s="6"/>
      <c r="E63" s="6"/>
      <c r="F63" s="6"/>
      <c r="G63" s="6"/>
      <c r="H63" s="6"/>
      <c r="I63" s="6"/>
    </row>
    <row r="65" spans="1:9" ht="31.5" customHeight="1">
      <c r="A65" s="22" t="s">
        <v>35</v>
      </c>
      <c r="B65" s="22"/>
      <c r="C65" s="22"/>
      <c r="D65" s="22"/>
      <c r="E65" s="22"/>
      <c r="F65" s="22"/>
      <c r="G65" s="22"/>
      <c r="H65" s="22"/>
      <c r="I65" s="22"/>
    </row>
    <row r="66" spans="1:8" s="7" customFormat="1" ht="12.75">
      <c r="A66" s="7" t="s">
        <v>13</v>
      </c>
      <c r="B66" s="7" t="s">
        <v>14</v>
      </c>
      <c r="C66" s="7" t="s">
        <v>15</v>
      </c>
      <c r="D66" s="7" t="s">
        <v>16</v>
      </c>
      <c r="E66" t="s">
        <v>27</v>
      </c>
      <c r="F66" t="s">
        <v>5</v>
      </c>
      <c r="G66" t="s">
        <v>6</v>
      </c>
      <c r="H66" t="s">
        <v>7</v>
      </c>
    </row>
    <row r="67" spans="1:8" ht="12.75">
      <c r="A67" t="s">
        <v>36</v>
      </c>
      <c r="B67" s="8">
        <v>0</v>
      </c>
      <c r="C67" s="8">
        <v>0</v>
      </c>
      <c r="D67" s="8">
        <v>0</v>
      </c>
      <c r="E67" s="8">
        <v>0.058224163027656456</v>
      </c>
      <c r="F67" s="13" t="s">
        <v>47</v>
      </c>
      <c r="G67" s="8">
        <v>0</v>
      </c>
      <c r="H67" s="8">
        <v>0.00025753283543651265</v>
      </c>
    </row>
    <row r="68" spans="1:8" ht="12.75">
      <c r="A68" t="s">
        <v>37</v>
      </c>
      <c r="B68" s="8">
        <v>0</v>
      </c>
      <c r="C68" s="8">
        <v>0</v>
      </c>
      <c r="D68" s="8">
        <v>0</v>
      </c>
      <c r="E68" s="8">
        <v>0.07662538699690402</v>
      </c>
      <c r="F68" s="13" t="s">
        <v>47</v>
      </c>
      <c r="G68" s="8">
        <v>0.036348949919224556</v>
      </c>
      <c r="H68" s="8">
        <v>0.08018504240555129</v>
      </c>
    </row>
    <row r="69" spans="1:8" ht="12.75">
      <c r="A69" t="s">
        <v>38</v>
      </c>
      <c r="B69" s="8">
        <v>0</v>
      </c>
      <c r="C69" s="8">
        <v>0</v>
      </c>
      <c r="D69" s="8">
        <v>0</v>
      </c>
      <c r="E69" s="13" t="s">
        <v>47</v>
      </c>
      <c r="F69" s="8">
        <v>-0.3943925233644859</v>
      </c>
      <c r="G69" s="8">
        <v>0.7335907335907342</v>
      </c>
      <c r="H69" s="8">
        <v>0.901004304160689</v>
      </c>
    </row>
    <row r="70" spans="1:8" ht="12.75">
      <c r="A70" t="s">
        <v>39</v>
      </c>
      <c r="B70" s="8">
        <v>0.0670297444490993</v>
      </c>
      <c r="C70" s="8">
        <v>0.06412825651302606</v>
      </c>
      <c r="D70" s="8">
        <v>0.06412825651302606</v>
      </c>
      <c r="E70" s="8">
        <v>0.06412825651302606</v>
      </c>
      <c r="F70" s="13" t="s">
        <v>47</v>
      </c>
      <c r="G70" s="8">
        <v>0.06412825651302606</v>
      </c>
      <c r="H70" s="8">
        <v>0.06412825651302606</v>
      </c>
    </row>
    <row r="71" spans="1:8" ht="12.75">
      <c r="A71" t="s">
        <v>28</v>
      </c>
      <c r="B71" s="8">
        <v>0</v>
      </c>
      <c r="C71" s="8">
        <v>0</v>
      </c>
      <c r="D71" s="8">
        <v>0</v>
      </c>
      <c r="E71" s="13" t="s">
        <v>47</v>
      </c>
      <c r="F71" s="8">
        <v>0.9456029011786038</v>
      </c>
      <c r="G71" s="8">
        <v>0</v>
      </c>
      <c r="H71" s="8">
        <v>0</v>
      </c>
    </row>
    <row r="72" spans="1:8" ht="12.75">
      <c r="A72" t="s">
        <v>40</v>
      </c>
      <c r="B72" s="8">
        <v>0.021956909564978734</v>
      </c>
      <c r="C72" s="8">
        <v>0.02078191972983505</v>
      </c>
      <c r="D72" s="8">
        <v>0.016366612111292967</v>
      </c>
      <c r="E72" s="8">
        <v>0.06309267922619802</v>
      </c>
      <c r="F72" s="8">
        <v>-3.3386454183266907</v>
      </c>
      <c r="G72" s="8">
        <v>0.0497857322914041</v>
      </c>
      <c r="H72" s="8">
        <v>0.10590607210626186</v>
      </c>
    </row>
    <row r="74" spans="1:9" ht="30.75" customHeight="1">
      <c r="A74" s="22" t="s">
        <v>41</v>
      </c>
      <c r="B74" s="22"/>
      <c r="C74" s="22"/>
      <c r="D74" s="22"/>
      <c r="E74" s="22"/>
      <c r="F74" s="22"/>
      <c r="G74" s="22"/>
      <c r="H74" s="22"/>
      <c r="I74" s="22"/>
    </row>
    <row r="75" spans="1:8" s="7" customFormat="1" ht="12.75">
      <c r="A75" s="7" t="s">
        <v>17</v>
      </c>
      <c r="B75" s="7" t="s">
        <v>18</v>
      </c>
      <c r="C75" s="7" t="s">
        <v>19</v>
      </c>
      <c r="D75" s="7" t="s">
        <v>20</v>
      </c>
      <c r="E75" t="s">
        <v>27</v>
      </c>
      <c r="F75" t="s">
        <v>5</v>
      </c>
      <c r="G75" t="s">
        <v>6</v>
      </c>
      <c r="H75" t="s">
        <v>7</v>
      </c>
    </row>
    <row r="76" spans="1:8" s="7" customFormat="1" ht="12.75">
      <c r="A76" s="7" t="s">
        <v>21</v>
      </c>
      <c r="B76" s="8">
        <v>0</v>
      </c>
      <c r="C76" s="8">
        <v>0</v>
      </c>
      <c r="D76" s="8">
        <v>0</v>
      </c>
      <c r="E76" s="8">
        <v>0.03313086692435119</v>
      </c>
      <c r="F76" s="13" t="s">
        <v>47</v>
      </c>
      <c r="G76" s="8">
        <v>0</v>
      </c>
      <c r="H76" s="8">
        <v>0</v>
      </c>
    </row>
    <row r="77" spans="1:8" s="7" customFormat="1" ht="12.75">
      <c r="A77" s="7" t="s">
        <v>22</v>
      </c>
      <c r="B77" s="8">
        <v>0</v>
      </c>
      <c r="C77" s="8">
        <v>0</v>
      </c>
      <c r="D77" s="8">
        <v>0</v>
      </c>
      <c r="E77" s="8">
        <v>0.061274509803921566</v>
      </c>
      <c r="F77" s="13" t="s">
        <v>47</v>
      </c>
      <c r="G77" s="8">
        <v>0.0681265206812652</v>
      </c>
      <c r="H77" s="8">
        <v>0.07263922518159806</v>
      </c>
    </row>
    <row r="78" spans="1:8" s="7" customFormat="1" ht="12.75">
      <c r="A78" s="7" t="s">
        <v>23</v>
      </c>
      <c r="B78" s="8">
        <v>0</v>
      </c>
      <c r="C78" s="8">
        <v>0</v>
      </c>
      <c r="D78" s="8">
        <v>0</v>
      </c>
      <c r="E78" s="13" t="s">
        <v>47</v>
      </c>
      <c r="F78" s="8">
        <v>0.2124031007751938</v>
      </c>
      <c r="G78" s="8">
        <v>0.22531645569620254</v>
      </c>
      <c r="H78" s="8">
        <v>0.30769230769230765</v>
      </c>
    </row>
    <row r="79" spans="1:8" s="7" customFormat="1" ht="12.75">
      <c r="A79" s="7" t="s">
        <v>24</v>
      </c>
      <c r="B79" s="8">
        <v>0.07763975155279505</v>
      </c>
      <c r="C79" s="8">
        <v>0.03940110323089047</v>
      </c>
      <c r="D79" s="8">
        <v>0.03940110323089047</v>
      </c>
      <c r="E79" s="8">
        <v>0.03940110323089047</v>
      </c>
      <c r="F79" s="13" t="s">
        <v>47</v>
      </c>
      <c r="G79" s="8">
        <v>0.03940110323089047</v>
      </c>
      <c r="H79" s="8">
        <v>0.03940110323089047</v>
      </c>
    </row>
    <row r="80" spans="1:8" s="7" customFormat="1" ht="12.75">
      <c r="A80" t="s">
        <v>28</v>
      </c>
      <c r="B80" s="8">
        <v>0</v>
      </c>
      <c r="C80" s="8">
        <v>0</v>
      </c>
      <c r="D80" s="8">
        <v>0</v>
      </c>
      <c r="E80" s="13" t="s">
        <v>47</v>
      </c>
      <c r="F80" s="8">
        <v>0.6588921282798834</v>
      </c>
      <c r="G80" s="8">
        <v>0</v>
      </c>
      <c r="H80" s="8">
        <v>0</v>
      </c>
    </row>
    <row r="81" spans="1:8" s="7" customFormat="1" ht="12.75">
      <c r="A81" s="7" t="s">
        <v>25</v>
      </c>
      <c r="B81" s="8">
        <v>0.023889154323936932</v>
      </c>
      <c r="C81" s="8">
        <v>0.013068478829064298</v>
      </c>
      <c r="D81" s="8">
        <v>0.013068478829064298</v>
      </c>
      <c r="E81" s="8">
        <v>0.03870412844036698</v>
      </c>
      <c r="F81" s="8">
        <v>0.36740890688259115</v>
      </c>
      <c r="G81" s="8">
        <v>0.04235353791529293</v>
      </c>
      <c r="H81" s="8">
        <v>0.05410821643286573</v>
      </c>
    </row>
    <row r="82" s="7" customFormat="1" ht="12.75"/>
    <row r="83" spans="1:9" ht="30.75" customHeight="1">
      <c r="A83" s="22" t="s">
        <v>42</v>
      </c>
      <c r="B83" s="22"/>
      <c r="C83" s="22"/>
      <c r="D83" s="22"/>
      <c r="E83" s="22"/>
      <c r="F83" s="22"/>
      <c r="G83" s="22"/>
      <c r="H83" s="22"/>
      <c r="I83" s="22"/>
    </row>
    <row r="84" spans="1:8" s="7" customFormat="1" ht="12.75">
      <c r="A84" s="7" t="s">
        <v>17</v>
      </c>
      <c r="B84" s="7" t="s">
        <v>18</v>
      </c>
      <c r="C84" s="7" t="s">
        <v>19</v>
      </c>
      <c r="D84" s="7" t="s">
        <v>20</v>
      </c>
      <c r="E84" t="s">
        <v>27</v>
      </c>
      <c r="F84" t="s">
        <v>5</v>
      </c>
      <c r="G84" t="s">
        <v>6</v>
      </c>
      <c r="H84" t="s">
        <v>7</v>
      </c>
    </row>
    <row r="85" spans="1:8" s="7" customFormat="1" ht="12.75">
      <c r="A85" s="7" t="s">
        <v>21</v>
      </c>
      <c r="B85" s="8">
        <v>0</v>
      </c>
      <c r="C85" s="8">
        <v>0</v>
      </c>
      <c r="D85" s="8">
        <v>0</v>
      </c>
      <c r="E85" s="8">
        <v>0.02017053567785892</v>
      </c>
      <c r="F85" s="13" t="s">
        <v>47</v>
      </c>
      <c r="G85" s="8">
        <v>0</v>
      </c>
      <c r="H85" s="8">
        <v>4.996294414975158E-05</v>
      </c>
    </row>
    <row r="86" spans="1:8" s="7" customFormat="1" ht="12.75">
      <c r="A86" s="7" t="s">
        <v>22</v>
      </c>
      <c r="B86" s="8">
        <v>0</v>
      </c>
      <c r="C86" s="8">
        <v>0</v>
      </c>
      <c r="D86" s="8">
        <v>0</v>
      </c>
      <c r="E86" s="8">
        <v>0.06727972224828745</v>
      </c>
      <c r="F86" s="13" t="s">
        <v>47</v>
      </c>
      <c r="G86" s="8">
        <v>0.0815855123348424</v>
      </c>
      <c r="H86" s="8">
        <v>0.06815412018374421</v>
      </c>
    </row>
    <row r="87" spans="1:8" s="7" customFormat="1" ht="12.75">
      <c r="A87" s="7" t="s">
        <v>23</v>
      </c>
      <c r="B87" s="8" t="s">
        <v>48</v>
      </c>
      <c r="C87" s="8">
        <v>0</v>
      </c>
      <c r="D87" s="8">
        <v>0</v>
      </c>
      <c r="E87" s="13" t="s">
        <v>47</v>
      </c>
      <c r="F87" s="8">
        <v>0.004938271604938265</v>
      </c>
      <c r="G87" s="8">
        <v>0.0042357924461701325</v>
      </c>
      <c r="H87" s="8">
        <v>0.0047627447521608685</v>
      </c>
    </row>
    <row r="88" spans="1:8" s="7" customFormat="1" ht="12.75">
      <c r="A88" s="7" t="s">
        <v>24</v>
      </c>
      <c r="B88" s="8">
        <v>1</v>
      </c>
      <c r="C88" s="8">
        <v>0.18111697500434884</v>
      </c>
      <c r="D88" s="8">
        <v>0.18111697500434884</v>
      </c>
      <c r="E88" s="8">
        <v>0.18111697500434884</v>
      </c>
      <c r="F88" s="13" t="s">
        <v>47</v>
      </c>
      <c r="G88" s="8">
        <v>0.18111697500434884</v>
      </c>
      <c r="H88" s="8">
        <v>0.18111697500434884</v>
      </c>
    </row>
    <row r="89" spans="1:8" s="7" customFormat="1" ht="12.75">
      <c r="A89" t="s">
        <v>28</v>
      </c>
      <c r="B89" s="8" t="s">
        <v>48</v>
      </c>
      <c r="C89" s="8">
        <v>0</v>
      </c>
      <c r="D89" s="8">
        <v>0</v>
      </c>
      <c r="E89" s="13" t="s">
        <v>47</v>
      </c>
      <c r="F89" s="8">
        <v>0.9136998877894519</v>
      </c>
      <c r="G89" s="8">
        <v>0</v>
      </c>
      <c r="H89" s="8">
        <v>0</v>
      </c>
    </row>
    <row r="90" spans="1:8" s="7" customFormat="1" ht="12.75">
      <c r="A90" s="7" t="s">
        <v>25</v>
      </c>
      <c r="B90" s="8">
        <v>0.023456511942316356</v>
      </c>
      <c r="C90" s="8">
        <v>0.01959271248964841</v>
      </c>
      <c r="D90" s="8">
        <v>0.01959271248964841</v>
      </c>
      <c r="E90" s="8">
        <v>0.041952743345186255</v>
      </c>
      <c r="F90" s="8">
        <v>0.42628766021851167</v>
      </c>
      <c r="G90" s="8">
        <v>0.0252858221010809</v>
      </c>
      <c r="H90" s="8">
        <v>0.024409581541112335</v>
      </c>
    </row>
    <row r="91" s="7" customFormat="1" ht="12.75"/>
    <row r="92" spans="1:9" ht="30.75" customHeight="1">
      <c r="A92" s="22" t="s">
        <v>43</v>
      </c>
      <c r="B92" s="22"/>
      <c r="C92" s="22"/>
      <c r="D92" s="22"/>
      <c r="E92" s="22"/>
      <c r="F92" s="22"/>
      <c r="G92" s="22"/>
      <c r="H92" s="22"/>
      <c r="I92" s="22"/>
    </row>
    <row r="93" spans="1:8" s="7" customFormat="1" ht="12.75">
      <c r="A93" s="7" t="s">
        <v>17</v>
      </c>
      <c r="B93" s="7" t="s">
        <v>18</v>
      </c>
      <c r="C93" s="7" t="s">
        <v>19</v>
      </c>
      <c r="D93" s="7" t="s">
        <v>20</v>
      </c>
      <c r="E93" t="s">
        <v>27</v>
      </c>
      <c r="F93" t="s">
        <v>5</v>
      </c>
      <c r="G93" t="s">
        <v>6</v>
      </c>
      <c r="H93" t="s">
        <v>7</v>
      </c>
    </row>
    <row r="94" spans="1:8" s="7" customFormat="1" ht="12.75">
      <c r="A94" s="7" t="s">
        <v>21</v>
      </c>
      <c r="B94" s="8">
        <v>0</v>
      </c>
      <c r="C94" s="8">
        <v>0</v>
      </c>
      <c r="D94" s="8">
        <v>0</v>
      </c>
      <c r="E94" s="8">
        <v>0.820782612034868</v>
      </c>
      <c r="F94" s="13" t="s">
        <v>47</v>
      </c>
      <c r="G94" s="8">
        <v>0</v>
      </c>
      <c r="H94" s="8">
        <v>0.049504950495050465</v>
      </c>
    </row>
    <row r="95" spans="1:8" s="7" customFormat="1" ht="12.75">
      <c r="A95" s="7" t="s">
        <v>22</v>
      </c>
      <c r="B95" s="8">
        <v>0</v>
      </c>
      <c r="C95" s="8">
        <v>0</v>
      </c>
      <c r="D95" s="8">
        <v>0</v>
      </c>
      <c r="E95" s="8">
        <v>0.9394325788970355</v>
      </c>
      <c r="F95" s="13" t="s">
        <v>47</v>
      </c>
      <c r="G95" s="8">
        <v>0.9452054794520547</v>
      </c>
      <c r="H95" s="8">
        <v>0.9594142259414227</v>
      </c>
    </row>
    <row r="96" spans="1:8" s="7" customFormat="1" ht="12.75">
      <c r="A96" s="7" t="s">
        <v>23</v>
      </c>
      <c r="B96" s="8">
        <v>0</v>
      </c>
      <c r="C96" s="8">
        <v>0</v>
      </c>
      <c r="D96" s="8">
        <v>0</v>
      </c>
      <c r="E96" s="13" t="s">
        <v>47</v>
      </c>
      <c r="F96" s="8">
        <v>0.9952097546813762</v>
      </c>
      <c r="G96" s="8">
        <v>0.9879193654028091</v>
      </c>
      <c r="H96" s="8">
        <v>0.996995676705503</v>
      </c>
    </row>
    <row r="97" spans="1:8" s="7" customFormat="1" ht="12.75">
      <c r="A97" s="7" t="s">
        <v>24</v>
      </c>
      <c r="B97" s="8">
        <v>0.9716417910447761</v>
      </c>
      <c r="C97" s="8">
        <v>0.9716417910447761</v>
      </c>
      <c r="D97" s="8">
        <v>0.9716417910447761</v>
      </c>
      <c r="E97" s="8">
        <v>0.909217877094972</v>
      </c>
      <c r="F97" s="13" t="s">
        <v>47</v>
      </c>
      <c r="G97" s="8">
        <v>0.9716417910447761</v>
      </c>
      <c r="H97" s="8">
        <v>0.9716417910447761</v>
      </c>
    </row>
    <row r="98" spans="1:8" s="7" customFormat="1" ht="12.75">
      <c r="A98" t="s">
        <v>28</v>
      </c>
      <c r="B98" s="8">
        <v>0</v>
      </c>
      <c r="C98" s="8">
        <v>0</v>
      </c>
      <c r="D98" s="8">
        <v>0</v>
      </c>
      <c r="E98" s="13" t="s">
        <v>47</v>
      </c>
      <c r="F98" s="8">
        <v>0.9994686503719448</v>
      </c>
      <c r="G98" s="8">
        <v>0</v>
      </c>
      <c r="H98" s="8">
        <v>0</v>
      </c>
    </row>
    <row r="99" spans="1:8" s="7" customFormat="1" ht="12.75">
      <c r="A99" s="7" t="s">
        <v>25</v>
      </c>
      <c r="B99" s="8">
        <v>0.3488745980707396</v>
      </c>
      <c r="C99" s="8">
        <v>0.34868773433315475</v>
      </c>
      <c r="D99" s="8">
        <v>0.34868773433315475</v>
      </c>
      <c r="E99" s="8">
        <v>0.8353515755670035</v>
      </c>
      <c r="F99" s="8">
        <v>0.9964476935749588</v>
      </c>
      <c r="G99" s="8">
        <v>0.9242368128670441</v>
      </c>
      <c r="H99" s="8">
        <v>0.9317658941697997</v>
      </c>
    </row>
    <row r="100" s="7" customFormat="1" ht="12.75"/>
    <row r="101" spans="1:9" ht="30.75" customHeight="1">
      <c r="A101" s="22" t="s">
        <v>44</v>
      </c>
      <c r="B101" s="22"/>
      <c r="C101" s="22"/>
      <c r="D101" s="22"/>
      <c r="E101" s="22"/>
      <c r="F101" s="22"/>
      <c r="G101" s="22"/>
      <c r="H101" s="22"/>
      <c r="I101" s="22"/>
    </row>
    <row r="102" spans="1:8" s="7" customFormat="1" ht="12.75">
      <c r="A102" s="7" t="s">
        <v>17</v>
      </c>
      <c r="B102" s="7" t="s">
        <v>18</v>
      </c>
      <c r="C102" s="7" t="s">
        <v>19</v>
      </c>
      <c r="D102" s="7" t="s">
        <v>20</v>
      </c>
      <c r="E102" t="s">
        <v>27</v>
      </c>
      <c r="F102" t="s">
        <v>5</v>
      </c>
      <c r="G102" t="s">
        <v>6</v>
      </c>
      <c r="H102" t="s">
        <v>7</v>
      </c>
    </row>
    <row r="103" spans="1:8" s="7" customFormat="1" ht="12.75">
      <c r="A103" s="7" t="s">
        <v>21</v>
      </c>
      <c r="B103" s="8">
        <v>0</v>
      </c>
      <c r="C103" s="8">
        <v>0</v>
      </c>
      <c r="D103" s="8">
        <v>0</v>
      </c>
      <c r="E103" s="8">
        <v>0.7956489246865399</v>
      </c>
      <c r="F103" s="13" t="s">
        <v>47</v>
      </c>
      <c r="G103" s="8">
        <v>0</v>
      </c>
      <c r="H103" s="8">
        <v>0.042589437819420775</v>
      </c>
    </row>
    <row r="104" spans="1:8" s="7" customFormat="1" ht="12.75">
      <c r="A104" s="7" t="s">
        <v>22</v>
      </c>
      <c r="B104" s="8">
        <v>0</v>
      </c>
      <c r="C104" s="8">
        <v>0</v>
      </c>
      <c r="D104" s="8">
        <v>0</v>
      </c>
      <c r="E104" s="8">
        <v>0.8997073479395713</v>
      </c>
      <c r="F104" s="13" t="s">
        <v>47</v>
      </c>
      <c r="G104" s="8">
        <v>0.9372243967695586</v>
      </c>
      <c r="H104" s="8">
        <v>0.9539229671897289</v>
      </c>
    </row>
    <row r="105" spans="1:8" s="7" customFormat="1" ht="12.75">
      <c r="A105" s="7" t="s">
        <v>23</v>
      </c>
      <c r="B105" s="8">
        <v>0</v>
      </c>
      <c r="C105" s="8">
        <v>0</v>
      </c>
      <c r="D105" s="8">
        <v>0</v>
      </c>
      <c r="E105" s="13" t="s">
        <v>47</v>
      </c>
      <c r="F105" s="8">
        <v>0.9943405705729372</v>
      </c>
      <c r="G105" s="8">
        <v>0.9858697421579412</v>
      </c>
      <c r="H105" s="8">
        <v>0.9964332794428553</v>
      </c>
    </row>
    <row r="106" spans="1:8" s="7" customFormat="1" ht="12.75">
      <c r="A106" s="7" t="s">
        <v>24</v>
      </c>
      <c r="B106" s="8">
        <v>0.9577876878790024</v>
      </c>
      <c r="C106" s="8">
        <v>0.9576295177880533</v>
      </c>
      <c r="D106" s="8">
        <v>0.9576295177880533</v>
      </c>
      <c r="E106" s="8">
        <v>0.903510138669397</v>
      </c>
      <c r="F106" s="13" t="s">
        <v>47</v>
      </c>
      <c r="G106" s="8">
        <v>0.9576295177880533</v>
      </c>
      <c r="H106" s="8">
        <v>0.9576295177880533</v>
      </c>
    </row>
    <row r="107" spans="1:8" s="7" customFormat="1" ht="12.75">
      <c r="A107" t="s">
        <v>28</v>
      </c>
      <c r="B107" s="8">
        <v>0</v>
      </c>
      <c r="C107" s="8">
        <v>0</v>
      </c>
      <c r="D107" s="8">
        <v>0</v>
      </c>
      <c r="E107" s="13" t="s">
        <v>47</v>
      </c>
      <c r="F107" s="8">
        <v>0.9993358791300017</v>
      </c>
      <c r="G107" s="8">
        <v>0</v>
      </c>
      <c r="H107" s="8">
        <v>0</v>
      </c>
    </row>
    <row r="108" spans="1:8" s="7" customFormat="1" ht="12.75">
      <c r="A108" s="7" t="s">
        <v>25</v>
      </c>
      <c r="B108" s="8">
        <v>0.9022649981106493</v>
      </c>
      <c r="C108" s="8">
        <v>0.9012833607176163</v>
      </c>
      <c r="D108" s="8">
        <v>0.9012833607176163</v>
      </c>
      <c r="E108" s="8">
        <v>0.884159567896801</v>
      </c>
      <c r="F108" s="8">
        <v>0.9944844939176356</v>
      </c>
      <c r="G108" s="8">
        <v>0.9800206153445601</v>
      </c>
      <c r="H108" s="8">
        <v>0.9903148438197767</v>
      </c>
    </row>
    <row r="109" s="7" customFormat="1" ht="12.75"/>
    <row r="110" spans="1:9" ht="30.75" customHeight="1">
      <c r="A110" s="22" t="s">
        <v>45</v>
      </c>
      <c r="B110" s="22"/>
      <c r="C110" s="22"/>
      <c r="D110" s="22"/>
      <c r="E110" s="22"/>
      <c r="F110" s="22"/>
      <c r="G110" s="22"/>
      <c r="H110" s="22"/>
      <c r="I110" s="22"/>
    </row>
    <row r="111" spans="1:8" s="7" customFormat="1" ht="12.75">
      <c r="A111" s="7" t="s">
        <v>17</v>
      </c>
      <c r="B111" s="7" t="s">
        <v>18</v>
      </c>
      <c r="C111" s="7" t="s">
        <v>19</v>
      </c>
      <c r="D111" s="7" t="s">
        <v>20</v>
      </c>
      <c r="E111" t="s">
        <v>27</v>
      </c>
      <c r="F111" t="s">
        <v>5</v>
      </c>
      <c r="G111" t="s">
        <v>6</v>
      </c>
      <c r="H111" t="s">
        <v>7</v>
      </c>
    </row>
    <row r="112" spans="1:8" s="7" customFormat="1" ht="12.75">
      <c r="A112" s="7" t="s">
        <v>21</v>
      </c>
      <c r="B112" s="8">
        <v>0</v>
      </c>
      <c r="C112" s="8">
        <v>0</v>
      </c>
      <c r="D112" s="8">
        <v>0</v>
      </c>
      <c r="E112" s="8">
        <v>0</v>
      </c>
      <c r="F112" s="13" t="s">
        <v>47</v>
      </c>
      <c r="G112" s="8">
        <v>0</v>
      </c>
      <c r="H112" s="8">
        <v>0</v>
      </c>
    </row>
    <row r="113" spans="1:8" s="7" customFormat="1" ht="12.75">
      <c r="A113" s="7" t="s">
        <v>22</v>
      </c>
      <c r="B113" s="8">
        <v>0</v>
      </c>
      <c r="C113" s="8">
        <v>0</v>
      </c>
      <c r="D113" s="8">
        <v>0</v>
      </c>
      <c r="E113" s="8">
        <v>0</v>
      </c>
      <c r="F113" s="13" t="s">
        <v>47</v>
      </c>
      <c r="G113" s="8">
        <v>0</v>
      </c>
      <c r="H113" s="8">
        <v>0.06666666666666661</v>
      </c>
    </row>
    <row r="114" spans="1:8" s="7" customFormat="1" ht="12.75">
      <c r="A114" s="7" t="s">
        <v>23</v>
      </c>
      <c r="B114" s="8">
        <v>0</v>
      </c>
      <c r="C114" s="8">
        <v>0</v>
      </c>
      <c r="D114" s="8">
        <v>0</v>
      </c>
      <c r="E114" s="13" t="s">
        <v>47</v>
      </c>
      <c r="F114" s="8">
        <v>-0.20833333333333331</v>
      </c>
      <c r="G114" s="8">
        <v>0</v>
      </c>
      <c r="H114" s="8">
        <v>0.3333333333333332</v>
      </c>
    </row>
    <row r="115" spans="1:8" s="7" customFormat="1" ht="12.75">
      <c r="A115" s="7" t="s">
        <v>24</v>
      </c>
      <c r="B115" s="8">
        <v>0.07999999999999986</v>
      </c>
      <c r="C115" s="8">
        <v>0.05128205128205115</v>
      </c>
      <c r="D115" s="8">
        <v>0.05128205128205115</v>
      </c>
      <c r="E115" s="8">
        <v>0.05128205128205115</v>
      </c>
      <c r="F115" s="13" t="s">
        <v>47</v>
      </c>
      <c r="G115" s="8">
        <v>0.05128205128205115</v>
      </c>
      <c r="H115" s="8">
        <v>0.05128205128205115</v>
      </c>
    </row>
    <row r="116" spans="1:8" s="7" customFormat="1" ht="12.75">
      <c r="A116" t="s">
        <v>28</v>
      </c>
      <c r="B116" s="8">
        <v>0</v>
      </c>
      <c r="C116" s="8">
        <v>0</v>
      </c>
      <c r="D116" s="8">
        <v>0</v>
      </c>
      <c r="E116" s="13" t="s">
        <v>47</v>
      </c>
      <c r="F116" s="8">
        <v>0.6666666666666665</v>
      </c>
      <c r="G116" s="8">
        <v>0</v>
      </c>
      <c r="H116" s="8">
        <v>0</v>
      </c>
    </row>
    <row r="117" spans="1:8" s="7" customFormat="1" ht="12.75">
      <c r="A117" s="7" t="s">
        <v>25</v>
      </c>
      <c r="B117" s="8">
        <v>0.039999999999999945</v>
      </c>
      <c r="C117" s="8">
        <v>0.021505376344086</v>
      </c>
      <c r="D117" s="8">
        <v>0.021505376344086</v>
      </c>
      <c r="E117" s="8">
        <v>0.026666666666666637</v>
      </c>
      <c r="F117" s="8" t="s">
        <v>48</v>
      </c>
      <c r="G117" s="8">
        <v>0.021505376344086</v>
      </c>
      <c r="H117" s="8">
        <v>0.08080808080808073</v>
      </c>
    </row>
    <row r="118" s="7" customFormat="1" ht="12.75"/>
    <row r="119" spans="1:9" ht="30.75" customHeight="1">
      <c r="A119" s="22" t="s">
        <v>46</v>
      </c>
      <c r="B119" s="22"/>
      <c r="C119" s="22"/>
      <c r="D119" s="22"/>
      <c r="E119" s="22"/>
      <c r="F119" s="22"/>
      <c r="G119" s="22"/>
      <c r="H119" s="22"/>
      <c r="I119" s="22"/>
    </row>
    <row r="120" spans="1:8" ht="12.75">
      <c r="A120" t="s">
        <v>0</v>
      </c>
      <c r="B120" s="7" t="s">
        <v>18</v>
      </c>
      <c r="C120" s="7" t="s">
        <v>19</v>
      </c>
      <c r="D120" s="7" t="s">
        <v>20</v>
      </c>
      <c r="E120" t="s">
        <v>27</v>
      </c>
      <c r="F120" t="s">
        <v>5</v>
      </c>
      <c r="G120" t="s">
        <v>6</v>
      </c>
      <c r="H120" t="s">
        <v>7</v>
      </c>
    </row>
    <row r="121" spans="1:8" ht="12.75">
      <c r="A121" t="s">
        <v>8</v>
      </c>
      <c r="B121" s="8" t="s">
        <v>48</v>
      </c>
      <c r="C121" s="8" t="s">
        <v>48</v>
      </c>
      <c r="D121" s="8" t="s">
        <v>48</v>
      </c>
      <c r="E121" s="8">
        <v>1</v>
      </c>
      <c r="F121" s="13" t="s">
        <v>47</v>
      </c>
      <c r="G121" s="8" t="s">
        <v>48</v>
      </c>
      <c r="H121" s="8">
        <v>1</v>
      </c>
    </row>
    <row r="122" spans="1:9" ht="12.75">
      <c r="A122" t="s">
        <v>9</v>
      </c>
      <c r="B122" s="8" t="s">
        <v>48</v>
      </c>
      <c r="C122" s="8" t="s">
        <v>48</v>
      </c>
      <c r="D122" s="8" t="s">
        <v>48</v>
      </c>
      <c r="E122" s="8">
        <v>1</v>
      </c>
      <c r="F122" s="13" t="s">
        <v>47</v>
      </c>
      <c r="G122" s="8">
        <v>1</v>
      </c>
      <c r="H122" s="8">
        <v>1</v>
      </c>
      <c r="I122" s="5"/>
    </row>
    <row r="123" spans="1:9" ht="12.75">
      <c r="A123" t="s">
        <v>10</v>
      </c>
      <c r="B123" s="8" t="s">
        <v>48</v>
      </c>
      <c r="C123" s="8" t="s">
        <v>48</v>
      </c>
      <c r="D123" s="8" t="s">
        <v>48</v>
      </c>
      <c r="E123" s="13" t="s">
        <v>47</v>
      </c>
      <c r="F123" s="8">
        <v>1</v>
      </c>
      <c r="G123" s="8">
        <v>1</v>
      </c>
      <c r="H123" s="8">
        <v>1</v>
      </c>
      <c r="I123" s="5"/>
    </row>
    <row r="124" spans="1:9" ht="12.75">
      <c r="A124" t="s">
        <v>11</v>
      </c>
      <c r="B124" s="8">
        <v>1</v>
      </c>
      <c r="C124" s="8">
        <v>1</v>
      </c>
      <c r="D124" s="8">
        <v>1</v>
      </c>
      <c r="E124" s="8">
        <v>1</v>
      </c>
      <c r="F124" s="13" t="s">
        <v>47</v>
      </c>
      <c r="G124" s="8">
        <v>1</v>
      </c>
      <c r="H124" s="8">
        <v>1</v>
      </c>
      <c r="I124" s="5"/>
    </row>
    <row r="125" spans="1:9" ht="12.75">
      <c r="A125" t="s">
        <v>28</v>
      </c>
      <c r="B125" s="8" t="s">
        <v>48</v>
      </c>
      <c r="C125" s="8" t="s">
        <v>48</v>
      </c>
      <c r="D125" s="8" t="s">
        <v>48</v>
      </c>
      <c r="E125" s="13" t="s">
        <v>47</v>
      </c>
      <c r="F125" s="8">
        <v>1</v>
      </c>
      <c r="G125" s="8" t="s">
        <v>48</v>
      </c>
      <c r="H125" s="8" t="s">
        <v>48</v>
      </c>
      <c r="I125" s="5"/>
    </row>
    <row r="126" spans="1:9" ht="12.75">
      <c r="A126" t="s">
        <v>12</v>
      </c>
      <c r="B126" s="8">
        <v>1</v>
      </c>
      <c r="C126" s="8">
        <v>1</v>
      </c>
      <c r="D126" s="8">
        <v>1</v>
      </c>
      <c r="E126" s="8">
        <v>1</v>
      </c>
      <c r="F126" s="8">
        <v>1</v>
      </c>
      <c r="G126" s="8">
        <v>1</v>
      </c>
      <c r="H126" s="8">
        <v>1</v>
      </c>
      <c r="I126" s="5"/>
    </row>
    <row r="127" s="7" customFormat="1" ht="12.75">
      <c r="I127" s="5"/>
    </row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</sheetData>
  <mergeCells count="14">
    <mergeCell ref="A37:I37"/>
    <mergeCell ref="A46:I46"/>
    <mergeCell ref="A55:I55"/>
    <mergeCell ref="A1:I1"/>
    <mergeCell ref="A10:I10"/>
    <mergeCell ref="A19:I19"/>
    <mergeCell ref="A28:I28"/>
    <mergeCell ref="A101:I101"/>
    <mergeCell ref="A110:I110"/>
    <mergeCell ref="A119:I119"/>
    <mergeCell ref="A65:I65"/>
    <mergeCell ref="A74:I74"/>
    <mergeCell ref="A83:I83"/>
    <mergeCell ref="A92:I92"/>
  </mergeCells>
  <printOptions/>
  <pageMargins left="0.43" right="0.45" top="0.28" bottom="0.31" header="0.1" footer="0.2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view="pageBreakPreview" zoomScaleSheetLayoutView="100" workbookViewId="0" topLeftCell="A115">
      <selection activeCell="E125" sqref="E125"/>
    </sheetView>
  </sheetViews>
  <sheetFormatPr defaultColWidth="9.33203125" defaultRowHeight="12.75"/>
  <cols>
    <col min="1" max="1" width="13.33203125" style="0" bestFit="1" customWidth="1"/>
  </cols>
  <sheetData>
    <row r="1" spans="1:9" ht="15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27</v>
      </c>
      <c r="G2" t="s">
        <v>5</v>
      </c>
      <c r="H2" t="s">
        <v>6</v>
      </c>
      <c r="I2" t="s">
        <v>7</v>
      </c>
    </row>
    <row r="3" spans="1:9" ht="12.75">
      <c r="A3" t="s">
        <v>8</v>
      </c>
      <c r="B3" s="8">
        <v>0.2581710135358204</v>
      </c>
      <c r="C3" s="8">
        <v>0.4325221238938053</v>
      </c>
      <c r="D3" s="8">
        <v>0.4507204610951009</v>
      </c>
      <c r="E3" s="8">
        <v>0.3742613263296127</v>
      </c>
      <c r="F3" s="8">
        <v>0.47250755287009066</v>
      </c>
      <c r="G3" s="8" t="e">
        <v>#VALUE!</v>
      </c>
      <c r="H3" s="8">
        <v>0.4507204610951009</v>
      </c>
      <c r="I3" s="8">
        <v>0.45080707148347426</v>
      </c>
    </row>
    <row r="4" spans="1:9" ht="12.75">
      <c r="A4" t="s">
        <v>9</v>
      </c>
      <c r="B4" s="8">
        <v>0.4569718134198054</v>
      </c>
      <c r="C4" s="8">
        <v>0.6385500174276751</v>
      </c>
      <c r="D4" s="8">
        <v>0.6505681818181819</v>
      </c>
      <c r="E4" s="8">
        <v>0.6060848678943155</v>
      </c>
      <c r="F4" s="8">
        <v>0.6742730953257269</v>
      </c>
      <c r="G4" s="8" t="e">
        <v>#VALUE!</v>
      </c>
      <c r="H4" s="8">
        <v>0.6611331649224107</v>
      </c>
      <c r="I4" s="8">
        <v>0.6755162241887905</v>
      </c>
    </row>
    <row r="5" spans="1:9" ht="12.75">
      <c r="A5" t="s">
        <v>10</v>
      </c>
      <c r="B5" s="8">
        <v>0.44798301486199577</v>
      </c>
      <c r="C5" s="8">
        <v>0.4494987468671679</v>
      </c>
      <c r="D5" s="8">
        <v>0.45187704711514237</v>
      </c>
      <c r="E5" s="8">
        <v>0.3769153658885866</v>
      </c>
      <c r="F5" s="8" t="e">
        <v>#VALUE!</v>
      </c>
      <c r="G5" s="8">
        <v>0.37317935913441524</v>
      </c>
      <c r="H5" s="8">
        <v>0.46295818275684053</v>
      </c>
      <c r="I5" s="8">
        <v>0.4906976744186047</v>
      </c>
    </row>
    <row r="6" spans="1:9" ht="12.75">
      <c r="A6" t="s">
        <v>11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 t="e">
        <v>#VALUE!</v>
      </c>
      <c r="H6" s="8">
        <v>0</v>
      </c>
      <c r="I6" s="8">
        <v>0</v>
      </c>
    </row>
    <row r="7" spans="1:9" ht="12.75">
      <c r="A7" t="s">
        <v>28</v>
      </c>
      <c r="B7" s="8">
        <v>0.23334375977478888</v>
      </c>
      <c r="C7" s="8">
        <v>0.238567316917173</v>
      </c>
      <c r="D7" s="8">
        <v>0.2378068218042716</v>
      </c>
      <c r="E7" s="8">
        <v>0.19467834287638935</v>
      </c>
      <c r="F7" s="8" t="e">
        <v>#VALUE!</v>
      </c>
      <c r="G7" s="8">
        <v>0.3562559694364852</v>
      </c>
      <c r="H7" s="8">
        <v>0.2378068218042716</v>
      </c>
      <c r="I7" s="8">
        <v>0.2378068218042716</v>
      </c>
    </row>
    <row r="8" spans="1:9" ht="12.75">
      <c r="A8" t="s">
        <v>12</v>
      </c>
      <c r="B8" s="8">
        <v>0.2316170467533881</v>
      </c>
      <c r="C8" s="8">
        <v>0.28889039747462747</v>
      </c>
      <c r="D8" s="8">
        <v>0.29299779675020654</v>
      </c>
      <c r="E8" s="8">
        <v>0.2385525193726595</v>
      </c>
      <c r="F8" s="8">
        <v>0.23690179178952145</v>
      </c>
      <c r="G8" s="8">
        <v>0.3701520587732786</v>
      </c>
      <c r="H8" s="8">
        <v>0.29538749869850417</v>
      </c>
      <c r="I8" s="8">
        <v>0.3005933460478915</v>
      </c>
    </row>
    <row r="10" spans="1:9" ht="31.5" customHeight="1">
      <c r="A10" s="22" t="s">
        <v>29</v>
      </c>
      <c r="B10" s="22"/>
      <c r="C10" s="22"/>
      <c r="D10" s="22"/>
      <c r="E10" s="22"/>
      <c r="F10" s="22"/>
      <c r="G10" s="22"/>
      <c r="H10" s="22"/>
      <c r="I10" s="22"/>
    </row>
    <row r="11" spans="1:9" ht="12.7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27</v>
      </c>
      <c r="G11" t="s">
        <v>5</v>
      </c>
      <c r="H11" t="s">
        <v>6</v>
      </c>
      <c r="I11" t="s">
        <v>7</v>
      </c>
    </row>
    <row r="12" spans="1:9" ht="12.75">
      <c r="A12" t="s">
        <v>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3" t="s">
        <v>47</v>
      </c>
      <c r="H12" s="8">
        <v>0</v>
      </c>
      <c r="I12" s="8">
        <v>0</v>
      </c>
    </row>
    <row r="13" spans="1:9" ht="12.75">
      <c r="A13" t="s">
        <v>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3" t="s">
        <v>47</v>
      </c>
      <c r="H13" s="8">
        <v>0</v>
      </c>
      <c r="I13" s="8">
        <v>0</v>
      </c>
    </row>
    <row r="14" spans="1:9" ht="12.75">
      <c r="A14" t="s">
        <v>10</v>
      </c>
      <c r="B14" s="8">
        <v>0</v>
      </c>
      <c r="C14" s="8">
        <v>0</v>
      </c>
      <c r="D14" s="8">
        <v>0</v>
      </c>
      <c r="E14" s="8">
        <v>0</v>
      </c>
      <c r="F14" s="13" t="s">
        <v>47</v>
      </c>
      <c r="G14" s="8">
        <v>0</v>
      </c>
      <c r="H14" s="8">
        <v>0</v>
      </c>
      <c r="I14" s="8">
        <v>0</v>
      </c>
    </row>
    <row r="15" spans="1:9" ht="12.75">
      <c r="A15" t="s">
        <v>11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3" t="s">
        <v>47</v>
      </c>
      <c r="H15" s="8">
        <v>0</v>
      </c>
      <c r="I15" s="8">
        <v>0</v>
      </c>
    </row>
    <row r="16" spans="1:9" ht="12.75">
      <c r="A16" t="s">
        <v>28</v>
      </c>
      <c r="B16" s="8">
        <v>0</v>
      </c>
      <c r="C16" s="8">
        <v>0</v>
      </c>
      <c r="D16" s="8">
        <v>0</v>
      </c>
      <c r="E16" s="8">
        <v>0</v>
      </c>
      <c r="F16" s="13" t="s">
        <v>47</v>
      </c>
      <c r="G16" s="8">
        <v>0</v>
      </c>
      <c r="H16" s="8">
        <v>0</v>
      </c>
      <c r="I16" s="8">
        <v>0</v>
      </c>
    </row>
    <row r="17" spans="1:9" ht="12.75">
      <c r="A17" t="s">
        <v>12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9" spans="1:9" ht="15.75">
      <c r="A19" s="22" t="s">
        <v>30</v>
      </c>
      <c r="B19" s="22"/>
      <c r="C19" s="22"/>
      <c r="D19" s="22"/>
      <c r="E19" s="22"/>
      <c r="F19" s="22"/>
      <c r="G19" s="22"/>
      <c r="H19" s="22"/>
      <c r="I19" s="22"/>
    </row>
    <row r="20" spans="1:9" ht="12.7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27</v>
      </c>
      <c r="G20" t="s">
        <v>5</v>
      </c>
      <c r="H20" t="s">
        <v>6</v>
      </c>
      <c r="I20" t="s">
        <v>7</v>
      </c>
    </row>
    <row r="21" spans="1:9" ht="12.75">
      <c r="A21" t="s">
        <v>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3" t="s">
        <v>47</v>
      </c>
      <c r="H21" s="8">
        <v>0</v>
      </c>
      <c r="I21" s="8">
        <v>0</v>
      </c>
    </row>
    <row r="22" spans="1:9" ht="12.75">
      <c r="A22" t="s">
        <v>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13" t="s">
        <v>47</v>
      </c>
      <c r="H22" s="8">
        <v>0</v>
      </c>
      <c r="I22" s="8">
        <v>0</v>
      </c>
    </row>
    <row r="23" spans="1:9" ht="12.75">
      <c r="A23" t="s">
        <v>10</v>
      </c>
      <c r="B23" s="8">
        <v>0</v>
      </c>
      <c r="C23" s="8">
        <v>0</v>
      </c>
      <c r="D23" s="8">
        <v>0</v>
      </c>
      <c r="E23" s="8">
        <v>0</v>
      </c>
      <c r="F23" s="13" t="s">
        <v>47</v>
      </c>
      <c r="G23" s="8">
        <v>0</v>
      </c>
      <c r="H23" s="8">
        <v>0</v>
      </c>
      <c r="I23" s="8">
        <v>0</v>
      </c>
    </row>
    <row r="24" spans="1:9" ht="12.75">
      <c r="A24" t="s">
        <v>11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13" t="s">
        <v>47</v>
      </c>
      <c r="H24" s="8">
        <v>0</v>
      </c>
      <c r="I24" s="8">
        <v>0</v>
      </c>
    </row>
    <row r="25" spans="1:9" ht="12.75">
      <c r="A25" t="s">
        <v>28</v>
      </c>
      <c r="B25" s="8">
        <v>0</v>
      </c>
      <c r="C25" s="8">
        <v>0</v>
      </c>
      <c r="D25" s="8">
        <v>0</v>
      </c>
      <c r="E25" s="8">
        <v>0</v>
      </c>
      <c r="F25" s="13" t="s">
        <v>47</v>
      </c>
      <c r="G25" s="8">
        <v>0</v>
      </c>
      <c r="H25" s="8">
        <v>0</v>
      </c>
      <c r="I25" s="8">
        <v>0</v>
      </c>
    </row>
    <row r="26" spans="1:9" ht="12.75">
      <c r="A26" t="s">
        <v>12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</row>
    <row r="28" spans="1:9" ht="30.75" customHeight="1">
      <c r="A28" s="22" t="s">
        <v>31</v>
      </c>
      <c r="B28" s="22"/>
      <c r="C28" s="22"/>
      <c r="D28" s="22"/>
      <c r="E28" s="22"/>
      <c r="F28" s="22"/>
      <c r="G28" s="22"/>
      <c r="H28" s="22"/>
      <c r="I28" s="22"/>
    </row>
    <row r="29" spans="1:9" ht="12.75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27</v>
      </c>
      <c r="G29" t="s">
        <v>5</v>
      </c>
      <c r="H29" t="s">
        <v>6</v>
      </c>
      <c r="I29" t="s">
        <v>7</v>
      </c>
    </row>
    <row r="30" spans="1:9" ht="12.75">
      <c r="A30" t="s">
        <v>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3" t="s">
        <v>47</v>
      </c>
      <c r="H30" s="8">
        <v>0</v>
      </c>
      <c r="I30" s="8">
        <v>0</v>
      </c>
    </row>
    <row r="31" spans="1:9" ht="12.75">
      <c r="A31" t="s">
        <v>9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3" t="s">
        <v>47</v>
      </c>
      <c r="H31" s="8">
        <v>0</v>
      </c>
      <c r="I31" s="8">
        <v>0</v>
      </c>
    </row>
    <row r="32" spans="1:9" ht="12.75">
      <c r="A32" t="s">
        <v>10</v>
      </c>
      <c r="B32" s="8">
        <v>0</v>
      </c>
      <c r="C32" s="8">
        <v>0</v>
      </c>
      <c r="D32" s="8">
        <v>0</v>
      </c>
      <c r="E32" s="8">
        <v>0</v>
      </c>
      <c r="F32" s="13" t="s">
        <v>47</v>
      </c>
      <c r="G32" s="8">
        <v>0</v>
      </c>
      <c r="H32" s="8">
        <v>0</v>
      </c>
      <c r="I32" s="8">
        <v>0</v>
      </c>
    </row>
    <row r="33" spans="1:9" ht="12.75">
      <c r="A33" t="s">
        <v>11</v>
      </c>
      <c r="B33" s="8">
        <v>0</v>
      </c>
      <c r="C33" s="8">
        <v>0</v>
      </c>
      <c r="D33" s="8">
        <v>0</v>
      </c>
      <c r="E33" s="8">
        <v>0</v>
      </c>
      <c r="F33" s="8" t="s">
        <v>48</v>
      </c>
      <c r="G33" s="13" t="s">
        <v>47</v>
      </c>
      <c r="H33" s="8">
        <v>0</v>
      </c>
      <c r="I33" s="8">
        <v>0</v>
      </c>
    </row>
    <row r="34" spans="1:9" ht="12.75">
      <c r="A34" t="s">
        <v>28</v>
      </c>
      <c r="B34" s="8">
        <v>0</v>
      </c>
      <c r="C34" s="8">
        <v>0</v>
      </c>
      <c r="D34" s="8">
        <v>0</v>
      </c>
      <c r="E34" s="8">
        <v>0</v>
      </c>
      <c r="F34" s="13" t="s">
        <v>47</v>
      </c>
      <c r="G34" s="8">
        <v>0</v>
      </c>
      <c r="H34" s="8">
        <v>0</v>
      </c>
      <c r="I34" s="8">
        <v>0</v>
      </c>
    </row>
    <row r="35" spans="1:9" ht="12.75">
      <c r="A35" t="s">
        <v>12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2:9" ht="12.75">
      <c r="B36" s="3"/>
      <c r="C36" s="3"/>
      <c r="D36" s="3"/>
      <c r="E36" s="3"/>
      <c r="F36" s="3"/>
      <c r="G36" s="3"/>
      <c r="H36" s="3"/>
      <c r="I36" s="3"/>
    </row>
    <row r="37" spans="1:9" ht="30.75" customHeight="1">
      <c r="A37" s="22" t="s">
        <v>32</v>
      </c>
      <c r="B37" s="22"/>
      <c r="C37" s="22"/>
      <c r="D37" s="22"/>
      <c r="E37" s="22"/>
      <c r="F37" s="22"/>
      <c r="G37" s="22"/>
      <c r="H37" s="22"/>
      <c r="I37" s="22"/>
    </row>
    <row r="38" spans="1:9" ht="12.75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27</v>
      </c>
      <c r="G38" t="s">
        <v>5</v>
      </c>
      <c r="H38" t="s">
        <v>6</v>
      </c>
      <c r="I38" t="s">
        <v>7</v>
      </c>
    </row>
    <row r="39" spans="1:9" ht="12.75">
      <c r="A39" t="s">
        <v>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13" t="s">
        <v>47</v>
      </c>
      <c r="H39" s="8">
        <v>0</v>
      </c>
      <c r="I39" s="8">
        <v>0</v>
      </c>
    </row>
    <row r="40" spans="1:9" ht="12.75">
      <c r="A40" t="s">
        <v>9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13" t="s">
        <v>47</v>
      </c>
      <c r="H40" s="8">
        <v>0</v>
      </c>
      <c r="I40" s="8">
        <v>0</v>
      </c>
    </row>
    <row r="41" spans="1:9" ht="12.75">
      <c r="A41" t="s">
        <v>10</v>
      </c>
      <c r="B41" s="8">
        <v>0</v>
      </c>
      <c r="C41" s="8">
        <v>0</v>
      </c>
      <c r="D41" s="8">
        <v>0</v>
      </c>
      <c r="E41" s="8">
        <v>0</v>
      </c>
      <c r="F41" s="13" t="s">
        <v>47</v>
      </c>
      <c r="G41" s="8">
        <v>0</v>
      </c>
      <c r="H41" s="8">
        <v>0</v>
      </c>
      <c r="I41" s="8">
        <v>0</v>
      </c>
    </row>
    <row r="42" spans="1:9" ht="12.75">
      <c r="A42" t="s">
        <v>11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13" t="s">
        <v>47</v>
      </c>
      <c r="H42" s="8">
        <v>0</v>
      </c>
      <c r="I42" s="8">
        <v>0</v>
      </c>
    </row>
    <row r="43" spans="1:9" ht="12.75">
      <c r="A43" t="s">
        <v>28</v>
      </c>
      <c r="B43" s="8">
        <v>0</v>
      </c>
      <c r="C43" s="8">
        <v>0</v>
      </c>
      <c r="D43" s="8">
        <v>0</v>
      </c>
      <c r="E43" s="8">
        <v>0</v>
      </c>
      <c r="F43" s="13" t="s">
        <v>47</v>
      </c>
      <c r="G43" s="8">
        <v>0</v>
      </c>
      <c r="H43" s="8">
        <v>0</v>
      </c>
      <c r="I43" s="8">
        <v>0</v>
      </c>
    </row>
    <row r="44" spans="1:9" ht="12.75">
      <c r="A44" t="s">
        <v>12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2:5" ht="12.75">
      <c r="B45" s="4"/>
      <c r="C45" s="4"/>
      <c r="D45" s="4"/>
      <c r="E45" s="4"/>
    </row>
    <row r="46" spans="1:9" ht="30.75" customHeight="1">
      <c r="A46" s="22" t="s">
        <v>33</v>
      </c>
      <c r="B46" s="22"/>
      <c r="C46" s="22"/>
      <c r="D46" s="22"/>
      <c r="E46" s="22"/>
      <c r="F46" s="22"/>
      <c r="G46" s="22"/>
      <c r="H46" s="22"/>
      <c r="I46" s="22"/>
    </row>
    <row r="47" spans="1:9" ht="12.75">
      <c r="A47" t="s">
        <v>0</v>
      </c>
      <c r="B47" t="s">
        <v>1</v>
      </c>
      <c r="C47" t="s">
        <v>2</v>
      </c>
      <c r="D47" t="s">
        <v>3</v>
      </c>
      <c r="E47" t="s">
        <v>4</v>
      </c>
      <c r="F47" t="s">
        <v>27</v>
      </c>
      <c r="G47" t="s">
        <v>5</v>
      </c>
      <c r="H47" t="s">
        <v>6</v>
      </c>
      <c r="I47" t="s">
        <v>7</v>
      </c>
    </row>
    <row r="48" spans="1:9" ht="12.75">
      <c r="A48" t="s">
        <v>8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13" t="s">
        <v>47</v>
      </c>
      <c r="H48" s="8">
        <v>0</v>
      </c>
      <c r="I48" s="8">
        <v>0</v>
      </c>
    </row>
    <row r="49" spans="1:9" ht="12.75">
      <c r="A49" t="s">
        <v>9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13" t="s">
        <v>47</v>
      </c>
      <c r="H49" s="8">
        <v>0</v>
      </c>
      <c r="I49" s="8">
        <v>0</v>
      </c>
    </row>
    <row r="50" spans="1:9" ht="12.75">
      <c r="A50" t="s">
        <v>10</v>
      </c>
      <c r="B50" s="8">
        <v>0</v>
      </c>
      <c r="C50" s="8">
        <v>0</v>
      </c>
      <c r="D50" s="8">
        <v>0</v>
      </c>
      <c r="E50" s="8">
        <v>0</v>
      </c>
      <c r="F50" s="13" t="s">
        <v>47</v>
      </c>
      <c r="G50" s="8">
        <v>0</v>
      </c>
      <c r="H50" s="8">
        <v>0</v>
      </c>
      <c r="I50" s="8">
        <v>0</v>
      </c>
    </row>
    <row r="51" spans="1:9" ht="12.75">
      <c r="A51" t="s">
        <v>11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13" t="s">
        <v>47</v>
      </c>
      <c r="H51" s="8">
        <v>0</v>
      </c>
      <c r="I51" s="8">
        <v>0</v>
      </c>
    </row>
    <row r="52" spans="1:9" ht="12.75">
      <c r="A52" t="s">
        <v>28</v>
      </c>
      <c r="B52" s="8">
        <v>0</v>
      </c>
      <c r="C52" s="8">
        <v>0</v>
      </c>
      <c r="D52" s="8">
        <v>0</v>
      </c>
      <c r="E52" s="8">
        <v>0</v>
      </c>
      <c r="F52" s="13" t="s">
        <v>47</v>
      </c>
      <c r="G52" s="8">
        <v>0</v>
      </c>
      <c r="H52" s="8">
        <v>0</v>
      </c>
      <c r="I52" s="8">
        <v>0</v>
      </c>
    </row>
    <row r="53" spans="1:9" ht="12.75">
      <c r="A53" t="s">
        <v>12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</row>
    <row r="55" spans="1:9" ht="30.75" customHeight="1">
      <c r="A55" s="22" t="s">
        <v>34</v>
      </c>
      <c r="B55" s="22"/>
      <c r="C55" s="22"/>
      <c r="D55" s="22"/>
      <c r="E55" s="22"/>
      <c r="F55" s="22"/>
      <c r="G55" s="22"/>
      <c r="H55" s="22"/>
      <c r="I55" s="22"/>
    </row>
    <row r="56" spans="1:9" ht="12.75">
      <c r="A56" t="s">
        <v>0</v>
      </c>
      <c r="B56" t="s">
        <v>1</v>
      </c>
      <c r="C56" t="s">
        <v>2</v>
      </c>
      <c r="D56" t="s">
        <v>3</v>
      </c>
      <c r="E56" t="s">
        <v>4</v>
      </c>
      <c r="F56" t="s">
        <v>27</v>
      </c>
      <c r="G56" t="s">
        <v>5</v>
      </c>
      <c r="H56" t="s">
        <v>6</v>
      </c>
      <c r="I56" t="s">
        <v>7</v>
      </c>
    </row>
    <row r="57" spans="1:9" ht="12.75">
      <c r="A57" t="s">
        <v>8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13" t="s">
        <v>47</v>
      </c>
      <c r="H57" s="8">
        <v>0</v>
      </c>
      <c r="I57" s="8">
        <v>0</v>
      </c>
    </row>
    <row r="58" spans="1:9" ht="12.75">
      <c r="A58" t="s">
        <v>9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13" t="s">
        <v>47</v>
      </c>
      <c r="H58" s="8">
        <v>0</v>
      </c>
      <c r="I58" s="8">
        <v>0</v>
      </c>
    </row>
    <row r="59" spans="1:9" ht="12.75">
      <c r="A59" t="s">
        <v>10</v>
      </c>
      <c r="B59" s="8">
        <v>0</v>
      </c>
      <c r="C59" s="8">
        <v>0</v>
      </c>
      <c r="D59" s="8">
        <v>0</v>
      </c>
      <c r="E59" s="8">
        <v>0</v>
      </c>
      <c r="F59" s="13" t="s">
        <v>47</v>
      </c>
      <c r="G59" s="8" t="s">
        <v>48</v>
      </c>
      <c r="H59" s="8">
        <v>0</v>
      </c>
      <c r="I59" s="8">
        <v>0</v>
      </c>
    </row>
    <row r="60" spans="1:9" ht="12.75">
      <c r="A60" t="s">
        <v>11</v>
      </c>
      <c r="B60" s="8">
        <v>0</v>
      </c>
      <c r="C60" s="8" t="s">
        <v>48</v>
      </c>
      <c r="D60" s="8" t="s">
        <v>48</v>
      </c>
      <c r="E60" s="8" t="s">
        <v>48</v>
      </c>
      <c r="F60" s="8" t="s">
        <v>48</v>
      </c>
      <c r="G60" s="13" t="s">
        <v>47</v>
      </c>
      <c r="H60" s="8" t="s">
        <v>48</v>
      </c>
      <c r="I60" s="8" t="s">
        <v>48</v>
      </c>
    </row>
    <row r="61" spans="1:9" ht="12.75">
      <c r="A61" t="s">
        <v>28</v>
      </c>
      <c r="B61" s="8">
        <v>0</v>
      </c>
      <c r="C61" s="8">
        <v>0</v>
      </c>
      <c r="D61" s="8">
        <v>0</v>
      </c>
      <c r="E61" s="8">
        <v>0</v>
      </c>
      <c r="F61" s="13" t="s">
        <v>47</v>
      </c>
      <c r="G61" s="8" t="s">
        <v>48</v>
      </c>
      <c r="H61" s="8">
        <v>0</v>
      </c>
      <c r="I61" s="8">
        <v>0</v>
      </c>
    </row>
    <row r="62" spans="1:9" ht="12.75">
      <c r="A62" t="s">
        <v>12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 t="s">
        <v>48</v>
      </c>
      <c r="H62" s="8">
        <v>0</v>
      </c>
      <c r="I62" s="8">
        <v>0</v>
      </c>
    </row>
    <row r="63" spans="2:9" ht="12.75">
      <c r="B63" s="6"/>
      <c r="C63" s="6"/>
      <c r="D63" s="6"/>
      <c r="E63" s="6"/>
      <c r="F63" s="6"/>
      <c r="G63" s="6"/>
      <c r="H63" s="6"/>
      <c r="I63" s="6"/>
    </row>
    <row r="65" spans="1:9" ht="31.5" customHeight="1">
      <c r="A65" s="22" t="s">
        <v>35</v>
      </c>
      <c r="B65" s="22"/>
      <c r="C65" s="22"/>
      <c r="D65" s="22"/>
      <c r="E65" s="22"/>
      <c r="F65" s="22"/>
      <c r="G65" s="22"/>
      <c r="H65" s="22"/>
      <c r="I65" s="22"/>
    </row>
    <row r="66" spans="1:8" s="7" customFormat="1" ht="12.75">
      <c r="A66" s="7" t="s">
        <v>13</v>
      </c>
      <c r="B66" s="7" t="s">
        <v>14</v>
      </c>
      <c r="C66" s="7" t="s">
        <v>15</v>
      </c>
      <c r="D66" s="7" t="s">
        <v>16</v>
      </c>
      <c r="E66" t="s">
        <v>27</v>
      </c>
      <c r="F66" t="s">
        <v>5</v>
      </c>
      <c r="G66" t="s">
        <v>6</v>
      </c>
      <c r="H66" t="s">
        <v>7</v>
      </c>
    </row>
    <row r="67" spans="1:9" ht="12.75">
      <c r="A67" t="s">
        <v>36</v>
      </c>
      <c r="B67" s="8">
        <v>0</v>
      </c>
      <c r="C67" s="8">
        <v>0</v>
      </c>
      <c r="D67" s="8">
        <v>0.14077025232403714</v>
      </c>
      <c r="E67" s="8">
        <v>0</v>
      </c>
      <c r="F67" s="13" t="s">
        <v>47</v>
      </c>
      <c r="G67" s="8">
        <v>0</v>
      </c>
      <c r="H67" s="8">
        <v>0</v>
      </c>
      <c r="I67" s="8"/>
    </row>
    <row r="68" spans="1:9" ht="12.75">
      <c r="A68" t="s">
        <v>37</v>
      </c>
      <c r="B68" s="8">
        <v>0</v>
      </c>
      <c r="C68" s="8">
        <v>0</v>
      </c>
      <c r="D68" s="8">
        <v>0.21045665122435472</v>
      </c>
      <c r="E68" s="8">
        <v>0</v>
      </c>
      <c r="F68" s="13" t="s">
        <v>47</v>
      </c>
      <c r="G68" s="8">
        <v>0</v>
      </c>
      <c r="H68" s="8">
        <v>0</v>
      </c>
      <c r="I68" s="8"/>
    </row>
    <row r="69" spans="1:9" ht="12.75">
      <c r="A69" t="s">
        <v>38</v>
      </c>
      <c r="B69" s="8">
        <v>0</v>
      </c>
      <c r="C69" s="8">
        <v>0</v>
      </c>
      <c r="D69" s="8">
        <v>0.9326171875</v>
      </c>
      <c r="E69" s="13" t="s">
        <v>47</v>
      </c>
      <c r="F69" s="8">
        <v>0</v>
      </c>
      <c r="G69" s="8">
        <v>0</v>
      </c>
      <c r="H69" s="8">
        <v>0</v>
      </c>
      <c r="I69" s="8"/>
    </row>
    <row r="70" spans="1:9" ht="12.75">
      <c r="A70" t="s">
        <v>39</v>
      </c>
      <c r="B70" s="8">
        <v>0</v>
      </c>
      <c r="C70" s="8">
        <v>0</v>
      </c>
      <c r="D70" s="8">
        <v>0</v>
      </c>
      <c r="E70" s="8">
        <v>0</v>
      </c>
      <c r="F70" s="13" t="s">
        <v>47</v>
      </c>
      <c r="G70" s="8">
        <v>0</v>
      </c>
      <c r="H70" s="8">
        <v>0</v>
      </c>
      <c r="I70" s="8"/>
    </row>
    <row r="71" spans="1:9" ht="12.75">
      <c r="A71" t="s">
        <v>28</v>
      </c>
      <c r="B71" s="8">
        <v>0</v>
      </c>
      <c r="C71" s="8">
        <v>0</v>
      </c>
      <c r="D71" s="8">
        <v>0.736842105263158</v>
      </c>
      <c r="E71" s="13" t="s">
        <v>47</v>
      </c>
      <c r="F71" s="8">
        <v>0</v>
      </c>
      <c r="G71" s="8">
        <v>0</v>
      </c>
      <c r="H71" s="8">
        <v>0</v>
      </c>
      <c r="I71" s="8"/>
    </row>
    <row r="72" spans="1:9" ht="12.75">
      <c r="A72" t="s">
        <v>40</v>
      </c>
      <c r="B72" s="8">
        <v>0</v>
      </c>
      <c r="C72" s="8">
        <v>0</v>
      </c>
      <c r="D72" s="8">
        <v>0.21245908346972178</v>
      </c>
      <c r="E72" s="8">
        <v>0</v>
      </c>
      <c r="F72" s="8">
        <v>0</v>
      </c>
      <c r="G72" s="8">
        <v>0</v>
      </c>
      <c r="H72" s="8">
        <v>0</v>
      </c>
      <c r="I72" s="8"/>
    </row>
    <row r="74" spans="1:9" ht="30.75" customHeight="1">
      <c r="A74" s="22" t="s">
        <v>41</v>
      </c>
      <c r="B74" s="22"/>
      <c r="C74" s="22"/>
      <c r="D74" s="22"/>
      <c r="E74" s="22"/>
      <c r="F74" s="22"/>
      <c r="G74" s="22"/>
      <c r="H74" s="22"/>
      <c r="I74" s="22"/>
    </row>
    <row r="75" spans="1:8" s="7" customFormat="1" ht="12.75">
      <c r="A75" s="7" t="s">
        <v>17</v>
      </c>
      <c r="B75" s="7" t="s">
        <v>18</v>
      </c>
      <c r="C75" s="7" t="s">
        <v>19</v>
      </c>
      <c r="D75" s="7" t="s">
        <v>20</v>
      </c>
      <c r="E75" t="s">
        <v>27</v>
      </c>
      <c r="F75" t="s">
        <v>5</v>
      </c>
      <c r="G75" t="s">
        <v>6</v>
      </c>
      <c r="H75" t="s">
        <v>7</v>
      </c>
    </row>
    <row r="76" spans="1:9" s="7" customFormat="1" ht="12.75">
      <c r="A76" s="7" t="s">
        <v>21</v>
      </c>
      <c r="B76" s="8">
        <v>0</v>
      </c>
      <c r="C76" s="8">
        <v>0</v>
      </c>
      <c r="D76" s="8">
        <v>0</v>
      </c>
      <c r="E76" s="8">
        <v>0</v>
      </c>
      <c r="F76" s="13" t="s">
        <v>47</v>
      </c>
      <c r="G76" s="8">
        <v>0</v>
      </c>
      <c r="H76" s="8">
        <v>0</v>
      </c>
      <c r="I76" s="8"/>
    </row>
    <row r="77" spans="1:9" s="7" customFormat="1" ht="12.75">
      <c r="A77" s="7" t="s">
        <v>22</v>
      </c>
      <c r="B77" s="8">
        <v>0</v>
      </c>
      <c r="C77" s="8">
        <v>0</v>
      </c>
      <c r="D77" s="8">
        <v>0</v>
      </c>
      <c r="E77" s="8">
        <v>0</v>
      </c>
      <c r="F77" s="13" t="s">
        <v>47</v>
      </c>
      <c r="G77" s="8">
        <v>0</v>
      </c>
      <c r="H77" s="8">
        <v>0</v>
      </c>
      <c r="I77" s="8"/>
    </row>
    <row r="78" spans="1:9" s="7" customFormat="1" ht="12.75">
      <c r="A78" s="7" t="s">
        <v>23</v>
      </c>
      <c r="B78" s="8">
        <v>0</v>
      </c>
      <c r="C78" s="8">
        <v>0</v>
      </c>
      <c r="D78" s="8">
        <v>0</v>
      </c>
      <c r="E78" s="13" t="s">
        <v>47</v>
      </c>
      <c r="F78" s="8">
        <v>0</v>
      </c>
      <c r="G78" s="8">
        <v>0</v>
      </c>
      <c r="H78" s="8">
        <v>0</v>
      </c>
      <c r="I78" s="8"/>
    </row>
    <row r="79" spans="1:9" s="7" customFormat="1" ht="12.75">
      <c r="A79" s="7" t="s">
        <v>24</v>
      </c>
      <c r="B79" s="8">
        <v>0</v>
      </c>
      <c r="C79" s="8">
        <v>0</v>
      </c>
      <c r="D79" s="8">
        <v>0</v>
      </c>
      <c r="E79" s="8">
        <v>0</v>
      </c>
      <c r="F79" s="13" t="s">
        <v>47</v>
      </c>
      <c r="G79" s="8">
        <v>0</v>
      </c>
      <c r="H79" s="8">
        <v>0</v>
      </c>
      <c r="I79" s="8"/>
    </row>
    <row r="80" spans="1:9" s="7" customFormat="1" ht="12.75">
      <c r="A80" t="s">
        <v>28</v>
      </c>
      <c r="B80" s="8">
        <v>0</v>
      </c>
      <c r="C80" s="8">
        <v>0</v>
      </c>
      <c r="D80" s="8">
        <v>0</v>
      </c>
      <c r="E80" s="13" t="s">
        <v>47</v>
      </c>
      <c r="F80" s="8">
        <v>0</v>
      </c>
      <c r="G80" s="8">
        <v>0</v>
      </c>
      <c r="H80" s="8">
        <v>0</v>
      </c>
      <c r="I80" s="8"/>
    </row>
    <row r="81" spans="1:9" s="7" customFormat="1" ht="12.75">
      <c r="A81" s="7" t="s">
        <v>25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/>
    </row>
    <row r="82" s="7" customFormat="1" ht="12.75"/>
    <row r="83" spans="1:9" ht="30.75" customHeight="1">
      <c r="A83" s="22" t="s">
        <v>42</v>
      </c>
      <c r="B83" s="22"/>
      <c r="C83" s="22"/>
      <c r="D83" s="22"/>
      <c r="E83" s="22"/>
      <c r="F83" s="22"/>
      <c r="G83" s="22"/>
      <c r="H83" s="22"/>
      <c r="I83" s="22"/>
    </row>
    <row r="84" spans="1:8" s="7" customFormat="1" ht="12.75">
      <c r="A84" s="7" t="s">
        <v>17</v>
      </c>
      <c r="B84" s="7" t="s">
        <v>18</v>
      </c>
      <c r="C84" s="7" t="s">
        <v>19</v>
      </c>
      <c r="D84" s="7" t="s">
        <v>20</v>
      </c>
      <c r="E84" t="s">
        <v>27</v>
      </c>
      <c r="F84" t="s">
        <v>5</v>
      </c>
      <c r="G84" t="s">
        <v>6</v>
      </c>
      <c r="H84" t="s">
        <v>7</v>
      </c>
    </row>
    <row r="85" spans="1:8" s="7" customFormat="1" ht="12.75">
      <c r="A85" s="7" t="s">
        <v>21</v>
      </c>
      <c r="B85" s="8">
        <v>0</v>
      </c>
      <c r="C85" s="8">
        <v>0</v>
      </c>
      <c r="D85" s="8">
        <v>0</v>
      </c>
      <c r="E85" s="8">
        <v>0</v>
      </c>
      <c r="F85" s="13" t="s">
        <v>47</v>
      </c>
      <c r="G85" s="8">
        <v>0</v>
      </c>
      <c r="H85" s="8">
        <v>0</v>
      </c>
    </row>
    <row r="86" spans="1:8" s="7" customFormat="1" ht="12.75">
      <c r="A86" s="7" t="s">
        <v>22</v>
      </c>
      <c r="B86" s="8">
        <v>0</v>
      </c>
      <c r="C86" s="8">
        <v>0</v>
      </c>
      <c r="D86" s="8">
        <v>0</v>
      </c>
      <c r="E86" s="8">
        <v>0</v>
      </c>
      <c r="F86" s="13" t="s">
        <v>47</v>
      </c>
      <c r="G86" s="8">
        <v>0</v>
      </c>
      <c r="H86" s="8">
        <v>0</v>
      </c>
    </row>
    <row r="87" spans="1:8" s="7" customFormat="1" ht="12.75">
      <c r="A87" s="7" t="s">
        <v>23</v>
      </c>
      <c r="B87" s="8" t="s">
        <v>48</v>
      </c>
      <c r="C87" s="8">
        <v>0</v>
      </c>
      <c r="D87" s="8">
        <v>0</v>
      </c>
      <c r="E87" s="13" t="s">
        <v>47</v>
      </c>
      <c r="F87" s="8">
        <v>0</v>
      </c>
      <c r="G87" s="8">
        <v>0</v>
      </c>
      <c r="H87" s="8">
        <v>0</v>
      </c>
    </row>
    <row r="88" spans="1:8" s="7" customFormat="1" ht="12.75">
      <c r="A88" s="7" t="s">
        <v>24</v>
      </c>
      <c r="B88" s="8">
        <v>0</v>
      </c>
      <c r="C88" s="8">
        <v>0</v>
      </c>
      <c r="D88" s="8">
        <v>0</v>
      </c>
      <c r="E88" s="8">
        <v>0</v>
      </c>
      <c r="F88" s="13" t="s">
        <v>47</v>
      </c>
      <c r="G88" s="8">
        <v>0</v>
      </c>
      <c r="H88" s="8">
        <v>0</v>
      </c>
    </row>
    <row r="89" spans="1:8" s="7" customFormat="1" ht="12.75">
      <c r="A89" t="s">
        <v>28</v>
      </c>
      <c r="B89" s="8" t="s">
        <v>48</v>
      </c>
      <c r="C89" s="8">
        <v>0</v>
      </c>
      <c r="D89" s="8">
        <v>0</v>
      </c>
      <c r="E89" s="13" t="s">
        <v>47</v>
      </c>
      <c r="F89" s="8">
        <v>0</v>
      </c>
      <c r="G89" s="8">
        <v>0</v>
      </c>
      <c r="H89" s="8">
        <v>0</v>
      </c>
    </row>
    <row r="90" spans="1:8" s="7" customFormat="1" ht="12.75">
      <c r="A90" s="7" t="s">
        <v>25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="7" customFormat="1" ht="12.75"/>
    <row r="92" spans="1:9" ht="30.75" customHeight="1">
      <c r="A92" s="22" t="s">
        <v>43</v>
      </c>
      <c r="B92" s="22"/>
      <c r="C92" s="22"/>
      <c r="D92" s="22"/>
      <c r="E92" s="22"/>
      <c r="F92" s="22"/>
      <c r="G92" s="22"/>
      <c r="H92" s="22"/>
      <c r="I92" s="22"/>
    </row>
    <row r="93" spans="1:8" s="7" customFormat="1" ht="12.75">
      <c r="A93" s="7" t="s">
        <v>17</v>
      </c>
      <c r="B93" s="7" t="s">
        <v>18</v>
      </c>
      <c r="C93" s="7" t="s">
        <v>19</v>
      </c>
      <c r="D93" s="7" t="s">
        <v>20</v>
      </c>
      <c r="E93" t="s">
        <v>27</v>
      </c>
      <c r="F93" t="s">
        <v>5</v>
      </c>
      <c r="G93" t="s">
        <v>6</v>
      </c>
      <c r="H93" t="s">
        <v>7</v>
      </c>
    </row>
    <row r="94" spans="1:8" s="7" customFormat="1" ht="12.75">
      <c r="A94" s="7" t="s">
        <v>21</v>
      </c>
      <c r="B94" s="8">
        <v>0</v>
      </c>
      <c r="C94" s="8">
        <v>0</v>
      </c>
      <c r="D94" s="8">
        <v>0</v>
      </c>
      <c r="E94" s="8">
        <v>0</v>
      </c>
      <c r="F94" s="13" t="s">
        <v>47</v>
      </c>
      <c r="G94" s="8">
        <v>0</v>
      </c>
      <c r="H94" s="8">
        <v>0</v>
      </c>
    </row>
    <row r="95" spans="1:8" s="7" customFormat="1" ht="12.75">
      <c r="A95" s="7" t="s">
        <v>22</v>
      </c>
      <c r="B95" s="8">
        <v>0</v>
      </c>
      <c r="C95" s="8">
        <v>0</v>
      </c>
      <c r="D95" s="8">
        <v>0</v>
      </c>
      <c r="E95" s="8">
        <v>0</v>
      </c>
      <c r="F95" s="13" t="s">
        <v>47</v>
      </c>
      <c r="G95" s="8">
        <v>0</v>
      </c>
      <c r="H95" s="8">
        <v>0</v>
      </c>
    </row>
    <row r="96" spans="1:8" s="7" customFormat="1" ht="12.75">
      <c r="A96" s="7" t="s">
        <v>23</v>
      </c>
      <c r="B96" s="8">
        <v>0</v>
      </c>
      <c r="C96" s="8">
        <v>0</v>
      </c>
      <c r="D96" s="8">
        <v>0</v>
      </c>
      <c r="E96" s="13" t="s">
        <v>47</v>
      </c>
      <c r="F96" s="8">
        <v>0</v>
      </c>
      <c r="G96" s="8">
        <v>0</v>
      </c>
      <c r="H96" s="8">
        <v>0</v>
      </c>
    </row>
    <row r="97" spans="1:8" s="7" customFormat="1" ht="12.75">
      <c r="A97" s="7" t="s">
        <v>24</v>
      </c>
      <c r="B97" s="8">
        <v>0</v>
      </c>
      <c r="C97" s="8">
        <v>0</v>
      </c>
      <c r="D97" s="8">
        <v>0</v>
      </c>
      <c r="E97" s="8">
        <v>0</v>
      </c>
      <c r="F97" s="13" t="s">
        <v>47</v>
      </c>
      <c r="G97" s="8">
        <v>0</v>
      </c>
      <c r="H97" s="8">
        <v>0</v>
      </c>
    </row>
    <row r="98" spans="1:8" s="7" customFormat="1" ht="12.75">
      <c r="A98" t="s">
        <v>28</v>
      </c>
      <c r="B98" s="8">
        <v>0</v>
      </c>
      <c r="C98" s="8">
        <v>0</v>
      </c>
      <c r="D98" s="8">
        <v>0</v>
      </c>
      <c r="E98" s="13" t="s">
        <v>47</v>
      </c>
      <c r="F98" s="8">
        <v>0</v>
      </c>
      <c r="G98" s="8">
        <v>0</v>
      </c>
      <c r="H98" s="8">
        <v>0</v>
      </c>
    </row>
    <row r="99" spans="1:8" s="7" customFormat="1" ht="12.75">
      <c r="A99" s="7" t="s">
        <v>25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="7" customFormat="1" ht="12.75"/>
    <row r="101" spans="1:9" ht="30.75" customHeight="1">
      <c r="A101" s="22" t="s">
        <v>44</v>
      </c>
      <c r="B101" s="22"/>
      <c r="C101" s="22"/>
      <c r="D101" s="22"/>
      <c r="E101" s="22"/>
      <c r="F101" s="22"/>
      <c r="G101" s="22"/>
      <c r="H101" s="22"/>
      <c r="I101" s="22"/>
    </row>
    <row r="102" spans="1:8" s="7" customFormat="1" ht="12.75">
      <c r="A102" s="7" t="s">
        <v>17</v>
      </c>
      <c r="B102" s="7" t="s">
        <v>18</v>
      </c>
      <c r="C102" s="7" t="s">
        <v>19</v>
      </c>
      <c r="D102" s="7" t="s">
        <v>20</v>
      </c>
      <c r="E102" t="s">
        <v>27</v>
      </c>
      <c r="F102" t="s">
        <v>5</v>
      </c>
      <c r="G102" t="s">
        <v>6</v>
      </c>
      <c r="H102" t="s">
        <v>7</v>
      </c>
    </row>
    <row r="103" spans="1:8" s="7" customFormat="1" ht="12.75">
      <c r="A103" s="7" t="s">
        <v>21</v>
      </c>
      <c r="B103" s="8">
        <v>0</v>
      </c>
      <c r="C103" s="8">
        <v>0</v>
      </c>
      <c r="D103" s="8">
        <v>0</v>
      </c>
      <c r="E103" s="8">
        <v>0</v>
      </c>
      <c r="F103" s="13" t="s">
        <v>47</v>
      </c>
      <c r="G103" s="8">
        <v>0</v>
      </c>
      <c r="H103" s="8">
        <v>0</v>
      </c>
    </row>
    <row r="104" spans="1:8" s="7" customFormat="1" ht="12.75">
      <c r="A104" s="7" t="s">
        <v>22</v>
      </c>
      <c r="B104" s="8">
        <v>0</v>
      </c>
      <c r="C104" s="8">
        <v>0</v>
      </c>
      <c r="D104" s="8">
        <v>0</v>
      </c>
      <c r="E104" s="8">
        <v>0</v>
      </c>
      <c r="F104" s="13" t="s">
        <v>47</v>
      </c>
      <c r="G104" s="8">
        <v>0</v>
      </c>
      <c r="H104" s="8">
        <v>0</v>
      </c>
    </row>
    <row r="105" spans="1:8" s="7" customFormat="1" ht="12.75">
      <c r="A105" s="7" t="s">
        <v>23</v>
      </c>
      <c r="B105" s="8">
        <v>0</v>
      </c>
      <c r="C105" s="8">
        <v>0</v>
      </c>
      <c r="D105" s="8">
        <v>0</v>
      </c>
      <c r="E105" s="13" t="s">
        <v>47</v>
      </c>
      <c r="F105" s="8">
        <v>0</v>
      </c>
      <c r="G105" s="8">
        <v>0</v>
      </c>
      <c r="H105" s="8">
        <v>0</v>
      </c>
    </row>
    <row r="106" spans="1:8" s="7" customFormat="1" ht="12.75">
      <c r="A106" s="7" t="s">
        <v>24</v>
      </c>
      <c r="B106" s="8">
        <v>0</v>
      </c>
      <c r="C106" s="8">
        <v>0</v>
      </c>
      <c r="D106" s="8">
        <v>0</v>
      </c>
      <c r="E106" s="8">
        <v>0</v>
      </c>
      <c r="F106" s="13" t="s">
        <v>47</v>
      </c>
      <c r="G106" s="8">
        <v>0</v>
      </c>
      <c r="H106" s="8">
        <v>0</v>
      </c>
    </row>
    <row r="107" spans="1:8" s="7" customFormat="1" ht="12.75">
      <c r="A107" t="s">
        <v>28</v>
      </c>
      <c r="B107" s="8">
        <v>0</v>
      </c>
      <c r="C107" s="8">
        <v>0</v>
      </c>
      <c r="D107" s="8">
        <v>0</v>
      </c>
      <c r="E107" s="13" t="s">
        <v>47</v>
      </c>
      <c r="F107" s="8">
        <v>0</v>
      </c>
      <c r="G107" s="8">
        <v>0</v>
      </c>
      <c r="H107" s="8">
        <v>0</v>
      </c>
    </row>
    <row r="108" spans="1:8" s="7" customFormat="1" ht="12.75">
      <c r="A108" s="7" t="s">
        <v>25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="7" customFormat="1" ht="12.75"/>
    <row r="110" spans="1:9" ht="30.75" customHeight="1">
      <c r="A110" s="22" t="s">
        <v>45</v>
      </c>
      <c r="B110" s="22"/>
      <c r="C110" s="22"/>
      <c r="D110" s="22"/>
      <c r="E110" s="22"/>
      <c r="F110" s="22"/>
      <c r="G110" s="22"/>
      <c r="H110" s="22"/>
      <c r="I110" s="22"/>
    </row>
    <row r="111" spans="1:8" s="7" customFormat="1" ht="12.75">
      <c r="A111" s="7" t="s">
        <v>17</v>
      </c>
      <c r="B111" s="7" t="s">
        <v>18</v>
      </c>
      <c r="C111" s="7" t="s">
        <v>19</v>
      </c>
      <c r="D111" s="7" t="s">
        <v>20</v>
      </c>
      <c r="E111" t="s">
        <v>27</v>
      </c>
      <c r="F111" t="s">
        <v>5</v>
      </c>
      <c r="G111" t="s">
        <v>6</v>
      </c>
      <c r="H111" t="s">
        <v>7</v>
      </c>
    </row>
    <row r="112" spans="1:8" s="7" customFormat="1" ht="12.75">
      <c r="A112" s="7" t="s">
        <v>21</v>
      </c>
      <c r="B112" s="8">
        <v>0</v>
      </c>
      <c r="C112" s="8">
        <v>0</v>
      </c>
      <c r="D112" s="8">
        <v>0</v>
      </c>
      <c r="E112" s="8">
        <v>0</v>
      </c>
      <c r="F112" s="13" t="s">
        <v>47</v>
      </c>
      <c r="G112" s="8">
        <v>0</v>
      </c>
      <c r="H112" s="8">
        <v>0</v>
      </c>
    </row>
    <row r="113" spans="1:8" s="7" customFormat="1" ht="12.75">
      <c r="A113" s="7" t="s">
        <v>22</v>
      </c>
      <c r="B113" s="8">
        <v>0</v>
      </c>
      <c r="C113" s="8">
        <v>0</v>
      </c>
      <c r="D113" s="8">
        <v>0</v>
      </c>
      <c r="E113" s="8">
        <v>0</v>
      </c>
      <c r="F113" s="13" t="s">
        <v>47</v>
      </c>
      <c r="G113" s="8">
        <v>0</v>
      </c>
      <c r="H113" s="8">
        <v>0</v>
      </c>
    </row>
    <row r="114" spans="1:8" s="7" customFormat="1" ht="12.75">
      <c r="A114" s="7" t="s">
        <v>23</v>
      </c>
      <c r="B114" s="8">
        <v>0</v>
      </c>
      <c r="C114" s="8">
        <v>0</v>
      </c>
      <c r="D114" s="8">
        <v>0</v>
      </c>
      <c r="E114" s="13" t="s">
        <v>47</v>
      </c>
      <c r="F114" s="8">
        <v>0</v>
      </c>
      <c r="G114" s="8">
        <v>0</v>
      </c>
      <c r="H114" s="8">
        <v>0</v>
      </c>
    </row>
    <row r="115" spans="1:8" s="7" customFormat="1" ht="12.75">
      <c r="A115" s="7" t="s">
        <v>24</v>
      </c>
      <c r="B115" s="8">
        <v>0</v>
      </c>
      <c r="C115" s="8">
        <v>0</v>
      </c>
      <c r="D115" s="8">
        <v>0</v>
      </c>
      <c r="E115" s="8">
        <v>0</v>
      </c>
      <c r="F115" s="13" t="s">
        <v>47</v>
      </c>
      <c r="G115" s="8">
        <v>0</v>
      </c>
      <c r="H115" s="8">
        <v>0</v>
      </c>
    </row>
    <row r="116" spans="1:8" s="7" customFormat="1" ht="12.75">
      <c r="A116" t="s">
        <v>28</v>
      </c>
      <c r="B116" s="8">
        <v>0</v>
      </c>
      <c r="C116" s="8">
        <v>0</v>
      </c>
      <c r="D116" s="8">
        <v>0</v>
      </c>
      <c r="E116" s="13" t="s">
        <v>47</v>
      </c>
      <c r="F116" s="8">
        <v>0</v>
      </c>
      <c r="G116" s="8">
        <v>0</v>
      </c>
      <c r="H116" s="8">
        <v>0</v>
      </c>
    </row>
    <row r="117" spans="1:8" s="7" customFormat="1" ht="12.75">
      <c r="A117" s="7" t="s">
        <v>25</v>
      </c>
      <c r="B117" s="8">
        <v>0</v>
      </c>
      <c r="C117" s="8">
        <v>0</v>
      </c>
      <c r="D117" s="8">
        <v>0</v>
      </c>
      <c r="E117" s="8">
        <v>0</v>
      </c>
      <c r="F117" s="8" t="s">
        <v>48</v>
      </c>
      <c r="G117" s="8">
        <v>0</v>
      </c>
      <c r="H117" s="8">
        <v>0</v>
      </c>
    </row>
    <row r="118" s="7" customFormat="1" ht="12.75"/>
    <row r="119" spans="1:9" ht="30.75" customHeight="1">
      <c r="A119" s="22" t="s">
        <v>46</v>
      </c>
      <c r="B119" s="22"/>
      <c r="C119" s="22"/>
      <c r="D119" s="22"/>
      <c r="E119" s="22"/>
      <c r="F119" s="22"/>
      <c r="G119" s="22"/>
      <c r="H119" s="22"/>
      <c r="I119" s="22"/>
    </row>
    <row r="120" spans="1:8" ht="12.75">
      <c r="A120" t="s">
        <v>0</v>
      </c>
      <c r="B120" s="7" t="s">
        <v>18</v>
      </c>
      <c r="C120" s="7" t="s">
        <v>19</v>
      </c>
      <c r="D120" s="7" t="s">
        <v>20</v>
      </c>
      <c r="E120" t="s">
        <v>27</v>
      </c>
      <c r="F120" t="s">
        <v>5</v>
      </c>
      <c r="G120" t="s">
        <v>6</v>
      </c>
      <c r="H120" t="s">
        <v>7</v>
      </c>
    </row>
    <row r="121" spans="1:8" ht="12.75">
      <c r="A121" t="s">
        <v>8</v>
      </c>
      <c r="B121" s="8" t="s">
        <v>48</v>
      </c>
      <c r="C121" s="8" t="s">
        <v>48</v>
      </c>
      <c r="D121" s="8" t="s">
        <v>48</v>
      </c>
      <c r="E121" s="8">
        <v>0</v>
      </c>
      <c r="F121" s="13" t="s">
        <v>47</v>
      </c>
      <c r="G121" s="8" t="s">
        <v>48</v>
      </c>
      <c r="H121" s="8">
        <v>0</v>
      </c>
    </row>
    <row r="122" spans="1:9" ht="12.75">
      <c r="A122" t="s">
        <v>9</v>
      </c>
      <c r="B122" s="8" t="s">
        <v>48</v>
      </c>
      <c r="C122" s="8" t="s">
        <v>48</v>
      </c>
      <c r="D122" s="8" t="s">
        <v>48</v>
      </c>
      <c r="E122" s="8">
        <v>0</v>
      </c>
      <c r="F122" s="13" t="s">
        <v>47</v>
      </c>
      <c r="G122" s="8">
        <v>0</v>
      </c>
      <c r="H122" s="8">
        <v>0</v>
      </c>
      <c r="I122" s="5"/>
    </row>
    <row r="123" spans="1:9" ht="12.75">
      <c r="A123" t="s">
        <v>10</v>
      </c>
      <c r="B123" s="8" t="s">
        <v>48</v>
      </c>
      <c r="C123" s="8" t="s">
        <v>48</v>
      </c>
      <c r="D123" s="8" t="s">
        <v>48</v>
      </c>
      <c r="E123" s="13" t="s">
        <v>47</v>
      </c>
      <c r="F123" s="8">
        <v>0</v>
      </c>
      <c r="G123" s="8">
        <v>0</v>
      </c>
      <c r="H123" s="8">
        <v>0</v>
      </c>
      <c r="I123" s="5"/>
    </row>
    <row r="124" spans="1:9" ht="12.75">
      <c r="A124" t="s">
        <v>11</v>
      </c>
      <c r="B124" s="8">
        <v>0</v>
      </c>
      <c r="C124" s="8">
        <v>0</v>
      </c>
      <c r="D124" s="8">
        <v>0</v>
      </c>
      <c r="E124" s="8">
        <v>0</v>
      </c>
      <c r="F124" s="13" t="s">
        <v>47</v>
      </c>
      <c r="G124" s="8">
        <v>0</v>
      </c>
      <c r="H124" s="8">
        <v>0</v>
      </c>
      <c r="I124" s="5"/>
    </row>
    <row r="125" spans="1:9" ht="12.75">
      <c r="A125" t="s">
        <v>28</v>
      </c>
      <c r="B125" s="8" t="s">
        <v>48</v>
      </c>
      <c r="C125" s="8" t="s">
        <v>48</v>
      </c>
      <c r="D125" s="8" t="s">
        <v>48</v>
      </c>
      <c r="E125" s="13" t="s">
        <v>47</v>
      </c>
      <c r="F125" s="8">
        <v>0</v>
      </c>
      <c r="G125" s="8" t="s">
        <v>48</v>
      </c>
      <c r="H125" s="8" t="s">
        <v>48</v>
      </c>
      <c r="I125" s="5"/>
    </row>
    <row r="126" spans="1:9" ht="12.75">
      <c r="A126" t="s">
        <v>12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5"/>
    </row>
    <row r="127" s="7" customFormat="1" ht="12.75">
      <c r="I127" s="5"/>
    </row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</sheetData>
  <mergeCells count="14">
    <mergeCell ref="A37:I37"/>
    <mergeCell ref="A46:I46"/>
    <mergeCell ref="A55:I55"/>
    <mergeCell ref="A1:I1"/>
    <mergeCell ref="A10:I10"/>
    <mergeCell ref="A19:I19"/>
    <mergeCell ref="A28:I28"/>
    <mergeCell ref="A101:I101"/>
    <mergeCell ref="A110:I110"/>
    <mergeCell ref="A119:I119"/>
    <mergeCell ref="A65:I65"/>
    <mergeCell ref="A74:I74"/>
    <mergeCell ref="A83:I83"/>
    <mergeCell ref="A92:I92"/>
  </mergeCells>
  <printOptions/>
  <pageMargins left="0.43" right="0.45" top="0.28" bottom="0.31" header="0.1" footer="0.22"/>
  <pageSetup horizontalDpi="600" verticalDpi="600" orientation="portrait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1"/>
  <sheetViews>
    <sheetView tabSelected="1" view="pageBreakPreview" zoomScale="75" zoomScaleSheetLayoutView="75" workbookViewId="0" topLeftCell="A46">
      <selection activeCell="K41" sqref="K41"/>
    </sheetView>
  </sheetViews>
  <sheetFormatPr defaultColWidth="9.33203125" defaultRowHeight="12.75"/>
  <cols>
    <col min="1" max="1" width="13" style="0" bestFit="1" customWidth="1"/>
    <col min="2" max="2" width="18.5" style="16" customWidth="1"/>
    <col min="3" max="3" width="16.33203125" style="16" customWidth="1"/>
    <col min="4" max="4" width="15.66015625" style="16" customWidth="1"/>
    <col min="5" max="6" width="16.66015625" style="16" customWidth="1"/>
    <col min="7" max="7" width="15.83203125" style="16" customWidth="1"/>
    <col min="8" max="9" width="18.5" style="16" bestFit="1" customWidth="1"/>
    <col min="11" max="16384" width="10.66015625" style="1" customWidth="1"/>
  </cols>
  <sheetData>
    <row r="1" spans="1:9" ht="15.75" customHeight="1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27</v>
      </c>
      <c r="G2" s="16" t="s">
        <v>5</v>
      </c>
      <c r="H2" s="16" t="s">
        <v>6</v>
      </c>
      <c r="I2" s="16" t="s">
        <v>7</v>
      </c>
    </row>
    <row r="3" spans="1:9" ht="12.75">
      <c r="A3" t="s">
        <v>8</v>
      </c>
      <c r="B3" s="11" t="str">
        <f>IF(Sum!B3=0,"- -",ROUND('Large CAFOS Cropland'!B3*100,0)&amp;"% / "&amp;ROUND('Large CAFOS Production Area'!B3*100,0)&amp;"% / "&amp;ROUND('Large CAFOS Seepage'!B3*100,0)&amp;"%")</f>
        <v>70% / 5% / 26%</v>
      </c>
      <c r="C3" s="11" t="str">
        <f>IF(Sum!C3=0,"- -",ROUND('Large CAFOS Cropland'!C3*100,0)&amp;"% / "&amp;ROUND('Large CAFOS Production Area'!C3*100,0)&amp;"% / "&amp;ROUND('Large CAFOS Seepage'!C3*100,0)&amp;"%")</f>
        <v>49% / 8% / 43%</v>
      </c>
      <c r="D3" s="11" t="str">
        <f>IF(Sum!D3=0,"- -",ROUND('Large CAFOS Cropland'!D3*100,0)&amp;"% / "&amp;ROUND('Large CAFOS Production Area'!D3*100,0)&amp;"% / "&amp;ROUND('Large CAFOS Seepage'!D3*100,0)&amp;"%")</f>
        <v>47% / 8% / 45%</v>
      </c>
      <c r="E3" s="11" t="str">
        <f>IF(Sum!E3=0,"- -",ROUND('Large CAFOS Cropland'!E3*100,0)&amp;"% / "&amp;ROUND('Large CAFOS Production Area'!E3*100,0)&amp;"% / "&amp;ROUND('Large CAFOS Seepage'!E3*100,0)&amp;"%")</f>
        <v>54% / 9% / 37%</v>
      </c>
      <c r="F3" s="11" t="str">
        <f>IF(Sum!F3=0,"- -",ROUND('Large CAFOS Cropland'!F3*100,0)&amp;"% / "&amp;ROUND('Large CAFOS Production Area'!F3*100,0)&amp;"% / "&amp;ROUND('Large CAFOS Seepage'!F3*100,0)&amp;"%")</f>
        <v>49% / 4% / 47%</v>
      </c>
      <c r="G3" s="13" t="s">
        <v>47</v>
      </c>
      <c r="H3" s="11" t="str">
        <f>IF(Sum!H3=0,"- -",ROUND('Large CAFOS Cropland'!H3*100,0)&amp;"% / "&amp;ROUND('Large CAFOS Production Area'!H3*100,0)&amp;"% / "&amp;ROUND('Large CAFOS Seepage'!H3*100,0)&amp;"%")</f>
        <v>47% / 8% / 45%</v>
      </c>
      <c r="I3" s="11" t="str">
        <f>IF(Sum!I3=0,"- -",ROUND('Large CAFOS Cropland'!I3*100,0)&amp;"% / "&amp;ROUND('Large CAFOS Production Area'!I3*100,0)&amp;"% / "&amp;ROUND('Large CAFOS Seepage'!I3*100,0)&amp;"%")</f>
        <v>47% / 8% / 45%</v>
      </c>
    </row>
    <row r="4" spans="1:9" ht="12.75">
      <c r="A4" t="s">
        <v>9</v>
      </c>
      <c r="B4" s="11" t="str">
        <f>IF(Sum!B4=0,"- -",ROUND('Large CAFOS Cropland'!B4*100,0)&amp;"% / "&amp;ROUND('Large CAFOS Production Area'!B4*100,0)&amp;"% / "&amp;ROUND('Large CAFOS Seepage'!B4*100,0)&amp;"%")</f>
        <v>50% / 4% / 46%</v>
      </c>
      <c r="C4" s="11" t="str">
        <f>IF(Sum!C4=0,"- -",ROUND('Large CAFOS Cropland'!C4*100,0)&amp;"% / "&amp;ROUND('Large CAFOS Production Area'!C4*100,0)&amp;"% / "&amp;ROUND('Large CAFOS Seepage'!C4*100,0)&amp;"%")</f>
        <v>30% / 6% / 64%</v>
      </c>
      <c r="D4" s="11" t="str">
        <f>IF(Sum!D4=0,"- -",ROUND('Large CAFOS Cropland'!D4*100,0)&amp;"% / "&amp;ROUND('Large CAFOS Production Area'!D4*100,0)&amp;"% / "&amp;ROUND('Large CAFOS Seepage'!D4*100,0)&amp;"%")</f>
        <v>29% / 6% / 65%</v>
      </c>
      <c r="E4" s="11" t="str">
        <f>IF(Sum!E4=0,"- -",ROUND('Large CAFOS Cropland'!E4*100,0)&amp;"% / "&amp;ROUND('Large CAFOS Production Area'!E4*100,0)&amp;"% / "&amp;ROUND('Large CAFOS Seepage'!E4*100,0)&amp;"%")</f>
        <v>33% / 7% / 61%</v>
      </c>
      <c r="F4" s="11" t="str">
        <f>IF(Sum!F4=0,"- -",ROUND('Large CAFOS Cropland'!F4*100,0)&amp;"% / "&amp;ROUND('Large CAFOS Production Area'!F4*100,0)&amp;"% / "&amp;ROUND('Large CAFOS Seepage'!F4*100,0)&amp;"%")</f>
        <v>30% / 3% / 67%</v>
      </c>
      <c r="G4" s="13" t="s">
        <v>47</v>
      </c>
      <c r="H4" s="11" t="str">
        <f>IF(Sum!H4=0,"- -",ROUND('Large CAFOS Cropland'!H4*100,0)&amp;"% / "&amp;ROUND('Large CAFOS Production Area'!H4*100,0)&amp;"% / "&amp;ROUND('Large CAFOS Seepage'!H4*100,0)&amp;"%")</f>
        <v>29% / 5% / 66%</v>
      </c>
      <c r="I4" s="11" t="str">
        <f>IF(Sum!I4=0,"- -",ROUND('Large CAFOS Cropland'!I4*100,0)&amp;"% / "&amp;ROUND('Large CAFOS Production Area'!I4*100,0)&amp;"% / "&amp;ROUND('Large CAFOS Seepage'!I4*100,0)&amp;"%")</f>
        <v>30% / 2% / 68%</v>
      </c>
    </row>
    <row r="5" spans="1:9" ht="12.75">
      <c r="A5" t="s">
        <v>10</v>
      </c>
      <c r="B5" s="11" t="str">
        <f>IF(Sum!B5=0,"- -",ROUND('Large CAFOS Cropland'!B5*100,0)&amp;"% / "&amp;ROUND('Large CAFOS Production Area'!B5*100,0)&amp;"% / "&amp;ROUND('Large CAFOS Seepage'!B5*100,0)&amp;"%")</f>
        <v>47% / 8% / 45%</v>
      </c>
      <c r="C5" s="11" t="str">
        <f>IF(Sum!C5=0,"- -",ROUND('Large CAFOS Cropland'!C5*100,0)&amp;"% / "&amp;ROUND('Large CAFOS Production Area'!C5*100,0)&amp;"% / "&amp;ROUND('Large CAFOS Seepage'!C5*100,0)&amp;"%")</f>
        <v>47% / 8% / 45%</v>
      </c>
      <c r="D5" s="11" t="str">
        <f>IF(Sum!D5=0,"- -",ROUND('Large CAFOS Cropland'!D5*100,0)&amp;"% / "&amp;ROUND('Large CAFOS Production Area'!D5*100,0)&amp;"% / "&amp;ROUND('Large CAFOS Seepage'!D5*100,0)&amp;"%")</f>
        <v>47% / 8% / 45%</v>
      </c>
      <c r="E5" s="11" t="str">
        <f>IF(Sum!E5=0,"- -",ROUND('Large CAFOS Cropland'!E5*100,0)&amp;"% / "&amp;ROUND('Large CAFOS Production Area'!E5*100,0)&amp;"% / "&amp;ROUND('Large CAFOS Seepage'!E5*100,0)&amp;"%")</f>
        <v>53% / 9% / 38%</v>
      </c>
      <c r="F5" s="13" t="s">
        <v>47</v>
      </c>
      <c r="G5" s="11" t="str">
        <f>IF(Sum!G5=0,"- -",ROUND('Large CAFOS Cropland'!G5*100,0)&amp;"% / "&amp;ROUND('Large CAFOS Production Area'!G5*100,0)&amp;"% / "&amp;ROUND('Large CAFOS Seepage'!G5*100,0)&amp;"%")</f>
        <v>63% / 0% / 37%</v>
      </c>
      <c r="H5" s="11" t="str">
        <f>IF(Sum!H5=0,"- -",ROUND('Large CAFOS Cropland'!H5*100,0)&amp;"% / "&amp;ROUND('Large CAFOS Production Area'!H5*100,0)&amp;"% / "&amp;ROUND('Large CAFOS Seepage'!H5*100,0)&amp;"%")</f>
        <v>48% / 6% / 46%</v>
      </c>
      <c r="I5" s="11" t="str">
        <f>IF(Sum!I5=0,"- -",ROUND('Large CAFOS Cropland'!I5*100,0)&amp;"% / "&amp;ROUND('Large CAFOS Production Area'!I5*100,0)&amp;"% / "&amp;ROUND('Large CAFOS Seepage'!I5*100,0)&amp;"%")</f>
        <v>51% / 0% / 49%</v>
      </c>
    </row>
    <row r="6" spans="1:9" ht="12.75">
      <c r="A6" t="s">
        <v>11</v>
      </c>
      <c r="B6" s="11" t="str">
        <f>IF(Sum!B6=0,"- -",ROUND('Large CAFOS Cropland'!B6*100,0)&amp;"% / "&amp;ROUND('Large CAFOS Production Area'!B6*100,0)&amp;"% / "&amp;ROUND('Large CAFOS Seepage'!B6*100,0)&amp;"%")</f>
        <v>99% / 1% / 0%</v>
      </c>
      <c r="C6" s="11" t="str">
        <f>IF(Sum!C6=0,"- -",ROUND('Large CAFOS Cropland'!C6*100,0)&amp;"% / "&amp;ROUND('Large CAFOS Production Area'!C6*100,0)&amp;"% / "&amp;ROUND('Large CAFOS Seepage'!C6*100,0)&amp;"%")</f>
        <v>100% / 0% / 0%</v>
      </c>
      <c r="D6" s="11" t="str">
        <f>IF(Sum!D6=0,"- -",ROUND('Large CAFOS Cropland'!D6*100,0)&amp;"% / "&amp;ROUND('Large CAFOS Production Area'!D6*100,0)&amp;"% / "&amp;ROUND('Large CAFOS Seepage'!D6*100,0)&amp;"%")</f>
        <v>100% / 0% / 0%</v>
      </c>
      <c r="E6" s="11" t="str">
        <f>IF(Sum!E6=0,"- -",ROUND('Large CAFOS Cropland'!E6*100,0)&amp;"% / "&amp;ROUND('Large CAFOS Production Area'!E6*100,0)&amp;"% / "&amp;ROUND('Large CAFOS Seepage'!E6*100,0)&amp;"%")</f>
        <v>100% / 0% / 0%</v>
      </c>
      <c r="F6" s="11" t="str">
        <f>IF(Sum!F6=0,"- -",ROUND('Large CAFOS Cropland'!F6*100,0)&amp;"% / "&amp;ROUND('Large CAFOS Production Area'!F6*100,0)&amp;"% / "&amp;ROUND('Large CAFOS Seepage'!F6*100,0)&amp;"%")</f>
        <v>100% / 0% / 0%</v>
      </c>
      <c r="G6" s="13" t="s">
        <v>47</v>
      </c>
      <c r="H6" s="11" t="str">
        <f>IF(Sum!H6=0,"- -",ROUND('Large CAFOS Cropland'!H6*100,0)&amp;"% / "&amp;ROUND('Large CAFOS Production Area'!H6*100,0)&amp;"% / "&amp;ROUND('Large CAFOS Seepage'!H6*100,0)&amp;"%")</f>
        <v>100% / 0% / 0%</v>
      </c>
      <c r="I6" s="11" t="str">
        <f>IF(Sum!I6=0,"- -",ROUND('Large CAFOS Cropland'!I6*100,0)&amp;"% / "&amp;ROUND('Large CAFOS Production Area'!I6*100,0)&amp;"% / "&amp;ROUND('Large CAFOS Seepage'!I6*100,0)&amp;"%")</f>
        <v>100% / 0% / 0%</v>
      </c>
    </row>
    <row r="7" spans="1:9" ht="12.75">
      <c r="A7" t="s">
        <v>28</v>
      </c>
      <c r="B7" s="11" t="str">
        <f>IF(Sum!B7=0,"- -",ROUND('Large CAFOS Cropland'!B7*100,0)&amp;"% / "&amp;ROUND('Large CAFOS Production Area'!B7*100,0)&amp;"% / "&amp;ROUND('Large CAFOS Seepage'!B7*100,0)&amp;"%")</f>
        <v>44% / 33% / 23%</v>
      </c>
      <c r="C7" s="11" t="str">
        <f>IF(Sum!C7=0,"- -",ROUND('Large CAFOS Cropland'!C7*100,0)&amp;"% / "&amp;ROUND('Large CAFOS Production Area'!C7*100,0)&amp;"% / "&amp;ROUND('Large CAFOS Seepage'!C7*100,0)&amp;"%")</f>
        <v>43% / 33% / 24%</v>
      </c>
      <c r="D7" s="11" t="str">
        <f>IF(Sum!D7=0,"- -",ROUND('Large CAFOS Cropland'!D7*100,0)&amp;"% / "&amp;ROUND('Large CAFOS Production Area'!D7*100,0)&amp;"% / "&amp;ROUND('Large CAFOS Seepage'!D7*100,0)&amp;"%")</f>
        <v>43% / 33% / 24%</v>
      </c>
      <c r="E7" s="11" t="str">
        <f>IF(Sum!E7=0,"- -",ROUND('Large CAFOS Cropland'!E7*100,0)&amp;"% / "&amp;ROUND('Large CAFOS Production Area'!E7*100,0)&amp;"% / "&amp;ROUND('Large CAFOS Seepage'!E7*100,0)&amp;"%")</f>
        <v>45% / 35% / 19%</v>
      </c>
      <c r="F7" s="13" t="s">
        <v>47</v>
      </c>
      <c r="G7" s="11" t="str">
        <f>IF(Sum!G7=0,"- -",ROUND('Large CAFOS Cropland'!G7*100,0)&amp;"% / "&amp;ROUND('Large CAFOS Production Area'!G7*100,0)&amp;"% / "&amp;ROUND('Large CAFOS Seepage'!G7*100,0)&amp;"%")</f>
        <v>64% / 0% / 36%</v>
      </c>
      <c r="H7" s="11" t="str">
        <f>IF(Sum!H7=0,"- -",ROUND('Large CAFOS Cropland'!H7*100,0)&amp;"% / "&amp;ROUND('Large CAFOS Production Area'!H7*100,0)&amp;"% / "&amp;ROUND('Large CAFOS Seepage'!H7*100,0)&amp;"%")</f>
        <v>43% / 33% / 24%</v>
      </c>
      <c r="I7" s="11" t="str">
        <f>IF(Sum!I7=0,"- -",ROUND('Large CAFOS Cropland'!I7*100,0)&amp;"% / "&amp;ROUND('Large CAFOS Production Area'!I7*100,0)&amp;"% / "&amp;ROUND('Large CAFOS Seepage'!I7*100,0)&amp;"%")</f>
        <v>43% / 33% / 24%</v>
      </c>
    </row>
    <row r="8" spans="1:9" ht="12.75">
      <c r="A8" t="s">
        <v>12</v>
      </c>
      <c r="B8" s="11" t="str">
        <f>IF(Sum!B8=0,"- -",ROUND('Large CAFOS Cropland'!B8*100,0)&amp;"% / "&amp;ROUND('Large CAFOS Production Area'!B8*100,0)&amp;"% / "&amp;ROUND('Large CAFOS Seepage'!B8*100,0)&amp;"%")</f>
        <v>70% / 7% / 23%</v>
      </c>
      <c r="C8" s="11" t="str">
        <f>IF(Sum!C8=0,"- -",ROUND('Large CAFOS Cropland'!C8*100,0)&amp;"% / "&amp;ROUND('Large CAFOS Production Area'!C8*100,0)&amp;"% / "&amp;ROUND('Large CAFOS Seepage'!C8*100,0)&amp;"%")</f>
        <v>63% / 8% / 29%</v>
      </c>
      <c r="D8" s="11" t="str">
        <f>IF(Sum!D8=0,"- -",ROUND('Large CAFOS Cropland'!D8*100,0)&amp;"% / "&amp;ROUND('Large CAFOS Production Area'!D8*100,0)&amp;"% / "&amp;ROUND('Large CAFOS Seepage'!D8*100,0)&amp;"%")</f>
        <v>63% / 8% / 29%</v>
      </c>
      <c r="E8" s="11" t="str">
        <f>IF(Sum!E8=0,"- -",ROUND('Large CAFOS Cropland'!E8*100,0)&amp;"% / "&amp;ROUND('Large CAFOS Production Area'!E8*100,0)&amp;"% / "&amp;ROUND('Large CAFOS Seepage'!E8*100,0)&amp;"%")</f>
        <v>68% / 8% / 24%</v>
      </c>
      <c r="F8" s="11" t="str">
        <f>IF(Sum!F8=0,"- -",ROUND('Large CAFOS Cropland'!F8*100,0)&amp;"% / "&amp;ROUND('Large CAFOS Production Area'!F8*100,0)&amp;"% / "&amp;ROUND('Large CAFOS Seepage'!F8*100,0)&amp;"%")</f>
        <v>75% / 1% / 24%</v>
      </c>
      <c r="G8" s="11" t="str">
        <f>IF(Sum!G8=0,"- -",ROUND('Large CAFOS Cropland'!G8*100,0)&amp;"% / "&amp;ROUND('Large CAFOS Production Area'!G8*100,0)&amp;"% / "&amp;ROUND('Large CAFOS Seepage'!G8*100,0)&amp;"%")</f>
        <v>63% / 0% / 37%</v>
      </c>
      <c r="H8" s="11" t="str">
        <f>IF(Sum!H8=0,"- -",ROUND('Large CAFOS Cropland'!H8*100,0)&amp;"% / "&amp;ROUND('Large CAFOS Production Area'!H8*100,0)&amp;"% / "&amp;ROUND('Large CAFOS Seepage'!H8*100,0)&amp;"%")</f>
        <v>63% / 7% / 30%</v>
      </c>
      <c r="I8" s="11" t="str">
        <f>IF(Sum!I8=0,"- -",ROUND('Large CAFOS Cropland'!I8*100,0)&amp;"% / "&amp;ROUND('Large CAFOS Production Area'!I8*100,0)&amp;"% / "&amp;ROUND('Large CAFOS Seepage'!I8*100,0)&amp;"%")</f>
        <v>65% / 5% / 30%</v>
      </c>
    </row>
    <row r="10" spans="1:9" ht="15.75" customHeight="1">
      <c r="A10" s="22" t="s">
        <v>29</v>
      </c>
      <c r="B10" s="22"/>
      <c r="C10" s="22"/>
      <c r="D10" s="22"/>
      <c r="E10" s="22"/>
      <c r="F10" s="22"/>
      <c r="G10" s="22"/>
      <c r="H10" s="22"/>
      <c r="I10" s="22"/>
    </row>
    <row r="11" spans="1:9" ht="12.75">
      <c r="A11" t="s">
        <v>0</v>
      </c>
      <c r="B11" s="16" t="s">
        <v>1</v>
      </c>
      <c r="C11" s="16" t="s">
        <v>2</v>
      </c>
      <c r="D11" s="16" t="s">
        <v>3</v>
      </c>
      <c r="E11" s="16" t="s">
        <v>4</v>
      </c>
      <c r="F11" s="16" t="s">
        <v>27</v>
      </c>
      <c r="G11" s="16" t="s">
        <v>5</v>
      </c>
      <c r="H11" s="16" t="s">
        <v>6</v>
      </c>
      <c r="I11" s="16" t="s">
        <v>7</v>
      </c>
    </row>
    <row r="12" spans="1:9" ht="12.75">
      <c r="A12" t="s">
        <v>8</v>
      </c>
      <c r="B12" s="11" t="str">
        <f>IF(Sum!B12=0,"- -",ROUND('Large CAFOS Cropland'!B12*100,0)&amp;"% / "&amp;ROUND('Large CAFOS Production Area'!B12*100,0)&amp;"% / "&amp;ROUND('Large CAFOS Seepage'!B12*100,0)&amp;"%")</f>
        <v>99% / 1% / 0%</v>
      </c>
      <c r="C12" s="11" t="str">
        <f>IF(Sum!C12=0,"- -",ROUND('Large CAFOS Cropland'!C12*100,0)&amp;"% / "&amp;ROUND('Large CAFOS Production Area'!C12*100,0)&amp;"% / "&amp;ROUND('Large CAFOS Seepage'!C12*100,0)&amp;"%")</f>
        <v>98% / 2% / 0%</v>
      </c>
      <c r="D12" s="11" t="str">
        <f>IF(Sum!D12=0,"- -",ROUND('Large CAFOS Cropland'!D12*100,0)&amp;"% / "&amp;ROUND('Large CAFOS Production Area'!D12*100,0)&amp;"% / "&amp;ROUND('Large CAFOS Seepage'!D12*100,0)&amp;"%")</f>
        <v>98% / 2% / 0%</v>
      </c>
      <c r="E12" s="11" t="str">
        <f>IF(Sum!E12=0,"- -",ROUND('Large CAFOS Cropland'!E12*100,0)&amp;"% / "&amp;ROUND('Large CAFOS Production Area'!E12*100,0)&amp;"% / "&amp;ROUND('Large CAFOS Seepage'!E12*100,0)&amp;"%")</f>
        <v>98% / 2% / 0%</v>
      </c>
      <c r="F12" s="11" t="str">
        <f>IF(Sum!F12=0,"- -",ROUND('Large CAFOS Cropland'!F12*100,0)&amp;"% / "&amp;ROUND('Large CAFOS Production Area'!F12*100,0)&amp;"% / "&amp;ROUND('Large CAFOS Seepage'!F12*100,0)&amp;"%")</f>
        <v>99% / 1% / 0%</v>
      </c>
      <c r="G12" s="13" t="s">
        <v>47</v>
      </c>
      <c r="H12" s="11" t="str">
        <f>IF(Sum!H12=0,"- -",ROUND('Large CAFOS Cropland'!H12*100,0)&amp;"% / "&amp;ROUND('Large CAFOS Production Area'!H12*100,0)&amp;"% / "&amp;ROUND('Large CAFOS Seepage'!H12*100,0)&amp;"%")</f>
        <v>98% / 2% / 0%</v>
      </c>
      <c r="I12" s="11" t="str">
        <f>IF(Sum!I12=0,"- -",ROUND('Large CAFOS Cropland'!I12*100,0)&amp;"% / "&amp;ROUND('Large CAFOS Production Area'!I12*100,0)&amp;"% / "&amp;ROUND('Large CAFOS Seepage'!I12*100,0)&amp;"%")</f>
        <v>98% / 2% / 0%</v>
      </c>
    </row>
    <row r="13" spans="1:9" ht="12.75">
      <c r="A13" t="s">
        <v>9</v>
      </c>
      <c r="B13" s="11" t="str">
        <f>IF(Sum!B13=0,"- -",ROUND('Large CAFOS Cropland'!B13*100,0)&amp;"% / "&amp;ROUND('Large CAFOS Production Area'!B13*100,0)&amp;"% / "&amp;ROUND('Large CAFOS Seepage'!B13*100,0)&amp;"%")</f>
        <v>97% / 3% / 0%</v>
      </c>
      <c r="C13" s="11" t="str">
        <f>IF(Sum!C13=0,"- -",ROUND('Large CAFOS Cropland'!C13*100,0)&amp;"% / "&amp;ROUND('Large CAFOS Production Area'!C13*100,0)&amp;"% / "&amp;ROUND('Large CAFOS Seepage'!C13*100,0)&amp;"%")</f>
        <v>96% / 4% / 0%</v>
      </c>
      <c r="D13" s="11" t="str">
        <f>IF(Sum!D13=0,"- -",ROUND('Large CAFOS Cropland'!D13*100,0)&amp;"% / "&amp;ROUND('Large CAFOS Production Area'!D13*100,0)&amp;"% / "&amp;ROUND('Large CAFOS Seepage'!D13*100,0)&amp;"%")</f>
        <v>95% / 5% / 0%</v>
      </c>
      <c r="E13" s="11" t="str">
        <f>IF(Sum!E13=0,"- -",ROUND('Large CAFOS Cropland'!E13*100,0)&amp;"% / "&amp;ROUND('Large CAFOS Production Area'!E13*100,0)&amp;"% / "&amp;ROUND('Large CAFOS Seepage'!E13*100,0)&amp;"%")</f>
        <v>95% / 5% / 0%</v>
      </c>
      <c r="F13" s="11" t="str">
        <f>IF(Sum!F13=0,"- -",ROUND('Large CAFOS Cropland'!F13*100,0)&amp;"% / "&amp;ROUND('Large CAFOS Production Area'!F13*100,0)&amp;"% / "&amp;ROUND('Large CAFOS Seepage'!F13*100,0)&amp;"%")</f>
        <v>98% / 2% / 0%</v>
      </c>
      <c r="G13" s="13" t="s">
        <v>47</v>
      </c>
      <c r="H13" s="11" t="str">
        <f>IF(Sum!H13=0,"- -",ROUND('Large CAFOS Cropland'!H13*100,0)&amp;"% / "&amp;ROUND('Large CAFOS Production Area'!H13*100,0)&amp;"% / "&amp;ROUND('Large CAFOS Seepage'!H13*100,0)&amp;"%")</f>
        <v>98% / 2% / 0%</v>
      </c>
      <c r="I13" s="11" t="str">
        <f>IF(Sum!I13=0,"- -",ROUND('Large CAFOS Cropland'!I13*100,0)&amp;"% / "&amp;ROUND('Large CAFOS Production Area'!I13*100,0)&amp;"% / "&amp;ROUND('Large CAFOS Seepage'!I13*100,0)&amp;"%")</f>
        <v>98% / 2% / 0%</v>
      </c>
    </row>
    <row r="14" spans="1:9" ht="12.75">
      <c r="A14" t="s">
        <v>10</v>
      </c>
      <c r="B14" s="11" t="str">
        <f>IF(Sum!B14=0,"- -",ROUND('Large CAFOS Cropland'!B14*100,0)&amp;"% / "&amp;ROUND('Large CAFOS Production Area'!B14*100,0)&amp;"% / "&amp;ROUND('Large CAFOS Seepage'!B14*100,0)&amp;"%")</f>
        <v>93% / 7% / 0%</v>
      </c>
      <c r="C14" s="11" t="str">
        <f>IF(Sum!C14=0,"- -",ROUND('Large CAFOS Cropland'!C14*100,0)&amp;"% / "&amp;ROUND('Large CAFOS Production Area'!C14*100,0)&amp;"% / "&amp;ROUND('Large CAFOS Seepage'!C14*100,0)&amp;"%")</f>
        <v>93% / 7% / 0%</v>
      </c>
      <c r="D14" s="11" t="str">
        <f>IF(Sum!D14=0,"- -",ROUND('Large CAFOS Cropland'!D14*100,0)&amp;"% / "&amp;ROUND('Large CAFOS Production Area'!D14*100,0)&amp;"% / "&amp;ROUND('Large CAFOS Seepage'!D14*100,0)&amp;"%")</f>
        <v>92% / 8% / 0%</v>
      </c>
      <c r="E14" s="11" t="str">
        <f>IF(Sum!E14=0,"- -",ROUND('Large CAFOS Cropland'!E14*100,0)&amp;"% / "&amp;ROUND('Large CAFOS Production Area'!E14*100,0)&amp;"% / "&amp;ROUND('Large CAFOS Seepage'!E14*100,0)&amp;"%")</f>
        <v>92% / 8% / 0%</v>
      </c>
      <c r="F14" s="13" t="s">
        <v>47</v>
      </c>
      <c r="G14" s="11" t="str">
        <f>IF(Sum!G14=0,"- -",ROUND('Large CAFOS Cropland'!G14*100,0)&amp;"% / "&amp;ROUND('Large CAFOS Production Area'!G14*100,0)&amp;"% / "&amp;ROUND('Large CAFOS Seepage'!G14*100,0)&amp;"%")</f>
        <v>100% / 0% / 0%</v>
      </c>
      <c r="H14" s="11" t="str">
        <f>IF(Sum!H14=0,"- -",ROUND('Large CAFOS Cropland'!H14*100,0)&amp;"% / "&amp;ROUND('Large CAFOS Production Area'!H14*100,0)&amp;"% / "&amp;ROUND('Large CAFOS Seepage'!H14*100,0)&amp;"%")</f>
        <v>97% / 3% / 0%</v>
      </c>
      <c r="I14" s="11" t="str">
        <f>IF(Sum!I14=0,"- -",ROUND('Large CAFOS Cropland'!I14*100,0)&amp;"% / "&amp;ROUND('Large CAFOS Production Area'!I14*100,0)&amp;"% / "&amp;ROUND('Large CAFOS Seepage'!I14*100,0)&amp;"%")</f>
        <v>100% / 0% / 0%</v>
      </c>
    </row>
    <row r="15" spans="1:9" ht="12.75">
      <c r="A15" t="s">
        <v>11</v>
      </c>
      <c r="B15" s="11" t="str">
        <f>IF(Sum!B15=0,"- -",ROUND('Large CAFOS Cropland'!B15*100,0)&amp;"% / "&amp;ROUND('Large CAFOS Production Area'!B15*100,0)&amp;"% / "&amp;ROUND('Large CAFOS Seepage'!B15*100,0)&amp;"%")</f>
        <v>99% / 1% / 0%</v>
      </c>
      <c r="C15" s="11" t="str">
        <f>IF(Sum!C15=0,"- -",ROUND('Large CAFOS Cropland'!C15*100,0)&amp;"% / "&amp;ROUND('Large CAFOS Production Area'!C15*100,0)&amp;"% / "&amp;ROUND('Large CAFOS Seepage'!C15*100,0)&amp;"%")</f>
        <v>100% / 0% / 0%</v>
      </c>
      <c r="D15" s="11" t="str">
        <f>IF(Sum!D15=0,"- -",ROUND('Large CAFOS Cropland'!D15*100,0)&amp;"% / "&amp;ROUND('Large CAFOS Production Area'!D15*100,0)&amp;"% / "&amp;ROUND('Large CAFOS Seepage'!D15*100,0)&amp;"%")</f>
        <v>100% / 0% / 0%</v>
      </c>
      <c r="E15" s="11" t="str">
        <f>IF(Sum!E15=0,"- -",ROUND('Large CAFOS Cropland'!E15*100,0)&amp;"% / "&amp;ROUND('Large CAFOS Production Area'!E15*100,0)&amp;"% / "&amp;ROUND('Large CAFOS Seepage'!E15*100,0)&amp;"%")</f>
        <v>100% / 0% / 0%</v>
      </c>
      <c r="F15" s="11" t="str">
        <f>IF(Sum!F15=0,"- -",ROUND('Large CAFOS Cropland'!F15*100,0)&amp;"% / "&amp;ROUND('Large CAFOS Production Area'!F15*100,0)&amp;"% / "&amp;ROUND('Large CAFOS Seepage'!F15*100,0)&amp;"%")</f>
        <v>100% / 0% / 0%</v>
      </c>
      <c r="G15" s="13" t="s">
        <v>47</v>
      </c>
      <c r="H15" s="11" t="str">
        <f>IF(Sum!H15=0,"- -",ROUND('Large CAFOS Cropland'!H15*100,0)&amp;"% / "&amp;ROUND('Large CAFOS Production Area'!H15*100,0)&amp;"% / "&amp;ROUND('Large CAFOS Seepage'!H15*100,0)&amp;"%")</f>
        <v>100% / 0% / 0%</v>
      </c>
      <c r="I15" s="11" t="str">
        <f>IF(Sum!I15=0,"- -",ROUND('Large CAFOS Cropland'!I15*100,0)&amp;"% / "&amp;ROUND('Large CAFOS Production Area'!I15*100,0)&amp;"% / "&amp;ROUND('Large CAFOS Seepage'!I15*100,0)&amp;"%")</f>
        <v>100% / 0% / 0%</v>
      </c>
    </row>
    <row r="16" spans="1:9" ht="12.75">
      <c r="A16" t="s">
        <v>28</v>
      </c>
      <c r="B16" s="11" t="str">
        <f>IF(Sum!B16=0,"- -",ROUND('Large CAFOS Cropland'!B16*100,0)&amp;"% / "&amp;ROUND('Large CAFOS Production Area'!B16*100,0)&amp;"% / "&amp;ROUND('Large CAFOS Seepage'!B16*100,0)&amp;"%")</f>
        <v>76% / 24% / 0%</v>
      </c>
      <c r="C16" s="11" t="str">
        <f>IF(Sum!C16=0,"- -",ROUND('Large CAFOS Cropland'!C16*100,0)&amp;"% / "&amp;ROUND('Large CAFOS Production Area'!C16*100,0)&amp;"% / "&amp;ROUND('Large CAFOS Seepage'!C16*100,0)&amp;"%")</f>
        <v>75% / 25% / 0%</v>
      </c>
      <c r="D16" s="11" t="str">
        <f>IF(Sum!D16=0,"- -",ROUND('Large CAFOS Cropland'!D16*100,0)&amp;"% / "&amp;ROUND('Large CAFOS Production Area'!D16*100,0)&amp;"% / "&amp;ROUND('Large CAFOS Seepage'!D16*100,0)&amp;"%")</f>
        <v>72% / 28% / 0%</v>
      </c>
      <c r="E16" s="11" t="str">
        <f>IF(Sum!E16=0,"- -",ROUND('Large CAFOS Cropland'!E16*100,0)&amp;"% / "&amp;ROUND('Large CAFOS Production Area'!E16*100,0)&amp;"% / "&amp;ROUND('Large CAFOS Seepage'!E16*100,0)&amp;"%")</f>
        <v>72% / 28% / 0%</v>
      </c>
      <c r="F16" s="13" t="s">
        <v>47</v>
      </c>
      <c r="G16" s="11" t="str">
        <f>IF(Sum!G16=0,"- -",ROUND('Large CAFOS Cropland'!G16*100,0)&amp;"% / "&amp;ROUND('Large CAFOS Production Area'!G16*100,0)&amp;"% / "&amp;ROUND('Large CAFOS Seepage'!G16*100,0)&amp;"%")</f>
        <v>100% / 0% / 0%</v>
      </c>
      <c r="H16" s="11" t="str">
        <f>IF(Sum!H16=0,"- -",ROUND('Large CAFOS Cropland'!H16*100,0)&amp;"% / "&amp;ROUND('Large CAFOS Production Area'!H16*100,0)&amp;"% / "&amp;ROUND('Large CAFOS Seepage'!H16*100,0)&amp;"%")</f>
        <v>72% / 28% / 0%</v>
      </c>
      <c r="I16" s="11" t="str">
        <f>IF(Sum!I16=0,"- -",ROUND('Large CAFOS Cropland'!I16*100,0)&amp;"% / "&amp;ROUND('Large CAFOS Production Area'!I16*100,0)&amp;"% / "&amp;ROUND('Large CAFOS Seepage'!I16*100,0)&amp;"%")</f>
        <v>72% / 28% / 0%</v>
      </c>
    </row>
    <row r="17" spans="1:9" ht="12.75">
      <c r="A17" t="s">
        <v>12</v>
      </c>
      <c r="B17" s="11" t="str">
        <f>IF(Sum!B17=0,"- -",ROUND('Large CAFOS Cropland'!B17*100,0)&amp;"% / "&amp;ROUND('Large CAFOS Production Area'!B17*100,0)&amp;"% / "&amp;ROUND('Large CAFOS Seepage'!B17*100,0)&amp;"%")</f>
        <v>97% / 3% / 0%</v>
      </c>
      <c r="C17" s="11" t="str">
        <f>IF(Sum!C17=0,"- -",ROUND('Large CAFOS Cropland'!C17*100,0)&amp;"% / "&amp;ROUND('Large CAFOS Production Area'!C17*100,0)&amp;"% / "&amp;ROUND('Large CAFOS Seepage'!C17*100,0)&amp;"%")</f>
        <v>97% / 3% / 0%</v>
      </c>
      <c r="D17" s="11" t="str">
        <f>IF(Sum!D17=0,"- -",ROUND('Large CAFOS Cropland'!D17*100,0)&amp;"% / "&amp;ROUND('Large CAFOS Production Area'!D17*100,0)&amp;"% / "&amp;ROUND('Large CAFOS Seepage'!D17*100,0)&amp;"%")</f>
        <v>96% / 4% / 0%</v>
      </c>
      <c r="E17" s="11" t="str">
        <f>IF(Sum!E17=0,"- -",ROUND('Large CAFOS Cropland'!E17*100,0)&amp;"% / "&amp;ROUND('Large CAFOS Production Area'!E17*100,0)&amp;"% / "&amp;ROUND('Large CAFOS Seepage'!E17*100,0)&amp;"%")</f>
        <v>96% / 4% / 0%</v>
      </c>
      <c r="F17" s="11" t="str">
        <f>IF(Sum!F17=0,"- -",ROUND('Large CAFOS Cropland'!F17*100,0)&amp;"% / "&amp;ROUND('Large CAFOS Production Area'!F17*100,0)&amp;"% / "&amp;ROUND('Large CAFOS Seepage'!F17*100,0)&amp;"%")</f>
        <v>99% / 1% / 0%</v>
      </c>
      <c r="G17" s="11" t="str">
        <f>IF(Sum!G17=0,"- -",ROUND('Large CAFOS Cropland'!G17*100,0)&amp;"% / "&amp;ROUND('Large CAFOS Production Area'!G17*100,0)&amp;"% / "&amp;ROUND('Large CAFOS Seepage'!G17*100,0)&amp;"%")</f>
        <v>100% / 0% / 0%</v>
      </c>
      <c r="H17" s="11" t="str">
        <f>IF(Sum!H17=0,"- -",ROUND('Large CAFOS Cropland'!H17*100,0)&amp;"% / "&amp;ROUND('Large CAFOS Production Area'!H17*100,0)&amp;"% / "&amp;ROUND('Large CAFOS Seepage'!H17*100,0)&amp;"%")</f>
        <v>97% / 3% / 0%</v>
      </c>
      <c r="I17" s="11" t="str">
        <f>IF(Sum!I17=0,"- -",ROUND('Large CAFOS Cropland'!I17*100,0)&amp;"% / "&amp;ROUND('Large CAFOS Production Area'!I17*100,0)&amp;"% / "&amp;ROUND('Large CAFOS Seepage'!I17*100,0)&amp;"%")</f>
        <v>97% / 3% / 0%</v>
      </c>
    </row>
    <row r="19" spans="1:9" ht="15.75" customHeight="1">
      <c r="A19" s="22" t="s">
        <v>30</v>
      </c>
      <c r="B19" s="22"/>
      <c r="C19" s="22"/>
      <c r="D19" s="22"/>
      <c r="E19" s="22"/>
      <c r="F19" s="22"/>
      <c r="G19" s="22"/>
      <c r="H19" s="22"/>
      <c r="I19" s="22"/>
    </row>
    <row r="20" spans="1:9" ht="12.75">
      <c r="A20" t="s">
        <v>0</v>
      </c>
      <c r="B20" s="16" t="s">
        <v>1</v>
      </c>
      <c r="C20" s="16" t="s">
        <v>2</v>
      </c>
      <c r="D20" s="16" t="s">
        <v>3</v>
      </c>
      <c r="E20" s="16" t="s">
        <v>4</v>
      </c>
      <c r="F20" s="16" t="s">
        <v>27</v>
      </c>
      <c r="G20" s="16" t="s">
        <v>5</v>
      </c>
      <c r="H20" s="16" t="s">
        <v>6</v>
      </c>
      <c r="I20" s="16" t="s">
        <v>7</v>
      </c>
    </row>
    <row r="21" spans="1:9" ht="12.75">
      <c r="A21" t="s">
        <v>8</v>
      </c>
      <c r="B21" s="11" t="str">
        <f>IF(Sum!B21=0,"- -",ROUND('Large CAFOS Cropland'!B21*100,0)&amp;"% / "&amp;ROUND('Large CAFOS Production Area'!B21*100,0)&amp;"% / "&amp;ROUND('Large CAFOS Seepage'!B21*100,0)&amp;"%")</f>
        <v>100% / 0% / 0%</v>
      </c>
      <c r="C21" s="11" t="str">
        <f>IF(Sum!C21=0,"- -",ROUND('Large CAFOS Cropland'!C21*100,0)&amp;"% / "&amp;ROUND('Large CAFOS Production Area'!C21*100,0)&amp;"% / "&amp;ROUND('Large CAFOS Seepage'!C21*100,0)&amp;"%")</f>
        <v>100% / 0% / 0%</v>
      </c>
      <c r="D21" s="11" t="str">
        <f>IF(Sum!D21=0,"- -",ROUND('Large CAFOS Cropland'!D21*100,0)&amp;"% / "&amp;ROUND('Large CAFOS Production Area'!D21*100,0)&amp;"% / "&amp;ROUND('Large CAFOS Seepage'!D21*100,0)&amp;"%")</f>
        <v>100% / 0% / 0%</v>
      </c>
      <c r="E21" s="11" t="str">
        <f>IF(Sum!E21=0,"- -",ROUND('Large CAFOS Cropland'!E21*100,0)&amp;"% / "&amp;ROUND('Large CAFOS Production Area'!E21*100,0)&amp;"% / "&amp;ROUND('Large CAFOS Seepage'!E21*100,0)&amp;"%")</f>
        <v>100% / 0% / 0%</v>
      </c>
      <c r="F21" s="11" t="str">
        <f>IF(Sum!F21=0,"- -",ROUND('Large CAFOS Cropland'!F21*100,0)&amp;"% / "&amp;ROUND('Large CAFOS Production Area'!F21*100,0)&amp;"% / "&amp;ROUND('Large CAFOS Seepage'!F21*100,0)&amp;"%")</f>
        <v>100% / 0% / 0%</v>
      </c>
      <c r="G21" s="13" t="s">
        <v>47</v>
      </c>
      <c r="H21" s="11" t="str">
        <f>IF(Sum!H21=0,"- -",ROUND('Large CAFOS Cropland'!H21*100,0)&amp;"% / "&amp;ROUND('Large CAFOS Production Area'!H21*100,0)&amp;"% / "&amp;ROUND('Large CAFOS Seepage'!H21*100,0)&amp;"%")</f>
        <v>100% / 0% / 0%</v>
      </c>
      <c r="I21" s="11" t="str">
        <f>IF(Sum!I21=0,"- -",ROUND('Large CAFOS Cropland'!I21*100,0)&amp;"% / "&amp;ROUND('Large CAFOS Production Area'!I21*100,0)&amp;"% / "&amp;ROUND('Large CAFOS Seepage'!I21*100,0)&amp;"%")</f>
        <v>100% / 0% / 0%</v>
      </c>
    </row>
    <row r="22" spans="1:9" ht="12.75">
      <c r="A22" t="s">
        <v>9</v>
      </c>
      <c r="B22" s="11" t="str">
        <f>IF(Sum!B22=0,"- -",ROUND('Large CAFOS Cropland'!B22*100,0)&amp;"% / "&amp;ROUND('Large CAFOS Production Area'!B22*100,0)&amp;"% / "&amp;ROUND('Large CAFOS Seepage'!B22*100,0)&amp;"%")</f>
        <v>99% / 1% / 0%</v>
      </c>
      <c r="C22" s="11" t="str">
        <f>IF(Sum!C22=0,"- -",ROUND('Large CAFOS Cropland'!C22*100,0)&amp;"% / "&amp;ROUND('Large CAFOS Production Area'!C22*100,0)&amp;"% / "&amp;ROUND('Large CAFOS Seepage'!C22*100,0)&amp;"%")</f>
        <v>99% / 1% / 0%</v>
      </c>
      <c r="D22" s="11" t="str">
        <f>IF(Sum!D22=0,"- -",ROUND('Large CAFOS Cropland'!D22*100,0)&amp;"% / "&amp;ROUND('Large CAFOS Production Area'!D22*100,0)&amp;"% / "&amp;ROUND('Large CAFOS Seepage'!D22*100,0)&amp;"%")</f>
        <v>99% / 1% / 0%</v>
      </c>
      <c r="E22" s="11" t="str">
        <f>IF(Sum!E22=0,"- -",ROUND('Large CAFOS Cropland'!E22*100,0)&amp;"% / "&amp;ROUND('Large CAFOS Production Area'!E22*100,0)&amp;"% / "&amp;ROUND('Large CAFOS Seepage'!E22*100,0)&amp;"%")</f>
        <v>99% / 1% / 0%</v>
      </c>
      <c r="F22" s="11" t="str">
        <f>IF(Sum!F22=0,"- -",ROUND('Large CAFOS Cropland'!F22*100,0)&amp;"% / "&amp;ROUND('Large CAFOS Production Area'!F22*100,0)&amp;"% / "&amp;ROUND('Large CAFOS Seepage'!F22*100,0)&amp;"%")</f>
        <v>100% / 0% / 0%</v>
      </c>
      <c r="G22" s="13" t="s">
        <v>47</v>
      </c>
      <c r="H22" s="11" t="str">
        <f>IF(Sum!H22=0,"- -",ROUND('Large CAFOS Cropland'!H22*100,0)&amp;"% / "&amp;ROUND('Large CAFOS Production Area'!H22*100,0)&amp;"% / "&amp;ROUND('Large CAFOS Seepage'!H22*100,0)&amp;"%")</f>
        <v>100% / 0% / 0%</v>
      </c>
      <c r="I22" s="11" t="str">
        <f>IF(Sum!I22=0,"- -",ROUND('Large CAFOS Cropland'!I22*100,0)&amp;"% / "&amp;ROUND('Large CAFOS Production Area'!I22*100,0)&amp;"% / "&amp;ROUND('Large CAFOS Seepage'!I22*100,0)&amp;"%")</f>
        <v>100% / 0% / 0%</v>
      </c>
    </row>
    <row r="23" spans="1:9" ht="12.75">
      <c r="A23" t="s">
        <v>10</v>
      </c>
      <c r="B23" s="11" t="str">
        <f>IF(Sum!B23=0,"- -",ROUND('Large CAFOS Cropland'!B23*100,0)&amp;"% / "&amp;ROUND('Large CAFOS Production Area'!B23*100,0)&amp;"% / "&amp;ROUND('Large CAFOS Seepage'!B23*100,0)&amp;"%")</f>
        <v>100% / 0% / 0%</v>
      </c>
      <c r="C23" s="11" t="str">
        <f>IF(Sum!C23=0,"- -",ROUND('Large CAFOS Cropland'!C23*100,0)&amp;"% / "&amp;ROUND('Large CAFOS Production Area'!C23*100,0)&amp;"% / "&amp;ROUND('Large CAFOS Seepage'!C23*100,0)&amp;"%")</f>
        <v>100% / 0% / 0%</v>
      </c>
      <c r="D23" s="11" t="str">
        <f>IF(Sum!D23=0,"- -",ROUND('Large CAFOS Cropland'!D23*100,0)&amp;"% / "&amp;ROUND('Large CAFOS Production Area'!D23*100,0)&amp;"% / "&amp;ROUND('Large CAFOS Seepage'!D23*100,0)&amp;"%")</f>
        <v>100% / 0% / 0%</v>
      </c>
      <c r="E23" s="11" t="str">
        <f>IF(Sum!E23=0,"- -",ROUND('Large CAFOS Cropland'!E23*100,0)&amp;"% / "&amp;ROUND('Large CAFOS Production Area'!E23*100,0)&amp;"% / "&amp;ROUND('Large CAFOS Seepage'!E23*100,0)&amp;"%")</f>
        <v>100% / 0% / 0%</v>
      </c>
      <c r="F23" s="13" t="s">
        <v>47</v>
      </c>
      <c r="G23" s="11" t="str">
        <f>IF(Sum!G23=0,"- -",ROUND('Large CAFOS Cropland'!G23*100,0)&amp;"% / "&amp;ROUND('Large CAFOS Production Area'!G23*100,0)&amp;"% / "&amp;ROUND('Large CAFOS Seepage'!G23*100,0)&amp;"%")</f>
        <v>100% / 0% / 0%</v>
      </c>
      <c r="H23" s="11" t="str">
        <f>IF(Sum!H23=0,"- -",ROUND('Large CAFOS Cropland'!H23*100,0)&amp;"% / "&amp;ROUND('Large CAFOS Production Area'!H23*100,0)&amp;"% / "&amp;ROUND('Large CAFOS Seepage'!H23*100,0)&amp;"%")</f>
        <v>100% / 0% / 0%</v>
      </c>
      <c r="I23" s="11" t="str">
        <f>IF(Sum!I23=0,"- -",ROUND('Large CAFOS Cropland'!I23*100,0)&amp;"% / "&amp;ROUND('Large CAFOS Production Area'!I23*100,0)&amp;"% / "&amp;ROUND('Large CAFOS Seepage'!I23*100,0)&amp;"%")</f>
        <v>100% / 0% / 0%</v>
      </c>
    </row>
    <row r="24" spans="1:9" ht="12.75">
      <c r="A24" t="s">
        <v>11</v>
      </c>
      <c r="B24" s="11" t="str">
        <f>IF(Sum!B24=0,"- -",ROUND('Large CAFOS Cropland'!B24*100,0)&amp;"% / "&amp;ROUND('Large CAFOS Production Area'!B24*100,0)&amp;"% / "&amp;ROUND('Large CAFOS Seepage'!B24*100,0)&amp;"%")</f>
        <v>100% / 0% / 0%</v>
      </c>
      <c r="C24" s="11" t="str">
        <f>IF(Sum!C24=0,"- -",ROUND('Large CAFOS Cropland'!C24*100,0)&amp;"% / "&amp;ROUND('Large CAFOS Production Area'!C24*100,0)&amp;"% / "&amp;ROUND('Large CAFOS Seepage'!C24*100,0)&amp;"%")</f>
        <v>100% / 0% / 0%</v>
      </c>
      <c r="D24" s="11" t="str">
        <f>IF(Sum!D24=0,"- -",ROUND('Large CAFOS Cropland'!D24*100,0)&amp;"% / "&amp;ROUND('Large CAFOS Production Area'!D24*100,0)&amp;"% / "&amp;ROUND('Large CAFOS Seepage'!D24*100,0)&amp;"%")</f>
        <v>100% / 0% / 0%</v>
      </c>
      <c r="E24" s="11" t="str">
        <f>IF(Sum!E24=0,"- -",ROUND('Large CAFOS Cropland'!E24*100,0)&amp;"% / "&amp;ROUND('Large CAFOS Production Area'!E24*100,0)&amp;"% / "&amp;ROUND('Large CAFOS Seepage'!E24*100,0)&amp;"%")</f>
        <v>100% / 0% / 0%</v>
      </c>
      <c r="F24" s="11" t="str">
        <f>IF(Sum!F24=0,"- -",ROUND('Large CAFOS Cropland'!F24*100,0)&amp;"% / "&amp;ROUND('Large CAFOS Production Area'!F24*100,0)&amp;"% / "&amp;ROUND('Large CAFOS Seepage'!F24*100,0)&amp;"%")</f>
        <v>100% / 0% / 0%</v>
      </c>
      <c r="G24" s="13" t="s">
        <v>47</v>
      </c>
      <c r="H24" s="11" t="str">
        <f>IF(Sum!H24=0,"- -",ROUND('Large CAFOS Cropland'!H24*100,0)&amp;"% / "&amp;ROUND('Large CAFOS Production Area'!H24*100,0)&amp;"% / "&amp;ROUND('Large CAFOS Seepage'!H24*100,0)&amp;"%")</f>
        <v>100% / 0% / 0%</v>
      </c>
      <c r="I24" s="11" t="str">
        <f>IF(Sum!I24=0,"- -",ROUND('Large CAFOS Cropland'!I24*100,0)&amp;"% / "&amp;ROUND('Large CAFOS Production Area'!I24*100,0)&amp;"% / "&amp;ROUND('Large CAFOS Seepage'!I24*100,0)&amp;"%")</f>
        <v>100% / 0% / 0%</v>
      </c>
    </row>
    <row r="25" spans="1:9" ht="12.75">
      <c r="A25" t="s">
        <v>28</v>
      </c>
      <c r="B25" s="11" t="str">
        <f>IF(Sum!B25=0,"- -",ROUND('Large CAFOS Cropland'!B25*100,0)&amp;"% / "&amp;ROUND('Large CAFOS Production Area'!B25*100,0)&amp;"% / "&amp;ROUND('Large CAFOS Seepage'!B25*100,0)&amp;"%")</f>
        <v>90% / 10% / 0%</v>
      </c>
      <c r="C25" s="11" t="str">
        <f>IF(Sum!C25=0,"- -",ROUND('Large CAFOS Cropland'!C25*100,0)&amp;"% / "&amp;ROUND('Large CAFOS Production Area'!C25*100,0)&amp;"% / "&amp;ROUND('Large CAFOS Seepage'!C25*100,0)&amp;"%")</f>
        <v>90% / 10% / 0%</v>
      </c>
      <c r="D25" s="11" t="str">
        <f>IF(Sum!D25=0,"- -",ROUND('Large CAFOS Cropland'!D25*100,0)&amp;"% / "&amp;ROUND('Large CAFOS Production Area'!D25*100,0)&amp;"% / "&amp;ROUND('Large CAFOS Seepage'!D25*100,0)&amp;"%")</f>
        <v>90% / 10% / 0%</v>
      </c>
      <c r="E25" s="11" t="str">
        <f>IF(Sum!E25=0,"- -",ROUND('Large CAFOS Cropland'!E25*100,0)&amp;"% / "&amp;ROUND('Large CAFOS Production Area'!E25*100,0)&amp;"% / "&amp;ROUND('Large CAFOS Seepage'!E25*100,0)&amp;"%")</f>
        <v>90% / 10% / 0%</v>
      </c>
      <c r="F25" s="13" t="s">
        <v>47</v>
      </c>
      <c r="G25" s="11" t="str">
        <f>IF(Sum!G25=0,"- -",ROUND('Large CAFOS Cropland'!G25*100,0)&amp;"% / "&amp;ROUND('Large CAFOS Production Area'!G25*100,0)&amp;"% / "&amp;ROUND('Large CAFOS Seepage'!G25*100,0)&amp;"%")</f>
        <v>100% / 0% / 0%</v>
      </c>
      <c r="H25" s="11" t="str">
        <f>IF(Sum!H25=0,"- -",ROUND('Large CAFOS Cropland'!H25*100,0)&amp;"% / "&amp;ROUND('Large CAFOS Production Area'!H25*100,0)&amp;"% / "&amp;ROUND('Large CAFOS Seepage'!H25*100,0)&amp;"%")</f>
        <v>90% / 10% / 0%</v>
      </c>
      <c r="I25" s="11" t="str">
        <f>IF(Sum!I25=0,"- -",ROUND('Large CAFOS Cropland'!I25*100,0)&amp;"% / "&amp;ROUND('Large CAFOS Production Area'!I25*100,0)&amp;"% / "&amp;ROUND('Large CAFOS Seepage'!I25*100,0)&amp;"%")</f>
        <v>90% / 10% / 0%</v>
      </c>
    </row>
    <row r="26" spans="1:9" ht="12.75">
      <c r="A26" t="s">
        <v>12</v>
      </c>
      <c r="B26" s="11" t="str">
        <f>IF(Sum!B26=0,"- -",ROUND('Large CAFOS Cropland'!B26*100,0)&amp;"% / "&amp;ROUND('Large CAFOS Production Area'!B26*100,0)&amp;"% / "&amp;ROUND('Large CAFOS Seepage'!B26*100,0)&amp;"%")</f>
        <v>99% / 1% / 0%</v>
      </c>
      <c r="C26" s="11" t="str">
        <f>IF(Sum!C26=0,"- -",ROUND('Large CAFOS Cropland'!C26*100,0)&amp;"% / "&amp;ROUND('Large CAFOS Production Area'!C26*100,0)&amp;"% / "&amp;ROUND('Large CAFOS Seepage'!C26*100,0)&amp;"%")</f>
        <v>99% / 1% / 0%</v>
      </c>
      <c r="D26" s="11" t="str">
        <f>IF(Sum!D26=0,"- -",ROUND('Large CAFOS Cropland'!D26*100,0)&amp;"% / "&amp;ROUND('Large CAFOS Production Area'!D26*100,0)&amp;"% / "&amp;ROUND('Large CAFOS Seepage'!D26*100,0)&amp;"%")</f>
        <v>99% / 1% / 0%</v>
      </c>
      <c r="E26" s="11" t="str">
        <f>IF(Sum!E26=0,"- -",ROUND('Large CAFOS Cropland'!E26*100,0)&amp;"% / "&amp;ROUND('Large CAFOS Production Area'!E26*100,0)&amp;"% / "&amp;ROUND('Large CAFOS Seepage'!E26*100,0)&amp;"%")</f>
        <v>99% / 1% / 0%</v>
      </c>
      <c r="F26" s="11" t="str">
        <f>IF(Sum!F26=0,"- -",ROUND('Large CAFOS Cropland'!F26*100,0)&amp;"% / "&amp;ROUND('Large CAFOS Production Area'!F26*100,0)&amp;"% / "&amp;ROUND('Large CAFOS Seepage'!F26*100,0)&amp;"%")</f>
        <v>100% / 0% / 0%</v>
      </c>
      <c r="G26" s="11" t="str">
        <f>IF(Sum!G26=0,"- -",ROUND('Large CAFOS Cropland'!G26*100,0)&amp;"% / "&amp;ROUND('Large CAFOS Production Area'!G26*100,0)&amp;"% / "&amp;ROUND('Large CAFOS Seepage'!G26*100,0)&amp;"%")</f>
        <v>100% / 0% / 0%</v>
      </c>
      <c r="H26" s="11" t="str">
        <f>IF(Sum!H26=0,"- -",ROUND('Large CAFOS Cropland'!H26*100,0)&amp;"% / "&amp;ROUND('Large CAFOS Production Area'!H26*100,0)&amp;"% / "&amp;ROUND('Large CAFOS Seepage'!H26*100,0)&amp;"%")</f>
        <v>99% / 1% / 0%</v>
      </c>
      <c r="I26" s="11" t="str">
        <f>IF(Sum!I26=0,"- -",ROUND('Large CAFOS Cropland'!I26*100,0)&amp;"% / "&amp;ROUND('Large CAFOS Production Area'!I26*100,0)&amp;"% / "&amp;ROUND('Large CAFOS Seepage'!I26*100,0)&amp;"%")</f>
        <v>99% / 1% / 0%</v>
      </c>
    </row>
    <row r="28" spans="1:9" ht="15.75" customHeight="1">
      <c r="A28" s="22" t="s">
        <v>31</v>
      </c>
      <c r="B28" s="22"/>
      <c r="C28" s="22"/>
      <c r="D28" s="22"/>
      <c r="E28" s="22"/>
      <c r="F28" s="22"/>
      <c r="G28" s="22"/>
      <c r="H28" s="22"/>
      <c r="I28" s="22"/>
    </row>
    <row r="29" spans="1:9" ht="12.75">
      <c r="A29" t="s">
        <v>0</v>
      </c>
      <c r="B29" s="16" t="s">
        <v>1</v>
      </c>
      <c r="C29" s="16" t="s">
        <v>2</v>
      </c>
      <c r="D29" s="16" t="s">
        <v>3</v>
      </c>
      <c r="E29" s="16" t="s">
        <v>4</v>
      </c>
      <c r="F29" s="16" t="s">
        <v>27</v>
      </c>
      <c r="G29" s="16" t="s">
        <v>5</v>
      </c>
      <c r="H29" s="16" t="s">
        <v>6</v>
      </c>
      <c r="I29" s="16" t="s">
        <v>7</v>
      </c>
    </row>
    <row r="30" spans="1:9" ht="12.75">
      <c r="A30" t="s">
        <v>8</v>
      </c>
      <c r="B30" s="11" t="str">
        <f>IF(Sum!B30=0,"- -",ROUND('Large CAFOS Cropland'!B30*100,0)&amp;"% / "&amp;ROUND('Large CAFOS Production Area'!B30*100,0)&amp;"% / "&amp;ROUND('Large CAFOS Seepage'!B30*100,0)&amp;"%")</f>
        <v>11% / 89% / 0%</v>
      </c>
      <c r="C30" s="11" t="str">
        <f>IF(Sum!C30=0,"- -",ROUND('Large CAFOS Cropland'!C30*100,0)&amp;"% / "&amp;ROUND('Large CAFOS Production Area'!C30*100,0)&amp;"% / "&amp;ROUND('Large CAFOS Seepage'!C30*100,0)&amp;"%")</f>
        <v>9% / 91% / 0%</v>
      </c>
      <c r="D30" s="11" t="str">
        <f>IF(Sum!D30=0,"- -",ROUND('Large CAFOS Cropland'!D30*100,0)&amp;"% / "&amp;ROUND('Large CAFOS Production Area'!D30*100,0)&amp;"% / "&amp;ROUND('Large CAFOS Seepage'!D30*100,0)&amp;"%")</f>
        <v>9% / 91% / 0%</v>
      </c>
      <c r="E30" s="11" t="str">
        <f>IF(Sum!E30=0,"- -",ROUND('Large CAFOS Cropland'!E30*100,0)&amp;"% / "&amp;ROUND('Large CAFOS Production Area'!E30*100,0)&amp;"% / "&amp;ROUND('Large CAFOS Seepage'!E30*100,0)&amp;"%")</f>
        <v>9% / 91% / 0%</v>
      </c>
      <c r="F30" s="11" t="str">
        <f>IF(Sum!F30=0,"- -",ROUND('Large CAFOS Cropland'!F30*100,0)&amp;"% / "&amp;ROUND('Large CAFOS Production Area'!F30*100,0)&amp;"% / "&amp;ROUND('Large CAFOS Seepage'!F30*100,0)&amp;"%")</f>
        <v>0% / 100% / 0%</v>
      </c>
      <c r="G30" s="13" t="s">
        <v>47</v>
      </c>
      <c r="H30" s="11" t="str">
        <f>IF(Sum!H30=0,"- -",ROUND('Large CAFOS Cropland'!H30*100,0)&amp;"% / "&amp;ROUND('Large CAFOS Production Area'!H30*100,0)&amp;"% / "&amp;ROUND('Large CAFOS Seepage'!H30*100,0)&amp;"%")</f>
        <v>9% / 91% / 0%</v>
      </c>
      <c r="I30" s="11" t="str">
        <f>IF(Sum!I30=0,"- -",ROUND('Large CAFOS Cropland'!I30*100,0)&amp;"% / "&amp;ROUND('Large CAFOS Production Area'!I30*100,0)&amp;"% / "&amp;ROUND('Large CAFOS Seepage'!I30*100,0)&amp;"%")</f>
        <v>9% / 91% / 0%</v>
      </c>
    </row>
    <row r="31" spans="1:9" ht="12.75">
      <c r="A31" t="s">
        <v>9</v>
      </c>
      <c r="B31" s="11" t="str">
        <f>IF(Sum!B31=0,"- -",ROUND('Large CAFOS Cropland'!B31*100,0)&amp;"% / "&amp;ROUND('Large CAFOS Production Area'!B31*100,0)&amp;"% / "&amp;ROUND('Large CAFOS Seepage'!B31*100,0)&amp;"%")</f>
        <v>4% / 96% / 0%</v>
      </c>
      <c r="C31" s="11" t="str">
        <f>IF(Sum!C31=0,"- -",ROUND('Large CAFOS Cropland'!C31*100,0)&amp;"% / "&amp;ROUND('Large CAFOS Production Area'!C31*100,0)&amp;"% / "&amp;ROUND('Large CAFOS Seepage'!C31*100,0)&amp;"%")</f>
        <v>2% / 98% / 0%</v>
      </c>
      <c r="D31" s="11" t="str">
        <f>IF(Sum!D31=0,"- -",ROUND('Large CAFOS Cropland'!D31*100,0)&amp;"% / "&amp;ROUND('Large CAFOS Production Area'!D31*100,0)&amp;"% / "&amp;ROUND('Large CAFOS Seepage'!D31*100,0)&amp;"%")</f>
        <v>2% / 98% / 0%</v>
      </c>
      <c r="E31" s="11" t="str">
        <f>IF(Sum!E31=0,"- -",ROUND('Large CAFOS Cropland'!E31*100,0)&amp;"% / "&amp;ROUND('Large CAFOS Production Area'!E31*100,0)&amp;"% / "&amp;ROUND('Large CAFOS Seepage'!E31*100,0)&amp;"%")</f>
        <v>2% / 98% / 0%</v>
      </c>
      <c r="F31" s="11" t="str">
        <f>IF(Sum!F31=0,"- -",ROUND('Large CAFOS Cropland'!F31*100,0)&amp;"% / "&amp;ROUND('Large CAFOS Production Area'!F31*100,0)&amp;"% / "&amp;ROUND('Large CAFOS Seepage'!F31*100,0)&amp;"%")</f>
        <v>0% / 100% / 0%</v>
      </c>
      <c r="G31" s="13" t="s">
        <v>47</v>
      </c>
      <c r="H31" s="11" t="str">
        <f>IF(Sum!H31=0,"- -",ROUND('Large CAFOS Cropland'!H31*100,0)&amp;"% / "&amp;ROUND('Large CAFOS Production Area'!H31*100,0)&amp;"% / "&amp;ROUND('Large CAFOS Seepage'!H31*100,0)&amp;"%")</f>
        <v>0% / 100% / 0%</v>
      </c>
      <c r="I31" s="11" t="str">
        <f>IF(Sum!I31=0,"- -",ROUND('Large CAFOS Cropland'!I31*100,0)&amp;"% / "&amp;ROUND('Large CAFOS Production Area'!I31*100,0)&amp;"% / "&amp;ROUND('Large CAFOS Seepage'!I31*100,0)&amp;"%")</f>
        <v>3% / 97% / 0%</v>
      </c>
    </row>
    <row r="32" spans="1:9" ht="12.75">
      <c r="A32" t="s">
        <v>10</v>
      </c>
      <c r="B32" s="11" t="str">
        <f>IF(Sum!B32=0,"- -",ROUND('Large CAFOS Cropland'!B32*100,0)&amp;"% / "&amp;ROUND('Large CAFOS Production Area'!B32*100,0)&amp;"% / "&amp;ROUND('Large CAFOS Seepage'!B32*100,0)&amp;"%")</f>
        <v>1% / 99% / 0%</v>
      </c>
      <c r="C32" s="11" t="str">
        <f>IF(Sum!C32=0,"- -",ROUND('Large CAFOS Cropland'!C32*100,0)&amp;"% / "&amp;ROUND('Large CAFOS Production Area'!C32*100,0)&amp;"% / "&amp;ROUND('Large CAFOS Seepage'!C32*100,0)&amp;"%")</f>
        <v>1% / 99% / 0%</v>
      </c>
      <c r="D32" s="11" t="str">
        <f>IF(Sum!D32=0,"- -",ROUND('Large CAFOS Cropland'!D32*100,0)&amp;"% / "&amp;ROUND('Large CAFOS Production Area'!D32*100,0)&amp;"% / "&amp;ROUND('Large CAFOS Seepage'!D32*100,0)&amp;"%")</f>
        <v>1% / 99% / 0%</v>
      </c>
      <c r="E32" s="11" t="str">
        <f>IF(Sum!E32=0,"- -",ROUND('Large CAFOS Cropland'!E32*100,0)&amp;"% / "&amp;ROUND('Large CAFOS Production Area'!E32*100,0)&amp;"% / "&amp;ROUND('Large CAFOS Seepage'!E32*100,0)&amp;"%")</f>
        <v>1% / 99% / 0%</v>
      </c>
      <c r="F32" s="13" t="s">
        <v>47</v>
      </c>
      <c r="G32" s="11" t="str">
        <f>IF(Sum!G32=0,"- -",ROUND('Large CAFOS Cropland'!G32*100,0)&amp;"% / "&amp;ROUND('Large CAFOS Production Area'!G32*100,0)&amp;"% / "&amp;ROUND('Large CAFOS Seepage'!G32*100,0)&amp;"%")</f>
        <v>100% / 0% / 0%</v>
      </c>
      <c r="H32" s="11" t="str">
        <f>IF(Sum!H32=0,"- -",ROUND('Large CAFOS Cropland'!H32*100,0)&amp;"% / "&amp;ROUND('Large CAFOS Production Area'!H32*100,0)&amp;"% / "&amp;ROUND('Large CAFOS Seepage'!H32*100,0)&amp;"%")</f>
        <v>1% / 99% / 0%</v>
      </c>
      <c r="I32" s="11" t="str">
        <f>IF(Sum!I32=0,"- -",ROUND('Large CAFOS Cropland'!I32*100,0)&amp;"% / "&amp;ROUND('Large CAFOS Production Area'!I32*100,0)&amp;"% / "&amp;ROUND('Large CAFOS Seepage'!I32*100,0)&amp;"%")</f>
        <v>54% / 46% / 0%</v>
      </c>
    </row>
    <row r="33" spans="1:9" ht="12.75">
      <c r="A33" t="s">
        <v>11</v>
      </c>
      <c r="B33" s="11" t="str">
        <f>IF(Sum!B33=0,"- -",ROUND('Large CAFOS Cropland'!B33*100,0)&amp;"% / "&amp;ROUND('Large CAFOS Production Area'!B33*100,0)&amp;"% / "&amp;ROUND('Large CAFOS Seepage'!B33*100,0)&amp;"%")</f>
        <v>9% / 91% / 0%</v>
      </c>
      <c r="C33" s="11" t="str">
        <f>IF(Sum!C33=0,"- -",ROUND('Large CAFOS Cropland'!C33*100,0)&amp;"% / "&amp;ROUND('Large CAFOS Production Area'!C33*100,0)&amp;"% / "&amp;ROUND('Large CAFOS Seepage'!C33*100,0)&amp;"%")</f>
        <v>100% / 0% / 0%</v>
      </c>
      <c r="D33" s="11" t="str">
        <f>IF(Sum!D33=0,"- -",ROUND('Large CAFOS Cropland'!D33*100,0)&amp;"% / "&amp;ROUND('Large CAFOS Production Area'!D33*100,0)&amp;"% / "&amp;ROUND('Large CAFOS Seepage'!D33*100,0)&amp;"%")</f>
        <v>100% / 0% / 0%</v>
      </c>
      <c r="E33" s="11" t="str">
        <f>IF(Sum!E33=0,"- -",ROUND('Large CAFOS Cropland'!E33*100,0)&amp;"% / "&amp;ROUND('Large CAFOS Production Area'!E33*100,0)&amp;"% / "&amp;ROUND('Large CAFOS Seepage'!E33*100,0)&amp;"%")</f>
        <v>100% / 0% / 0%</v>
      </c>
      <c r="F33" s="11" t="str">
        <f>IF(Sum!F33=0,"- -",ROUND('Large CAFOS Cropland'!F33*100,0)&amp;"% / "&amp;ROUND('Large CAFOS Production Area'!F33*100,0)&amp;"% / "&amp;ROUND('Large CAFOS Seepage'!F33*100,0)&amp;"%")</f>
        <v>- -</v>
      </c>
      <c r="G33" s="13" t="s">
        <v>47</v>
      </c>
      <c r="H33" s="11" t="str">
        <f>IF(Sum!H33=0,"- -",ROUND('Large CAFOS Cropland'!H33*100,0)&amp;"% / "&amp;ROUND('Large CAFOS Production Area'!H33*100,0)&amp;"% / "&amp;ROUND('Large CAFOS Seepage'!H33*100,0)&amp;"%")</f>
        <v>100% / 0% / 0%</v>
      </c>
      <c r="I33" s="11" t="str">
        <f>IF(Sum!I33=0,"- -",ROUND('Large CAFOS Cropland'!I33*100,0)&amp;"% / "&amp;ROUND('Large CAFOS Production Area'!I33*100,0)&amp;"% / "&amp;ROUND('Large CAFOS Seepage'!I33*100,0)&amp;"%")</f>
        <v>100% / 0% / 0%</v>
      </c>
    </row>
    <row r="34" spans="1:9" ht="12.75">
      <c r="A34" t="s">
        <v>28</v>
      </c>
      <c r="B34" s="11" t="str">
        <f>IF(Sum!B34=0,"- -",ROUND('Large CAFOS Cropland'!B34*100,0)&amp;"% / "&amp;ROUND('Large CAFOS Production Area'!B34*100,0)&amp;"% / "&amp;ROUND('Large CAFOS Seepage'!B34*100,0)&amp;"%")</f>
        <v>0% / 100% / 0%</v>
      </c>
      <c r="C34" s="11" t="str">
        <f>IF(Sum!C34=0,"- -",ROUND('Large CAFOS Cropland'!C34*100,0)&amp;"% / "&amp;ROUND('Large CAFOS Production Area'!C34*100,0)&amp;"% / "&amp;ROUND('Large CAFOS Seepage'!C34*100,0)&amp;"%")</f>
        <v>0% / 100% / 0%</v>
      </c>
      <c r="D34" s="11" t="str">
        <f>IF(Sum!D34=0,"- -",ROUND('Large CAFOS Cropland'!D34*100,0)&amp;"% / "&amp;ROUND('Large CAFOS Production Area'!D34*100,0)&amp;"% / "&amp;ROUND('Large CAFOS Seepage'!D34*100,0)&amp;"%")</f>
        <v>0% / 100% / 0%</v>
      </c>
      <c r="E34" s="11" t="str">
        <f>IF(Sum!E34=0,"- -",ROUND('Large CAFOS Cropland'!E34*100,0)&amp;"% / "&amp;ROUND('Large CAFOS Production Area'!E34*100,0)&amp;"% / "&amp;ROUND('Large CAFOS Seepage'!E34*100,0)&amp;"%")</f>
        <v>0% / 100% / 0%</v>
      </c>
      <c r="F34" s="13" t="s">
        <v>47</v>
      </c>
      <c r="G34" s="11" t="str">
        <f>IF(Sum!G34=0,"- -",ROUND('Large CAFOS Cropland'!G34*100,0)&amp;"% / "&amp;ROUND('Large CAFOS Production Area'!G34*100,0)&amp;"% / "&amp;ROUND('Large CAFOS Seepage'!G34*100,0)&amp;"%")</f>
        <v>100% / 0% / 0%</v>
      </c>
      <c r="H34" s="11" t="str">
        <f>IF(Sum!H34=0,"- -",ROUND('Large CAFOS Cropland'!H34*100,0)&amp;"% / "&amp;ROUND('Large CAFOS Production Area'!H34*100,0)&amp;"% / "&amp;ROUND('Large CAFOS Seepage'!H34*100,0)&amp;"%")</f>
        <v>0% / 100% / 0%</v>
      </c>
      <c r="I34" s="11" t="str">
        <f>IF(Sum!I34=0,"- -",ROUND('Large CAFOS Cropland'!I34*100,0)&amp;"% / "&amp;ROUND('Large CAFOS Production Area'!I34*100,0)&amp;"% / "&amp;ROUND('Large CAFOS Seepage'!I34*100,0)&amp;"%")</f>
        <v>0% / 100% / 0%</v>
      </c>
    </row>
    <row r="35" spans="1:9" ht="12.75">
      <c r="A35" t="s">
        <v>12</v>
      </c>
      <c r="B35" s="11" t="str">
        <f>IF(Sum!B35=0,"- -",ROUND('Large CAFOS Cropland'!B35*100,0)&amp;"% / "&amp;ROUND('Large CAFOS Production Area'!B35*100,0)&amp;"% / "&amp;ROUND('Large CAFOS Seepage'!B35*100,0)&amp;"%")</f>
        <v>8% / 92% / 0%</v>
      </c>
      <c r="C35" s="11" t="str">
        <f>IF(Sum!C35=0,"- -",ROUND('Large CAFOS Cropland'!C35*100,0)&amp;"% / "&amp;ROUND('Large CAFOS Production Area'!C35*100,0)&amp;"% / "&amp;ROUND('Large CAFOS Seepage'!C35*100,0)&amp;"%")</f>
        <v>6% / 94% / 0%</v>
      </c>
      <c r="D35" s="11" t="str">
        <f>IF(Sum!D35=0,"- -",ROUND('Large CAFOS Cropland'!D35*100,0)&amp;"% / "&amp;ROUND('Large CAFOS Production Area'!D35*100,0)&amp;"% / "&amp;ROUND('Large CAFOS Seepage'!D35*100,0)&amp;"%")</f>
        <v>6% / 94% / 0%</v>
      </c>
      <c r="E35" s="11" t="str">
        <f>IF(Sum!E35=0,"- -",ROUND('Large CAFOS Cropland'!E35*100,0)&amp;"% / "&amp;ROUND('Large CAFOS Production Area'!E35*100,0)&amp;"% / "&amp;ROUND('Large CAFOS Seepage'!E35*100,0)&amp;"%")</f>
        <v>6% / 94% / 0%</v>
      </c>
      <c r="F35" s="11" t="str">
        <f>IF(Sum!F35=0,"- -",ROUND('Large CAFOS Cropland'!F35*100,0)&amp;"% / "&amp;ROUND('Large CAFOS Production Area'!F35*100,0)&amp;"% / "&amp;ROUND('Large CAFOS Seepage'!F35*100,0)&amp;"%")</f>
        <v>0% / 100% / 0%</v>
      </c>
      <c r="G35" s="11" t="str">
        <f>IF(Sum!G35=0,"- -",ROUND('Large CAFOS Cropland'!G35*100,0)&amp;"% / "&amp;ROUND('Large CAFOS Production Area'!G35*100,0)&amp;"% / "&amp;ROUND('Large CAFOS Seepage'!G35*100,0)&amp;"%")</f>
        <v>100% / 0% / 0%</v>
      </c>
      <c r="H35" s="11" t="str">
        <f>IF(Sum!H35=0,"- -",ROUND('Large CAFOS Cropland'!H35*100,0)&amp;"% / "&amp;ROUND('Large CAFOS Production Area'!H35*100,0)&amp;"% / "&amp;ROUND('Large CAFOS Seepage'!H35*100,0)&amp;"%")</f>
        <v>8% / 92% / 0%</v>
      </c>
      <c r="I35" s="11" t="str">
        <f>IF(Sum!I35=0,"- -",ROUND('Large CAFOS Cropland'!I35*100,0)&amp;"% / "&amp;ROUND('Large CAFOS Production Area'!I35*100,0)&amp;"% / "&amp;ROUND('Large CAFOS Seepage'!I35*100,0)&amp;"%")</f>
        <v>8% / 92% / 0%</v>
      </c>
    </row>
    <row r="36" spans="2:9" ht="12.75">
      <c r="B36" s="17"/>
      <c r="C36" s="17"/>
      <c r="D36" s="17"/>
      <c r="E36" s="17"/>
      <c r="F36" s="17"/>
      <c r="G36" s="17"/>
      <c r="H36" s="17"/>
      <c r="I36" s="17"/>
    </row>
    <row r="37" spans="1:9" ht="15.75" customHeight="1">
      <c r="A37" s="22" t="s">
        <v>32</v>
      </c>
      <c r="B37" s="22"/>
      <c r="C37" s="22"/>
      <c r="D37" s="22"/>
      <c r="E37" s="22"/>
      <c r="F37" s="22"/>
      <c r="G37" s="22"/>
      <c r="H37" s="22"/>
      <c r="I37" s="22"/>
    </row>
    <row r="38" spans="1:9" ht="12.75">
      <c r="A38" t="s">
        <v>0</v>
      </c>
      <c r="B38" s="16" t="s">
        <v>1</v>
      </c>
      <c r="C38" s="16" t="s">
        <v>2</v>
      </c>
      <c r="D38" s="16" t="s">
        <v>3</v>
      </c>
      <c r="E38" s="16" t="s">
        <v>4</v>
      </c>
      <c r="F38" s="16" t="s">
        <v>27</v>
      </c>
      <c r="G38" s="16" t="s">
        <v>5</v>
      </c>
      <c r="H38" s="16" t="s">
        <v>6</v>
      </c>
      <c r="I38" s="16" t="s">
        <v>7</v>
      </c>
    </row>
    <row r="39" spans="1:9" ht="12.75">
      <c r="A39" t="s">
        <v>8</v>
      </c>
      <c r="B39" s="11" t="str">
        <f>IF(Sum!B39=0,"- -",ROUND('Large CAFOS Cropland'!B39*100,0)&amp;"% / "&amp;ROUND('Large CAFOS Production Area'!B39*100,0)&amp;"% / "&amp;ROUND('Large CAFOS Seepage'!B39*100,0)&amp;"%")</f>
        <v>13% / 87% / 0%</v>
      </c>
      <c r="C39" s="11" t="str">
        <f>IF(Sum!C39=0,"- -",ROUND('Large CAFOS Cropland'!C39*100,0)&amp;"% / "&amp;ROUND('Large CAFOS Production Area'!C39*100,0)&amp;"% / "&amp;ROUND('Large CAFOS Seepage'!C39*100,0)&amp;"%")</f>
        <v>10% / 90% / 0%</v>
      </c>
      <c r="D39" s="11" t="str">
        <f>IF(Sum!D39=0,"- -",ROUND('Large CAFOS Cropland'!D39*100,0)&amp;"% / "&amp;ROUND('Large CAFOS Production Area'!D39*100,0)&amp;"% / "&amp;ROUND('Large CAFOS Seepage'!D39*100,0)&amp;"%")</f>
        <v>10% / 90% / 0%</v>
      </c>
      <c r="E39" s="11" t="str">
        <f>IF(Sum!E39=0,"- -",ROUND('Large CAFOS Cropland'!E39*100,0)&amp;"% / "&amp;ROUND('Large CAFOS Production Area'!E39*100,0)&amp;"% / "&amp;ROUND('Large CAFOS Seepage'!E39*100,0)&amp;"%")</f>
        <v>10% / 90% / 0%</v>
      </c>
      <c r="F39" s="11" t="str">
        <f>IF(Sum!F39=0,"- -",ROUND('Large CAFOS Cropland'!F39*100,0)&amp;"% / "&amp;ROUND('Large CAFOS Production Area'!F39*100,0)&amp;"% / "&amp;ROUND('Large CAFOS Seepage'!F39*100,0)&amp;"%")</f>
        <v>0% / 100% / 0%</v>
      </c>
      <c r="G39" s="13" t="s">
        <v>47</v>
      </c>
      <c r="H39" s="11" t="str">
        <f>IF(Sum!H39=0,"- -",ROUND('Large CAFOS Cropland'!H39*100,0)&amp;"% / "&amp;ROUND('Large CAFOS Production Area'!H39*100,0)&amp;"% / "&amp;ROUND('Large CAFOS Seepage'!H39*100,0)&amp;"%")</f>
        <v>10% / 90% / 0%</v>
      </c>
      <c r="I39" s="11" t="str">
        <f>IF(Sum!I39=0,"- -",ROUND('Large CAFOS Cropland'!I39*100,0)&amp;"% / "&amp;ROUND('Large CAFOS Production Area'!I39*100,0)&amp;"% / "&amp;ROUND('Large CAFOS Seepage'!I39*100,0)&amp;"%")</f>
        <v>10% / 90% / 0%</v>
      </c>
    </row>
    <row r="40" spans="1:9" ht="12.75">
      <c r="A40" t="s">
        <v>9</v>
      </c>
      <c r="B40" s="11" t="str">
        <f>IF(Sum!B40=0,"- -",ROUND('Large CAFOS Cropland'!B40*100,0)&amp;"% / "&amp;ROUND('Large CAFOS Production Area'!B40*100,0)&amp;"% / "&amp;ROUND('Large CAFOS Seepage'!B40*100,0)&amp;"%")</f>
        <v>6% / 94% / 0%</v>
      </c>
      <c r="C40" s="11" t="str">
        <f>IF(Sum!C40=0,"- -",ROUND('Large CAFOS Cropland'!C40*100,0)&amp;"% / "&amp;ROUND('Large CAFOS Production Area'!C40*100,0)&amp;"% / "&amp;ROUND('Large CAFOS Seepage'!C40*100,0)&amp;"%")</f>
        <v>3% / 97% / 0%</v>
      </c>
      <c r="D40" s="11" t="str">
        <f>IF(Sum!D40=0,"- -",ROUND('Large CAFOS Cropland'!D40*100,0)&amp;"% / "&amp;ROUND('Large CAFOS Production Area'!D40*100,0)&amp;"% / "&amp;ROUND('Large CAFOS Seepage'!D40*100,0)&amp;"%")</f>
        <v>3% / 97% / 0%</v>
      </c>
      <c r="E40" s="11" t="str">
        <f>IF(Sum!E40=0,"- -",ROUND('Large CAFOS Cropland'!E40*100,0)&amp;"% / "&amp;ROUND('Large CAFOS Production Area'!E40*100,0)&amp;"% / "&amp;ROUND('Large CAFOS Seepage'!E40*100,0)&amp;"%")</f>
        <v>3% / 97% / 0%</v>
      </c>
      <c r="F40" s="11" t="str">
        <f>IF(Sum!F40=0,"- -",ROUND('Large CAFOS Cropland'!F40*100,0)&amp;"% / "&amp;ROUND('Large CAFOS Production Area'!F40*100,0)&amp;"% / "&amp;ROUND('Large CAFOS Seepage'!F40*100,0)&amp;"%")</f>
        <v>0% / 100% / 0%</v>
      </c>
      <c r="G40" s="13" t="s">
        <v>47</v>
      </c>
      <c r="H40" s="11" t="str">
        <f>IF(Sum!H40=0,"- -",ROUND('Large CAFOS Cropland'!H40*100,0)&amp;"% / "&amp;ROUND('Large CAFOS Production Area'!H40*100,0)&amp;"% / "&amp;ROUND('Large CAFOS Seepage'!H40*100,0)&amp;"%")</f>
        <v>1% / 99% / 0%</v>
      </c>
      <c r="I40" s="11" t="str">
        <f>IF(Sum!I40=0,"- -",ROUND('Large CAFOS Cropland'!I40*100,0)&amp;"% / "&amp;ROUND('Large CAFOS Production Area'!I40*100,0)&amp;"% / "&amp;ROUND('Large CAFOS Seepage'!I40*100,0)&amp;"%")</f>
        <v>9% / 91% / 0%</v>
      </c>
    </row>
    <row r="41" spans="1:9" ht="12.75">
      <c r="A41" t="s">
        <v>10</v>
      </c>
      <c r="B41" s="11" t="str">
        <f>IF(Sum!B41=0,"- -",ROUND('Large CAFOS Cropland'!B41*100,0)&amp;"% / "&amp;ROUND('Large CAFOS Production Area'!B41*100,0)&amp;"% / "&amp;ROUND('Large CAFOS Seepage'!B41*100,0)&amp;"%")</f>
        <v>1% / 99% / 0%</v>
      </c>
      <c r="C41" s="11" t="str">
        <f>IF(Sum!C41=0,"- -",ROUND('Large CAFOS Cropland'!C41*100,0)&amp;"% / "&amp;ROUND('Large CAFOS Production Area'!C41*100,0)&amp;"% / "&amp;ROUND('Large CAFOS Seepage'!C41*100,0)&amp;"%")</f>
        <v>1% / 99% / 0%</v>
      </c>
      <c r="D41" s="11" t="str">
        <f>IF(Sum!D41=0,"- -",ROUND('Large CAFOS Cropland'!D41*100,0)&amp;"% / "&amp;ROUND('Large CAFOS Production Area'!D41*100,0)&amp;"% / "&amp;ROUND('Large CAFOS Seepage'!D41*100,0)&amp;"%")</f>
        <v>1% / 99% / 0%</v>
      </c>
      <c r="E41" s="11" t="str">
        <f>IF(Sum!E41=0,"- -",ROUND('Large CAFOS Cropland'!E41*100,0)&amp;"% / "&amp;ROUND('Large CAFOS Production Area'!E41*100,0)&amp;"% / "&amp;ROUND('Large CAFOS Seepage'!E41*100,0)&amp;"%")</f>
        <v>1% / 99% / 0%</v>
      </c>
      <c r="F41" s="13" t="s">
        <v>47</v>
      </c>
      <c r="G41" s="11" t="str">
        <f>IF(Sum!G41=0,"- -",ROUND('Large CAFOS Cropland'!G41*100,0)&amp;"% / "&amp;ROUND('Large CAFOS Production Area'!G41*100,0)&amp;"% / "&amp;ROUND('Large CAFOS Seepage'!G41*100,0)&amp;"%")</f>
        <v>100% / 0% / 0%</v>
      </c>
      <c r="H41" s="11" t="str">
        <f>IF(Sum!H41=0,"- -",ROUND('Large CAFOS Cropland'!H41*100,0)&amp;"% / "&amp;ROUND('Large CAFOS Production Area'!H41*100,0)&amp;"% / "&amp;ROUND('Large CAFOS Seepage'!H41*100,0)&amp;"%")</f>
        <v>1% / 99% / 0%</v>
      </c>
      <c r="I41" s="11" t="str">
        <f>IF(Sum!I41=0,"- -",ROUND('Large CAFOS Cropland'!I41*100,0)&amp;"% / "&amp;ROUND('Large CAFOS Production Area'!I41*100,0)&amp;"% / "&amp;ROUND('Large CAFOS Seepage'!I41*100,0)&amp;"%")</f>
        <v>58% / 42% / 0%</v>
      </c>
    </row>
    <row r="42" spans="1:9" ht="12.75">
      <c r="A42" t="s">
        <v>11</v>
      </c>
      <c r="B42" s="11" t="str">
        <f>IF(Sum!B42=0,"- -",ROUND('Large CAFOS Cropland'!B42*100,0)&amp;"% / "&amp;ROUND('Large CAFOS Production Area'!B42*100,0)&amp;"% / "&amp;ROUND('Large CAFOS Seepage'!B42*100,0)&amp;"%")</f>
        <v>10% / 90% / 0%</v>
      </c>
      <c r="C42" s="11" t="str">
        <f>IF(Sum!C42=0,"- -",ROUND('Large CAFOS Cropland'!C42*100,0)&amp;"% / "&amp;ROUND('Large CAFOS Production Area'!C42*100,0)&amp;"% / "&amp;ROUND('Large CAFOS Seepage'!C42*100,0)&amp;"%")</f>
        <v>100% / 0% / 0%</v>
      </c>
      <c r="D42" s="11" t="str">
        <f>IF(Sum!D42=0,"- -",ROUND('Large CAFOS Cropland'!D42*100,0)&amp;"% / "&amp;ROUND('Large CAFOS Production Area'!D42*100,0)&amp;"% / "&amp;ROUND('Large CAFOS Seepage'!D42*100,0)&amp;"%")</f>
        <v>100% / 0% / 0%</v>
      </c>
      <c r="E42" s="11" t="str">
        <f>IF(Sum!E42=0,"- -",ROUND('Large CAFOS Cropland'!E42*100,0)&amp;"% / "&amp;ROUND('Large CAFOS Production Area'!E42*100,0)&amp;"% / "&amp;ROUND('Large CAFOS Seepage'!E42*100,0)&amp;"%")</f>
        <v>100% / 0% / 0%</v>
      </c>
      <c r="F42" s="11" t="str">
        <f>IF(Sum!F42=0,"- -",ROUND('Large CAFOS Cropland'!F42*100,0)&amp;"% / "&amp;ROUND('Large CAFOS Production Area'!F42*100,0)&amp;"% / "&amp;ROUND('Large CAFOS Seepage'!F42*100,0)&amp;"%")</f>
        <v>100% / 0% / 0%</v>
      </c>
      <c r="G42" s="13" t="s">
        <v>47</v>
      </c>
      <c r="H42" s="11" t="str">
        <f>IF(Sum!H42=0,"- -",ROUND('Large CAFOS Cropland'!H42*100,0)&amp;"% / "&amp;ROUND('Large CAFOS Production Area'!H42*100,0)&amp;"% / "&amp;ROUND('Large CAFOS Seepage'!H42*100,0)&amp;"%")</f>
        <v>100% / 0% / 0%</v>
      </c>
      <c r="I42" s="11" t="str">
        <f>IF(Sum!I42=0,"- -",ROUND('Large CAFOS Cropland'!I42*100,0)&amp;"% / "&amp;ROUND('Large CAFOS Production Area'!I42*100,0)&amp;"% / "&amp;ROUND('Large CAFOS Seepage'!I42*100,0)&amp;"%")</f>
        <v>100% / 0% / 0%</v>
      </c>
    </row>
    <row r="43" spans="1:9" ht="12.75">
      <c r="A43" t="s">
        <v>28</v>
      </c>
      <c r="B43" s="11" t="str">
        <f>IF(Sum!B43=0,"- -",ROUND('Large CAFOS Cropland'!B43*100,0)&amp;"% / "&amp;ROUND('Large CAFOS Production Area'!B43*100,0)&amp;"% / "&amp;ROUND('Large CAFOS Seepage'!B43*100,0)&amp;"%")</f>
        <v>0% / 100% / 0%</v>
      </c>
      <c r="C43" s="11" t="str">
        <f>IF(Sum!C43=0,"- -",ROUND('Large CAFOS Cropland'!C43*100,0)&amp;"% / "&amp;ROUND('Large CAFOS Production Area'!C43*100,0)&amp;"% / "&amp;ROUND('Large CAFOS Seepage'!C43*100,0)&amp;"%")</f>
        <v>0% / 100% / 0%</v>
      </c>
      <c r="D43" s="11" t="str">
        <f>IF(Sum!D43=0,"- -",ROUND('Large CAFOS Cropland'!D43*100,0)&amp;"% / "&amp;ROUND('Large CAFOS Production Area'!D43*100,0)&amp;"% / "&amp;ROUND('Large CAFOS Seepage'!D43*100,0)&amp;"%")</f>
        <v>0% / 100% / 0%</v>
      </c>
      <c r="E43" s="11" t="str">
        <f>IF(Sum!E43=0,"- -",ROUND('Large CAFOS Cropland'!E43*100,0)&amp;"% / "&amp;ROUND('Large CAFOS Production Area'!E43*100,0)&amp;"% / "&amp;ROUND('Large CAFOS Seepage'!E43*100,0)&amp;"%")</f>
        <v>0% / 100% / 0%</v>
      </c>
      <c r="F43" s="13" t="s">
        <v>47</v>
      </c>
      <c r="G43" s="11" t="str">
        <f>IF(Sum!G43=0,"- -",ROUND('Large CAFOS Cropland'!G43*100,0)&amp;"% / "&amp;ROUND('Large CAFOS Production Area'!G43*100,0)&amp;"% / "&amp;ROUND('Large CAFOS Seepage'!G43*100,0)&amp;"%")</f>
        <v>100% / 0% / 0%</v>
      </c>
      <c r="H43" s="11" t="str">
        <f>IF(Sum!H43=0,"- -",ROUND('Large CAFOS Cropland'!H43*100,0)&amp;"% / "&amp;ROUND('Large CAFOS Production Area'!H43*100,0)&amp;"% / "&amp;ROUND('Large CAFOS Seepage'!H43*100,0)&amp;"%")</f>
        <v>0% / 100% / 0%</v>
      </c>
      <c r="I43" s="11" t="str">
        <f>IF(Sum!I43=0,"- -",ROUND('Large CAFOS Cropland'!I43*100,0)&amp;"% / "&amp;ROUND('Large CAFOS Production Area'!I43*100,0)&amp;"% / "&amp;ROUND('Large CAFOS Seepage'!I43*100,0)&amp;"%")</f>
        <v>0% / 100% / 0%</v>
      </c>
    </row>
    <row r="44" spans="1:9" ht="12.75">
      <c r="A44" t="s">
        <v>12</v>
      </c>
      <c r="B44" s="11" t="str">
        <f>IF(Sum!B44=0,"- -",ROUND('Large CAFOS Cropland'!B44*100,0)&amp;"% / "&amp;ROUND('Large CAFOS Production Area'!B44*100,0)&amp;"% / "&amp;ROUND('Large CAFOS Seepage'!B44*100,0)&amp;"%")</f>
        <v>3% / 97% / 0%</v>
      </c>
      <c r="C44" s="11" t="str">
        <f>IF(Sum!C44=0,"- -",ROUND('Large CAFOS Cropland'!C44*100,0)&amp;"% / "&amp;ROUND('Large CAFOS Production Area'!C44*100,0)&amp;"% / "&amp;ROUND('Large CAFOS Seepage'!C44*100,0)&amp;"%")</f>
        <v>2% / 98% / 0%</v>
      </c>
      <c r="D44" s="11" t="str">
        <f>IF(Sum!D44=0,"- -",ROUND('Large CAFOS Cropland'!D44*100,0)&amp;"% / "&amp;ROUND('Large CAFOS Production Area'!D44*100,0)&amp;"% / "&amp;ROUND('Large CAFOS Seepage'!D44*100,0)&amp;"%")</f>
        <v>2% / 98% / 0%</v>
      </c>
      <c r="E44" s="11" t="str">
        <f>IF(Sum!E44=0,"- -",ROUND('Large CAFOS Cropland'!E44*100,0)&amp;"% / "&amp;ROUND('Large CAFOS Production Area'!E44*100,0)&amp;"% / "&amp;ROUND('Large CAFOS Seepage'!E44*100,0)&amp;"%")</f>
        <v>2% / 98% / 0%</v>
      </c>
      <c r="F44" s="11" t="str">
        <f>IF(Sum!F44=0,"- -",ROUND('Large CAFOS Cropland'!F44*100,0)&amp;"% / "&amp;ROUND('Large CAFOS Production Area'!F44*100,0)&amp;"% / "&amp;ROUND('Large CAFOS Seepage'!F44*100,0)&amp;"%")</f>
        <v>0% / 100% / 0%</v>
      </c>
      <c r="G44" s="11" t="str">
        <f>IF(Sum!G44=0,"- -",ROUND('Large CAFOS Cropland'!G44*100,0)&amp;"% / "&amp;ROUND('Large CAFOS Production Area'!G44*100,0)&amp;"% / "&amp;ROUND('Large CAFOS Seepage'!G44*100,0)&amp;"%")</f>
        <v>100% / 0% / 0%</v>
      </c>
      <c r="H44" s="11" t="str">
        <f>IF(Sum!H44=0,"- -",ROUND('Large CAFOS Cropland'!H44*100,0)&amp;"% / "&amp;ROUND('Large CAFOS Production Area'!H44*100,0)&amp;"% / "&amp;ROUND('Large CAFOS Seepage'!H44*100,0)&amp;"%")</f>
        <v>12% / 88% / 0%</v>
      </c>
      <c r="I44" s="11" t="str">
        <f>IF(Sum!I44=0,"- -",ROUND('Large CAFOS Cropland'!I44*100,0)&amp;"% / "&amp;ROUND('Large CAFOS Production Area'!I44*100,0)&amp;"% / "&amp;ROUND('Large CAFOS Seepage'!I44*100,0)&amp;"%")</f>
        <v>20% / 80% / 0%</v>
      </c>
    </row>
    <row r="45" spans="2:5" ht="12.75">
      <c r="B45" s="18"/>
      <c r="C45" s="18"/>
      <c r="D45" s="18"/>
      <c r="E45" s="18"/>
    </row>
    <row r="46" spans="1:9" ht="15.75" customHeight="1">
      <c r="A46" s="22" t="s">
        <v>33</v>
      </c>
      <c r="B46" s="22"/>
      <c r="C46" s="22"/>
      <c r="D46" s="22"/>
      <c r="E46" s="22"/>
      <c r="F46" s="22"/>
      <c r="G46" s="22"/>
      <c r="H46" s="22"/>
      <c r="I46" s="22"/>
    </row>
    <row r="47" spans="1:9" ht="12.75">
      <c r="A47" t="s">
        <v>0</v>
      </c>
      <c r="B47" s="16" t="s">
        <v>1</v>
      </c>
      <c r="C47" s="16" t="s">
        <v>2</v>
      </c>
      <c r="D47" s="16" t="s">
        <v>3</v>
      </c>
      <c r="E47" s="16" t="s">
        <v>4</v>
      </c>
      <c r="F47" s="16" t="s">
        <v>27</v>
      </c>
      <c r="G47" s="16" t="s">
        <v>5</v>
      </c>
      <c r="H47" s="16" t="s">
        <v>6</v>
      </c>
      <c r="I47" s="16" t="s">
        <v>7</v>
      </c>
    </row>
    <row r="48" spans="1:9" ht="12.75">
      <c r="A48" t="s">
        <v>8</v>
      </c>
      <c r="B48" s="11" t="str">
        <f>IF(Sum!B48=0,"- -",ROUND('Large CAFOS Cropland'!B48*100,0)&amp;"% / "&amp;ROUND('Large CAFOS Production Area'!B48*100,0)&amp;"% / "&amp;ROUND('Large CAFOS Seepage'!B48*100,0)&amp;"%")</f>
        <v>99% / 1% / 0%</v>
      </c>
      <c r="C48" s="11" t="str">
        <f>IF(Sum!C48=0,"- -",ROUND('Large CAFOS Cropland'!C48*100,0)&amp;"% / "&amp;ROUND('Large CAFOS Production Area'!C48*100,0)&amp;"% / "&amp;ROUND('Large CAFOS Seepage'!C48*100,0)&amp;"%")</f>
        <v>99% / 1% / 0%</v>
      </c>
      <c r="D48" s="11" t="str">
        <f>IF(Sum!D48=0,"- -",ROUND('Large CAFOS Cropland'!D48*100,0)&amp;"% / "&amp;ROUND('Large CAFOS Production Area'!D48*100,0)&amp;"% / "&amp;ROUND('Large CAFOS Seepage'!D48*100,0)&amp;"%")</f>
        <v>99% / 1% / 0%</v>
      </c>
      <c r="E48" s="11" t="str">
        <f>IF(Sum!E48=0,"- -",ROUND('Large CAFOS Cropland'!E48*100,0)&amp;"% / "&amp;ROUND('Large CAFOS Production Area'!E48*100,0)&amp;"% / "&amp;ROUND('Large CAFOS Seepage'!E48*100,0)&amp;"%")</f>
        <v>99% / 1% / 0%</v>
      </c>
      <c r="F48" s="11" t="str">
        <f>IF(Sum!F48=0,"- -",ROUND('Large CAFOS Cropland'!F48*100,0)&amp;"% / "&amp;ROUND('Large CAFOS Production Area'!F48*100,0)&amp;"% / "&amp;ROUND('Large CAFOS Seepage'!F48*100,0)&amp;"%")</f>
        <v>99% / 1% / 0%</v>
      </c>
      <c r="G48" s="13" t="s">
        <v>47</v>
      </c>
      <c r="H48" s="11" t="str">
        <f>IF(Sum!H48=0,"- -",ROUND('Large CAFOS Cropland'!H48*100,0)&amp;"% / "&amp;ROUND('Large CAFOS Production Area'!H48*100,0)&amp;"% / "&amp;ROUND('Large CAFOS Seepage'!H48*100,0)&amp;"%")</f>
        <v>99% / 1% / 0%</v>
      </c>
      <c r="I48" s="11" t="str">
        <f>IF(Sum!I48=0,"- -",ROUND('Large CAFOS Cropland'!I48*100,0)&amp;"% / "&amp;ROUND('Large CAFOS Production Area'!I48*100,0)&amp;"% / "&amp;ROUND('Large CAFOS Seepage'!I48*100,0)&amp;"%")</f>
        <v>99% / 1% / 0%</v>
      </c>
    </row>
    <row r="49" spans="1:9" ht="12.75">
      <c r="A49" t="s">
        <v>9</v>
      </c>
      <c r="B49" s="11" t="str">
        <f>IF(Sum!B49=0,"- -",ROUND('Large CAFOS Cropland'!B49*100,0)&amp;"% / "&amp;ROUND('Large CAFOS Production Area'!B49*100,0)&amp;"% / "&amp;ROUND('Large CAFOS Seepage'!B49*100,0)&amp;"%")</f>
        <v>100% / 0% / 0%</v>
      </c>
      <c r="C49" s="11" t="str">
        <f>IF(Sum!C49=0,"- -",ROUND('Large CAFOS Cropland'!C49*100,0)&amp;"% / "&amp;ROUND('Large CAFOS Production Area'!C49*100,0)&amp;"% / "&amp;ROUND('Large CAFOS Seepage'!C49*100,0)&amp;"%")</f>
        <v>100% / 0% / 0%</v>
      </c>
      <c r="D49" s="11" t="str">
        <f>IF(Sum!D49=0,"- -",ROUND('Large CAFOS Cropland'!D49*100,0)&amp;"% / "&amp;ROUND('Large CAFOS Production Area'!D49*100,0)&amp;"% / "&amp;ROUND('Large CAFOS Seepage'!D49*100,0)&amp;"%")</f>
        <v>100% / 0% / 0%</v>
      </c>
      <c r="E49" s="11" t="str">
        <f>IF(Sum!E49=0,"- -",ROUND('Large CAFOS Cropland'!E49*100,0)&amp;"% / "&amp;ROUND('Large CAFOS Production Area'!E49*100,0)&amp;"% / "&amp;ROUND('Large CAFOS Seepage'!E49*100,0)&amp;"%")</f>
        <v>100% / 0% / 0%</v>
      </c>
      <c r="F49" s="11" t="str">
        <f>IF(Sum!F49=0,"- -",ROUND('Large CAFOS Cropland'!F49*100,0)&amp;"% / "&amp;ROUND('Large CAFOS Production Area'!F49*100,0)&amp;"% / "&amp;ROUND('Large CAFOS Seepage'!F49*100,0)&amp;"%")</f>
        <v>100% / 0% / 0%</v>
      </c>
      <c r="G49" s="13" t="s">
        <v>47</v>
      </c>
      <c r="H49" s="11" t="str">
        <f>IF(Sum!H49=0,"- -",ROUND('Large CAFOS Cropland'!H49*100,0)&amp;"% / "&amp;ROUND('Large CAFOS Production Area'!H49*100,0)&amp;"% / "&amp;ROUND('Large CAFOS Seepage'!H49*100,0)&amp;"%")</f>
        <v>100% / 0% / 0%</v>
      </c>
      <c r="I49" s="11" t="str">
        <f>IF(Sum!I49=0,"- -",ROUND('Large CAFOS Cropland'!I49*100,0)&amp;"% / "&amp;ROUND('Large CAFOS Production Area'!I49*100,0)&amp;"% / "&amp;ROUND('Large CAFOS Seepage'!I49*100,0)&amp;"%")</f>
        <v>100% / 0% / 0%</v>
      </c>
    </row>
    <row r="50" spans="1:9" ht="12.75">
      <c r="A50" t="s">
        <v>10</v>
      </c>
      <c r="B50" s="11" t="str">
        <f>IF(Sum!B50=0,"- -",ROUND('Large CAFOS Cropland'!B50*100,0)&amp;"% / "&amp;ROUND('Large CAFOS Production Area'!B50*100,0)&amp;"% / "&amp;ROUND('Large CAFOS Seepage'!B50*100,0)&amp;"%")</f>
        <v>99% / 1% / 0%</v>
      </c>
      <c r="C50" s="11" t="str">
        <f>IF(Sum!C50=0,"- -",ROUND('Large CAFOS Cropland'!C50*100,0)&amp;"% / "&amp;ROUND('Large CAFOS Production Area'!C50*100,0)&amp;"% / "&amp;ROUND('Large CAFOS Seepage'!C50*100,0)&amp;"%")</f>
        <v>99% / 1% / 0%</v>
      </c>
      <c r="D50" s="11" t="str">
        <f>IF(Sum!D50=0,"- -",ROUND('Large CAFOS Cropland'!D50*100,0)&amp;"% / "&amp;ROUND('Large CAFOS Production Area'!D50*100,0)&amp;"% / "&amp;ROUND('Large CAFOS Seepage'!D50*100,0)&amp;"%")</f>
        <v>99% / 1% / 0%</v>
      </c>
      <c r="E50" s="11" t="str">
        <f>IF(Sum!E50=0,"- -",ROUND('Large CAFOS Cropland'!E50*100,0)&amp;"% / "&amp;ROUND('Large CAFOS Production Area'!E50*100,0)&amp;"% / "&amp;ROUND('Large CAFOS Seepage'!E50*100,0)&amp;"%")</f>
        <v>99% / 1% / 0%</v>
      </c>
      <c r="F50" s="13" t="s">
        <v>47</v>
      </c>
      <c r="G50" s="11" t="str">
        <f>IF(Sum!G50=0,"- -",ROUND('Large CAFOS Cropland'!G50*100,0)&amp;"% / "&amp;ROUND('Large CAFOS Production Area'!G50*100,0)&amp;"% / "&amp;ROUND('Large CAFOS Seepage'!G50*100,0)&amp;"%")</f>
        <v>100% / 0% / 0%</v>
      </c>
      <c r="H50" s="11" t="str">
        <f>IF(Sum!H50=0,"- -",ROUND('Large CAFOS Cropland'!H50*100,0)&amp;"% / "&amp;ROUND('Large CAFOS Production Area'!H50*100,0)&amp;"% / "&amp;ROUND('Large CAFOS Seepage'!H50*100,0)&amp;"%")</f>
        <v>99% / 1% / 0%</v>
      </c>
      <c r="I50" s="11" t="str">
        <f>IF(Sum!I50=0,"- -",ROUND('Large CAFOS Cropland'!I50*100,0)&amp;"% / "&amp;ROUND('Large CAFOS Production Area'!I50*100,0)&amp;"% / "&amp;ROUND('Large CAFOS Seepage'!I50*100,0)&amp;"%")</f>
        <v>100% / 0% / 0%</v>
      </c>
    </row>
    <row r="51" spans="1:9" ht="12.75">
      <c r="A51" t="s">
        <v>11</v>
      </c>
      <c r="B51" s="11" t="str">
        <f>IF(Sum!B51=0,"- -",ROUND('Large CAFOS Cropland'!B51*100,0)&amp;"% / "&amp;ROUND('Large CAFOS Production Area'!B51*100,0)&amp;"% / "&amp;ROUND('Large CAFOS Seepage'!B51*100,0)&amp;"%")</f>
        <v>100% / 0% / 0%</v>
      </c>
      <c r="C51" s="11" t="str">
        <f>IF(Sum!C51=0,"- -",ROUND('Large CAFOS Cropland'!C51*100,0)&amp;"% / "&amp;ROUND('Large CAFOS Production Area'!C51*100,0)&amp;"% / "&amp;ROUND('Large CAFOS Seepage'!C51*100,0)&amp;"%")</f>
        <v>100% / 0% / 0%</v>
      </c>
      <c r="D51" s="11" t="str">
        <f>IF(Sum!D51=0,"- -",ROUND('Large CAFOS Cropland'!D51*100,0)&amp;"% / "&amp;ROUND('Large CAFOS Production Area'!D51*100,0)&amp;"% / "&amp;ROUND('Large CAFOS Seepage'!D51*100,0)&amp;"%")</f>
        <v>100% / 0% / 0%</v>
      </c>
      <c r="E51" s="11" t="str">
        <f>IF(Sum!E51=0,"- -",ROUND('Large CAFOS Cropland'!E51*100,0)&amp;"% / "&amp;ROUND('Large CAFOS Production Area'!E51*100,0)&amp;"% / "&amp;ROUND('Large CAFOS Seepage'!E51*100,0)&amp;"%")</f>
        <v>100% / 0% / 0%</v>
      </c>
      <c r="F51" s="11" t="str">
        <f>IF(Sum!F51=0,"- -",ROUND('Large CAFOS Cropland'!F51*100,0)&amp;"% / "&amp;ROUND('Large CAFOS Production Area'!F51*100,0)&amp;"% / "&amp;ROUND('Large CAFOS Seepage'!F51*100,0)&amp;"%")</f>
        <v>100% / 0% / 0%</v>
      </c>
      <c r="G51" s="13" t="s">
        <v>47</v>
      </c>
      <c r="H51" s="11" t="str">
        <f>IF(Sum!H51=0,"- -",ROUND('Large CAFOS Cropland'!H51*100,0)&amp;"% / "&amp;ROUND('Large CAFOS Production Area'!H51*100,0)&amp;"% / "&amp;ROUND('Large CAFOS Seepage'!H51*100,0)&amp;"%")</f>
        <v>100% / 0% / 0%</v>
      </c>
      <c r="I51" s="11" t="str">
        <f>IF(Sum!I51=0,"- -",ROUND('Large CAFOS Cropland'!I51*100,0)&amp;"% / "&amp;ROUND('Large CAFOS Production Area'!I51*100,0)&amp;"% / "&amp;ROUND('Large CAFOS Seepage'!I51*100,0)&amp;"%")</f>
        <v>100% / 0% / 0%</v>
      </c>
    </row>
    <row r="52" spans="1:9" ht="12.75">
      <c r="A52" t="s">
        <v>28</v>
      </c>
      <c r="B52" s="11" t="str">
        <f>IF(Sum!B52=0,"- -",ROUND('Large CAFOS Cropland'!B52*100,0)&amp;"% / "&amp;ROUND('Large CAFOS Production Area'!B52*100,0)&amp;"% / "&amp;ROUND('Large CAFOS Seepage'!B52*100,0)&amp;"%")</f>
        <v>88% / 12% / 0%</v>
      </c>
      <c r="C52" s="11" t="str">
        <f>IF(Sum!C52=0,"- -",ROUND('Large CAFOS Cropland'!C52*100,0)&amp;"% / "&amp;ROUND('Large CAFOS Production Area'!C52*100,0)&amp;"% / "&amp;ROUND('Large CAFOS Seepage'!C52*100,0)&amp;"%")</f>
        <v>88% / 12% / 0%</v>
      </c>
      <c r="D52" s="11" t="str">
        <f>IF(Sum!D52=0,"- -",ROUND('Large CAFOS Cropland'!D52*100,0)&amp;"% / "&amp;ROUND('Large CAFOS Production Area'!D52*100,0)&amp;"% / "&amp;ROUND('Large CAFOS Seepage'!D52*100,0)&amp;"%")</f>
        <v>88% / 12% / 0%</v>
      </c>
      <c r="E52" s="11" t="str">
        <f>IF(Sum!E52=0,"- -",ROUND('Large CAFOS Cropland'!E52*100,0)&amp;"% / "&amp;ROUND('Large CAFOS Production Area'!E52*100,0)&amp;"% / "&amp;ROUND('Large CAFOS Seepage'!E52*100,0)&amp;"%")</f>
        <v>88% / 12% / 0%</v>
      </c>
      <c r="F52" s="13" t="s">
        <v>47</v>
      </c>
      <c r="G52" s="11" t="str">
        <f>IF(Sum!G52=0,"- -",ROUND('Large CAFOS Cropland'!G52*100,0)&amp;"% / "&amp;ROUND('Large CAFOS Production Area'!G52*100,0)&amp;"% / "&amp;ROUND('Large CAFOS Seepage'!G52*100,0)&amp;"%")</f>
        <v>100% / 0% / 0%</v>
      </c>
      <c r="H52" s="11" t="str">
        <f>IF(Sum!H52=0,"- -",ROUND('Large CAFOS Cropland'!H52*100,0)&amp;"% / "&amp;ROUND('Large CAFOS Production Area'!H52*100,0)&amp;"% / "&amp;ROUND('Large CAFOS Seepage'!H52*100,0)&amp;"%")</f>
        <v>88% / 12% / 0%</v>
      </c>
      <c r="I52" s="11" t="str">
        <f>IF(Sum!I52=0,"- -",ROUND('Large CAFOS Cropland'!I52*100,0)&amp;"% / "&amp;ROUND('Large CAFOS Production Area'!I52*100,0)&amp;"% / "&amp;ROUND('Large CAFOS Seepage'!I52*100,0)&amp;"%")</f>
        <v>88% / 12% / 0%</v>
      </c>
    </row>
    <row r="53" spans="1:9" ht="12.75">
      <c r="A53" t="s">
        <v>12</v>
      </c>
      <c r="B53" s="11" t="str">
        <f>IF(Sum!B53=0,"- -",ROUND('Large CAFOS Cropland'!B53*100,0)&amp;"% / "&amp;ROUND('Large CAFOS Production Area'!B53*100,0)&amp;"% / "&amp;ROUND('Large CAFOS Seepage'!B53*100,0)&amp;"%")</f>
        <v>99% / 1% / 0%</v>
      </c>
      <c r="C53" s="11" t="str">
        <f>IF(Sum!C53=0,"- -",ROUND('Large CAFOS Cropland'!C53*100,0)&amp;"% / "&amp;ROUND('Large CAFOS Production Area'!C53*100,0)&amp;"% / "&amp;ROUND('Large CAFOS Seepage'!C53*100,0)&amp;"%")</f>
        <v>99% / 1% / 0%</v>
      </c>
      <c r="D53" s="11" t="str">
        <f>IF(Sum!D53=0,"- -",ROUND('Large CAFOS Cropland'!D53*100,0)&amp;"% / "&amp;ROUND('Large CAFOS Production Area'!D53*100,0)&amp;"% / "&amp;ROUND('Large CAFOS Seepage'!D53*100,0)&amp;"%")</f>
        <v>99% / 1% / 0%</v>
      </c>
      <c r="E53" s="11" t="str">
        <f>IF(Sum!E53=0,"- -",ROUND('Large CAFOS Cropland'!E53*100,0)&amp;"% / "&amp;ROUND('Large CAFOS Production Area'!E53*100,0)&amp;"% / "&amp;ROUND('Large CAFOS Seepage'!E53*100,0)&amp;"%")</f>
        <v>99% / 1% / 0%</v>
      </c>
      <c r="F53" s="11" t="str">
        <f>IF(Sum!F53=0,"- -",ROUND('Large CAFOS Cropland'!F53*100,0)&amp;"% / "&amp;ROUND('Large CAFOS Production Area'!F53*100,0)&amp;"% / "&amp;ROUND('Large CAFOS Seepage'!F53*100,0)&amp;"%")</f>
        <v>100% / 0% / 0%</v>
      </c>
      <c r="G53" s="11" t="str">
        <f>IF(Sum!G53=0,"- -",ROUND('Large CAFOS Cropland'!G53*100,0)&amp;"% / "&amp;ROUND('Large CAFOS Production Area'!G53*100,0)&amp;"% / "&amp;ROUND('Large CAFOS Seepage'!G53*100,0)&amp;"%")</f>
        <v>100% / 0% / 0%</v>
      </c>
      <c r="H53" s="11" t="str">
        <f>IF(Sum!H53=0,"- -",ROUND('Large CAFOS Cropland'!H53*100,0)&amp;"% / "&amp;ROUND('Large CAFOS Production Area'!H53*100,0)&amp;"% / "&amp;ROUND('Large CAFOS Seepage'!H53*100,0)&amp;"%")</f>
        <v>99% / 1% / 0%</v>
      </c>
      <c r="I53" s="11" t="str">
        <f>IF(Sum!I53=0,"- -",ROUND('Large CAFOS Cropland'!I53*100,0)&amp;"% / "&amp;ROUND('Large CAFOS Production Area'!I53*100,0)&amp;"% / "&amp;ROUND('Large CAFOS Seepage'!I53*100,0)&amp;"%")</f>
        <v>99% / 1% / 0%</v>
      </c>
    </row>
    <row r="55" spans="1:9" ht="15.75" customHeight="1">
      <c r="A55" s="22" t="s">
        <v>34</v>
      </c>
      <c r="B55" s="22"/>
      <c r="C55" s="22"/>
      <c r="D55" s="22"/>
      <c r="E55" s="22"/>
      <c r="F55" s="22"/>
      <c r="G55" s="22"/>
      <c r="H55" s="22"/>
      <c r="I55" s="22"/>
    </row>
    <row r="56" spans="1:9" ht="12.75">
      <c r="A56" t="s">
        <v>0</v>
      </c>
      <c r="B56" s="16" t="s">
        <v>1</v>
      </c>
      <c r="C56" s="16" t="s">
        <v>2</v>
      </c>
      <c r="D56" s="16" t="s">
        <v>3</v>
      </c>
      <c r="E56" s="16" t="s">
        <v>4</v>
      </c>
      <c r="F56" s="16" t="s">
        <v>27</v>
      </c>
      <c r="G56" s="16" t="s">
        <v>5</v>
      </c>
      <c r="H56" s="16" t="s">
        <v>6</v>
      </c>
      <c r="I56" s="16" t="s">
        <v>7</v>
      </c>
    </row>
    <row r="57" spans="1:9" ht="12.75">
      <c r="A57" t="s">
        <v>8</v>
      </c>
      <c r="B57" s="11" t="str">
        <f>IF(Sum!B57=0,"- -",ROUND('Large CAFOS Cropland'!B57*100,0)&amp;"% / "&amp;ROUND('Large CAFOS Production Area'!B57*100,0)&amp;"% / "&amp;ROUND('Large CAFOS Seepage'!B57*100,0)&amp;"%")</f>
        <v>0% / 100% / 0%</v>
      </c>
      <c r="C57" s="11" t="str">
        <f>IF(Sum!C57=0,"- -",ROUND('Large CAFOS Cropland'!C57*100,0)&amp;"% / "&amp;ROUND('Large CAFOS Production Area'!C57*100,0)&amp;"% / "&amp;ROUND('Large CAFOS Seepage'!C57*100,0)&amp;"%")</f>
        <v>0% / 100% / 0%</v>
      </c>
      <c r="D57" s="11" t="str">
        <f>IF(Sum!D57=0,"- -",ROUND('Large CAFOS Cropland'!D57*100,0)&amp;"% / "&amp;ROUND('Large CAFOS Production Area'!D57*100,0)&amp;"% / "&amp;ROUND('Large CAFOS Seepage'!D57*100,0)&amp;"%")</f>
        <v>0% / 100% / 0%</v>
      </c>
      <c r="E57" s="11" t="str">
        <f>IF(Sum!E57=0,"- -",ROUND('Large CAFOS Cropland'!E57*100,0)&amp;"% / "&amp;ROUND('Large CAFOS Production Area'!E57*100,0)&amp;"% / "&amp;ROUND('Large CAFOS Seepage'!E57*100,0)&amp;"%")</f>
        <v>0% / 100% / 0%</v>
      </c>
      <c r="F57" s="11" t="str">
        <f>IF(Sum!F57=0,"- -",ROUND('Large CAFOS Cropland'!F57*100,0)&amp;"% / "&amp;ROUND('Large CAFOS Production Area'!F57*100,0)&amp;"% / "&amp;ROUND('Large CAFOS Seepage'!F57*100,0)&amp;"%")</f>
        <v>0% / 100% / 0%</v>
      </c>
      <c r="G57" s="13" t="s">
        <v>47</v>
      </c>
      <c r="H57" s="11" t="str">
        <f>IF(Sum!H57=0,"- -",ROUND('Large CAFOS Cropland'!H57*100,0)&amp;"% / "&amp;ROUND('Large CAFOS Production Area'!H57*100,0)&amp;"% / "&amp;ROUND('Large CAFOS Seepage'!H57*100,0)&amp;"%")</f>
        <v>0% / 100% / 0%</v>
      </c>
      <c r="I57" s="11" t="str">
        <f>IF(Sum!I57=0,"- -",ROUND('Large CAFOS Cropland'!I57*100,0)&amp;"% / "&amp;ROUND('Large CAFOS Production Area'!I57*100,0)&amp;"% / "&amp;ROUND('Large CAFOS Seepage'!I57*100,0)&amp;"%")</f>
        <v>0% / 100% / 0%</v>
      </c>
    </row>
    <row r="58" spans="1:9" ht="15.75" customHeight="1">
      <c r="A58" t="s">
        <v>9</v>
      </c>
      <c r="B58" s="11" t="str">
        <f>IF(Sum!B58=0,"- -",ROUND('Large CAFOS Cropland'!B58*100,0)&amp;"% / "&amp;ROUND('Large CAFOS Production Area'!B58*100,0)&amp;"% / "&amp;ROUND('Large CAFOS Seepage'!B58*100,0)&amp;"%")</f>
        <v>0% / 100% / 0%</v>
      </c>
      <c r="C58" s="11" t="str">
        <f>IF(Sum!C58=0,"- -",ROUND('Large CAFOS Cropland'!C58*100,0)&amp;"% / "&amp;ROUND('Large CAFOS Production Area'!C58*100,0)&amp;"% / "&amp;ROUND('Large CAFOS Seepage'!C58*100,0)&amp;"%")</f>
        <v>0% / 100% / 0%</v>
      </c>
      <c r="D58" s="11" t="str">
        <f>IF(Sum!D58=0,"- -",ROUND('Large CAFOS Cropland'!D58*100,0)&amp;"% / "&amp;ROUND('Large CAFOS Production Area'!D58*100,0)&amp;"% / "&amp;ROUND('Large CAFOS Seepage'!D58*100,0)&amp;"%")</f>
        <v>0% / 100% / 0%</v>
      </c>
      <c r="E58" s="11" t="str">
        <f>IF(Sum!E58=0,"- -",ROUND('Large CAFOS Cropland'!E58*100,0)&amp;"% / "&amp;ROUND('Large CAFOS Production Area'!E58*100,0)&amp;"% / "&amp;ROUND('Large CAFOS Seepage'!E58*100,0)&amp;"%")</f>
        <v>0% / 100% / 0%</v>
      </c>
      <c r="F58" s="11" t="str">
        <f>IF(Sum!F58=0,"- -",ROUND('Large CAFOS Cropland'!F58*100,0)&amp;"% / "&amp;ROUND('Large CAFOS Production Area'!F58*100,0)&amp;"% / "&amp;ROUND('Large CAFOS Seepage'!F58*100,0)&amp;"%")</f>
        <v>0% / 100% / 0%</v>
      </c>
      <c r="G58" s="13" t="s">
        <v>47</v>
      </c>
      <c r="H58" s="11" t="str">
        <f>IF(Sum!H58=0,"- -",ROUND('Large CAFOS Cropland'!H58*100,0)&amp;"% / "&amp;ROUND('Large CAFOS Production Area'!H58*100,0)&amp;"% / "&amp;ROUND('Large CAFOS Seepage'!H58*100,0)&amp;"%")</f>
        <v>0% / 100% / 0%</v>
      </c>
      <c r="I58" s="11" t="str">
        <f>IF(Sum!I58=0,"- -",ROUND('Large CAFOS Cropland'!I58*100,0)&amp;"% / "&amp;ROUND('Large CAFOS Production Area'!I58*100,0)&amp;"% / "&amp;ROUND('Large CAFOS Seepage'!I58*100,0)&amp;"%")</f>
        <v>0% / 100% / 0%</v>
      </c>
    </row>
    <row r="59" spans="1:10" s="2" customFormat="1" ht="12.75">
      <c r="A59" t="s">
        <v>10</v>
      </c>
      <c r="B59" s="11" t="str">
        <f>IF(Sum!B59=0,"- -",ROUND('Large CAFOS Cropland'!B59*100,0)&amp;"% / "&amp;ROUND('Large CAFOS Production Area'!B59*100,0)&amp;"% / "&amp;ROUND('Large CAFOS Seepage'!B59*100,0)&amp;"%")</f>
        <v>0% / 100% / 0%</v>
      </c>
      <c r="C59" s="11" t="str">
        <f>IF(Sum!C59=0,"- -",ROUND('Large CAFOS Cropland'!C59*100,0)&amp;"% / "&amp;ROUND('Large CAFOS Production Area'!C59*100,0)&amp;"% / "&amp;ROUND('Large CAFOS Seepage'!C59*100,0)&amp;"%")</f>
        <v>0% / 100% / 0%</v>
      </c>
      <c r="D59" s="11" t="str">
        <f>IF(Sum!D59=0,"- -",ROUND('Large CAFOS Cropland'!D59*100,0)&amp;"% / "&amp;ROUND('Large CAFOS Production Area'!D59*100,0)&amp;"% / "&amp;ROUND('Large CAFOS Seepage'!D59*100,0)&amp;"%")</f>
        <v>0% / 100% / 0%</v>
      </c>
      <c r="E59" s="11" t="str">
        <f>IF(Sum!E59=0,"- -",ROUND('Large CAFOS Cropland'!E59*100,0)&amp;"% / "&amp;ROUND('Large CAFOS Production Area'!E59*100,0)&amp;"% / "&amp;ROUND('Large CAFOS Seepage'!E59*100,0)&amp;"%")</f>
        <v>0% / 100% / 0%</v>
      </c>
      <c r="F59" s="13" t="s">
        <v>47</v>
      </c>
      <c r="G59" s="11" t="str">
        <f>IF(Sum!G59=0,"- -",ROUND('Large CAFOS Cropland'!G59*100,0)&amp;"% / "&amp;ROUND('Large CAFOS Production Area'!G59*100,0)&amp;"% / "&amp;ROUND('Large CAFOS Seepage'!G59*100,0)&amp;"%")</f>
        <v>- -</v>
      </c>
      <c r="H59" s="11" t="str">
        <f>IF(Sum!H59=0,"- -",ROUND('Large CAFOS Cropland'!H59*100,0)&amp;"% / "&amp;ROUND('Large CAFOS Production Area'!H59*100,0)&amp;"% / "&amp;ROUND('Large CAFOS Seepage'!H59*100,0)&amp;"%")</f>
        <v>0% / 100% / 0%</v>
      </c>
      <c r="I59" s="11" t="str">
        <f>IF(Sum!I59=0,"- -",ROUND('Large CAFOS Cropland'!I59*100,0)&amp;"% / "&amp;ROUND('Large CAFOS Production Area'!I59*100,0)&amp;"% / "&amp;ROUND('Large CAFOS Seepage'!I59*100,0)&amp;"%")</f>
        <v>0% / 100% / 0%</v>
      </c>
      <c r="J59"/>
    </row>
    <row r="60" spans="1:9" ht="12.75">
      <c r="A60" t="s">
        <v>11</v>
      </c>
      <c r="B60" s="11" t="str">
        <f>IF(Sum!B60=0,"- -",ROUND('Large CAFOS Cropland'!B60*100,0)&amp;"% / "&amp;ROUND('Large CAFOS Production Area'!B60*100,0)&amp;"% / "&amp;ROUND('Large CAFOS Seepage'!B60*100,0)&amp;"%")</f>
        <v>0% / 100% / 0%</v>
      </c>
      <c r="C60" s="11" t="str">
        <f>IF(Sum!C60=0,"- -",ROUND('Large CAFOS Cropland'!C60*100,0)&amp;"% / "&amp;ROUND('Large CAFOS Production Area'!C60*100,0)&amp;"% / "&amp;ROUND('Large CAFOS Seepage'!C60*100,0)&amp;"%")</f>
        <v>- -</v>
      </c>
      <c r="D60" s="11" t="str">
        <f>IF(Sum!D60=0,"- -",ROUND('Large CAFOS Cropland'!D60*100,0)&amp;"% / "&amp;ROUND('Large CAFOS Production Area'!D60*100,0)&amp;"% / "&amp;ROUND('Large CAFOS Seepage'!D60*100,0)&amp;"%")</f>
        <v>- -</v>
      </c>
      <c r="E60" s="11" t="str">
        <f>IF(Sum!E60=0,"- -",ROUND('Large CAFOS Cropland'!E60*100,0)&amp;"% / "&amp;ROUND('Large CAFOS Production Area'!E60*100,0)&amp;"% / "&amp;ROUND('Large CAFOS Seepage'!E60*100,0)&amp;"%")</f>
        <v>- -</v>
      </c>
      <c r="F60" s="11" t="str">
        <f>IF(Sum!F60=0,"- -",ROUND('Large CAFOS Cropland'!F60*100,0)&amp;"% / "&amp;ROUND('Large CAFOS Production Area'!F60*100,0)&amp;"% / "&amp;ROUND('Large CAFOS Seepage'!F60*100,0)&amp;"%")</f>
        <v>- -</v>
      </c>
      <c r="G60" s="13" t="s">
        <v>47</v>
      </c>
      <c r="H60" s="11" t="str">
        <f>IF(Sum!H60=0,"- -",ROUND('Large CAFOS Cropland'!H60*100,0)&amp;"% / "&amp;ROUND('Large CAFOS Production Area'!H60*100,0)&amp;"% / "&amp;ROUND('Large CAFOS Seepage'!H60*100,0)&amp;"%")</f>
        <v>- -</v>
      </c>
      <c r="I60" s="11" t="str">
        <f>IF(Sum!I60=0,"- -",ROUND('Large CAFOS Cropland'!I60*100,0)&amp;"% / "&amp;ROUND('Large CAFOS Production Area'!I60*100,0)&amp;"% / "&amp;ROUND('Large CAFOS Seepage'!I60*100,0)&amp;"%")</f>
        <v>- -</v>
      </c>
    </row>
    <row r="61" spans="1:9" ht="12.75">
      <c r="A61" t="s">
        <v>28</v>
      </c>
      <c r="B61" s="11" t="str">
        <f>IF(Sum!B61=0,"- -",ROUND('Large CAFOS Cropland'!B61*100,0)&amp;"% / "&amp;ROUND('Large CAFOS Production Area'!B61*100,0)&amp;"% / "&amp;ROUND('Large CAFOS Seepage'!B61*100,0)&amp;"%")</f>
        <v>0% / 100% / 0%</v>
      </c>
      <c r="C61" s="11" t="str">
        <f>IF(Sum!C61=0,"- -",ROUND('Large CAFOS Cropland'!C61*100,0)&amp;"% / "&amp;ROUND('Large CAFOS Production Area'!C61*100,0)&amp;"% / "&amp;ROUND('Large CAFOS Seepage'!C61*100,0)&amp;"%")</f>
        <v>0% / 100% / 0%</v>
      </c>
      <c r="D61" s="11" t="str">
        <f>IF(Sum!D61=0,"- -",ROUND('Large CAFOS Cropland'!D61*100,0)&amp;"% / "&amp;ROUND('Large CAFOS Production Area'!D61*100,0)&amp;"% / "&amp;ROUND('Large CAFOS Seepage'!D61*100,0)&amp;"%")</f>
        <v>0% / 100% / 0%</v>
      </c>
      <c r="E61" s="11" t="str">
        <f>IF(Sum!E61=0,"- -",ROUND('Large CAFOS Cropland'!E61*100,0)&amp;"% / "&amp;ROUND('Large CAFOS Production Area'!E61*100,0)&amp;"% / "&amp;ROUND('Large CAFOS Seepage'!E61*100,0)&amp;"%")</f>
        <v>0% / 100% / 0%</v>
      </c>
      <c r="F61" s="13" t="s">
        <v>47</v>
      </c>
      <c r="G61" s="11" t="str">
        <f>IF(Sum!G61=0,"- -",ROUND('Large CAFOS Cropland'!G61*100,0)&amp;"% / "&amp;ROUND('Large CAFOS Production Area'!G61*100,0)&amp;"% / "&amp;ROUND('Large CAFOS Seepage'!G61*100,0)&amp;"%")</f>
        <v>- -</v>
      </c>
      <c r="H61" s="11" t="str">
        <f>IF(Sum!H61=0,"- -",ROUND('Large CAFOS Cropland'!H61*100,0)&amp;"% / "&amp;ROUND('Large CAFOS Production Area'!H61*100,0)&amp;"% / "&amp;ROUND('Large CAFOS Seepage'!H61*100,0)&amp;"%")</f>
        <v>0% / 100% / 0%</v>
      </c>
      <c r="I61" s="11" t="str">
        <f>IF(Sum!I61=0,"- -",ROUND('Large CAFOS Cropland'!I61*100,0)&amp;"% / "&amp;ROUND('Large CAFOS Production Area'!I61*100,0)&amp;"% / "&amp;ROUND('Large CAFOS Seepage'!I61*100,0)&amp;"%")</f>
        <v>0% / 100% / 0%</v>
      </c>
    </row>
    <row r="62" spans="1:9" ht="12.75">
      <c r="A62" t="s">
        <v>12</v>
      </c>
      <c r="B62" s="11" t="str">
        <f>IF(Sum!B62=0,"- -",ROUND('Large CAFOS Cropland'!B62*100,0)&amp;"% / "&amp;ROUND('Large CAFOS Production Area'!B62*100,0)&amp;"% / "&amp;ROUND('Large CAFOS Seepage'!B62*100,0)&amp;"%")</f>
        <v>0% / 100% / 0%</v>
      </c>
      <c r="C62" s="11" t="str">
        <f>IF(Sum!C62=0,"- -",ROUND('Large CAFOS Cropland'!C62*100,0)&amp;"% / "&amp;ROUND('Large CAFOS Production Area'!C62*100,0)&amp;"% / "&amp;ROUND('Large CAFOS Seepage'!C62*100,0)&amp;"%")</f>
        <v>0% / 100% / 0%</v>
      </c>
      <c r="D62" s="11" t="str">
        <f>IF(Sum!D62=0,"- -",ROUND('Large CAFOS Cropland'!D62*100,0)&amp;"% / "&amp;ROUND('Large CAFOS Production Area'!D62*100,0)&amp;"% / "&amp;ROUND('Large CAFOS Seepage'!D62*100,0)&amp;"%")</f>
        <v>0% / 100% / 0%</v>
      </c>
      <c r="E62" s="11" t="str">
        <f>IF(Sum!E62=0,"- -",ROUND('Large CAFOS Cropland'!E62*100,0)&amp;"% / "&amp;ROUND('Large CAFOS Production Area'!E62*100,0)&amp;"% / "&amp;ROUND('Large CAFOS Seepage'!E62*100,0)&amp;"%")</f>
        <v>0% / 100% / 0%</v>
      </c>
      <c r="F62" s="11" t="str">
        <f>IF(Sum!F62=0,"- -",ROUND('Large CAFOS Cropland'!F62*100,0)&amp;"% / "&amp;ROUND('Large CAFOS Production Area'!F62*100,0)&amp;"% / "&amp;ROUND('Large CAFOS Seepage'!F62*100,0)&amp;"%")</f>
        <v>0% / 100% / 0%</v>
      </c>
      <c r="G62" s="11" t="str">
        <f>IF(Sum!G62=0,"- -",ROUND('Large CAFOS Cropland'!G62*100,0)&amp;"% / "&amp;ROUND('Large CAFOS Production Area'!G62*100,0)&amp;"% / "&amp;ROUND('Large CAFOS Seepage'!G62*100,0)&amp;"%")</f>
        <v>- -</v>
      </c>
      <c r="H62" s="11" t="str">
        <f>IF(Sum!H62=0,"- -",ROUND('Large CAFOS Cropland'!H62*100,0)&amp;"% / "&amp;ROUND('Large CAFOS Production Area'!H62*100,0)&amp;"% / "&amp;ROUND('Large CAFOS Seepage'!H62*100,0)&amp;"%")</f>
        <v>0% / 100% / 0%</v>
      </c>
      <c r="I62" s="11" t="str">
        <f>IF(Sum!I62=0,"- -",ROUND('Large CAFOS Cropland'!I62*100,0)&amp;"% / "&amp;ROUND('Large CAFOS Production Area'!I62*100,0)&amp;"% / "&amp;ROUND('Large CAFOS Seepage'!I62*100,0)&amp;"%")</f>
        <v>0% / 100% / 0%</v>
      </c>
    </row>
    <row r="63" spans="2:9" ht="12.75">
      <c r="B63" s="19"/>
      <c r="C63" s="19"/>
      <c r="D63" s="19"/>
      <c r="E63" s="19"/>
      <c r="F63" s="19"/>
      <c r="G63" s="19"/>
      <c r="H63" s="19"/>
      <c r="I63" s="19"/>
    </row>
    <row r="65" spans="1:9" ht="15.75">
      <c r="A65" s="22" t="s">
        <v>35</v>
      </c>
      <c r="B65" s="22"/>
      <c r="C65" s="22"/>
      <c r="D65" s="22"/>
      <c r="E65" s="22"/>
      <c r="F65" s="22"/>
      <c r="G65" s="22"/>
      <c r="H65" s="22"/>
      <c r="I65" s="22"/>
    </row>
    <row r="66" spans="1:10" s="2" customFormat="1" ht="12.75">
      <c r="A66" s="7" t="s">
        <v>13</v>
      </c>
      <c r="B66" s="20" t="s">
        <v>14</v>
      </c>
      <c r="C66" s="20" t="s">
        <v>15</v>
      </c>
      <c r="D66" s="20" t="s">
        <v>16</v>
      </c>
      <c r="E66" s="16" t="s">
        <v>27</v>
      </c>
      <c r="F66" s="16" t="s">
        <v>5</v>
      </c>
      <c r="G66" s="16" t="s">
        <v>6</v>
      </c>
      <c r="H66" s="16" t="s">
        <v>7</v>
      </c>
      <c r="I66" s="20"/>
      <c r="J66" s="7"/>
    </row>
    <row r="67" spans="1:10" s="2" customFormat="1" ht="12.75">
      <c r="A67" t="s">
        <v>36</v>
      </c>
      <c r="B67" s="11" t="str">
        <f>IF(Sum!B67=0,"- -",ROUND('Large CAFOS Cropland'!B67*100,0)&amp;"% / "&amp;ROUND('Large CAFOS Production Area'!B67*100,0)&amp;"% / "&amp;ROUND('Large CAFOS Seepage'!B67*100,0)&amp;"%")</f>
        <v>100% / 0% / 0%</v>
      </c>
      <c r="C67" s="11" t="str">
        <f>IF(Sum!C67=0,"- -",ROUND('Large CAFOS Cropland'!C67*100,0)&amp;"% / "&amp;ROUND('Large CAFOS Production Area'!C67*100,0)&amp;"% / "&amp;ROUND('Large CAFOS Seepage'!C67*100,0)&amp;"%")</f>
        <v>100% / 0% / 0%</v>
      </c>
      <c r="D67" s="11" t="str">
        <f>IF(Sum!D67=0,"- -",ROUND('Large CAFOS Cropland'!D67*100,0)&amp;"% / "&amp;ROUND('Large CAFOS Production Area'!D67*100,0)&amp;"% / "&amp;ROUND('Large CAFOS Seepage'!D67*100,0)&amp;"%")</f>
        <v>86% / 0% / 14%</v>
      </c>
      <c r="E67" s="11" t="str">
        <f>IF(Sum!E67=0,"- -",ROUND('Large CAFOS Cropland'!E67*100,0)&amp;"% / "&amp;ROUND('Large CAFOS Production Area'!E67*100,0)&amp;"% / "&amp;ROUND('Large CAFOS Seepage'!E67*100,0)&amp;"%")</f>
        <v>94% / 6% / 0%</v>
      </c>
      <c r="F67" s="13" t="s">
        <v>47</v>
      </c>
      <c r="G67" s="11" t="str">
        <f>IF(Sum!G67=0,"- -",ROUND('Large CAFOS Cropland'!G67*100,0)&amp;"% / "&amp;ROUND('Large CAFOS Production Area'!G67*100,0)&amp;"% / "&amp;ROUND('Large CAFOS Seepage'!G67*100,0)&amp;"%")</f>
        <v>100% / 0% / 0%</v>
      </c>
      <c r="H67" s="11" t="str">
        <f>IF(Sum!H67=0,"- -",ROUND('Large CAFOS Cropland'!H67*100,0)&amp;"% / "&amp;ROUND('Large CAFOS Production Area'!H67*100,0)&amp;"% / "&amp;ROUND('Large CAFOS Seepage'!H67*100,0)&amp;"%")</f>
        <v>100% / 0% / 0%</v>
      </c>
      <c r="I67" s="11"/>
      <c r="J67"/>
    </row>
    <row r="68" spans="1:10" s="2" customFormat="1" ht="12.75">
      <c r="A68" t="s">
        <v>37</v>
      </c>
      <c r="B68" s="11" t="str">
        <f>IF(Sum!B68=0,"- -",ROUND('Large CAFOS Cropland'!B68*100,0)&amp;"% / "&amp;ROUND('Large CAFOS Production Area'!B68*100,0)&amp;"% / "&amp;ROUND('Large CAFOS Seepage'!B68*100,0)&amp;"%")</f>
        <v>100% / 0% / 0%</v>
      </c>
      <c r="C68" s="11" t="str">
        <f>IF(Sum!C68=0,"- -",ROUND('Large CAFOS Cropland'!C68*100,0)&amp;"% / "&amp;ROUND('Large CAFOS Production Area'!C68*100,0)&amp;"% / "&amp;ROUND('Large CAFOS Seepage'!C68*100,0)&amp;"%")</f>
        <v>100% / 0% / 0%</v>
      </c>
      <c r="D68" s="11" t="str">
        <f>IF(Sum!D68=0,"- -",ROUND('Large CAFOS Cropland'!D68*100,0)&amp;"% / "&amp;ROUND('Large CAFOS Production Area'!D68*100,0)&amp;"% / "&amp;ROUND('Large CAFOS Seepage'!D68*100,0)&amp;"%")</f>
        <v>79% / 0% / 21%</v>
      </c>
      <c r="E68" s="11" t="str">
        <f>IF(Sum!E68=0,"- -",ROUND('Large CAFOS Cropland'!E68*100,0)&amp;"% / "&amp;ROUND('Large CAFOS Production Area'!E68*100,0)&amp;"% / "&amp;ROUND('Large CAFOS Seepage'!E68*100,0)&amp;"%")</f>
        <v>92% / 8% / 0%</v>
      </c>
      <c r="F68" s="13" t="s">
        <v>47</v>
      </c>
      <c r="G68" s="11" t="str">
        <f>IF(Sum!G68=0,"- -",ROUND('Large CAFOS Cropland'!G68*100,0)&amp;"% / "&amp;ROUND('Large CAFOS Production Area'!G68*100,0)&amp;"% / "&amp;ROUND('Large CAFOS Seepage'!G68*100,0)&amp;"%")</f>
        <v>96% / 4% / 0%</v>
      </c>
      <c r="H68" s="11" t="str">
        <f>IF(Sum!H68=0,"- -",ROUND('Large CAFOS Cropland'!H68*100,0)&amp;"% / "&amp;ROUND('Large CAFOS Production Area'!H68*100,0)&amp;"% / "&amp;ROUND('Large CAFOS Seepage'!H68*100,0)&amp;"%")</f>
        <v>92% / 8% / 0%</v>
      </c>
      <c r="I68" s="11"/>
      <c r="J68"/>
    </row>
    <row r="69" spans="1:10" s="2" customFormat="1" ht="12.75">
      <c r="A69" t="s">
        <v>38</v>
      </c>
      <c r="B69" s="11" t="str">
        <f>IF(Sum!B69=0,"- -",ROUND('Large CAFOS Cropland'!B69*100,0)&amp;"% / "&amp;ROUND('Large CAFOS Production Area'!B69*100,0)&amp;"% / "&amp;ROUND('Large CAFOS Seepage'!B69*100,0)&amp;"%")</f>
        <v>100% / 0% / 0%</v>
      </c>
      <c r="C69" s="11" t="str">
        <f>IF(Sum!C69=0,"- -",ROUND('Large CAFOS Cropland'!C69*100,0)&amp;"% / "&amp;ROUND('Large CAFOS Production Area'!C69*100,0)&amp;"% / "&amp;ROUND('Large CAFOS Seepage'!C69*100,0)&amp;"%")</f>
        <v>100% / 0% / 0%</v>
      </c>
      <c r="D69" s="11" t="str">
        <f>IF(Sum!D69=0,"- -",ROUND('Large CAFOS Cropland'!D69*100,0)&amp;"% / "&amp;ROUND('Large CAFOS Production Area'!D69*100,0)&amp;"% / "&amp;ROUND('Large CAFOS Seepage'!D69*100,0)&amp;"%")</f>
        <v>7% / 0% / 93%</v>
      </c>
      <c r="E69" s="13" t="s">
        <v>47</v>
      </c>
      <c r="F69" s="12" t="str">
        <f>IF(Sum!F69=0,"- -",ROUND('Large CAFOS Cropland'!F69*100,0)&amp;"% / "&amp;ROUND('Large CAFOS Production Area'!F69*100,0)&amp;"% / "&amp;ROUND('Large CAFOS Seepage'!F69*100,0)&amp;"%")</f>
        <v>139% / -39% / 0%</v>
      </c>
      <c r="G69" s="11" t="str">
        <f>IF(Sum!G69=0,"- -",ROUND('Large CAFOS Cropland'!G69*100,0)&amp;"% / "&amp;ROUND('Large CAFOS Production Area'!G69*100,0)&amp;"% / "&amp;ROUND('Large CAFOS Seepage'!G69*100,0)&amp;"%")</f>
        <v>27% / 73% / 0%</v>
      </c>
      <c r="H69" s="11" t="str">
        <f>IF(Sum!H69=0,"- -",ROUND('Large CAFOS Cropland'!H69*100,0)&amp;"% / "&amp;ROUND('Large CAFOS Production Area'!H69*100,0)&amp;"% / "&amp;ROUND('Large CAFOS Seepage'!H69*100,0)&amp;"%")</f>
        <v>10% / 90% / 0%</v>
      </c>
      <c r="I69" s="11"/>
      <c r="J69"/>
    </row>
    <row r="70" spans="1:10" s="2" customFormat="1" ht="12.75">
      <c r="A70" t="s">
        <v>39</v>
      </c>
      <c r="B70" s="11" t="str">
        <f>IF(Sum!B70=0,"- -",ROUND('Large CAFOS Cropland'!B70*100,0)&amp;"% / "&amp;ROUND('Large CAFOS Production Area'!B70*100,0)&amp;"% / "&amp;ROUND('Large CAFOS Seepage'!B70*100,0)&amp;"%")</f>
        <v>93% / 7% / 0%</v>
      </c>
      <c r="C70" s="11" t="str">
        <f>IF(Sum!C70=0,"- -",ROUND('Large CAFOS Cropland'!C70*100,0)&amp;"% / "&amp;ROUND('Large CAFOS Production Area'!C70*100,0)&amp;"% / "&amp;ROUND('Large CAFOS Seepage'!C70*100,0)&amp;"%")</f>
        <v>94% / 6% / 0%</v>
      </c>
      <c r="D70" s="11" t="str">
        <f>IF(Sum!D70=0,"- -",ROUND('Large CAFOS Cropland'!D70*100,0)&amp;"% / "&amp;ROUND('Large CAFOS Production Area'!D70*100,0)&amp;"% / "&amp;ROUND('Large CAFOS Seepage'!D70*100,0)&amp;"%")</f>
        <v>94% / 6% / 0%</v>
      </c>
      <c r="E70" s="11" t="str">
        <f>IF(Sum!E70=0,"- -",ROUND('Large CAFOS Cropland'!E70*100,0)&amp;"% / "&amp;ROUND('Large CAFOS Production Area'!E70*100,0)&amp;"% / "&amp;ROUND('Large CAFOS Seepage'!E70*100,0)&amp;"%")</f>
        <v>94% / 6% / 0%</v>
      </c>
      <c r="F70" s="13" t="s">
        <v>47</v>
      </c>
      <c r="G70" s="11" t="str">
        <f>IF(Sum!G70=0,"- -",ROUND('Large CAFOS Cropland'!G70*100,0)&amp;"% / "&amp;ROUND('Large CAFOS Production Area'!G70*100,0)&amp;"% / "&amp;ROUND('Large CAFOS Seepage'!G70*100,0)&amp;"%")</f>
        <v>94% / 6% / 0%</v>
      </c>
      <c r="H70" s="11" t="str">
        <f>IF(Sum!H70=0,"- -",ROUND('Large CAFOS Cropland'!H70*100,0)&amp;"% / "&amp;ROUND('Large CAFOS Production Area'!H70*100,0)&amp;"% / "&amp;ROUND('Large CAFOS Seepage'!H70*100,0)&amp;"%")</f>
        <v>94% / 6% / 0%</v>
      </c>
      <c r="I70" s="11"/>
      <c r="J70"/>
    </row>
    <row r="71" spans="1:10" s="2" customFormat="1" ht="12.75">
      <c r="A71" t="s">
        <v>28</v>
      </c>
      <c r="B71" s="11" t="str">
        <f>IF(Sum!B71=0,"- -",ROUND('Large CAFOS Cropland'!B71*100,0)&amp;"% / "&amp;ROUND('Large CAFOS Production Area'!B71*100,0)&amp;"% / "&amp;ROUND('Large CAFOS Seepage'!B71*100,0)&amp;"%")</f>
        <v>100% / 0% / 0%</v>
      </c>
      <c r="C71" s="11" t="str">
        <f>IF(Sum!C71=0,"- -",ROUND('Large CAFOS Cropland'!C71*100,0)&amp;"% / "&amp;ROUND('Large CAFOS Production Area'!C71*100,0)&amp;"% / "&amp;ROUND('Large CAFOS Seepage'!C71*100,0)&amp;"%")</f>
        <v>100% / 0% / 0%</v>
      </c>
      <c r="D71" s="11" t="str">
        <f>IF(Sum!D71=0,"- -",ROUND('Large CAFOS Cropland'!D71*100,0)&amp;"% / "&amp;ROUND('Large CAFOS Production Area'!D71*100,0)&amp;"% / "&amp;ROUND('Large CAFOS Seepage'!D71*100,0)&amp;"%")</f>
        <v>26% / 0% / 74%</v>
      </c>
      <c r="E71" s="13" t="s">
        <v>47</v>
      </c>
      <c r="F71" s="11" t="str">
        <f>IF(Sum!F71=0,"- -",ROUND('Large CAFOS Cropland'!F71*100,0)&amp;"% / "&amp;ROUND('Large CAFOS Production Area'!F71*100,0)&amp;"% / "&amp;ROUND('Large CAFOS Seepage'!F71*100,0)&amp;"%")</f>
        <v>5% / 95% / 0%</v>
      </c>
      <c r="G71" s="11" t="str">
        <f>IF(Sum!G71=0,"- -",ROUND('Large CAFOS Cropland'!G71*100,0)&amp;"% / "&amp;ROUND('Large CAFOS Production Area'!G71*100,0)&amp;"% / "&amp;ROUND('Large CAFOS Seepage'!G71*100,0)&amp;"%")</f>
        <v>100% / 0% / 0%</v>
      </c>
      <c r="H71" s="11" t="str">
        <f>IF(Sum!H71=0,"- -",ROUND('Large CAFOS Cropland'!H71*100,0)&amp;"% / "&amp;ROUND('Large CAFOS Production Area'!H71*100,0)&amp;"% / "&amp;ROUND('Large CAFOS Seepage'!H71*100,0)&amp;"%")</f>
        <v>100% / 0% / 0%</v>
      </c>
      <c r="I71" s="11"/>
      <c r="J71"/>
    </row>
    <row r="72" spans="1:10" s="2" customFormat="1" ht="12.75">
      <c r="A72" t="s">
        <v>40</v>
      </c>
      <c r="B72" s="11" t="str">
        <f>IF(Sum!B72=0,"- -",ROUND('Large CAFOS Cropland'!B72*100,0)&amp;"% / "&amp;ROUND('Large CAFOS Production Area'!B72*100,0)&amp;"% / "&amp;ROUND('Large CAFOS Seepage'!B72*100,0)&amp;"%")</f>
        <v>98% / 2% / 0%</v>
      </c>
      <c r="C72" s="11" t="str">
        <f>IF(Sum!C72=0,"- -",ROUND('Large CAFOS Cropland'!C72*100,0)&amp;"% / "&amp;ROUND('Large CAFOS Production Area'!C72*100,0)&amp;"% / "&amp;ROUND('Large CAFOS Seepage'!C72*100,0)&amp;"%")</f>
        <v>98% / 2% / 0%</v>
      </c>
      <c r="D72" s="11" t="str">
        <f>IF(Sum!D72=0,"- -",ROUND('Large CAFOS Cropland'!D72*100,0)&amp;"% / "&amp;ROUND('Large CAFOS Production Area'!D72*100,0)&amp;"% / "&amp;ROUND('Large CAFOS Seepage'!D72*100,0)&amp;"%")</f>
        <v>77% / 2% / 21%</v>
      </c>
      <c r="E72" s="11" t="str">
        <f>IF(Sum!E72=0,"- -",ROUND('Large CAFOS Cropland'!E72*100,0)&amp;"% / "&amp;ROUND('Large CAFOS Production Area'!E72*100,0)&amp;"% / "&amp;ROUND('Large CAFOS Seepage'!E72*100,0)&amp;"%")</f>
        <v>94% / 6% / 0%</v>
      </c>
      <c r="F72" s="12" t="str">
        <f>IF(Sum!F72=0,"- -",ROUND('Large CAFOS Cropland'!F72*100,0)&amp;"% / "&amp;ROUND('Large CAFOS Production Area'!F72*100,0)&amp;"% / "&amp;ROUND('Large CAFOS Seepage'!F72*100,0)&amp;"%")</f>
        <v>434% / -334% / 0%</v>
      </c>
      <c r="G72" s="11" t="str">
        <f>IF(Sum!G72=0,"- -",ROUND('Large CAFOS Cropland'!G72*100,0)&amp;"% / "&amp;ROUND('Large CAFOS Production Area'!G72*100,0)&amp;"% / "&amp;ROUND('Large CAFOS Seepage'!G72*100,0)&amp;"%")</f>
        <v>95% / 5% / 0%</v>
      </c>
      <c r="H72" s="11" t="str">
        <f>IF(Sum!H72=0,"- -",ROUND('Large CAFOS Cropland'!H72*100,0)&amp;"% / "&amp;ROUND('Large CAFOS Production Area'!H72*100,0)&amp;"% / "&amp;ROUND('Large CAFOS Seepage'!H72*100,0)&amp;"%")</f>
        <v>89% / 11% / 0%</v>
      </c>
      <c r="I72" s="11"/>
      <c r="J72"/>
    </row>
    <row r="73" spans="1:10" s="2" customFormat="1" ht="12.75">
      <c r="A73"/>
      <c r="B73" s="16"/>
      <c r="C73" s="16"/>
      <c r="D73" s="16"/>
      <c r="E73" s="16"/>
      <c r="F73" s="16"/>
      <c r="G73" s="16"/>
      <c r="H73" s="16"/>
      <c r="I73" s="16"/>
      <c r="J73"/>
    </row>
    <row r="74" spans="1:10" s="2" customFormat="1" ht="15.75" customHeight="1">
      <c r="A74" s="22" t="s">
        <v>41</v>
      </c>
      <c r="B74" s="22"/>
      <c r="C74" s="22"/>
      <c r="D74" s="22"/>
      <c r="E74" s="22"/>
      <c r="F74" s="22"/>
      <c r="G74" s="22"/>
      <c r="H74" s="22"/>
      <c r="I74" s="22"/>
      <c r="J74"/>
    </row>
    <row r="75" spans="1:10" s="2" customFormat="1" ht="12.75">
      <c r="A75" s="7" t="s">
        <v>17</v>
      </c>
      <c r="B75" s="20" t="s">
        <v>18</v>
      </c>
      <c r="C75" s="20" t="s">
        <v>19</v>
      </c>
      <c r="D75" s="20" t="s">
        <v>20</v>
      </c>
      <c r="E75" s="16" t="s">
        <v>27</v>
      </c>
      <c r="F75" s="16" t="s">
        <v>5</v>
      </c>
      <c r="G75" s="16" t="s">
        <v>6</v>
      </c>
      <c r="H75" s="16" t="s">
        <v>7</v>
      </c>
      <c r="I75" s="20"/>
      <c r="J75" s="7"/>
    </row>
    <row r="76" spans="1:10" s="2" customFormat="1" ht="12.75">
      <c r="A76" s="7" t="s">
        <v>21</v>
      </c>
      <c r="B76" s="11" t="str">
        <f>IF(Sum!B76=0,"- -",ROUND('Large CAFOS Cropland'!B76*100,0)&amp;"% / "&amp;ROUND('Large CAFOS Production Area'!B76*100,0)&amp;"% / "&amp;ROUND('Large CAFOS Seepage'!B76*100,0)&amp;"%")</f>
        <v>100% / 0% / 0%</v>
      </c>
      <c r="C76" s="11" t="str">
        <f>IF(Sum!C76=0,"- -",ROUND('Large CAFOS Cropland'!C76*100,0)&amp;"% / "&amp;ROUND('Large CAFOS Production Area'!C76*100,0)&amp;"% / "&amp;ROUND('Large CAFOS Seepage'!C76*100,0)&amp;"%")</f>
        <v>100% / 0% / 0%</v>
      </c>
      <c r="D76" s="11" t="str">
        <f>IF(Sum!D76=0,"- -",ROUND('Large CAFOS Cropland'!D76*100,0)&amp;"% / "&amp;ROUND('Large CAFOS Production Area'!D76*100,0)&amp;"% / "&amp;ROUND('Large CAFOS Seepage'!D76*100,0)&amp;"%")</f>
        <v>100% / 0% / 0%</v>
      </c>
      <c r="E76" s="11" t="str">
        <f>IF(Sum!E76=0,"- -",ROUND('Large CAFOS Cropland'!E76*100,0)&amp;"% / "&amp;ROUND('Large CAFOS Production Area'!E76*100,0)&amp;"% / "&amp;ROUND('Large CAFOS Seepage'!E76*100,0)&amp;"%")</f>
        <v>97% / 3% / 0%</v>
      </c>
      <c r="F76" s="13" t="s">
        <v>47</v>
      </c>
      <c r="G76" s="11" t="str">
        <f>IF(Sum!G76=0,"- -",ROUND('Large CAFOS Cropland'!G76*100,0)&amp;"% / "&amp;ROUND('Large CAFOS Production Area'!G76*100,0)&amp;"% / "&amp;ROUND('Large CAFOS Seepage'!G76*100,0)&amp;"%")</f>
        <v>100% / 0% / 0%</v>
      </c>
      <c r="H76" s="11" t="str">
        <f>IF(Sum!H76=0,"- -",ROUND('Large CAFOS Cropland'!H76*100,0)&amp;"% / "&amp;ROUND('Large CAFOS Production Area'!H76*100,0)&amp;"% / "&amp;ROUND('Large CAFOS Seepage'!H76*100,0)&amp;"%")</f>
        <v>100% / 0% / 0%</v>
      </c>
      <c r="I76" s="11"/>
      <c r="J76" s="7"/>
    </row>
    <row r="77" spans="1:10" s="2" customFormat="1" ht="12.75">
      <c r="A77" s="7" t="s">
        <v>22</v>
      </c>
      <c r="B77" s="11" t="str">
        <f>IF(Sum!B77=0,"- -",ROUND('Large CAFOS Cropland'!B77*100,0)&amp;"% / "&amp;ROUND('Large CAFOS Production Area'!B77*100,0)&amp;"% / "&amp;ROUND('Large CAFOS Seepage'!B77*100,0)&amp;"%")</f>
        <v>100% / 0% / 0%</v>
      </c>
      <c r="C77" s="11" t="str">
        <f>IF(Sum!C77=0,"- -",ROUND('Large CAFOS Cropland'!C77*100,0)&amp;"% / "&amp;ROUND('Large CAFOS Production Area'!C77*100,0)&amp;"% / "&amp;ROUND('Large CAFOS Seepage'!C77*100,0)&amp;"%")</f>
        <v>100% / 0% / 0%</v>
      </c>
      <c r="D77" s="11" t="str">
        <f>IF(Sum!D77=0,"- -",ROUND('Large CAFOS Cropland'!D77*100,0)&amp;"% / "&amp;ROUND('Large CAFOS Production Area'!D77*100,0)&amp;"% / "&amp;ROUND('Large CAFOS Seepage'!D77*100,0)&amp;"%")</f>
        <v>100% / 0% / 0%</v>
      </c>
      <c r="E77" s="11" t="str">
        <f>IF(Sum!E77=0,"- -",ROUND('Large CAFOS Cropland'!E77*100,0)&amp;"% / "&amp;ROUND('Large CAFOS Production Area'!E77*100,0)&amp;"% / "&amp;ROUND('Large CAFOS Seepage'!E77*100,0)&amp;"%")</f>
        <v>94% / 6% / 0%</v>
      </c>
      <c r="F77" s="13" t="s">
        <v>47</v>
      </c>
      <c r="G77" s="11" t="str">
        <f>IF(Sum!G77=0,"- -",ROUND('Large CAFOS Cropland'!G77*100,0)&amp;"% / "&amp;ROUND('Large CAFOS Production Area'!G77*100,0)&amp;"% / "&amp;ROUND('Large CAFOS Seepage'!G77*100,0)&amp;"%")</f>
        <v>93% / 7% / 0%</v>
      </c>
      <c r="H77" s="11" t="str">
        <f>IF(Sum!H77=0,"- -",ROUND('Large CAFOS Cropland'!H77*100,0)&amp;"% / "&amp;ROUND('Large CAFOS Production Area'!H77*100,0)&amp;"% / "&amp;ROUND('Large CAFOS Seepage'!H77*100,0)&amp;"%")</f>
        <v>93% / 7% / 0%</v>
      </c>
      <c r="I77" s="11"/>
      <c r="J77" s="7"/>
    </row>
    <row r="78" spans="1:10" s="2" customFormat="1" ht="12.75">
      <c r="A78" s="7" t="s">
        <v>23</v>
      </c>
      <c r="B78" s="11" t="str">
        <f>IF(Sum!B78=0,"- -",ROUND('Large CAFOS Cropland'!B78*100,0)&amp;"% / "&amp;ROUND('Large CAFOS Production Area'!B78*100,0)&amp;"% / "&amp;ROUND('Large CAFOS Seepage'!B78*100,0)&amp;"%")</f>
        <v>100% / 0% / 0%</v>
      </c>
      <c r="C78" s="11" t="str">
        <f>IF(Sum!C78=0,"- -",ROUND('Large CAFOS Cropland'!C78*100,0)&amp;"% / "&amp;ROUND('Large CAFOS Production Area'!C78*100,0)&amp;"% / "&amp;ROUND('Large CAFOS Seepage'!C78*100,0)&amp;"%")</f>
        <v>100% / 0% / 0%</v>
      </c>
      <c r="D78" s="11" t="str">
        <f>IF(Sum!D78=0,"- -",ROUND('Large CAFOS Cropland'!D78*100,0)&amp;"% / "&amp;ROUND('Large CAFOS Production Area'!D78*100,0)&amp;"% / "&amp;ROUND('Large CAFOS Seepage'!D78*100,0)&amp;"%")</f>
        <v>100% / 0% / 0%</v>
      </c>
      <c r="E78" s="13" t="s">
        <v>47</v>
      </c>
      <c r="F78" s="11" t="str">
        <f>IF(Sum!F78=0,"- -",ROUND('Large CAFOS Cropland'!F78*100,0)&amp;"% / "&amp;ROUND('Large CAFOS Production Area'!F78*100,0)&amp;"% / "&amp;ROUND('Large CAFOS Seepage'!F78*100,0)&amp;"%")</f>
        <v>79% / 21% / 0%</v>
      </c>
      <c r="G78" s="11" t="str">
        <f>IF(Sum!G78=0,"- -",ROUND('Large CAFOS Cropland'!G78*100,0)&amp;"% / "&amp;ROUND('Large CAFOS Production Area'!G78*100,0)&amp;"% / "&amp;ROUND('Large CAFOS Seepage'!G78*100,0)&amp;"%")</f>
        <v>77% / 23% / 0%</v>
      </c>
      <c r="H78" s="11" t="str">
        <f>IF(Sum!H78=0,"- -",ROUND('Large CAFOS Cropland'!H78*100,0)&amp;"% / "&amp;ROUND('Large CAFOS Production Area'!H78*100,0)&amp;"% / "&amp;ROUND('Large CAFOS Seepage'!H78*100,0)&amp;"%")</f>
        <v>69% / 31% / 0%</v>
      </c>
      <c r="I78" s="11"/>
      <c r="J78" s="7"/>
    </row>
    <row r="79" spans="1:10" s="2" customFormat="1" ht="12.75">
      <c r="A79" s="7" t="s">
        <v>24</v>
      </c>
      <c r="B79" s="11" t="str">
        <f>IF(Sum!B79=0,"- -",ROUND('Large CAFOS Cropland'!B79*100,0)&amp;"% / "&amp;ROUND('Large CAFOS Production Area'!B79*100,0)&amp;"% / "&amp;ROUND('Large CAFOS Seepage'!B79*100,0)&amp;"%")</f>
        <v>92% / 8% / 0%</v>
      </c>
      <c r="C79" s="11" t="str">
        <f>IF(Sum!C79=0,"- -",ROUND('Large CAFOS Cropland'!C79*100,0)&amp;"% / "&amp;ROUND('Large CAFOS Production Area'!C79*100,0)&amp;"% / "&amp;ROUND('Large CAFOS Seepage'!C79*100,0)&amp;"%")</f>
        <v>96% / 4% / 0%</v>
      </c>
      <c r="D79" s="11" t="str">
        <f>IF(Sum!D79=0,"- -",ROUND('Large CAFOS Cropland'!D79*100,0)&amp;"% / "&amp;ROUND('Large CAFOS Production Area'!D79*100,0)&amp;"% / "&amp;ROUND('Large CAFOS Seepage'!D79*100,0)&amp;"%")</f>
        <v>96% / 4% / 0%</v>
      </c>
      <c r="E79" s="11" t="str">
        <f>IF(Sum!E79=0,"- -",ROUND('Large CAFOS Cropland'!E79*100,0)&amp;"% / "&amp;ROUND('Large CAFOS Production Area'!E79*100,0)&amp;"% / "&amp;ROUND('Large CAFOS Seepage'!E79*100,0)&amp;"%")</f>
        <v>96% / 4% / 0%</v>
      </c>
      <c r="F79" s="13" t="s">
        <v>47</v>
      </c>
      <c r="G79" s="11" t="str">
        <f>IF(Sum!G79=0,"- -",ROUND('Large CAFOS Cropland'!G79*100,0)&amp;"% / "&amp;ROUND('Large CAFOS Production Area'!G79*100,0)&amp;"% / "&amp;ROUND('Large CAFOS Seepage'!G79*100,0)&amp;"%")</f>
        <v>96% / 4% / 0%</v>
      </c>
      <c r="H79" s="11" t="str">
        <f>IF(Sum!H79=0,"- -",ROUND('Large CAFOS Cropland'!H79*100,0)&amp;"% / "&amp;ROUND('Large CAFOS Production Area'!H79*100,0)&amp;"% / "&amp;ROUND('Large CAFOS Seepage'!H79*100,0)&amp;"%")</f>
        <v>96% / 4% / 0%</v>
      </c>
      <c r="I79" s="11"/>
      <c r="J79" s="7"/>
    </row>
    <row r="80" spans="1:10" s="2" customFormat="1" ht="12.75">
      <c r="A80" t="s">
        <v>28</v>
      </c>
      <c r="B80" s="11" t="str">
        <f>IF(Sum!B80=0,"- -",ROUND('Large CAFOS Cropland'!B80*100,0)&amp;"% / "&amp;ROUND('Large CAFOS Production Area'!B80*100,0)&amp;"% / "&amp;ROUND('Large CAFOS Seepage'!B80*100,0)&amp;"%")</f>
        <v>100% / 0% / 0%</v>
      </c>
      <c r="C80" s="11" t="str">
        <f>IF(Sum!C80=0,"- -",ROUND('Large CAFOS Cropland'!C80*100,0)&amp;"% / "&amp;ROUND('Large CAFOS Production Area'!C80*100,0)&amp;"% / "&amp;ROUND('Large CAFOS Seepage'!C80*100,0)&amp;"%")</f>
        <v>100% / 0% / 0%</v>
      </c>
      <c r="D80" s="11" t="str">
        <f>IF(Sum!D80=0,"- -",ROUND('Large CAFOS Cropland'!D80*100,0)&amp;"% / "&amp;ROUND('Large CAFOS Production Area'!D80*100,0)&amp;"% / "&amp;ROUND('Large CAFOS Seepage'!D80*100,0)&amp;"%")</f>
        <v>100% / 0% / 0%</v>
      </c>
      <c r="E80" s="13" t="s">
        <v>47</v>
      </c>
      <c r="F80" s="11" t="str">
        <f>IF(Sum!F80=0,"- -",ROUND('Large CAFOS Cropland'!F80*100,0)&amp;"% / "&amp;ROUND('Large CAFOS Production Area'!F80*100,0)&amp;"% / "&amp;ROUND('Large CAFOS Seepage'!F80*100,0)&amp;"%")</f>
        <v>34% / 66% / 0%</v>
      </c>
      <c r="G80" s="11" t="str">
        <f>IF(Sum!G80=0,"- -",ROUND('Large CAFOS Cropland'!G80*100,0)&amp;"% / "&amp;ROUND('Large CAFOS Production Area'!G80*100,0)&amp;"% / "&amp;ROUND('Large CAFOS Seepage'!G80*100,0)&amp;"%")</f>
        <v>100% / 0% / 0%</v>
      </c>
      <c r="H80" s="11" t="str">
        <f>IF(Sum!H80=0,"- -",ROUND('Large CAFOS Cropland'!H80*100,0)&amp;"% / "&amp;ROUND('Large CAFOS Production Area'!H80*100,0)&amp;"% / "&amp;ROUND('Large CAFOS Seepage'!H80*100,0)&amp;"%")</f>
        <v>100% / 0% / 0%</v>
      </c>
      <c r="I80" s="11"/>
      <c r="J80" s="7"/>
    </row>
    <row r="81" spans="1:10" s="2" customFormat="1" ht="12.75">
      <c r="A81" s="7" t="s">
        <v>25</v>
      </c>
      <c r="B81" s="11" t="str">
        <f>IF(Sum!B81=0,"- -",ROUND('Large CAFOS Cropland'!B81*100,0)&amp;"% / "&amp;ROUND('Large CAFOS Production Area'!B81*100,0)&amp;"% / "&amp;ROUND('Large CAFOS Seepage'!B81*100,0)&amp;"%")</f>
        <v>98% / 2% / 0%</v>
      </c>
      <c r="C81" s="11" t="str">
        <f>IF(Sum!C81=0,"- -",ROUND('Large CAFOS Cropland'!C81*100,0)&amp;"% / "&amp;ROUND('Large CAFOS Production Area'!C81*100,0)&amp;"% / "&amp;ROUND('Large CAFOS Seepage'!C81*100,0)&amp;"%")</f>
        <v>99% / 1% / 0%</v>
      </c>
      <c r="D81" s="11" t="str">
        <f>IF(Sum!D81=0,"- -",ROUND('Large CAFOS Cropland'!D81*100,0)&amp;"% / "&amp;ROUND('Large CAFOS Production Area'!D81*100,0)&amp;"% / "&amp;ROUND('Large CAFOS Seepage'!D81*100,0)&amp;"%")</f>
        <v>99% / 1% / 0%</v>
      </c>
      <c r="E81" s="11" t="str">
        <f>IF(Sum!E81=0,"- -",ROUND('Large CAFOS Cropland'!E81*100,0)&amp;"% / "&amp;ROUND('Large CAFOS Production Area'!E81*100,0)&amp;"% / "&amp;ROUND('Large CAFOS Seepage'!E81*100,0)&amp;"%")</f>
        <v>96% / 4% / 0%</v>
      </c>
      <c r="F81" s="11" t="str">
        <f>IF(Sum!F81=0,"- -",ROUND('Large CAFOS Cropland'!F81*100,0)&amp;"% / "&amp;ROUND('Large CAFOS Production Area'!F81*100,0)&amp;"% / "&amp;ROUND('Large CAFOS Seepage'!F81*100,0)&amp;"%")</f>
        <v>63% / 37% / 0%</v>
      </c>
      <c r="G81" s="11" t="str">
        <f>IF(Sum!G81=0,"- -",ROUND('Large CAFOS Cropland'!G81*100,0)&amp;"% / "&amp;ROUND('Large CAFOS Production Area'!G81*100,0)&amp;"% / "&amp;ROUND('Large CAFOS Seepage'!G81*100,0)&amp;"%")</f>
        <v>96% / 4% / 0%</v>
      </c>
      <c r="H81" s="11" t="str">
        <f>IF(Sum!H81=0,"- -",ROUND('Large CAFOS Cropland'!H81*100,0)&amp;"% / "&amp;ROUND('Large CAFOS Production Area'!H81*100,0)&amp;"% / "&amp;ROUND('Large CAFOS Seepage'!H81*100,0)&amp;"%")</f>
        <v>95% / 5% / 0%</v>
      </c>
      <c r="I81" s="11"/>
      <c r="J81" s="7"/>
    </row>
    <row r="82" spans="1:10" s="2" customFormat="1" ht="12.75">
      <c r="A82" s="7"/>
      <c r="B82" s="20"/>
      <c r="C82" s="20"/>
      <c r="D82" s="20"/>
      <c r="E82" s="20"/>
      <c r="F82" s="20"/>
      <c r="G82" s="20"/>
      <c r="H82" s="20"/>
      <c r="I82" s="20"/>
      <c r="J82" s="7"/>
    </row>
    <row r="83" spans="1:10" s="2" customFormat="1" ht="15.75" customHeight="1">
      <c r="A83" s="22" t="s">
        <v>42</v>
      </c>
      <c r="B83" s="22"/>
      <c r="C83" s="22"/>
      <c r="D83" s="22"/>
      <c r="E83" s="22"/>
      <c r="F83" s="22"/>
      <c r="G83" s="22"/>
      <c r="H83" s="22"/>
      <c r="I83" s="22"/>
      <c r="J83"/>
    </row>
    <row r="84" spans="1:10" s="2" customFormat="1" ht="12.75">
      <c r="A84" s="7" t="s">
        <v>17</v>
      </c>
      <c r="B84" s="20" t="s">
        <v>18</v>
      </c>
      <c r="C84" s="20" t="s">
        <v>19</v>
      </c>
      <c r="D84" s="20" t="s">
        <v>20</v>
      </c>
      <c r="E84" s="16" t="s">
        <v>27</v>
      </c>
      <c r="F84" s="16" t="s">
        <v>5</v>
      </c>
      <c r="G84" s="16" t="s">
        <v>6</v>
      </c>
      <c r="H84" s="16" t="s">
        <v>7</v>
      </c>
      <c r="I84" s="20"/>
      <c r="J84" s="7"/>
    </row>
    <row r="85" spans="1:10" s="2" customFormat="1" ht="12.75">
      <c r="A85" s="7" t="s">
        <v>21</v>
      </c>
      <c r="B85" s="11" t="str">
        <f>IF(Sum!B85=0,"- -",ROUND('Large CAFOS Cropland'!B85*100,0)&amp;"% / "&amp;ROUND('Large CAFOS Production Area'!B85*100,0)&amp;"% / "&amp;ROUND('Large CAFOS Seepage'!B85*100,0)&amp;"%")</f>
        <v>100% / 0% / 0%</v>
      </c>
      <c r="C85" s="11" t="str">
        <f>IF(Sum!C85=0,"- -",ROUND('Large CAFOS Cropland'!C85*100,0)&amp;"% / "&amp;ROUND('Large CAFOS Production Area'!C85*100,0)&amp;"% / "&amp;ROUND('Large CAFOS Seepage'!C85*100,0)&amp;"%")</f>
        <v>100% / 0% / 0%</v>
      </c>
      <c r="D85" s="11" t="str">
        <f>IF(Sum!D85=0,"- -",ROUND('Large CAFOS Cropland'!D85*100,0)&amp;"% / "&amp;ROUND('Large CAFOS Production Area'!D85*100,0)&amp;"% / "&amp;ROUND('Large CAFOS Seepage'!D85*100,0)&amp;"%")</f>
        <v>100% / 0% / 0%</v>
      </c>
      <c r="E85" s="11" t="str">
        <f>IF(Sum!E85=0,"- -",ROUND('Large CAFOS Cropland'!E85*100,0)&amp;"% / "&amp;ROUND('Large CAFOS Production Area'!E85*100,0)&amp;"% / "&amp;ROUND('Large CAFOS Seepage'!E85*100,0)&amp;"%")</f>
        <v>98% / 2% / 0%</v>
      </c>
      <c r="F85" s="13" t="s">
        <v>47</v>
      </c>
      <c r="G85" s="11" t="str">
        <f>IF(Sum!G85=0,"- -",ROUND('Large CAFOS Cropland'!G85*100,0)&amp;"% / "&amp;ROUND('Large CAFOS Production Area'!G85*100,0)&amp;"% / "&amp;ROUND('Large CAFOS Seepage'!G85*100,0)&amp;"%")</f>
        <v>100% / 0% / 0%</v>
      </c>
      <c r="H85" s="11" t="str">
        <f>IF(Sum!H85=0,"- -",ROUND('Large CAFOS Cropland'!H85*100,0)&amp;"% / "&amp;ROUND('Large CAFOS Production Area'!H85*100,0)&amp;"% / "&amp;ROUND('Large CAFOS Seepage'!H85*100,0)&amp;"%")</f>
        <v>100% / 0% / 0%</v>
      </c>
      <c r="I85" s="11"/>
      <c r="J85" s="7"/>
    </row>
    <row r="86" spans="1:10" s="2" customFormat="1" ht="12.75">
      <c r="A86" s="7" t="s">
        <v>22</v>
      </c>
      <c r="B86" s="11" t="str">
        <f>IF(Sum!B86=0,"- -",ROUND('Large CAFOS Cropland'!B86*100,0)&amp;"% / "&amp;ROUND('Large CAFOS Production Area'!B86*100,0)&amp;"% / "&amp;ROUND('Large CAFOS Seepage'!B86*100,0)&amp;"%")</f>
        <v>100% / 0% / 0%</v>
      </c>
      <c r="C86" s="11" t="str">
        <f>IF(Sum!C86=0,"- -",ROUND('Large CAFOS Cropland'!C86*100,0)&amp;"% / "&amp;ROUND('Large CAFOS Production Area'!C86*100,0)&amp;"% / "&amp;ROUND('Large CAFOS Seepage'!C86*100,0)&amp;"%")</f>
        <v>100% / 0% / 0%</v>
      </c>
      <c r="D86" s="11" t="str">
        <f>IF(Sum!D86=0,"- -",ROUND('Large CAFOS Cropland'!D86*100,0)&amp;"% / "&amp;ROUND('Large CAFOS Production Area'!D86*100,0)&amp;"% / "&amp;ROUND('Large CAFOS Seepage'!D86*100,0)&amp;"%")</f>
        <v>100% / 0% / 0%</v>
      </c>
      <c r="E86" s="11" t="str">
        <f>IF(Sum!E86=0,"- -",ROUND('Large CAFOS Cropland'!E86*100,0)&amp;"% / "&amp;ROUND('Large CAFOS Production Area'!E86*100,0)&amp;"% / "&amp;ROUND('Large CAFOS Seepage'!E86*100,0)&amp;"%")</f>
        <v>93% / 7% / 0%</v>
      </c>
      <c r="F86" s="13" t="s">
        <v>47</v>
      </c>
      <c r="G86" s="11" t="str">
        <f>IF(Sum!G86=0,"- -",ROUND('Large CAFOS Cropland'!G86*100,0)&amp;"% / "&amp;ROUND('Large CAFOS Production Area'!G86*100,0)&amp;"% / "&amp;ROUND('Large CAFOS Seepage'!G86*100,0)&amp;"%")</f>
        <v>92% / 8% / 0%</v>
      </c>
      <c r="H86" s="11" t="str">
        <f>IF(Sum!H86=0,"- -",ROUND('Large CAFOS Cropland'!H86*100,0)&amp;"% / "&amp;ROUND('Large CAFOS Production Area'!H86*100,0)&amp;"% / "&amp;ROUND('Large CAFOS Seepage'!H86*100,0)&amp;"%")</f>
        <v>93% / 7% / 0%</v>
      </c>
      <c r="I86" s="11"/>
      <c r="J86" s="7"/>
    </row>
    <row r="87" spans="1:10" s="2" customFormat="1" ht="12.75">
      <c r="A87" s="7" t="s">
        <v>23</v>
      </c>
      <c r="B87" s="11" t="str">
        <f>IF(Sum!B87=0,"- -",ROUND('Large CAFOS Cropland'!B87*100,0)&amp;"% / "&amp;ROUND('Large CAFOS Production Area'!B87*100,0)&amp;"% / "&amp;ROUND('Large CAFOS Seepage'!B87*100,0)&amp;"%")</f>
        <v>- -</v>
      </c>
      <c r="C87" s="11" t="str">
        <f>IF(Sum!C87=0,"- -",ROUND('Large CAFOS Cropland'!C87*100,0)&amp;"% / "&amp;ROUND('Large CAFOS Production Area'!C87*100,0)&amp;"% / "&amp;ROUND('Large CAFOS Seepage'!C87*100,0)&amp;"%")</f>
        <v>100% / 0% / 0%</v>
      </c>
      <c r="D87" s="11" t="str">
        <f>IF(Sum!D87=0,"- -",ROUND('Large CAFOS Cropland'!D87*100,0)&amp;"% / "&amp;ROUND('Large CAFOS Production Area'!D87*100,0)&amp;"% / "&amp;ROUND('Large CAFOS Seepage'!D87*100,0)&amp;"%")</f>
        <v>100% / 0% / 0%</v>
      </c>
      <c r="E87" s="13" t="s">
        <v>47</v>
      </c>
      <c r="F87" s="12" t="str">
        <f>IF(Sum!F87=0,"- -",ROUND('Large CAFOS Cropland'!F87*100,0)&amp;"% / "&amp;ROUND('Large CAFOS Production Area'!F87*100,0)&amp;"% / "&amp;ROUND('Large CAFOS Seepage'!F87*100,0)&amp;"%")</f>
        <v>100% / 0% / 0%</v>
      </c>
      <c r="G87" s="11" t="str">
        <f>IF(Sum!G87=0,"- -",ROUND('Large CAFOS Cropland'!G87*100,0)&amp;"% / "&amp;ROUND('Large CAFOS Production Area'!G87*100,0)&amp;"% / "&amp;ROUND('Large CAFOS Seepage'!G87*100,0)&amp;"%")</f>
        <v>100% / 0% / 0%</v>
      </c>
      <c r="H87" s="11" t="str">
        <f>IF(Sum!H87=0,"- -",ROUND('Large CAFOS Cropland'!H87*100,0)&amp;"% / "&amp;ROUND('Large CAFOS Production Area'!H87*100,0)&amp;"% / "&amp;ROUND('Large CAFOS Seepage'!H87*100,0)&amp;"%")</f>
        <v>100% / 0% / 0%</v>
      </c>
      <c r="I87" s="11"/>
      <c r="J87" s="7"/>
    </row>
    <row r="88" spans="1:10" s="2" customFormat="1" ht="12.75">
      <c r="A88" s="7" t="s">
        <v>24</v>
      </c>
      <c r="B88" s="11" t="str">
        <f>IF(Sum!B88=0,"- -",ROUND('Large CAFOS Cropland'!B88*100,0)&amp;"% / "&amp;ROUND('Large CAFOS Production Area'!B88*100,0)&amp;"% / "&amp;ROUND('Large CAFOS Seepage'!B88*100,0)&amp;"%")</f>
        <v>0% / 100% / 0%</v>
      </c>
      <c r="C88" s="11" t="str">
        <f>IF(Sum!C88=0,"- -",ROUND('Large CAFOS Cropland'!C88*100,0)&amp;"% / "&amp;ROUND('Large CAFOS Production Area'!C88*100,0)&amp;"% / "&amp;ROUND('Large CAFOS Seepage'!C88*100,0)&amp;"%")</f>
        <v>82% / 18% / 0%</v>
      </c>
      <c r="D88" s="11" t="str">
        <f>IF(Sum!D88=0,"- -",ROUND('Large CAFOS Cropland'!D88*100,0)&amp;"% / "&amp;ROUND('Large CAFOS Production Area'!D88*100,0)&amp;"% / "&amp;ROUND('Large CAFOS Seepage'!D88*100,0)&amp;"%")</f>
        <v>82% / 18% / 0%</v>
      </c>
      <c r="E88" s="11" t="str">
        <f>IF(Sum!E88=0,"- -",ROUND('Large CAFOS Cropland'!E88*100,0)&amp;"% / "&amp;ROUND('Large CAFOS Production Area'!E88*100,0)&amp;"% / "&amp;ROUND('Large CAFOS Seepage'!E88*100,0)&amp;"%")</f>
        <v>82% / 18% / 0%</v>
      </c>
      <c r="F88" s="13" t="s">
        <v>47</v>
      </c>
      <c r="G88" s="11" t="str">
        <f>IF(Sum!G88=0,"- -",ROUND('Large CAFOS Cropland'!G88*100,0)&amp;"% / "&amp;ROUND('Large CAFOS Production Area'!G88*100,0)&amp;"% / "&amp;ROUND('Large CAFOS Seepage'!G88*100,0)&amp;"%")</f>
        <v>82% / 18% / 0%</v>
      </c>
      <c r="H88" s="11" t="str">
        <f>IF(Sum!H88=0,"- -",ROUND('Large CAFOS Cropland'!H88*100,0)&amp;"% / "&amp;ROUND('Large CAFOS Production Area'!H88*100,0)&amp;"% / "&amp;ROUND('Large CAFOS Seepage'!H88*100,0)&amp;"%")</f>
        <v>82% / 18% / 0%</v>
      </c>
      <c r="I88" s="11"/>
      <c r="J88" s="7"/>
    </row>
    <row r="89" spans="1:10" s="2" customFormat="1" ht="12.75">
      <c r="A89" t="s">
        <v>28</v>
      </c>
      <c r="B89" s="11" t="str">
        <f>IF(Sum!B89=0,"- -",ROUND('Large CAFOS Cropland'!B89*100,0)&amp;"% / "&amp;ROUND('Large CAFOS Production Area'!B89*100,0)&amp;"% / "&amp;ROUND('Large CAFOS Seepage'!B89*100,0)&amp;"%")</f>
        <v>- -</v>
      </c>
      <c r="C89" s="11" t="str">
        <f>IF(Sum!C89=0,"- -",ROUND('Large CAFOS Cropland'!C89*100,0)&amp;"% / "&amp;ROUND('Large CAFOS Production Area'!C89*100,0)&amp;"% / "&amp;ROUND('Large CAFOS Seepage'!C89*100,0)&amp;"%")</f>
        <v>100% / 0% / 0%</v>
      </c>
      <c r="D89" s="11" t="str">
        <f>IF(Sum!D89=0,"- -",ROUND('Large CAFOS Cropland'!D89*100,0)&amp;"% / "&amp;ROUND('Large CAFOS Production Area'!D89*100,0)&amp;"% / "&amp;ROUND('Large CAFOS Seepage'!D89*100,0)&amp;"%")</f>
        <v>100% / 0% / 0%</v>
      </c>
      <c r="E89" s="13" t="s">
        <v>47</v>
      </c>
      <c r="F89" s="11" t="str">
        <f>IF(Sum!F89=0,"- -",ROUND('Large CAFOS Cropland'!F89*100,0)&amp;"% / "&amp;ROUND('Large CAFOS Production Area'!F89*100,0)&amp;"% / "&amp;ROUND('Large CAFOS Seepage'!F89*100,0)&amp;"%")</f>
        <v>9% / 91% / 0%</v>
      </c>
      <c r="G89" s="11" t="str">
        <f>IF(Sum!G89=0,"- -",ROUND('Large CAFOS Cropland'!G89*100,0)&amp;"% / "&amp;ROUND('Large CAFOS Production Area'!G89*100,0)&amp;"% / "&amp;ROUND('Large CAFOS Seepage'!G89*100,0)&amp;"%")</f>
        <v>100% / 0% / 0%</v>
      </c>
      <c r="H89" s="11" t="str">
        <f>IF(Sum!H89=0,"- -",ROUND('Large CAFOS Cropland'!H89*100,0)&amp;"% / "&amp;ROUND('Large CAFOS Production Area'!H89*100,0)&amp;"% / "&amp;ROUND('Large CAFOS Seepage'!H89*100,0)&amp;"%")</f>
        <v>100% / 0% / 0%</v>
      </c>
      <c r="I89" s="11"/>
      <c r="J89" s="7"/>
    </row>
    <row r="90" spans="1:10" s="2" customFormat="1" ht="12.75">
      <c r="A90" s="7" t="s">
        <v>25</v>
      </c>
      <c r="B90" s="11" t="str">
        <f>IF(Sum!B90=0,"- -",ROUND('Large CAFOS Cropland'!B90*100,0)&amp;"% / "&amp;ROUND('Large CAFOS Production Area'!B90*100,0)&amp;"% / "&amp;ROUND('Large CAFOS Seepage'!B90*100,0)&amp;"%")</f>
        <v>98% / 2% / 0%</v>
      </c>
      <c r="C90" s="11" t="str">
        <f>IF(Sum!C90=0,"- -",ROUND('Large CAFOS Cropland'!C90*100,0)&amp;"% / "&amp;ROUND('Large CAFOS Production Area'!C90*100,0)&amp;"% / "&amp;ROUND('Large CAFOS Seepage'!C90*100,0)&amp;"%")</f>
        <v>98% / 2% / 0%</v>
      </c>
      <c r="D90" s="11" t="str">
        <f>IF(Sum!D90=0,"- -",ROUND('Large CAFOS Cropland'!D90*100,0)&amp;"% / "&amp;ROUND('Large CAFOS Production Area'!D90*100,0)&amp;"% / "&amp;ROUND('Large CAFOS Seepage'!D90*100,0)&amp;"%")</f>
        <v>98% / 2% / 0%</v>
      </c>
      <c r="E90" s="11" t="str">
        <f>IF(Sum!E90=0,"- -",ROUND('Large CAFOS Cropland'!E90*100,0)&amp;"% / "&amp;ROUND('Large CAFOS Production Area'!E90*100,0)&amp;"% / "&amp;ROUND('Large CAFOS Seepage'!E90*100,0)&amp;"%")</f>
        <v>96% / 4% / 0%</v>
      </c>
      <c r="F90" s="11" t="str">
        <f>IF(Sum!F90=0,"- -",ROUND('Large CAFOS Cropland'!F90*100,0)&amp;"% / "&amp;ROUND('Large CAFOS Production Area'!F90*100,0)&amp;"% / "&amp;ROUND('Large CAFOS Seepage'!F90*100,0)&amp;"%")</f>
        <v>57% / 43% / 0%</v>
      </c>
      <c r="G90" s="11" t="str">
        <f>IF(Sum!G90=0,"- -",ROUND('Large CAFOS Cropland'!G90*100,0)&amp;"% / "&amp;ROUND('Large CAFOS Production Area'!G90*100,0)&amp;"% / "&amp;ROUND('Large CAFOS Seepage'!G90*100,0)&amp;"%")</f>
        <v>97% / 3% / 0%</v>
      </c>
      <c r="H90" s="11" t="str">
        <f>IF(Sum!H90=0,"- -",ROUND('Large CAFOS Cropland'!H90*100,0)&amp;"% / "&amp;ROUND('Large CAFOS Production Area'!H90*100,0)&amp;"% / "&amp;ROUND('Large CAFOS Seepage'!H90*100,0)&amp;"%")</f>
        <v>98% / 2% / 0%</v>
      </c>
      <c r="I90" s="11"/>
      <c r="J90" s="7"/>
    </row>
    <row r="91" spans="1:10" s="2" customFormat="1" ht="12.75">
      <c r="A91" s="7"/>
      <c r="B91" s="20"/>
      <c r="C91" s="20"/>
      <c r="D91" s="20"/>
      <c r="E91" s="20"/>
      <c r="F91" s="20"/>
      <c r="G91" s="20"/>
      <c r="H91" s="20"/>
      <c r="I91" s="20"/>
      <c r="J91" s="7"/>
    </row>
    <row r="92" spans="1:10" s="2" customFormat="1" ht="15.75" customHeight="1">
      <c r="A92" s="22" t="s">
        <v>43</v>
      </c>
      <c r="B92" s="22"/>
      <c r="C92" s="22"/>
      <c r="D92" s="22"/>
      <c r="E92" s="22"/>
      <c r="F92" s="22"/>
      <c r="G92" s="22"/>
      <c r="H92" s="22"/>
      <c r="I92" s="22"/>
      <c r="J92"/>
    </row>
    <row r="93" spans="1:10" s="2" customFormat="1" ht="12.75">
      <c r="A93" s="7" t="s">
        <v>17</v>
      </c>
      <c r="B93" s="20" t="s">
        <v>18</v>
      </c>
      <c r="C93" s="20" t="s">
        <v>19</v>
      </c>
      <c r="D93" s="20" t="s">
        <v>20</v>
      </c>
      <c r="E93" s="16" t="s">
        <v>27</v>
      </c>
      <c r="F93" s="16" t="s">
        <v>5</v>
      </c>
      <c r="G93" s="16" t="s">
        <v>6</v>
      </c>
      <c r="H93" s="16" t="s">
        <v>7</v>
      </c>
      <c r="I93" s="20"/>
      <c r="J93" s="7"/>
    </row>
    <row r="94" spans="1:10" s="2" customFormat="1" ht="12.75">
      <c r="A94" s="7" t="s">
        <v>21</v>
      </c>
      <c r="B94" s="11" t="str">
        <f>IF(Sum!B94=0,"- -",ROUND('Large CAFOS Cropland'!B94*100,0)&amp;"% / "&amp;ROUND('Large CAFOS Production Area'!B94*100,0)&amp;"% / "&amp;ROUND('Large CAFOS Seepage'!B94*100,0)&amp;"%")</f>
        <v>100% / 0% / 0%</v>
      </c>
      <c r="C94" s="11" t="str">
        <f>IF(Sum!C94=0,"- -",ROUND('Large CAFOS Cropland'!C94*100,0)&amp;"% / "&amp;ROUND('Large CAFOS Production Area'!C94*100,0)&amp;"% / "&amp;ROUND('Large CAFOS Seepage'!C94*100,0)&amp;"%")</f>
        <v>100% / 0% / 0%</v>
      </c>
      <c r="D94" s="11" t="str">
        <f>IF(Sum!D94=0,"- -",ROUND('Large CAFOS Cropland'!D94*100,0)&amp;"% / "&amp;ROUND('Large CAFOS Production Area'!D94*100,0)&amp;"% / "&amp;ROUND('Large CAFOS Seepage'!D94*100,0)&amp;"%")</f>
        <v>100% / 0% / 0%</v>
      </c>
      <c r="E94" s="11" t="str">
        <f>IF(Sum!E94=0,"- -",ROUND('Large CAFOS Cropland'!E94*100,0)&amp;"% / "&amp;ROUND('Large CAFOS Production Area'!E94*100,0)&amp;"% / "&amp;ROUND('Large CAFOS Seepage'!E94*100,0)&amp;"%")</f>
        <v>18% / 82% / 0%</v>
      </c>
      <c r="F94" s="13" t="s">
        <v>47</v>
      </c>
      <c r="G94" s="11" t="str">
        <f>IF(Sum!G94=0,"- -",ROUND('Large CAFOS Cropland'!G94*100,0)&amp;"% / "&amp;ROUND('Large CAFOS Production Area'!G94*100,0)&amp;"% / "&amp;ROUND('Large CAFOS Seepage'!G94*100,0)&amp;"%")</f>
        <v>100% / 0% / 0%</v>
      </c>
      <c r="H94" s="11" t="str">
        <f>IF(Sum!H94=0,"- -",ROUND('Large CAFOS Cropland'!H94*100,0)&amp;"% / "&amp;ROUND('Large CAFOS Production Area'!H94*100,0)&amp;"% / "&amp;ROUND('Large CAFOS Seepage'!H94*100,0)&amp;"%")</f>
        <v>95% / 5% / 0%</v>
      </c>
      <c r="I94" s="11"/>
      <c r="J94" s="7"/>
    </row>
    <row r="95" spans="1:10" s="2" customFormat="1" ht="12.75">
      <c r="A95" s="7" t="s">
        <v>22</v>
      </c>
      <c r="B95" s="11" t="str">
        <f>IF(Sum!B95=0,"- -",ROUND('Large CAFOS Cropland'!B95*100,0)&amp;"% / "&amp;ROUND('Large CAFOS Production Area'!B95*100,0)&amp;"% / "&amp;ROUND('Large CAFOS Seepage'!B95*100,0)&amp;"%")</f>
        <v>100% / 0% / 0%</v>
      </c>
      <c r="C95" s="11" t="str">
        <f>IF(Sum!C95=0,"- -",ROUND('Large CAFOS Cropland'!C95*100,0)&amp;"% / "&amp;ROUND('Large CAFOS Production Area'!C95*100,0)&amp;"% / "&amp;ROUND('Large CAFOS Seepage'!C95*100,0)&amp;"%")</f>
        <v>100% / 0% / 0%</v>
      </c>
      <c r="D95" s="11" t="str">
        <f>IF(Sum!D95=0,"- -",ROUND('Large CAFOS Cropland'!D95*100,0)&amp;"% / "&amp;ROUND('Large CAFOS Production Area'!D95*100,0)&amp;"% / "&amp;ROUND('Large CAFOS Seepage'!D95*100,0)&amp;"%")</f>
        <v>100% / 0% / 0%</v>
      </c>
      <c r="E95" s="11" t="str">
        <f>IF(Sum!E95=0,"- -",ROUND('Large CAFOS Cropland'!E95*100,0)&amp;"% / "&amp;ROUND('Large CAFOS Production Area'!E95*100,0)&amp;"% / "&amp;ROUND('Large CAFOS Seepage'!E95*100,0)&amp;"%")</f>
        <v>6% / 94% / 0%</v>
      </c>
      <c r="F95" s="13" t="s">
        <v>47</v>
      </c>
      <c r="G95" s="11" t="str">
        <f>IF(Sum!G95=0,"- -",ROUND('Large CAFOS Cropland'!G95*100,0)&amp;"% / "&amp;ROUND('Large CAFOS Production Area'!G95*100,0)&amp;"% / "&amp;ROUND('Large CAFOS Seepage'!G95*100,0)&amp;"%")</f>
        <v>5% / 95% / 0%</v>
      </c>
      <c r="H95" s="11" t="str">
        <f>IF(Sum!H95=0,"- -",ROUND('Large CAFOS Cropland'!H95*100,0)&amp;"% / "&amp;ROUND('Large CAFOS Production Area'!H95*100,0)&amp;"% / "&amp;ROUND('Large CAFOS Seepage'!H95*100,0)&amp;"%")</f>
        <v>4% / 96% / 0%</v>
      </c>
      <c r="I95" s="11"/>
      <c r="J95" s="7"/>
    </row>
    <row r="96" spans="1:10" s="2" customFormat="1" ht="12.75">
      <c r="A96" s="7" t="s">
        <v>23</v>
      </c>
      <c r="B96" s="11" t="str">
        <f>IF(Sum!B96=0,"- -",ROUND('Large CAFOS Cropland'!B96*100,0)&amp;"% / "&amp;ROUND('Large CAFOS Production Area'!B96*100,0)&amp;"% / "&amp;ROUND('Large CAFOS Seepage'!B96*100,0)&amp;"%")</f>
        <v>100% / 0% / 0%</v>
      </c>
      <c r="C96" s="11" t="str">
        <f>IF(Sum!C96=0,"- -",ROUND('Large CAFOS Cropland'!C96*100,0)&amp;"% / "&amp;ROUND('Large CAFOS Production Area'!C96*100,0)&amp;"% / "&amp;ROUND('Large CAFOS Seepage'!C96*100,0)&amp;"%")</f>
        <v>100% / 0% / 0%</v>
      </c>
      <c r="D96" s="11" t="str">
        <f>IF(Sum!D96=0,"- -",ROUND('Large CAFOS Cropland'!D96*100,0)&amp;"% / "&amp;ROUND('Large CAFOS Production Area'!D96*100,0)&amp;"% / "&amp;ROUND('Large CAFOS Seepage'!D96*100,0)&amp;"%")</f>
        <v>100% / 0% / 0%</v>
      </c>
      <c r="E96" s="13" t="s">
        <v>47</v>
      </c>
      <c r="F96" s="11" t="str">
        <f>IF(Sum!F96=0,"- -",ROUND('Large CAFOS Cropland'!F96*100,0)&amp;"% / "&amp;ROUND('Large CAFOS Production Area'!F96*100,0)&amp;"% / "&amp;ROUND('Large CAFOS Seepage'!F96*100,0)&amp;"%")</f>
        <v>0% / 100% / 0%</v>
      </c>
      <c r="G96" s="11" t="str">
        <f>IF(Sum!G96=0,"- -",ROUND('Large CAFOS Cropland'!G96*100,0)&amp;"% / "&amp;ROUND('Large CAFOS Production Area'!G96*100,0)&amp;"% / "&amp;ROUND('Large CAFOS Seepage'!G96*100,0)&amp;"%")</f>
        <v>1% / 99% / 0%</v>
      </c>
      <c r="H96" s="11" t="str">
        <f>IF(Sum!H96=0,"- -",ROUND('Large CAFOS Cropland'!H96*100,0)&amp;"% / "&amp;ROUND('Large CAFOS Production Area'!H96*100,0)&amp;"% / "&amp;ROUND('Large CAFOS Seepage'!H96*100,0)&amp;"%")</f>
        <v>0% / 100% / 0%</v>
      </c>
      <c r="I96" s="11"/>
      <c r="J96" s="7"/>
    </row>
    <row r="97" spans="1:10" s="2" customFormat="1" ht="12.75">
      <c r="A97" s="7" t="s">
        <v>24</v>
      </c>
      <c r="B97" s="11" t="str">
        <f>IF(Sum!B97=0,"- -",ROUND('Large CAFOS Cropland'!B97*100,0)&amp;"% / "&amp;ROUND('Large CAFOS Production Area'!B97*100,0)&amp;"% / "&amp;ROUND('Large CAFOS Seepage'!B97*100,0)&amp;"%")</f>
        <v>3% / 97% / 0%</v>
      </c>
      <c r="C97" s="11" t="str">
        <f>IF(Sum!C97=0,"- -",ROUND('Large CAFOS Cropland'!C97*100,0)&amp;"% / "&amp;ROUND('Large CAFOS Production Area'!C97*100,0)&amp;"% / "&amp;ROUND('Large CAFOS Seepage'!C97*100,0)&amp;"%")</f>
        <v>3% / 97% / 0%</v>
      </c>
      <c r="D97" s="11" t="str">
        <f>IF(Sum!D97=0,"- -",ROUND('Large CAFOS Cropland'!D97*100,0)&amp;"% / "&amp;ROUND('Large CAFOS Production Area'!D97*100,0)&amp;"% / "&amp;ROUND('Large CAFOS Seepage'!D97*100,0)&amp;"%")</f>
        <v>3% / 97% / 0%</v>
      </c>
      <c r="E97" s="11" t="str">
        <f>IF(Sum!E97=0,"- -",ROUND('Large CAFOS Cropland'!E97*100,0)&amp;"% / "&amp;ROUND('Large CAFOS Production Area'!E97*100,0)&amp;"% / "&amp;ROUND('Large CAFOS Seepage'!E97*100,0)&amp;"%")</f>
        <v>9% / 91% / 0%</v>
      </c>
      <c r="F97" s="13" t="s">
        <v>47</v>
      </c>
      <c r="G97" s="11" t="str">
        <f>IF(Sum!G97=0,"- -",ROUND('Large CAFOS Cropland'!G97*100,0)&amp;"% / "&amp;ROUND('Large CAFOS Production Area'!G97*100,0)&amp;"% / "&amp;ROUND('Large CAFOS Seepage'!G97*100,0)&amp;"%")</f>
        <v>3% / 97% / 0%</v>
      </c>
      <c r="H97" s="11" t="str">
        <f>IF(Sum!H97=0,"- -",ROUND('Large CAFOS Cropland'!H97*100,0)&amp;"% / "&amp;ROUND('Large CAFOS Production Area'!H97*100,0)&amp;"% / "&amp;ROUND('Large CAFOS Seepage'!H97*100,0)&amp;"%")</f>
        <v>3% / 97% / 0%</v>
      </c>
      <c r="I97" s="11"/>
      <c r="J97" s="7"/>
    </row>
    <row r="98" spans="1:10" s="2" customFormat="1" ht="12.75">
      <c r="A98" t="s">
        <v>28</v>
      </c>
      <c r="B98" s="11" t="str">
        <f>IF(Sum!B98=0,"- -",ROUND('Large CAFOS Cropland'!B98*100,0)&amp;"% / "&amp;ROUND('Large CAFOS Production Area'!B98*100,0)&amp;"% / "&amp;ROUND('Large CAFOS Seepage'!B98*100,0)&amp;"%")</f>
        <v>100% / 0% / 0%</v>
      </c>
      <c r="C98" s="11" t="str">
        <f>IF(Sum!C98=0,"- -",ROUND('Large CAFOS Cropland'!C98*100,0)&amp;"% / "&amp;ROUND('Large CAFOS Production Area'!C98*100,0)&amp;"% / "&amp;ROUND('Large CAFOS Seepage'!C98*100,0)&amp;"%")</f>
        <v>100% / 0% / 0%</v>
      </c>
      <c r="D98" s="11" t="str">
        <f>IF(Sum!D98=0,"- -",ROUND('Large CAFOS Cropland'!D98*100,0)&amp;"% / "&amp;ROUND('Large CAFOS Production Area'!D98*100,0)&amp;"% / "&amp;ROUND('Large CAFOS Seepage'!D98*100,0)&amp;"%")</f>
        <v>100% / 0% / 0%</v>
      </c>
      <c r="E98" s="13" t="s">
        <v>47</v>
      </c>
      <c r="F98" s="11" t="str">
        <f>IF(Sum!F98=0,"- -",ROUND('Large CAFOS Cropland'!F98*100,0)&amp;"% / "&amp;ROUND('Large CAFOS Production Area'!F98*100,0)&amp;"% / "&amp;ROUND('Large CAFOS Seepage'!F98*100,0)&amp;"%")</f>
        <v>0% / 100% / 0%</v>
      </c>
      <c r="G98" s="11" t="str">
        <f>IF(Sum!G98=0,"- -",ROUND('Large CAFOS Cropland'!G98*100,0)&amp;"% / "&amp;ROUND('Large CAFOS Production Area'!G98*100,0)&amp;"% / "&amp;ROUND('Large CAFOS Seepage'!G98*100,0)&amp;"%")</f>
        <v>100% / 0% / 0%</v>
      </c>
      <c r="H98" s="11" t="str">
        <f>IF(Sum!H98=0,"- -",ROUND('Large CAFOS Cropland'!H98*100,0)&amp;"% / "&amp;ROUND('Large CAFOS Production Area'!H98*100,0)&amp;"% / "&amp;ROUND('Large CAFOS Seepage'!H98*100,0)&amp;"%")</f>
        <v>100% / 0% / 0%</v>
      </c>
      <c r="I98" s="11"/>
      <c r="J98" s="7"/>
    </row>
    <row r="99" spans="1:10" s="2" customFormat="1" ht="12.75">
      <c r="A99" s="7" t="s">
        <v>25</v>
      </c>
      <c r="B99" s="11" t="str">
        <f>IF(Sum!B99=0,"- -",ROUND('Large CAFOS Cropland'!B99*100,0)&amp;"% / "&amp;ROUND('Large CAFOS Production Area'!B99*100,0)&amp;"% / "&amp;ROUND('Large CAFOS Seepage'!B99*100,0)&amp;"%")</f>
        <v>65% / 35% / 0%</v>
      </c>
      <c r="C99" s="11" t="str">
        <f>IF(Sum!C99=0,"- -",ROUND('Large CAFOS Cropland'!C99*100,0)&amp;"% / "&amp;ROUND('Large CAFOS Production Area'!C99*100,0)&amp;"% / "&amp;ROUND('Large CAFOS Seepage'!C99*100,0)&amp;"%")</f>
        <v>65% / 35% / 0%</v>
      </c>
      <c r="D99" s="11" t="str">
        <f>IF(Sum!D99=0,"- -",ROUND('Large CAFOS Cropland'!D99*100,0)&amp;"% / "&amp;ROUND('Large CAFOS Production Area'!D99*100,0)&amp;"% / "&amp;ROUND('Large CAFOS Seepage'!D99*100,0)&amp;"%")</f>
        <v>65% / 35% / 0%</v>
      </c>
      <c r="E99" s="11" t="str">
        <f>IF(Sum!E99=0,"- -",ROUND('Large CAFOS Cropland'!E99*100,0)&amp;"% / "&amp;ROUND('Large CAFOS Production Area'!E99*100,0)&amp;"% / "&amp;ROUND('Large CAFOS Seepage'!E99*100,0)&amp;"%")</f>
        <v>16% / 84% / 0%</v>
      </c>
      <c r="F99" s="11" t="str">
        <f>IF(Sum!F99=0,"- -",ROUND('Large CAFOS Cropland'!F99*100,0)&amp;"% / "&amp;ROUND('Large CAFOS Production Area'!F99*100,0)&amp;"% / "&amp;ROUND('Large CAFOS Seepage'!F99*100,0)&amp;"%")</f>
        <v>0% / 100% / 0%</v>
      </c>
      <c r="G99" s="11" t="str">
        <f>IF(Sum!G99=0,"- -",ROUND('Large CAFOS Cropland'!G99*100,0)&amp;"% / "&amp;ROUND('Large CAFOS Production Area'!G99*100,0)&amp;"% / "&amp;ROUND('Large CAFOS Seepage'!G99*100,0)&amp;"%")</f>
        <v>8% / 92% / 0%</v>
      </c>
      <c r="H99" s="11" t="str">
        <f>IF(Sum!H99=0,"- -",ROUND('Large CAFOS Cropland'!H99*100,0)&amp;"% / "&amp;ROUND('Large CAFOS Production Area'!H99*100,0)&amp;"% / "&amp;ROUND('Large CAFOS Seepage'!H99*100,0)&amp;"%")</f>
        <v>7% / 93% / 0%</v>
      </c>
      <c r="I99" s="11"/>
      <c r="J99" s="7"/>
    </row>
    <row r="100" spans="1:10" s="2" customFormat="1" ht="12.75">
      <c r="A100" s="7"/>
      <c r="B100" s="20"/>
      <c r="C100" s="20"/>
      <c r="D100" s="20"/>
      <c r="E100" s="20"/>
      <c r="F100" s="20"/>
      <c r="G100" s="20"/>
      <c r="H100" s="20"/>
      <c r="I100" s="20"/>
      <c r="J100" s="7"/>
    </row>
    <row r="101" spans="1:10" s="2" customFormat="1" ht="15.75" customHeight="1">
      <c r="A101" s="22" t="s">
        <v>44</v>
      </c>
      <c r="B101" s="22"/>
      <c r="C101" s="22"/>
      <c r="D101" s="22"/>
      <c r="E101" s="22"/>
      <c r="F101" s="22"/>
      <c r="G101" s="22"/>
      <c r="H101" s="22"/>
      <c r="I101" s="22"/>
      <c r="J101"/>
    </row>
    <row r="102" spans="1:10" s="2" customFormat="1" ht="12.75">
      <c r="A102" s="7" t="s">
        <v>17</v>
      </c>
      <c r="B102" s="20" t="s">
        <v>18</v>
      </c>
      <c r="C102" s="20" t="s">
        <v>19</v>
      </c>
      <c r="D102" s="20" t="s">
        <v>20</v>
      </c>
      <c r="E102" s="16" t="s">
        <v>27</v>
      </c>
      <c r="F102" s="16" t="s">
        <v>5</v>
      </c>
      <c r="G102" s="16" t="s">
        <v>6</v>
      </c>
      <c r="H102" s="16" t="s">
        <v>7</v>
      </c>
      <c r="I102" s="20"/>
      <c r="J102" s="7"/>
    </row>
    <row r="103" spans="1:10" s="2" customFormat="1" ht="12.75">
      <c r="A103" s="7" t="s">
        <v>21</v>
      </c>
      <c r="B103" s="11" t="str">
        <f>IF(Sum!B103=0,"- -",ROUND('Large CAFOS Cropland'!B103*100,0)&amp;"% / "&amp;ROUND('Large CAFOS Production Area'!B103*100,0)&amp;"% / "&amp;ROUND('Large CAFOS Seepage'!B103*100,0)&amp;"%")</f>
        <v>100% / 0% / 0%</v>
      </c>
      <c r="C103" s="11" t="str">
        <f>IF(Sum!C103=0,"- -",ROUND('Large CAFOS Cropland'!C103*100,0)&amp;"% / "&amp;ROUND('Large CAFOS Production Area'!C103*100,0)&amp;"% / "&amp;ROUND('Large CAFOS Seepage'!C103*100,0)&amp;"%")</f>
        <v>100% / 0% / 0%</v>
      </c>
      <c r="D103" s="11" t="str">
        <f>IF(Sum!D103=0,"- -",ROUND('Large CAFOS Cropland'!D103*100,0)&amp;"% / "&amp;ROUND('Large CAFOS Production Area'!D103*100,0)&amp;"% / "&amp;ROUND('Large CAFOS Seepage'!D103*100,0)&amp;"%")</f>
        <v>100% / 0% / 0%</v>
      </c>
      <c r="E103" s="11" t="str">
        <f>IF(Sum!E103=0,"- -",ROUND('Large CAFOS Cropland'!E103*100,0)&amp;"% / "&amp;ROUND('Large CAFOS Production Area'!E103*100,0)&amp;"% / "&amp;ROUND('Large CAFOS Seepage'!E103*100,0)&amp;"%")</f>
        <v>20% / 80% / 0%</v>
      </c>
      <c r="F103" s="13" t="s">
        <v>47</v>
      </c>
      <c r="G103" s="11" t="str">
        <f>IF(Sum!G103=0,"- -",ROUND('Large CAFOS Cropland'!G103*100,0)&amp;"% / "&amp;ROUND('Large CAFOS Production Area'!G103*100,0)&amp;"% / "&amp;ROUND('Large CAFOS Seepage'!G103*100,0)&amp;"%")</f>
        <v>100% / 0% / 0%</v>
      </c>
      <c r="H103" s="11" t="str">
        <f>IF(Sum!H103=0,"- -",ROUND('Large CAFOS Cropland'!H103*100,0)&amp;"% / "&amp;ROUND('Large CAFOS Production Area'!H103*100,0)&amp;"% / "&amp;ROUND('Large CAFOS Seepage'!H103*100,0)&amp;"%")</f>
        <v>96% / 4% / 0%</v>
      </c>
      <c r="I103" s="20"/>
      <c r="J103" s="7"/>
    </row>
    <row r="104" spans="1:10" s="2" customFormat="1" ht="12.75">
      <c r="A104" s="7" t="s">
        <v>22</v>
      </c>
      <c r="B104" s="11" t="str">
        <f>IF(Sum!B104=0,"- -",ROUND('Large CAFOS Cropland'!B104*100,0)&amp;"% / "&amp;ROUND('Large CAFOS Production Area'!B104*100,0)&amp;"% / "&amp;ROUND('Large CAFOS Seepage'!B104*100,0)&amp;"%")</f>
        <v>100% / 0% / 0%</v>
      </c>
      <c r="C104" s="11" t="str">
        <f>IF(Sum!C104=0,"- -",ROUND('Large CAFOS Cropland'!C104*100,0)&amp;"% / "&amp;ROUND('Large CAFOS Production Area'!C104*100,0)&amp;"% / "&amp;ROUND('Large CAFOS Seepage'!C104*100,0)&amp;"%")</f>
        <v>100% / 0% / 0%</v>
      </c>
      <c r="D104" s="11" t="str">
        <f>IF(Sum!D104=0,"- -",ROUND('Large CAFOS Cropland'!D104*100,0)&amp;"% / "&amp;ROUND('Large CAFOS Production Area'!D104*100,0)&amp;"% / "&amp;ROUND('Large CAFOS Seepage'!D104*100,0)&amp;"%")</f>
        <v>100% / 0% / 0%</v>
      </c>
      <c r="E104" s="11" t="str">
        <f>IF(Sum!E104=0,"- -",ROUND('Large CAFOS Cropland'!E104*100,0)&amp;"% / "&amp;ROUND('Large CAFOS Production Area'!E104*100,0)&amp;"% / "&amp;ROUND('Large CAFOS Seepage'!E104*100,0)&amp;"%")</f>
        <v>10% / 90% / 0%</v>
      </c>
      <c r="F104" s="13" t="s">
        <v>47</v>
      </c>
      <c r="G104" s="11" t="str">
        <f>IF(Sum!G104=0,"- -",ROUND('Large CAFOS Cropland'!G104*100,0)&amp;"% / "&amp;ROUND('Large CAFOS Production Area'!G104*100,0)&amp;"% / "&amp;ROUND('Large CAFOS Seepage'!G104*100,0)&amp;"%")</f>
        <v>6% / 94% / 0%</v>
      </c>
      <c r="H104" s="11" t="str">
        <f>IF(Sum!H104=0,"- -",ROUND('Large CAFOS Cropland'!H104*100,0)&amp;"% / "&amp;ROUND('Large CAFOS Production Area'!H104*100,0)&amp;"% / "&amp;ROUND('Large CAFOS Seepage'!H104*100,0)&amp;"%")</f>
        <v>5% / 95% / 0%</v>
      </c>
      <c r="I104" s="20"/>
      <c r="J104" s="7"/>
    </row>
    <row r="105" spans="1:10" s="2" customFormat="1" ht="12.75">
      <c r="A105" s="7" t="s">
        <v>23</v>
      </c>
      <c r="B105" s="11" t="str">
        <f>IF(Sum!B105=0,"- -",ROUND('Large CAFOS Cropland'!B105*100,0)&amp;"% / "&amp;ROUND('Large CAFOS Production Area'!B105*100,0)&amp;"% / "&amp;ROUND('Large CAFOS Seepage'!B105*100,0)&amp;"%")</f>
        <v>100% / 0% / 0%</v>
      </c>
      <c r="C105" s="11" t="str">
        <f>IF(Sum!C105=0,"- -",ROUND('Large CAFOS Cropland'!C105*100,0)&amp;"% / "&amp;ROUND('Large CAFOS Production Area'!C105*100,0)&amp;"% / "&amp;ROUND('Large CAFOS Seepage'!C105*100,0)&amp;"%")</f>
        <v>100% / 0% / 0%</v>
      </c>
      <c r="D105" s="11" t="str">
        <f>IF(Sum!D105=0,"- -",ROUND('Large CAFOS Cropland'!D105*100,0)&amp;"% / "&amp;ROUND('Large CAFOS Production Area'!D105*100,0)&amp;"% / "&amp;ROUND('Large CAFOS Seepage'!D105*100,0)&amp;"%")</f>
        <v>100% / 0% / 0%</v>
      </c>
      <c r="E105" s="13" t="s">
        <v>47</v>
      </c>
      <c r="F105" s="11" t="str">
        <f>IF(Sum!F105=0,"- -",ROUND('Large CAFOS Cropland'!F105*100,0)&amp;"% / "&amp;ROUND('Large CAFOS Production Area'!F105*100,0)&amp;"% / "&amp;ROUND('Large CAFOS Seepage'!F105*100,0)&amp;"%")</f>
        <v>1% / 99% / 0%</v>
      </c>
      <c r="G105" s="11" t="str">
        <f>IF(Sum!G105=0,"- -",ROUND('Large CAFOS Cropland'!G105*100,0)&amp;"% / "&amp;ROUND('Large CAFOS Production Area'!G105*100,0)&amp;"% / "&amp;ROUND('Large CAFOS Seepage'!G105*100,0)&amp;"%")</f>
        <v>1% / 99% / 0%</v>
      </c>
      <c r="H105" s="11" t="str">
        <f>IF(Sum!H105=0,"- -",ROUND('Large CAFOS Cropland'!H105*100,0)&amp;"% / "&amp;ROUND('Large CAFOS Production Area'!H105*100,0)&amp;"% / "&amp;ROUND('Large CAFOS Seepage'!H105*100,0)&amp;"%")</f>
        <v>0% / 100% / 0%</v>
      </c>
      <c r="I105" s="20"/>
      <c r="J105" s="7"/>
    </row>
    <row r="106" spans="1:10" ht="12.75">
      <c r="A106" s="7" t="s">
        <v>24</v>
      </c>
      <c r="B106" s="11" t="str">
        <f>IF(Sum!B106=0,"- -",ROUND('Large CAFOS Cropland'!B106*100,0)&amp;"% / "&amp;ROUND('Large CAFOS Production Area'!B106*100,0)&amp;"% / "&amp;ROUND('Large CAFOS Seepage'!B106*100,0)&amp;"%")</f>
        <v>4% / 96% / 0%</v>
      </c>
      <c r="C106" s="11" t="str">
        <f>IF(Sum!C106=0,"- -",ROUND('Large CAFOS Cropland'!C106*100,0)&amp;"% / "&amp;ROUND('Large CAFOS Production Area'!C106*100,0)&amp;"% / "&amp;ROUND('Large CAFOS Seepage'!C106*100,0)&amp;"%")</f>
        <v>4% / 96% / 0%</v>
      </c>
      <c r="D106" s="11" t="str">
        <f>IF(Sum!D106=0,"- -",ROUND('Large CAFOS Cropland'!D106*100,0)&amp;"% / "&amp;ROUND('Large CAFOS Production Area'!D106*100,0)&amp;"% / "&amp;ROUND('Large CAFOS Seepage'!D106*100,0)&amp;"%")</f>
        <v>4% / 96% / 0%</v>
      </c>
      <c r="E106" s="11" t="str">
        <f>IF(Sum!E106=0,"- -",ROUND('Large CAFOS Cropland'!E106*100,0)&amp;"% / "&amp;ROUND('Large CAFOS Production Area'!E106*100,0)&amp;"% / "&amp;ROUND('Large CAFOS Seepage'!E106*100,0)&amp;"%")</f>
        <v>10% / 90% / 0%</v>
      </c>
      <c r="F106" s="13" t="s">
        <v>47</v>
      </c>
      <c r="G106" s="11" t="str">
        <f>IF(Sum!G106=0,"- -",ROUND('Large CAFOS Cropland'!G106*100,0)&amp;"% / "&amp;ROUND('Large CAFOS Production Area'!G106*100,0)&amp;"% / "&amp;ROUND('Large CAFOS Seepage'!G106*100,0)&amp;"%")</f>
        <v>4% / 96% / 0%</v>
      </c>
      <c r="H106" s="11" t="str">
        <f>IF(Sum!H106=0,"- -",ROUND('Large CAFOS Cropland'!H106*100,0)&amp;"% / "&amp;ROUND('Large CAFOS Production Area'!H106*100,0)&amp;"% / "&amp;ROUND('Large CAFOS Seepage'!H106*100,0)&amp;"%")</f>
        <v>4% / 96% / 0%</v>
      </c>
      <c r="I106" s="20"/>
      <c r="J106" s="7"/>
    </row>
    <row r="107" spans="1:10" ht="12.75">
      <c r="A107" t="s">
        <v>28</v>
      </c>
      <c r="B107" s="11" t="str">
        <f>IF(Sum!B107=0,"- -",ROUND('Large CAFOS Cropland'!B107*100,0)&amp;"% / "&amp;ROUND('Large CAFOS Production Area'!B107*100,0)&amp;"% / "&amp;ROUND('Large CAFOS Seepage'!B107*100,0)&amp;"%")</f>
        <v>100% / 0% / 0%</v>
      </c>
      <c r="C107" s="11" t="str">
        <f>IF(Sum!C107=0,"- -",ROUND('Large CAFOS Cropland'!C107*100,0)&amp;"% / "&amp;ROUND('Large CAFOS Production Area'!C107*100,0)&amp;"% / "&amp;ROUND('Large CAFOS Seepage'!C107*100,0)&amp;"%")</f>
        <v>100% / 0% / 0%</v>
      </c>
      <c r="D107" s="11" t="str">
        <f>IF(Sum!D107=0,"- -",ROUND('Large CAFOS Cropland'!D107*100,0)&amp;"% / "&amp;ROUND('Large CAFOS Production Area'!D107*100,0)&amp;"% / "&amp;ROUND('Large CAFOS Seepage'!D107*100,0)&amp;"%")</f>
        <v>100% / 0% / 0%</v>
      </c>
      <c r="E107" s="13" t="s">
        <v>47</v>
      </c>
      <c r="F107" s="11" t="str">
        <f>IF(Sum!F107=0,"- -",ROUND('Large CAFOS Cropland'!F107*100,0)&amp;"% / "&amp;ROUND('Large CAFOS Production Area'!F107*100,0)&amp;"% / "&amp;ROUND('Large CAFOS Seepage'!F107*100,0)&amp;"%")</f>
        <v>0% / 100% / 0%</v>
      </c>
      <c r="G107" s="11" t="str">
        <f>IF(Sum!G107=0,"- -",ROUND('Large CAFOS Cropland'!G107*100,0)&amp;"% / "&amp;ROUND('Large CAFOS Production Area'!G107*100,0)&amp;"% / "&amp;ROUND('Large CAFOS Seepage'!G107*100,0)&amp;"%")</f>
        <v>100% / 0% / 0%</v>
      </c>
      <c r="H107" s="11" t="str">
        <f>IF(Sum!H107=0,"- -",ROUND('Large CAFOS Cropland'!H107*100,0)&amp;"% / "&amp;ROUND('Large CAFOS Production Area'!H107*100,0)&amp;"% / "&amp;ROUND('Large CAFOS Seepage'!H107*100,0)&amp;"%")</f>
        <v>100% / 0% / 0%</v>
      </c>
      <c r="I107" s="20"/>
      <c r="J107" s="7"/>
    </row>
    <row r="108" spans="1:10" ht="12.75">
      <c r="A108" s="7" t="s">
        <v>25</v>
      </c>
      <c r="B108" s="11" t="str">
        <f>IF(Sum!B108=0,"- -",ROUND('Large CAFOS Cropland'!B108*100,0)&amp;"% / "&amp;ROUND('Large CAFOS Production Area'!B108*100,0)&amp;"% / "&amp;ROUND('Large CAFOS Seepage'!B108*100,0)&amp;"%")</f>
        <v>10% / 90% / 0%</v>
      </c>
      <c r="C108" s="11" t="str">
        <f>IF(Sum!C108=0,"- -",ROUND('Large CAFOS Cropland'!C108*100,0)&amp;"% / "&amp;ROUND('Large CAFOS Production Area'!C108*100,0)&amp;"% / "&amp;ROUND('Large CAFOS Seepage'!C108*100,0)&amp;"%")</f>
        <v>10% / 90% / 0%</v>
      </c>
      <c r="D108" s="11" t="str">
        <f>IF(Sum!D108=0,"- -",ROUND('Large CAFOS Cropland'!D108*100,0)&amp;"% / "&amp;ROUND('Large CAFOS Production Area'!D108*100,0)&amp;"% / "&amp;ROUND('Large CAFOS Seepage'!D108*100,0)&amp;"%")</f>
        <v>10% / 90% / 0%</v>
      </c>
      <c r="E108" s="11" t="str">
        <f>IF(Sum!E108=0,"- -",ROUND('Large CAFOS Cropland'!E108*100,0)&amp;"% / "&amp;ROUND('Large CAFOS Production Area'!E108*100,0)&amp;"% / "&amp;ROUND('Large CAFOS Seepage'!E108*100,0)&amp;"%")</f>
        <v>12% / 88% / 0%</v>
      </c>
      <c r="F108" s="11" t="str">
        <f>IF(Sum!F108=0,"- -",ROUND('Large CAFOS Cropland'!F108*100,0)&amp;"% / "&amp;ROUND('Large CAFOS Production Area'!F108*100,0)&amp;"% / "&amp;ROUND('Large CAFOS Seepage'!F108*100,0)&amp;"%")</f>
        <v>1% / 99% / 0%</v>
      </c>
      <c r="G108" s="11" t="str">
        <f>IF(Sum!G108=0,"- -",ROUND('Large CAFOS Cropland'!G108*100,0)&amp;"% / "&amp;ROUND('Large CAFOS Production Area'!G108*100,0)&amp;"% / "&amp;ROUND('Large CAFOS Seepage'!G108*100,0)&amp;"%")</f>
        <v>2% / 98% / 0%</v>
      </c>
      <c r="H108" s="11" t="str">
        <f>IF(Sum!H108=0,"- -",ROUND('Large CAFOS Cropland'!H108*100,0)&amp;"% / "&amp;ROUND('Large CAFOS Production Area'!H108*100,0)&amp;"% / "&amp;ROUND('Large CAFOS Seepage'!H108*100,0)&amp;"%")</f>
        <v>1% / 99% / 0%</v>
      </c>
      <c r="I108" s="20"/>
      <c r="J108" s="7"/>
    </row>
    <row r="109" spans="1:10" ht="12.75">
      <c r="A109" s="7"/>
      <c r="B109" s="20"/>
      <c r="C109" s="20"/>
      <c r="D109" s="20"/>
      <c r="E109" s="20"/>
      <c r="F109" s="20"/>
      <c r="G109" s="20"/>
      <c r="H109" s="20"/>
      <c r="I109" s="20"/>
      <c r="J109" s="7"/>
    </row>
    <row r="110" spans="1:9" ht="15.75" customHeight="1">
      <c r="A110" s="22" t="s">
        <v>45</v>
      </c>
      <c r="B110" s="22"/>
      <c r="C110" s="22"/>
      <c r="D110" s="22"/>
      <c r="E110" s="22"/>
      <c r="F110" s="22"/>
      <c r="G110" s="22"/>
      <c r="H110" s="22"/>
      <c r="I110" s="22"/>
    </row>
    <row r="111" spans="1:10" ht="12.75">
      <c r="A111" s="7" t="s">
        <v>17</v>
      </c>
      <c r="B111" s="20" t="s">
        <v>18</v>
      </c>
      <c r="C111" s="20" t="s">
        <v>19</v>
      </c>
      <c r="D111" s="20" t="s">
        <v>20</v>
      </c>
      <c r="E111" s="16" t="s">
        <v>27</v>
      </c>
      <c r="F111" s="16" t="s">
        <v>5</v>
      </c>
      <c r="G111" s="16" t="s">
        <v>6</v>
      </c>
      <c r="H111" s="16" t="s">
        <v>7</v>
      </c>
      <c r="I111" s="20"/>
      <c r="J111" s="7"/>
    </row>
    <row r="112" spans="1:10" ht="12.75">
      <c r="A112" s="7" t="s">
        <v>21</v>
      </c>
      <c r="B112" s="11" t="str">
        <f>IF(Sum!B112=0,"- -",ROUND('Large CAFOS Cropland'!B112*100,0)&amp;"% / "&amp;ROUND('Large CAFOS Production Area'!B112*100,0)&amp;"% / "&amp;ROUND('Large CAFOS Seepage'!B112*100,0)&amp;"%")</f>
        <v>100% / 0% / 0%</v>
      </c>
      <c r="C112" s="11" t="str">
        <f>IF(Sum!C112=0,"- -",ROUND('Large CAFOS Cropland'!C112*100,0)&amp;"% / "&amp;ROUND('Large CAFOS Production Area'!C112*100,0)&amp;"% / "&amp;ROUND('Large CAFOS Seepage'!C112*100,0)&amp;"%")</f>
        <v>100% / 0% / 0%</v>
      </c>
      <c r="D112" s="11" t="str">
        <f>IF(Sum!D112=0,"- -",ROUND('Large CAFOS Cropland'!D112*100,0)&amp;"% / "&amp;ROUND('Large CAFOS Production Area'!D112*100,0)&amp;"% / "&amp;ROUND('Large CAFOS Seepage'!D112*100,0)&amp;"%")</f>
        <v>100% / 0% / 0%</v>
      </c>
      <c r="E112" s="11" t="str">
        <f>IF(Sum!E112=0,"- -",ROUND('Large CAFOS Cropland'!E112*100,0)&amp;"% / "&amp;ROUND('Large CAFOS Production Area'!E112*100,0)&amp;"% / "&amp;ROUND('Large CAFOS Seepage'!E112*100,0)&amp;"%")</f>
        <v>100% / 0% / 0%</v>
      </c>
      <c r="F112" s="13" t="s">
        <v>47</v>
      </c>
      <c r="G112" s="11" t="str">
        <f>IF(Sum!G112=0,"- -",ROUND('Large CAFOS Cropland'!G112*100,0)&amp;"% / "&amp;ROUND('Large CAFOS Production Area'!G112*100,0)&amp;"% / "&amp;ROUND('Large CAFOS Seepage'!G112*100,0)&amp;"%")</f>
        <v>100% / 0% / 0%</v>
      </c>
      <c r="H112" s="11" t="str">
        <f>IF(Sum!H112=0,"- -",ROUND('Large CAFOS Cropland'!H112*100,0)&amp;"% / "&amp;ROUND('Large CAFOS Production Area'!H112*100,0)&amp;"% / "&amp;ROUND('Large CAFOS Seepage'!H112*100,0)&amp;"%")</f>
        <v>100% / 0% / 0%</v>
      </c>
      <c r="I112" s="20"/>
      <c r="J112" s="7"/>
    </row>
    <row r="113" spans="1:10" s="2" customFormat="1" ht="12.75">
      <c r="A113" s="7" t="s">
        <v>22</v>
      </c>
      <c r="B113" s="11" t="str">
        <f>IF(Sum!B113=0,"- -",ROUND('Large CAFOS Cropland'!B113*100,0)&amp;"% / "&amp;ROUND('Large CAFOS Production Area'!B113*100,0)&amp;"% / "&amp;ROUND('Large CAFOS Seepage'!B113*100,0)&amp;"%")</f>
        <v>100% / 0% / 0%</v>
      </c>
      <c r="C113" s="11" t="str">
        <f>IF(Sum!C113=0,"- -",ROUND('Large CAFOS Cropland'!C113*100,0)&amp;"% / "&amp;ROUND('Large CAFOS Production Area'!C113*100,0)&amp;"% / "&amp;ROUND('Large CAFOS Seepage'!C113*100,0)&amp;"%")</f>
        <v>100% / 0% / 0%</v>
      </c>
      <c r="D113" s="11" t="str">
        <f>IF(Sum!D113=0,"- -",ROUND('Large CAFOS Cropland'!D113*100,0)&amp;"% / "&amp;ROUND('Large CAFOS Production Area'!D113*100,0)&amp;"% / "&amp;ROUND('Large CAFOS Seepage'!D113*100,0)&amp;"%")</f>
        <v>100% / 0% / 0%</v>
      </c>
      <c r="E113" s="11" t="str">
        <f>IF(Sum!E113=0,"- -",ROUND('Large CAFOS Cropland'!E113*100,0)&amp;"% / "&amp;ROUND('Large CAFOS Production Area'!E113*100,0)&amp;"% / "&amp;ROUND('Large CAFOS Seepage'!E113*100,0)&amp;"%")</f>
        <v>100% / 0% / 0%</v>
      </c>
      <c r="F113" s="13" t="s">
        <v>47</v>
      </c>
      <c r="G113" s="11" t="str">
        <f>IF(Sum!G113=0,"- -",ROUND('Large CAFOS Cropland'!G113*100,0)&amp;"% / "&amp;ROUND('Large CAFOS Production Area'!G113*100,0)&amp;"% / "&amp;ROUND('Large CAFOS Seepage'!G113*100,0)&amp;"%")</f>
        <v>100% / 0% / 0%</v>
      </c>
      <c r="H113" s="11" t="str">
        <f>IF(Sum!H113=0,"- -",ROUND('Large CAFOS Cropland'!H113*100,0)&amp;"% / "&amp;ROUND('Large CAFOS Production Area'!H113*100,0)&amp;"% / "&amp;ROUND('Large CAFOS Seepage'!H113*100,0)&amp;"%")</f>
        <v>93% / 7% / 0%</v>
      </c>
      <c r="I113" s="20"/>
      <c r="J113" s="7"/>
    </row>
    <row r="114" spans="1:10" s="2" customFormat="1" ht="12.75">
      <c r="A114" s="7" t="s">
        <v>23</v>
      </c>
      <c r="B114" s="11" t="str">
        <f>IF(Sum!B114=0,"- -",ROUND('Large CAFOS Cropland'!B114*100,0)&amp;"% / "&amp;ROUND('Large CAFOS Production Area'!B114*100,0)&amp;"% / "&amp;ROUND('Large CAFOS Seepage'!B114*100,0)&amp;"%")</f>
        <v>100% / 0% / 0%</v>
      </c>
      <c r="C114" s="11" t="str">
        <f>IF(Sum!C114=0,"- -",ROUND('Large CAFOS Cropland'!C114*100,0)&amp;"% / "&amp;ROUND('Large CAFOS Production Area'!C114*100,0)&amp;"% / "&amp;ROUND('Large CAFOS Seepage'!C114*100,0)&amp;"%")</f>
        <v>100% / 0% / 0%</v>
      </c>
      <c r="D114" s="11" t="str">
        <f>IF(Sum!D114=0,"- -",ROUND('Large CAFOS Cropland'!D114*100,0)&amp;"% / "&amp;ROUND('Large CAFOS Production Area'!D114*100,0)&amp;"% / "&amp;ROUND('Large CAFOS Seepage'!D114*100,0)&amp;"%")</f>
        <v>100% / 0% / 0%</v>
      </c>
      <c r="E114" s="11" t="e">
        <f>IF(Sum!E114=0,"- -",ROUND('Large CAFOS Cropland'!E114*100,0)&amp;"% / "&amp;ROUND('Large CAFOS Production Area'!E114*100,0)&amp;"% / "&amp;ROUND('Large CAFOS Seepage'!E114*100,0)&amp;"%")</f>
        <v>#VALUE!</v>
      </c>
      <c r="F114" s="12" t="str">
        <f>IF(Sum!F114=0,"- -",ROUND('Large CAFOS Cropland'!F114*100,0)&amp;"% / "&amp;ROUND('Large CAFOS Production Area'!F114*100,0)&amp;"% / "&amp;ROUND('Large CAFOS Seepage'!F114*100,0)&amp;"%")</f>
        <v>121% / -21% / 0%</v>
      </c>
      <c r="G114" s="11" t="str">
        <f>IF(Sum!G114=0,"- -",ROUND('Large CAFOS Cropland'!G114*100,0)&amp;"% / "&amp;ROUND('Large CAFOS Production Area'!G114*100,0)&amp;"% / "&amp;ROUND('Large CAFOS Seepage'!G114*100,0)&amp;"%")</f>
        <v>100% / 0% / 0%</v>
      </c>
      <c r="H114" s="11" t="str">
        <f>IF(Sum!H114=0,"- -",ROUND('Large CAFOS Cropland'!H114*100,0)&amp;"% / "&amp;ROUND('Large CAFOS Production Area'!H114*100,0)&amp;"% / "&amp;ROUND('Large CAFOS Seepage'!H114*100,0)&amp;"%")</f>
        <v>67% / 33% / 0%</v>
      </c>
      <c r="I114" s="20"/>
      <c r="J114" s="7"/>
    </row>
    <row r="115" spans="1:10" s="2" customFormat="1" ht="12.75">
      <c r="A115" s="7" t="s">
        <v>24</v>
      </c>
      <c r="B115" s="11" t="str">
        <f>IF(Sum!B115=0,"- -",ROUND('Large CAFOS Cropland'!B115*100,0)&amp;"% / "&amp;ROUND('Large CAFOS Production Area'!B115*100,0)&amp;"% / "&amp;ROUND('Large CAFOS Seepage'!B115*100,0)&amp;"%")</f>
        <v>92% / 8% / 0%</v>
      </c>
      <c r="C115" s="11" t="str">
        <f>IF(Sum!C115=0,"- -",ROUND('Large CAFOS Cropland'!C115*100,0)&amp;"% / "&amp;ROUND('Large CAFOS Production Area'!C115*100,0)&amp;"% / "&amp;ROUND('Large CAFOS Seepage'!C115*100,0)&amp;"%")</f>
        <v>95% / 5% / 0%</v>
      </c>
      <c r="D115" s="11" t="str">
        <f>IF(Sum!D115=0,"- -",ROUND('Large CAFOS Cropland'!D115*100,0)&amp;"% / "&amp;ROUND('Large CAFOS Production Area'!D115*100,0)&amp;"% / "&amp;ROUND('Large CAFOS Seepage'!D115*100,0)&amp;"%")</f>
        <v>95% / 5% / 0%</v>
      </c>
      <c r="E115" s="11" t="str">
        <f>IF(Sum!E115=0,"- -",ROUND('Large CAFOS Cropland'!E115*100,0)&amp;"% / "&amp;ROUND('Large CAFOS Production Area'!E115*100,0)&amp;"% / "&amp;ROUND('Large CAFOS Seepage'!E115*100,0)&amp;"%")</f>
        <v>95% / 5% / 0%</v>
      </c>
      <c r="F115" s="13" t="s">
        <v>47</v>
      </c>
      <c r="G115" s="11" t="str">
        <f>IF(Sum!G115=0,"- -",ROUND('Large CAFOS Cropland'!G115*100,0)&amp;"% / "&amp;ROUND('Large CAFOS Production Area'!G115*100,0)&amp;"% / "&amp;ROUND('Large CAFOS Seepage'!G115*100,0)&amp;"%")</f>
        <v>95% / 5% / 0%</v>
      </c>
      <c r="H115" s="11" t="str">
        <f>IF(Sum!H115=0,"- -",ROUND('Large CAFOS Cropland'!H115*100,0)&amp;"% / "&amp;ROUND('Large CAFOS Production Area'!H115*100,0)&amp;"% / "&amp;ROUND('Large CAFOS Seepage'!H115*100,0)&amp;"%")</f>
        <v>95% / 5% / 0%</v>
      </c>
      <c r="I115" s="20"/>
      <c r="J115" s="7"/>
    </row>
    <row r="116" spans="1:10" s="2" customFormat="1" ht="12.75">
      <c r="A116" t="s">
        <v>28</v>
      </c>
      <c r="B116" s="11" t="str">
        <f>IF(Sum!B116=0,"- -",ROUND('Large CAFOS Cropland'!B116*100,0)&amp;"% / "&amp;ROUND('Large CAFOS Production Area'!B116*100,0)&amp;"% / "&amp;ROUND('Large CAFOS Seepage'!B116*100,0)&amp;"%")</f>
        <v>100% / 0% / 0%</v>
      </c>
      <c r="C116" s="11" t="str">
        <f>IF(Sum!C116=0,"- -",ROUND('Large CAFOS Cropland'!C116*100,0)&amp;"% / "&amp;ROUND('Large CAFOS Production Area'!C116*100,0)&amp;"% / "&amp;ROUND('Large CAFOS Seepage'!C116*100,0)&amp;"%")</f>
        <v>100% / 0% / 0%</v>
      </c>
      <c r="D116" s="11" t="str">
        <f>IF(Sum!D116=0,"- -",ROUND('Large CAFOS Cropland'!D116*100,0)&amp;"% / "&amp;ROUND('Large CAFOS Production Area'!D116*100,0)&amp;"% / "&amp;ROUND('Large CAFOS Seepage'!D116*100,0)&amp;"%")</f>
        <v>100% / 0% / 0%</v>
      </c>
      <c r="E116" s="13" t="s">
        <v>47</v>
      </c>
      <c r="F116" s="11" t="str">
        <f>IF(Sum!F116=0,"- -",ROUND('Large CAFOS Cropland'!F116*100,0)&amp;"% / "&amp;ROUND('Large CAFOS Production Area'!F116*100,0)&amp;"% / "&amp;ROUND('Large CAFOS Seepage'!F116*100,0)&amp;"%")</f>
        <v>33% / 67% / 0%</v>
      </c>
      <c r="G116" s="11" t="str">
        <f>IF(Sum!G116=0,"- -",ROUND('Large CAFOS Cropland'!G116*100,0)&amp;"% / "&amp;ROUND('Large CAFOS Production Area'!G116*100,0)&amp;"% / "&amp;ROUND('Large CAFOS Seepage'!G116*100,0)&amp;"%")</f>
        <v>100% / 0% / 0%</v>
      </c>
      <c r="H116" s="11" t="str">
        <f>IF(Sum!H116=0,"- -",ROUND('Large CAFOS Cropland'!H116*100,0)&amp;"% / "&amp;ROUND('Large CAFOS Production Area'!H116*100,0)&amp;"% / "&amp;ROUND('Large CAFOS Seepage'!H116*100,0)&amp;"%")</f>
        <v>100% / 0% / 0%</v>
      </c>
      <c r="I116" s="20"/>
      <c r="J116" s="7"/>
    </row>
    <row r="117" spans="1:10" s="2" customFormat="1" ht="12.75">
      <c r="A117" s="7" t="s">
        <v>25</v>
      </c>
      <c r="B117" s="11" t="str">
        <f>IF(Sum!B117=0,"- -",ROUND('Large CAFOS Cropland'!B117*100,0)&amp;"% / "&amp;ROUND('Large CAFOS Production Area'!B117*100,0)&amp;"% / "&amp;ROUND('Large CAFOS Seepage'!B117*100,0)&amp;"%")</f>
        <v>96% / 4% / 0%</v>
      </c>
      <c r="C117" s="11" t="str">
        <f>IF(Sum!C117=0,"- -",ROUND('Large CAFOS Cropland'!C117*100,0)&amp;"% / "&amp;ROUND('Large CAFOS Production Area'!C117*100,0)&amp;"% / "&amp;ROUND('Large CAFOS Seepage'!C117*100,0)&amp;"%")</f>
        <v>98% / 2% / 0%</v>
      </c>
      <c r="D117" s="11" t="str">
        <f>IF(Sum!D117=0,"- -",ROUND('Large CAFOS Cropland'!D117*100,0)&amp;"% / "&amp;ROUND('Large CAFOS Production Area'!D117*100,0)&amp;"% / "&amp;ROUND('Large CAFOS Seepage'!D117*100,0)&amp;"%")</f>
        <v>98% / 2% / 0%</v>
      </c>
      <c r="E117" s="11" t="str">
        <f>IF(Sum!E117=0,"- -",ROUND('Large CAFOS Cropland'!E117*100,0)&amp;"% / "&amp;ROUND('Large CAFOS Production Area'!E117*100,0)&amp;"% / "&amp;ROUND('Large CAFOS Seepage'!E117*100,0)&amp;"%")</f>
        <v>97% / 3% / 0%</v>
      </c>
      <c r="F117" s="11" t="str">
        <f>IF(Sum!F117=0,"- -",ROUND('Large CAFOS Cropland'!F117*100,0)&amp;"% / "&amp;ROUND('Large CAFOS Production Area'!F117*100,0)&amp;"% / "&amp;ROUND('Large CAFOS Seepage'!F117*100,0)&amp;"%")</f>
        <v>- -</v>
      </c>
      <c r="G117" s="11" t="str">
        <f>IF(Sum!G117=0,"- -",ROUND('Large CAFOS Cropland'!G117*100,0)&amp;"% / "&amp;ROUND('Large CAFOS Production Area'!G117*100,0)&amp;"% / "&amp;ROUND('Large CAFOS Seepage'!G117*100,0)&amp;"%")</f>
        <v>98% / 2% / 0%</v>
      </c>
      <c r="H117" s="11" t="str">
        <f>IF(Sum!H117=0,"- -",ROUND('Large CAFOS Cropland'!H117*100,0)&amp;"% / "&amp;ROUND('Large CAFOS Production Area'!H117*100,0)&amp;"% / "&amp;ROUND('Large CAFOS Seepage'!H117*100,0)&amp;"%")</f>
        <v>92% / 8% / 0%</v>
      </c>
      <c r="I117" s="20"/>
      <c r="J117" s="7"/>
    </row>
    <row r="118" spans="1:10" s="2" customFormat="1" ht="12.75">
      <c r="A118" s="7"/>
      <c r="B118" s="20"/>
      <c r="C118" s="20"/>
      <c r="D118" s="20"/>
      <c r="E118" s="20"/>
      <c r="F118" s="20"/>
      <c r="G118" s="20"/>
      <c r="H118" s="20"/>
      <c r="I118" s="20"/>
      <c r="J118" s="7"/>
    </row>
    <row r="119" spans="1:10" s="2" customFormat="1" ht="15.75" customHeight="1">
      <c r="A119" s="22" t="s">
        <v>46</v>
      </c>
      <c r="B119" s="22"/>
      <c r="C119" s="22"/>
      <c r="D119" s="22"/>
      <c r="E119" s="22"/>
      <c r="F119" s="22"/>
      <c r="G119" s="22"/>
      <c r="H119" s="22"/>
      <c r="I119" s="22"/>
      <c r="J119"/>
    </row>
    <row r="120" spans="1:10" s="2" customFormat="1" ht="12.75">
      <c r="A120" t="s">
        <v>0</v>
      </c>
      <c r="B120" s="20" t="s">
        <v>18</v>
      </c>
      <c r="C120" s="20" t="s">
        <v>19</v>
      </c>
      <c r="D120" s="20" t="s">
        <v>20</v>
      </c>
      <c r="E120" s="16" t="s">
        <v>27</v>
      </c>
      <c r="F120" s="16" t="s">
        <v>5</v>
      </c>
      <c r="G120" s="16" t="s">
        <v>6</v>
      </c>
      <c r="H120" s="16" t="s">
        <v>7</v>
      </c>
      <c r="I120" s="16"/>
      <c r="J120"/>
    </row>
    <row r="121" spans="1:10" s="2" customFormat="1" ht="12.75">
      <c r="A121" t="s">
        <v>8</v>
      </c>
      <c r="B121" s="11" t="str">
        <f>IF(Sum!B121=0,"- -",ROUND('Large CAFOS Cropland'!B121*100,0)&amp;"% / "&amp;ROUND('Large CAFOS Production Area'!B121*100,0)&amp;"% / "&amp;ROUND('Large CAFOS Seepage'!B121*100,0)&amp;"%")</f>
        <v>- -</v>
      </c>
      <c r="C121" s="11" t="str">
        <f>IF(Sum!C121=0,"- -",ROUND('Large CAFOS Cropland'!C121*100,0)&amp;"% / "&amp;ROUND('Large CAFOS Production Area'!C121*100,0)&amp;"% / "&amp;ROUND('Large CAFOS Seepage'!C121*100,0)&amp;"%")</f>
        <v>- -</v>
      </c>
      <c r="D121" s="11" t="str">
        <f>IF(Sum!D121=0,"- -",ROUND('Large CAFOS Cropland'!D121*100,0)&amp;"% / "&amp;ROUND('Large CAFOS Production Area'!D121*100,0)&amp;"% / "&amp;ROUND('Large CAFOS Seepage'!D121*100,0)&amp;"%")</f>
        <v>- -</v>
      </c>
      <c r="E121" s="11" t="str">
        <f>IF(Sum!E121=0,"- -",ROUND('Large CAFOS Cropland'!E121*100,0)&amp;"% / "&amp;ROUND('Large CAFOS Production Area'!E121*100,0)&amp;"% / "&amp;ROUND('Large CAFOS Seepage'!E121*100,0)&amp;"%")</f>
        <v>0% / 100% / 0%</v>
      </c>
      <c r="F121" s="13" t="s">
        <v>47</v>
      </c>
      <c r="G121" s="11" t="str">
        <f>IF(Sum!G121=0,"- -",ROUND('Large CAFOS Cropland'!G121*100,0)&amp;"% / "&amp;ROUND('Large CAFOS Production Area'!G121*100,0)&amp;"% / "&amp;ROUND('Large CAFOS Seepage'!G121*100,0)&amp;"%")</f>
        <v>- -</v>
      </c>
      <c r="H121" s="11" t="str">
        <f>IF(Sum!H121=0,"- -",ROUND('Large CAFOS Cropland'!H121*100,0)&amp;"% / "&amp;ROUND('Large CAFOS Production Area'!H121*100,0)&amp;"% / "&amp;ROUND('Large CAFOS Seepage'!H121*100,0)&amp;"%")</f>
        <v>0% / 100% / 0%</v>
      </c>
      <c r="I121" s="16"/>
      <c r="J121"/>
    </row>
    <row r="122" spans="1:10" s="2" customFormat="1" ht="12.75">
      <c r="A122" t="s">
        <v>9</v>
      </c>
      <c r="B122" s="11" t="str">
        <f>IF(Sum!B122=0,"- -",ROUND('Large CAFOS Cropland'!B122*100,0)&amp;"% / "&amp;ROUND('Large CAFOS Production Area'!B122*100,0)&amp;"% / "&amp;ROUND('Large CAFOS Seepage'!B122*100,0)&amp;"%")</f>
        <v>- -</v>
      </c>
      <c r="C122" s="11" t="str">
        <f>IF(Sum!C122=0,"- -",ROUND('Large CAFOS Cropland'!C122*100,0)&amp;"% / "&amp;ROUND('Large CAFOS Production Area'!C122*100,0)&amp;"% / "&amp;ROUND('Large CAFOS Seepage'!C122*100,0)&amp;"%")</f>
        <v>- -</v>
      </c>
      <c r="D122" s="11" t="str">
        <f>IF(Sum!D122=0,"- -",ROUND('Large CAFOS Cropland'!D122*100,0)&amp;"% / "&amp;ROUND('Large CAFOS Production Area'!D122*100,0)&amp;"% / "&amp;ROUND('Large CAFOS Seepage'!D122*100,0)&amp;"%")</f>
        <v>- -</v>
      </c>
      <c r="E122" s="11" t="str">
        <f>IF(Sum!E122=0,"- -",ROUND('Large CAFOS Cropland'!E122*100,0)&amp;"% / "&amp;ROUND('Large CAFOS Production Area'!E122*100,0)&amp;"% / "&amp;ROUND('Large CAFOS Seepage'!E122*100,0)&amp;"%")</f>
        <v>0% / 100% / 0%</v>
      </c>
      <c r="F122" s="13" t="s">
        <v>47</v>
      </c>
      <c r="G122" s="11" t="str">
        <f>IF(Sum!G122=0,"- -",ROUND('Large CAFOS Cropland'!G122*100,0)&amp;"% / "&amp;ROUND('Large CAFOS Production Area'!G122*100,0)&amp;"% / "&amp;ROUND('Large CAFOS Seepage'!G122*100,0)&amp;"%")</f>
        <v>0% / 100% / 0%</v>
      </c>
      <c r="H122" s="11" t="str">
        <f>IF(Sum!H122=0,"- -",ROUND('Large CAFOS Cropland'!H122*100,0)&amp;"% / "&amp;ROUND('Large CAFOS Production Area'!H122*100,0)&amp;"% / "&amp;ROUND('Large CAFOS Seepage'!H122*100,0)&amp;"%")</f>
        <v>0% / 100% / 0%</v>
      </c>
      <c r="I122" s="21"/>
      <c r="J122"/>
    </row>
    <row r="123" spans="1:10" s="2" customFormat="1" ht="12.75">
      <c r="A123" t="s">
        <v>10</v>
      </c>
      <c r="B123" s="11" t="str">
        <f>IF(Sum!B123=0,"- -",ROUND('Large CAFOS Cropland'!B123*100,0)&amp;"% / "&amp;ROUND('Large CAFOS Production Area'!B123*100,0)&amp;"% / "&amp;ROUND('Large CAFOS Seepage'!B123*100,0)&amp;"%")</f>
        <v>- -</v>
      </c>
      <c r="C123" s="11" t="str">
        <f>IF(Sum!C123=0,"- -",ROUND('Large CAFOS Cropland'!C123*100,0)&amp;"% / "&amp;ROUND('Large CAFOS Production Area'!C123*100,0)&amp;"% / "&amp;ROUND('Large CAFOS Seepage'!C123*100,0)&amp;"%")</f>
        <v>- -</v>
      </c>
      <c r="D123" s="11" t="str">
        <f>IF(Sum!D123=0,"- -",ROUND('Large CAFOS Cropland'!D123*100,0)&amp;"% / "&amp;ROUND('Large CAFOS Production Area'!D123*100,0)&amp;"% / "&amp;ROUND('Large CAFOS Seepage'!D123*100,0)&amp;"%")</f>
        <v>- -</v>
      </c>
      <c r="E123" s="13" t="s">
        <v>47</v>
      </c>
      <c r="F123" s="11" t="str">
        <f>IF(Sum!F123=0,"- -",ROUND('Large CAFOS Cropland'!F123*100,0)&amp;"% / "&amp;ROUND('Large CAFOS Production Area'!F123*100,0)&amp;"% / "&amp;ROUND('Large CAFOS Seepage'!F123*100,0)&amp;"%")</f>
        <v>0% / 100% / 0%</v>
      </c>
      <c r="G123" s="11" t="str">
        <f>IF(Sum!G123=0,"- -",ROUND('Large CAFOS Cropland'!G123*100,0)&amp;"% / "&amp;ROUND('Large CAFOS Production Area'!G123*100,0)&amp;"% / "&amp;ROUND('Large CAFOS Seepage'!G123*100,0)&amp;"%")</f>
        <v>0% / 100% / 0%</v>
      </c>
      <c r="H123" s="11" t="str">
        <f>IF(Sum!H123=0,"- -",ROUND('Large CAFOS Cropland'!H123*100,0)&amp;"% / "&amp;ROUND('Large CAFOS Production Area'!H123*100,0)&amp;"% / "&amp;ROUND('Large CAFOS Seepage'!H123*100,0)&amp;"%")</f>
        <v>0% / 100% / 0%</v>
      </c>
      <c r="I123" s="21"/>
      <c r="J123"/>
    </row>
    <row r="124" spans="1:10" s="2" customFormat="1" ht="12.75">
      <c r="A124" t="s">
        <v>11</v>
      </c>
      <c r="B124" s="11" t="str">
        <f>IF(Sum!B124=0,"- -",ROUND('Large CAFOS Cropland'!B124*100,0)&amp;"% / "&amp;ROUND('Large CAFOS Production Area'!B124*100,0)&amp;"% / "&amp;ROUND('Large CAFOS Seepage'!B124*100,0)&amp;"%")</f>
        <v>0% / 100% / 0%</v>
      </c>
      <c r="C124" s="11" t="str">
        <f>IF(Sum!C124=0,"- -",ROUND('Large CAFOS Cropland'!C124*100,0)&amp;"% / "&amp;ROUND('Large CAFOS Production Area'!C124*100,0)&amp;"% / "&amp;ROUND('Large CAFOS Seepage'!C124*100,0)&amp;"%")</f>
        <v>0% / 100% / 0%</v>
      </c>
      <c r="D124" s="11" t="str">
        <f>IF(Sum!D124=0,"- -",ROUND('Large CAFOS Cropland'!D124*100,0)&amp;"% / "&amp;ROUND('Large CAFOS Production Area'!D124*100,0)&amp;"% / "&amp;ROUND('Large CAFOS Seepage'!D124*100,0)&amp;"%")</f>
        <v>0% / 100% / 0%</v>
      </c>
      <c r="E124" s="11" t="str">
        <f>IF(Sum!E124=0,"- -",ROUND('Large CAFOS Cropland'!E124*100,0)&amp;"% / "&amp;ROUND('Large CAFOS Production Area'!E124*100,0)&amp;"% / "&amp;ROUND('Large CAFOS Seepage'!E124*100,0)&amp;"%")</f>
        <v>0% / 100% / 0%</v>
      </c>
      <c r="F124" s="13" t="s">
        <v>47</v>
      </c>
      <c r="G124" s="11" t="str">
        <f>IF(Sum!G124=0,"- -",ROUND('Large CAFOS Cropland'!G124*100,0)&amp;"% / "&amp;ROUND('Large CAFOS Production Area'!G124*100,0)&amp;"% / "&amp;ROUND('Large CAFOS Seepage'!G124*100,0)&amp;"%")</f>
        <v>0% / 100% / 0%</v>
      </c>
      <c r="H124" s="11" t="str">
        <f>IF(Sum!H124=0,"- -",ROUND('Large CAFOS Cropland'!H124*100,0)&amp;"% / "&amp;ROUND('Large CAFOS Production Area'!H124*100,0)&amp;"% / "&amp;ROUND('Large CAFOS Seepage'!H124*100,0)&amp;"%")</f>
        <v>0% / 100% / 0%</v>
      </c>
      <c r="I124" s="21"/>
      <c r="J124"/>
    </row>
    <row r="125" spans="1:10" s="2" customFormat="1" ht="12.75">
      <c r="A125" t="s">
        <v>28</v>
      </c>
      <c r="B125" s="11" t="str">
        <f>IF(Sum!B125=0,"- -",ROUND('Large CAFOS Cropland'!B125*100,0)&amp;"% / "&amp;ROUND('Large CAFOS Production Area'!B125*100,0)&amp;"% / "&amp;ROUND('Large CAFOS Seepage'!B125*100,0)&amp;"%")</f>
        <v>- -</v>
      </c>
      <c r="C125" s="11" t="str">
        <f>IF(Sum!C125=0,"- -",ROUND('Large CAFOS Cropland'!C125*100,0)&amp;"% / "&amp;ROUND('Large CAFOS Production Area'!C125*100,0)&amp;"% / "&amp;ROUND('Large CAFOS Seepage'!C125*100,0)&amp;"%")</f>
        <v>- -</v>
      </c>
      <c r="D125" s="11" t="str">
        <f>IF(Sum!D125=0,"- -",ROUND('Large CAFOS Cropland'!D125*100,0)&amp;"% / "&amp;ROUND('Large CAFOS Production Area'!D125*100,0)&amp;"% / "&amp;ROUND('Large CAFOS Seepage'!D125*100,0)&amp;"%")</f>
        <v>- -</v>
      </c>
      <c r="E125" s="13" t="s">
        <v>47</v>
      </c>
      <c r="F125" s="11" t="str">
        <f>IF(Sum!F125=0,"- -",ROUND('Large CAFOS Cropland'!F125*100,0)&amp;"% / "&amp;ROUND('Large CAFOS Production Area'!F125*100,0)&amp;"% / "&amp;ROUND('Large CAFOS Seepage'!F125*100,0)&amp;"%")</f>
        <v>0% / 100% / 0%</v>
      </c>
      <c r="G125" s="11" t="str">
        <f>IF(Sum!G125=0,"- -",ROUND('Large CAFOS Cropland'!G125*100,0)&amp;"% / "&amp;ROUND('Large CAFOS Production Area'!G125*100,0)&amp;"% / "&amp;ROUND('Large CAFOS Seepage'!G125*100,0)&amp;"%")</f>
        <v>- -</v>
      </c>
      <c r="H125" s="11" t="str">
        <f>IF(Sum!H125=0,"- -",ROUND('Large CAFOS Cropland'!H125*100,0)&amp;"% / "&amp;ROUND('Large CAFOS Production Area'!H125*100,0)&amp;"% / "&amp;ROUND('Large CAFOS Seepage'!H125*100,0)&amp;"%")</f>
        <v>- -</v>
      </c>
      <c r="I125" s="21"/>
      <c r="J125"/>
    </row>
    <row r="126" spans="1:10" s="2" customFormat="1" ht="12.75">
      <c r="A126" t="s">
        <v>12</v>
      </c>
      <c r="B126" s="11" t="str">
        <f>IF(Sum!B126=0,"- -",ROUND('Large CAFOS Cropland'!B126*100,0)&amp;"% / "&amp;ROUND('Large CAFOS Production Area'!B126*100,0)&amp;"% / "&amp;ROUND('Large CAFOS Seepage'!B126*100,0)&amp;"%")</f>
        <v>0% / 100% / 0%</v>
      </c>
      <c r="C126" s="11" t="str">
        <f>IF(Sum!C126=0,"- -",ROUND('Large CAFOS Cropland'!C126*100,0)&amp;"% / "&amp;ROUND('Large CAFOS Production Area'!C126*100,0)&amp;"% / "&amp;ROUND('Large CAFOS Seepage'!C126*100,0)&amp;"%")</f>
        <v>0% / 100% / 0%</v>
      </c>
      <c r="D126" s="11" t="str">
        <f>IF(Sum!D126=0,"- -",ROUND('Large CAFOS Cropland'!D126*100,0)&amp;"% / "&amp;ROUND('Large CAFOS Production Area'!D126*100,0)&amp;"% / "&amp;ROUND('Large CAFOS Seepage'!D126*100,0)&amp;"%")</f>
        <v>0% / 100% / 0%</v>
      </c>
      <c r="E126" s="11" t="str">
        <f>IF(Sum!E126=0,"- -",ROUND('Large CAFOS Cropland'!E126*100,0)&amp;"% / "&amp;ROUND('Large CAFOS Production Area'!E126*100,0)&amp;"% / "&amp;ROUND('Large CAFOS Seepage'!E126*100,0)&amp;"%")</f>
        <v>0% / 100% / 0%</v>
      </c>
      <c r="F126" s="11" t="str">
        <f>IF(Sum!F126=0,"- -",ROUND('Large CAFOS Cropland'!F126*100,0)&amp;"% / "&amp;ROUND('Large CAFOS Production Area'!F126*100,0)&amp;"% / "&amp;ROUND('Large CAFOS Seepage'!F126*100,0)&amp;"%")</f>
        <v>0% / 100% / 0%</v>
      </c>
      <c r="G126" s="11" t="str">
        <f>IF(Sum!G126=0,"- -",ROUND('Large CAFOS Cropland'!G126*100,0)&amp;"% / "&amp;ROUND('Large CAFOS Production Area'!G126*100,0)&amp;"% / "&amp;ROUND('Large CAFOS Seepage'!G126*100,0)&amp;"%")</f>
        <v>0% / 100% / 0%</v>
      </c>
      <c r="H126" s="11" t="str">
        <f>IF(Sum!H126=0,"- -",ROUND('Large CAFOS Cropland'!H126*100,0)&amp;"% / "&amp;ROUND('Large CAFOS Production Area'!H126*100,0)&amp;"% / "&amp;ROUND('Large CAFOS Seepage'!H126*100,0)&amp;"%")</f>
        <v>0% / 100% / 0%</v>
      </c>
      <c r="I126" s="21"/>
      <c r="J126"/>
    </row>
    <row r="127" spans="1:10" s="2" customFormat="1" ht="12.75">
      <c r="A127" s="7"/>
      <c r="B127" s="20"/>
      <c r="C127" s="20"/>
      <c r="D127" s="20"/>
      <c r="E127" s="20"/>
      <c r="F127" s="20"/>
      <c r="G127" s="20"/>
      <c r="H127" s="20"/>
      <c r="I127" s="21"/>
      <c r="J127" s="7"/>
    </row>
    <row r="128" spans="1:10" s="2" customFormat="1" ht="12.75">
      <c r="A128" s="7"/>
      <c r="B128" s="20"/>
      <c r="C128" s="20"/>
      <c r="D128" s="20"/>
      <c r="E128" s="20"/>
      <c r="F128" s="20"/>
      <c r="G128" s="20"/>
      <c r="H128" s="20"/>
      <c r="I128" s="20"/>
      <c r="J128" s="7"/>
    </row>
    <row r="129" spans="1:10" s="2" customFormat="1" ht="12.75">
      <c r="A129" s="7"/>
      <c r="B129" s="20"/>
      <c r="C129" s="20"/>
      <c r="D129" s="20"/>
      <c r="E129" s="20"/>
      <c r="F129" s="20"/>
      <c r="G129" s="20"/>
      <c r="H129" s="20"/>
      <c r="I129" s="20"/>
      <c r="J129" s="7"/>
    </row>
    <row r="130" spans="1:10" s="2" customFormat="1" ht="12.75">
      <c r="A130" s="7"/>
      <c r="B130" s="20"/>
      <c r="C130" s="20"/>
      <c r="D130" s="20"/>
      <c r="E130" s="20"/>
      <c r="F130" s="20"/>
      <c r="G130" s="20"/>
      <c r="H130" s="20"/>
      <c r="I130" s="20"/>
      <c r="J130" s="7"/>
    </row>
    <row r="131" spans="1:10" s="2" customFormat="1" ht="12.75">
      <c r="A131" s="7"/>
      <c r="B131" s="20"/>
      <c r="C131" s="20"/>
      <c r="D131" s="20"/>
      <c r="E131" s="20"/>
      <c r="F131" s="20"/>
      <c r="G131" s="20"/>
      <c r="H131" s="20"/>
      <c r="I131" s="20"/>
      <c r="J131" s="7"/>
    </row>
    <row r="132" spans="1:10" s="2" customFormat="1" ht="12.75">
      <c r="A132" s="7"/>
      <c r="B132" s="20"/>
      <c r="C132" s="20"/>
      <c r="D132" s="20"/>
      <c r="E132" s="20"/>
      <c r="F132" s="20"/>
      <c r="G132" s="20"/>
      <c r="H132" s="20"/>
      <c r="I132" s="20"/>
      <c r="J132" s="7"/>
    </row>
    <row r="133" spans="1:10" s="2" customFormat="1" ht="12.75">
      <c r="A133" s="7"/>
      <c r="B133" s="20"/>
      <c r="C133" s="20"/>
      <c r="D133" s="20"/>
      <c r="E133" s="20"/>
      <c r="F133" s="20"/>
      <c r="G133" s="20"/>
      <c r="H133" s="20"/>
      <c r="I133" s="20"/>
      <c r="J133" s="7"/>
    </row>
    <row r="134" spans="1:10" s="2" customFormat="1" ht="12.75">
      <c r="A134" s="7"/>
      <c r="B134" s="20"/>
      <c r="C134" s="20"/>
      <c r="D134" s="20"/>
      <c r="E134" s="20"/>
      <c r="F134" s="20"/>
      <c r="G134" s="20"/>
      <c r="H134" s="20"/>
      <c r="I134" s="20"/>
      <c r="J134" s="7"/>
    </row>
    <row r="135" spans="1:10" s="2" customFormat="1" ht="12.75">
      <c r="A135" s="7"/>
      <c r="B135" s="20"/>
      <c r="C135" s="20"/>
      <c r="D135" s="20"/>
      <c r="E135" s="20"/>
      <c r="F135" s="20"/>
      <c r="G135" s="20"/>
      <c r="H135" s="20"/>
      <c r="I135" s="20"/>
      <c r="J135" s="7"/>
    </row>
    <row r="136" spans="1:10" s="2" customFormat="1" ht="12.75">
      <c r="A136" s="7"/>
      <c r="B136" s="20"/>
      <c r="C136" s="20"/>
      <c r="D136" s="20"/>
      <c r="E136" s="20"/>
      <c r="F136" s="20"/>
      <c r="G136" s="20"/>
      <c r="H136" s="20"/>
      <c r="I136" s="20"/>
      <c r="J136" s="7"/>
    </row>
    <row r="137" spans="1:10" s="2" customFormat="1" ht="12.75">
      <c r="A137" s="7"/>
      <c r="B137" s="20"/>
      <c r="C137" s="20"/>
      <c r="D137" s="20"/>
      <c r="E137" s="20"/>
      <c r="F137" s="20"/>
      <c r="G137" s="20"/>
      <c r="H137" s="20"/>
      <c r="I137" s="20"/>
      <c r="J137" s="7"/>
    </row>
    <row r="138" spans="1:10" s="2" customFormat="1" ht="12.75">
      <c r="A138" s="7"/>
      <c r="B138" s="20"/>
      <c r="C138" s="20"/>
      <c r="D138" s="20"/>
      <c r="E138" s="20"/>
      <c r="F138" s="20"/>
      <c r="G138" s="20"/>
      <c r="H138" s="20"/>
      <c r="I138" s="20"/>
      <c r="J138" s="7"/>
    </row>
    <row r="139" spans="1:10" s="2" customFormat="1" ht="12.75">
      <c r="A139" s="7"/>
      <c r="B139" s="20"/>
      <c r="C139" s="20"/>
      <c r="D139" s="20"/>
      <c r="E139" s="20"/>
      <c r="F139" s="20"/>
      <c r="G139" s="20"/>
      <c r="H139" s="20"/>
      <c r="I139" s="20"/>
      <c r="J139" s="7"/>
    </row>
    <row r="140" spans="1:10" s="2" customFormat="1" ht="12.75">
      <c r="A140" s="7"/>
      <c r="B140" s="20"/>
      <c r="C140" s="20"/>
      <c r="D140" s="20"/>
      <c r="E140" s="20"/>
      <c r="F140" s="20"/>
      <c r="G140" s="20"/>
      <c r="H140" s="20"/>
      <c r="I140" s="20"/>
      <c r="J140" s="7"/>
    </row>
    <row r="141" spans="1:10" s="2" customFormat="1" ht="12.75">
      <c r="A141" s="7"/>
      <c r="B141" s="20"/>
      <c r="C141" s="20"/>
      <c r="D141" s="20"/>
      <c r="E141" s="20"/>
      <c r="F141" s="20"/>
      <c r="G141" s="20"/>
      <c r="H141" s="20"/>
      <c r="I141" s="20"/>
      <c r="J141" s="7"/>
    </row>
    <row r="142" spans="1:10" s="2" customFormat="1" ht="12.75">
      <c r="A142" s="7"/>
      <c r="B142" s="20"/>
      <c r="C142" s="20"/>
      <c r="D142" s="20"/>
      <c r="E142" s="20"/>
      <c r="F142" s="20"/>
      <c r="G142" s="20"/>
      <c r="H142" s="20"/>
      <c r="I142" s="20"/>
      <c r="J142" s="7"/>
    </row>
    <row r="143" spans="1:10" s="2" customFormat="1" ht="12.75">
      <c r="A143" s="7"/>
      <c r="B143" s="20"/>
      <c r="C143" s="20"/>
      <c r="D143" s="20"/>
      <c r="E143" s="20"/>
      <c r="F143" s="20"/>
      <c r="G143" s="20"/>
      <c r="H143" s="20"/>
      <c r="I143" s="20"/>
      <c r="J143" s="7"/>
    </row>
    <row r="144" spans="1:10" s="2" customFormat="1" ht="12.75">
      <c r="A144" s="7"/>
      <c r="B144" s="20"/>
      <c r="C144" s="20"/>
      <c r="D144" s="20"/>
      <c r="E144" s="20"/>
      <c r="F144" s="20"/>
      <c r="G144" s="20"/>
      <c r="H144" s="20"/>
      <c r="I144" s="20"/>
      <c r="J144" s="7"/>
    </row>
    <row r="145" spans="1:10" s="2" customFormat="1" ht="12.75">
      <c r="A145" s="7"/>
      <c r="B145" s="20"/>
      <c r="C145" s="20"/>
      <c r="D145" s="20"/>
      <c r="E145" s="20"/>
      <c r="F145" s="20"/>
      <c r="G145" s="20"/>
      <c r="H145" s="20"/>
      <c r="I145" s="20"/>
      <c r="J145" s="7"/>
    </row>
    <row r="146" spans="1:10" s="2" customFormat="1" ht="12.75">
      <c r="A146" s="7"/>
      <c r="B146" s="20"/>
      <c r="C146" s="20"/>
      <c r="D146" s="20"/>
      <c r="E146" s="20"/>
      <c r="F146" s="20"/>
      <c r="G146" s="20"/>
      <c r="H146" s="20"/>
      <c r="I146" s="20"/>
      <c r="J146" s="7"/>
    </row>
    <row r="147" spans="1:10" s="2" customFormat="1" ht="12.75">
      <c r="A147" s="7"/>
      <c r="B147" s="20"/>
      <c r="C147" s="20"/>
      <c r="D147" s="20"/>
      <c r="E147" s="20"/>
      <c r="F147" s="20"/>
      <c r="G147" s="20"/>
      <c r="H147" s="20"/>
      <c r="I147" s="20"/>
      <c r="J147" s="7"/>
    </row>
    <row r="148" spans="1:10" s="2" customFormat="1" ht="12.75">
      <c r="A148" s="7"/>
      <c r="B148" s="20"/>
      <c r="C148" s="20"/>
      <c r="D148" s="20"/>
      <c r="E148" s="20"/>
      <c r="F148" s="20"/>
      <c r="G148" s="20"/>
      <c r="H148" s="20"/>
      <c r="I148" s="20"/>
      <c r="J148" s="7"/>
    </row>
    <row r="149" spans="1:10" s="2" customFormat="1" ht="12.75">
      <c r="A149" s="7"/>
      <c r="B149" s="20"/>
      <c r="C149" s="20"/>
      <c r="D149" s="20"/>
      <c r="E149" s="20"/>
      <c r="F149" s="20"/>
      <c r="G149" s="20"/>
      <c r="H149" s="20"/>
      <c r="I149" s="20"/>
      <c r="J149" s="7"/>
    </row>
    <row r="150" spans="1:10" s="2" customFormat="1" ht="12.75">
      <c r="A150" s="7"/>
      <c r="B150" s="20"/>
      <c r="C150" s="20"/>
      <c r="D150" s="20"/>
      <c r="E150" s="20"/>
      <c r="F150" s="20"/>
      <c r="G150" s="20"/>
      <c r="H150" s="20"/>
      <c r="I150" s="20"/>
      <c r="J150" s="7"/>
    </row>
    <row r="151" spans="1:10" s="2" customFormat="1" ht="12.75">
      <c r="A151" s="7"/>
      <c r="B151" s="20"/>
      <c r="C151" s="20"/>
      <c r="D151" s="20"/>
      <c r="E151" s="20"/>
      <c r="F151" s="20"/>
      <c r="G151" s="20"/>
      <c r="H151" s="20"/>
      <c r="I151" s="20"/>
      <c r="J151" s="7"/>
    </row>
    <row r="152" spans="1:10" s="2" customFormat="1" ht="12.75">
      <c r="A152" s="7"/>
      <c r="B152" s="20"/>
      <c r="C152" s="20"/>
      <c r="D152" s="20"/>
      <c r="E152" s="20"/>
      <c r="F152" s="20"/>
      <c r="G152" s="20"/>
      <c r="H152" s="20"/>
      <c r="I152" s="20"/>
      <c r="J152" s="7"/>
    </row>
    <row r="153" spans="1:10" s="2" customFormat="1" ht="12.75">
      <c r="A153" s="7"/>
      <c r="B153" s="20"/>
      <c r="C153" s="20"/>
      <c r="D153" s="20"/>
      <c r="E153" s="20"/>
      <c r="F153" s="20"/>
      <c r="G153" s="20"/>
      <c r="H153" s="20"/>
      <c r="I153" s="20"/>
      <c r="J153" s="7"/>
    </row>
    <row r="154" spans="1:10" s="2" customFormat="1" ht="12.75">
      <c r="A154" s="7"/>
      <c r="B154" s="20"/>
      <c r="C154" s="20"/>
      <c r="D154" s="20"/>
      <c r="E154" s="20"/>
      <c r="F154" s="20"/>
      <c r="G154" s="20"/>
      <c r="H154" s="20"/>
      <c r="I154" s="20"/>
      <c r="J154" s="7"/>
    </row>
    <row r="155" spans="1:10" s="2" customFormat="1" ht="12.75">
      <c r="A155" s="7"/>
      <c r="B155" s="20"/>
      <c r="C155" s="20"/>
      <c r="D155" s="20"/>
      <c r="E155" s="20"/>
      <c r="F155" s="20"/>
      <c r="G155" s="20"/>
      <c r="H155" s="20"/>
      <c r="I155" s="20"/>
      <c r="J155" s="7"/>
    </row>
    <row r="156" spans="1:10" s="2" customFormat="1" ht="12.75">
      <c r="A156" s="7"/>
      <c r="B156" s="20"/>
      <c r="C156" s="20"/>
      <c r="D156" s="20"/>
      <c r="E156" s="20"/>
      <c r="F156" s="20"/>
      <c r="G156" s="20"/>
      <c r="H156" s="20"/>
      <c r="I156" s="20"/>
      <c r="J156" s="7"/>
    </row>
    <row r="157" spans="1:10" s="2" customFormat="1" ht="12.75">
      <c r="A157" s="7"/>
      <c r="B157" s="20"/>
      <c r="C157" s="20"/>
      <c r="D157" s="20"/>
      <c r="E157" s="20"/>
      <c r="F157" s="20"/>
      <c r="G157" s="20"/>
      <c r="H157" s="20"/>
      <c r="I157" s="20"/>
      <c r="J157" s="7"/>
    </row>
    <row r="158" spans="1:10" s="2" customFormat="1" ht="12.75">
      <c r="A158" s="7"/>
      <c r="B158" s="20"/>
      <c r="C158" s="20"/>
      <c r="D158" s="20"/>
      <c r="E158" s="20"/>
      <c r="F158" s="20"/>
      <c r="G158" s="20"/>
      <c r="H158" s="20"/>
      <c r="I158" s="20"/>
      <c r="J158" s="7"/>
    </row>
    <row r="159" spans="1:10" s="2" customFormat="1" ht="12.75">
      <c r="A159" s="7"/>
      <c r="B159" s="20"/>
      <c r="C159" s="20"/>
      <c r="D159" s="20"/>
      <c r="E159" s="20"/>
      <c r="F159" s="20"/>
      <c r="G159" s="20"/>
      <c r="H159" s="20"/>
      <c r="I159" s="20"/>
      <c r="J159" s="7"/>
    </row>
    <row r="160" spans="1:10" s="2" customFormat="1" ht="12.75">
      <c r="A160" s="7"/>
      <c r="B160" s="20"/>
      <c r="C160" s="20"/>
      <c r="D160" s="20"/>
      <c r="E160" s="20"/>
      <c r="F160" s="20"/>
      <c r="G160" s="20"/>
      <c r="H160" s="20"/>
      <c r="I160" s="20"/>
      <c r="J160" s="7"/>
    </row>
    <row r="161" spans="1:10" s="2" customFormat="1" ht="12.75">
      <c r="A161" s="7"/>
      <c r="B161" s="20"/>
      <c r="C161" s="20"/>
      <c r="D161" s="20"/>
      <c r="E161" s="20"/>
      <c r="F161" s="20"/>
      <c r="G161" s="20"/>
      <c r="H161" s="20"/>
      <c r="I161" s="20"/>
      <c r="J161" s="7"/>
    </row>
    <row r="162" spans="1:10" s="2" customFormat="1" ht="12.75">
      <c r="A162" s="7"/>
      <c r="B162" s="20"/>
      <c r="C162" s="20"/>
      <c r="D162" s="20"/>
      <c r="E162" s="20"/>
      <c r="F162" s="20"/>
      <c r="G162" s="20"/>
      <c r="H162" s="20"/>
      <c r="I162" s="20"/>
      <c r="J162" s="7"/>
    </row>
    <row r="163" spans="1:10" s="2" customFormat="1" ht="12.75">
      <c r="A163" s="7"/>
      <c r="B163" s="20"/>
      <c r="C163" s="20"/>
      <c r="D163" s="20"/>
      <c r="E163" s="20"/>
      <c r="F163" s="20"/>
      <c r="G163" s="20"/>
      <c r="H163" s="20"/>
      <c r="I163" s="20"/>
      <c r="J163" s="7"/>
    </row>
    <row r="164" spans="1:10" s="2" customFormat="1" ht="12.75">
      <c r="A164" s="7"/>
      <c r="B164" s="20"/>
      <c r="C164" s="20"/>
      <c r="D164" s="20"/>
      <c r="E164" s="20"/>
      <c r="F164" s="20"/>
      <c r="G164" s="20"/>
      <c r="H164" s="20"/>
      <c r="I164" s="20"/>
      <c r="J164" s="7"/>
    </row>
    <row r="165" spans="1:10" s="2" customFormat="1" ht="12.75">
      <c r="A165" s="7"/>
      <c r="B165" s="20"/>
      <c r="C165" s="20"/>
      <c r="D165" s="20"/>
      <c r="E165" s="20"/>
      <c r="F165" s="20"/>
      <c r="G165" s="20"/>
      <c r="H165" s="20"/>
      <c r="I165" s="20"/>
      <c r="J165" s="7"/>
    </row>
    <row r="166" spans="1:10" s="2" customFormat="1" ht="12.75">
      <c r="A166" s="7"/>
      <c r="B166" s="20"/>
      <c r="C166" s="20"/>
      <c r="D166" s="20"/>
      <c r="E166" s="20"/>
      <c r="F166" s="20"/>
      <c r="G166" s="20"/>
      <c r="H166" s="20"/>
      <c r="I166" s="20"/>
      <c r="J166" s="7"/>
    </row>
    <row r="167" spans="1:10" s="2" customFormat="1" ht="12.75">
      <c r="A167" s="7"/>
      <c r="B167" s="20"/>
      <c r="C167" s="20"/>
      <c r="D167" s="20"/>
      <c r="E167" s="20"/>
      <c r="F167" s="20"/>
      <c r="G167" s="20"/>
      <c r="H167" s="20"/>
      <c r="I167" s="20"/>
      <c r="J167" s="7"/>
    </row>
    <row r="168" spans="1:10" s="2" customFormat="1" ht="12.75">
      <c r="A168" s="7"/>
      <c r="B168" s="20"/>
      <c r="C168" s="20"/>
      <c r="D168" s="20"/>
      <c r="E168" s="20"/>
      <c r="F168" s="20"/>
      <c r="G168" s="20"/>
      <c r="H168" s="20"/>
      <c r="I168" s="20"/>
      <c r="J168" s="7"/>
    </row>
    <row r="169" spans="1:10" s="2" customFormat="1" ht="12.75">
      <c r="A169" s="7"/>
      <c r="B169" s="20"/>
      <c r="C169" s="20"/>
      <c r="D169" s="20"/>
      <c r="E169" s="20"/>
      <c r="F169" s="20"/>
      <c r="G169" s="20"/>
      <c r="H169" s="20"/>
      <c r="I169" s="20"/>
      <c r="J169" s="7"/>
    </row>
    <row r="170" spans="1:10" s="2" customFormat="1" ht="12.75">
      <c r="A170" s="7"/>
      <c r="B170" s="20"/>
      <c r="C170" s="20"/>
      <c r="D170" s="20"/>
      <c r="E170" s="20"/>
      <c r="F170" s="20"/>
      <c r="G170" s="20"/>
      <c r="H170" s="20"/>
      <c r="I170" s="20"/>
      <c r="J170" s="7"/>
    </row>
    <row r="171" spans="1:10" s="2" customFormat="1" ht="12.75">
      <c r="A171" s="7"/>
      <c r="B171" s="20"/>
      <c r="C171" s="20"/>
      <c r="D171" s="20"/>
      <c r="E171" s="20"/>
      <c r="F171" s="20"/>
      <c r="G171" s="20"/>
      <c r="H171" s="20"/>
      <c r="I171" s="20"/>
      <c r="J171" s="7"/>
    </row>
    <row r="172" spans="1:10" s="2" customFormat="1" ht="12.75">
      <c r="A172" s="7"/>
      <c r="B172" s="20"/>
      <c r="C172" s="20"/>
      <c r="D172" s="20"/>
      <c r="E172" s="20"/>
      <c r="F172" s="20"/>
      <c r="G172" s="20"/>
      <c r="H172" s="20"/>
      <c r="I172" s="20"/>
      <c r="J172" s="7"/>
    </row>
    <row r="173" spans="1:10" s="2" customFormat="1" ht="12.75">
      <c r="A173" s="7"/>
      <c r="B173" s="20"/>
      <c r="C173" s="20"/>
      <c r="D173" s="20"/>
      <c r="E173" s="20"/>
      <c r="F173" s="20"/>
      <c r="G173" s="20"/>
      <c r="H173" s="20"/>
      <c r="I173" s="20"/>
      <c r="J173" s="7"/>
    </row>
    <row r="174" spans="1:10" s="2" customFormat="1" ht="12.75">
      <c r="A174" s="7"/>
      <c r="B174" s="20"/>
      <c r="C174" s="20"/>
      <c r="D174" s="20"/>
      <c r="E174" s="20"/>
      <c r="F174" s="20"/>
      <c r="G174" s="20"/>
      <c r="H174" s="20"/>
      <c r="I174" s="20"/>
      <c r="J174" s="7"/>
    </row>
    <row r="175" spans="1:10" s="2" customFormat="1" ht="12.75">
      <c r="A175" s="7"/>
      <c r="B175" s="20"/>
      <c r="C175" s="20"/>
      <c r="D175" s="20"/>
      <c r="E175" s="20"/>
      <c r="F175" s="20"/>
      <c r="G175" s="20"/>
      <c r="H175" s="20"/>
      <c r="I175" s="20"/>
      <c r="J175" s="7"/>
    </row>
    <row r="176" spans="1:10" s="2" customFormat="1" ht="12.75">
      <c r="A176" s="7"/>
      <c r="B176" s="20"/>
      <c r="C176" s="20"/>
      <c r="D176" s="20"/>
      <c r="E176" s="20"/>
      <c r="F176" s="20"/>
      <c r="G176" s="20"/>
      <c r="H176" s="20"/>
      <c r="I176" s="20"/>
      <c r="J176" s="7"/>
    </row>
    <row r="177" spans="1:10" s="2" customFormat="1" ht="12.75">
      <c r="A177" s="7"/>
      <c r="B177" s="20"/>
      <c r="C177" s="20"/>
      <c r="D177" s="20"/>
      <c r="E177" s="20"/>
      <c r="F177" s="20"/>
      <c r="G177" s="20"/>
      <c r="H177" s="20"/>
      <c r="I177" s="20"/>
      <c r="J177" s="7"/>
    </row>
    <row r="178" spans="1:10" s="2" customFormat="1" ht="12.75">
      <c r="A178" s="7"/>
      <c r="B178" s="20"/>
      <c r="C178" s="20"/>
      <c r="D178" s="20"/>
      <c r="E178" s="20"/>
      <c r="F178" s="20"/>
      <c r="G178" s="20"/>
      <c r="H178" s="20"/>
      <c r="I178" s="20"/>
      <c r="J178" s="7"/>
    </row>
    <row r="179" spans="1:10" s="2" customFormat="1" ht="12.75">
      <c r="A179" s="7"/>
      <c r="B179" s="20"/>
      <c r="C179" s="20"/>
      <c r="D179" s="20"/>
      <c r="E179" s="20"/>
      <c r="F179" s="20"/>
      <c r="G179" s="20"/>
      <c r="H179" s="20"/>
      <c r="I179" s="20"/>
      <c r="J179" s="7"/>
    </row>
    <row r="180" spans="1:10" s="2" customFormat="1" ht="12.75">
      <c r="A180" s="7"/>
      <c r="B180" s="20"/>
      <c r="C180" s="20"/>
      <c r="D180" s="20"/>
      <c r="E180" s="20"/>
      <c r="F180" s="20"/>
      <c r="G180" s="20"/>
      <c r="H180" s="20"/>
      <c r="I180" s="20"/>
      <c r="J180" s="7"/>
    </row>
    <row r="181" spans="1:10" s="2" customFormat="1" ht="12.75">
      <c r="A181" s="7"/>
      <c r="B181" s="20"/>
      <c r="C181" s="20"/>
      <c r="D181" s="20"/>
      <c r="E181" s="20"/>
      <c r="F181" s="20"/>
      <c r="G181" s="20"/>
      <c r="H181" s="20"/>
      <c r="I181" s="20"/>
      <c r="J181" s="7"/>
    </row>
    <row r="182" spans="1:10" s="2" customFormat="1" ht="12.75">
      <c r="A182" s="7"/>
      <c r="B182" s="20"/>
      <c r="C182" s="20"/>
      <c r="D182" s="20"/>
      <c r="E182" s="20"/>
      <c r="F182" s="20"/>
      <c r="G182" s="20"/>
      <c r="H182" s="20"/>
      <c r="I182" s="20"/>
      <c r="J182" s="7"/>
    </row>
    <row r="183" spans="1:10" s="2" customFormat="1" ht="12.75">
      <c r="A183" s="7"/>
      <c r="B183" s="20"/>
      <c r="C183" s="20"/>
      <c r="D183" s="20"/>
      <c r="E183" s="20"/>
      <c r="F183" s="20"/>
      <c r="G183" s="20"/>
      <c r="H183" s="20"/>
      <c r="I183" s="20"/>
      <c r="J183" s="7"/>
    </row>
    <row r="184" spans="1:10" s="2" customFormat="1" ht="12.75">
      <c r="A184" s="7"/>
      <c r="B184" s="20"/>
      <c r="C184" s="20"/>
      <c r="D184" s="20"/>
      <c r="E184" s="20"/>
      <c r="F184" s="20"/>
      <c r="G184" s="20"/>
      <c r="H184" s="20"/>
      <c r="I184" s="20"/>
      <c r="J184" s="7"/>
    </row>
    <row r="185" spans="1:10" s="2" customFormat="1" ht="12.75">
      <c r="A185" s="7"/>
      <c r="B185" s="20"/>
      <c r="C185" s="20"/>
      <c r="D185" s="20"/>
      <c r="E185" s="20"/>
      <c r="F185" s="20"/>
      <c r="G185" s="20"/>
      <c r="H185" s="20"/>
      <c r="I185" s="20"/>
      <c r="J185" s="7"/>
    </row>
    <row r="186" spans="1:10" s="2" customFormat="1" ht="12.75">
      <c r="A186" s="7"/>
      <c r="B186" s="20"/>
      <c r="C186" s="20"/>
      <c r="D186" s="20"/>
      <c r="E186" s="20"/>
      <c r="F186" s="20"/>
      <c r="G186" s="20"/>
      <c r="H186" s="20"/>
      <c r="I186" s="20"/>
      <c r="J186" s="7"/>
    </row>
    <row r="187" spans="1:10" s="2" customFormat="1" ht="12.75">
      <c r="A187" s="7"/>
      <c r="B187" s="20"/>
      <c r="C187" s="20"/>
      <c r="D187" s="20"/>
      <c r="E187" s="20"/>
      <c r="F187" s="20"/>
      <c r="G187" s="20"/>
      <c r="H187" s="20"/>
      <c r="I187" s="20"/>
      <c r="J187" s="7"/>
    </row>
    <row r="188" spans="1:10" s="2" customFormat="1" ht="12.75">
      <c r="A188" s="7"/>
      <c r="B188" s="20"/>
      <c r="C188" s="20"/>
      <c r="D188" s="20"/>
      <c r="E188" s="20"/>
      <c r="F188" s="20"/>
      <c r="G188" s="20"/>
      <c r="H188" s="20"/>
      <c r="I188" s="20"/>
      <c r="J188" s="7"/>
    </row>
    <row r="189" spans="1:10" s="2" customFormat="1" ht="12.75">
      <c r="A189" s="7"/>
      <c r="B189" s="20"/>
      <c r="C189" s="20"/>
      <c r="D189" s="20"/>
      <c r="E189" s="20"/>
      <c r="F189" s="20"/>
      <c r="G189" s="20"/>
      <c r="H189" s="20"/>
      <c r="I189" s="20"/>
      <c r="J189" s="7"/>
    </row>
    <row r="190" spans="1:10" s="2" customFormat="1" ht="12.75">
      <c r="A190" s="7"/>
      <c r="B190" s="20"/>
      <c r="C190" s="20"/>
      <c r="D190" s="20"/>
      <c r="E190" s="20"/>
      <c r="F190" s="20"/>
      <c r="G190" s="20"/>
      <c r="H190" s="20"/>
      <c r="I190" s="20"/>
      <c r="J190" s="7"/>
    </row>
    <row r="191" spans="1:10" s="2" customFormat="1" ht="12.75">
      <c r="A191" s="7"/>
      <c r="B191" s="20"/>
      <c r="C191" s="20"/>
      <c r="D191" s="20"/>
      <c r="E191" s="20"/>
      <c r="F191" s="20"/>
      <c r="G191" s="20"/>
      <c r="H191" s="20"/>
      <c r="I191" s="20"/>
      <c r="J191" s="7"/>
    </row>
    <row r="192" spans="1:10" s="2" customFormat="1" ht="12.75">
      <c r="A192" s="7"/>
      <c r="B192" s="20"/>
      <c r="C192" s="20"/>
      <c r="D192" s="20"/>
      <c r="E192" s="20"/>
      <c r="F192" s="20"/>
      <c r="G192" s="20"/>
      <c r="H192" s="20"/>
      <c r="I192" s="20"/>
      <c r="J192" s="7"/>
    </row>
    <row r="193" spans="1:10" s="2" customFormat="1" ht="12.75">
      <c r="A193" s="7"/>
      <c r="B193" s="20"/>
      <c r="C193" s="20"/>
      <c r="D193" s="20"/>
      <c r="E193" s="20"/>
      <c r="F193" s="20"/>
      <c r="G193" s="20"/>
      <c r="H193" s="20"/>
      <c r="I193" s="20"/>
      <c r="J193" s="7"/>
    </row>
    <row r="194" spans="1:10" s="2" customFormat="1" ht="12.75">
      <c r="A194" s="7"/>
      <c r="B194" s="20"/>
      <c r="C194" s="20"/>
      <c r="D194" s="20"/>
      <c r="E194" s="20"/>
      <c r="F194" s="20"/>
      <c r="G194" s="20"/>
      <c r="H194" s="20"/>
      <c r="I194" s="20"/>
      <c r="J194" s="7"/>
    </row>
    <row r="195" spans="1:10" s="2" customFormat="1" ht="12.75">
      <c r="A195" s="7"/>
      <c r="B195" s="20"/>
      <c r="C195" s="20"/>
      <c r="D195" s="20"/>
      <c r="E195" s="20"/>
      <c r="F195" s="20"/>
      <c r="G195" s="20"/>
      <c r="H195" s="20"/>
      <c r="I195" s="20"/>
      <c r="J195" s="7"/>
    </row>
    <row r="196" spans="1:10" s="2" customFormat="1" ht="12.75">
      <c r="A196" s="7"/>
      <c r="B196" s="20"/>
      <c r="C196" s="20"/>
      <c r="D196" s="20"/>
      <c r="E196" s="20"/>
      <c r="F196" s="20"/>
      <c r="G196" s="20"/>
      <c r="H196" s="20"/>
      <c r="I196" s="20"/>
      <c r="J196" s="7"/>
    </row>
    <row r="197" spans="1:10" s="2" customFormat="1" ht="12.75">
      <c r="A197" s="7"/>
      <c r="B197" s="20"/>
      <c r="C197" s="20"/>
      <c r="D197" s="20"/>
      <c r="E197" s="20"/>
      <c r="F197" s="20"/>
      <c r="G197" s="20"/>
      <c r="H197" s="20"/>
      <c r="I197" s="20"/>
      <c r="J197" s="7"/>
    </row>
    <row r="198" spans="1:10" ht="12.75">
      <c r="A198" s="7"/>
      <c r="B198" s="20"/>
      <c r="C198" s="20"/>
      <c r="D198" s="20"/>
      <c r="E198" s="20"/>
      <c r="F198" s="20"/>
      <c r="G198" s="20"/>
      <c r="H198" s="20"/>
      <c r="I198" s="20"/>
      <c r="J198" s="7"/>
    </row>
    <row r="199" spans="1:10" ht="12.75">
      <c r="A199" s="7"/>
      <c r="B199" s="20"/>
      <c r="C199" s="20"/>
      <c r="D199" s="20"/>
      <c r="E199" s="20"/>
      <c r="F199" s="20"/>
      <c r="G199" s="20"/>
      <c r="H199" s="20"/>
      <c r="I199" s="20"/>
      <c r="J199" s="7"/>
    </row>
    <row r="200" spans="1:10" ht="12.75">
      <c r="A200" s="7"/>
      <c r="B200" s="20"/>
      <c r="C200" s="20"/>
      <c r="D200" s="20"/>
      <c r="E200" s="20"/>
      <c r="F200" s="20"/>
      <c r="G200" s="20"/>
      <c r="H200" s="20"/>
      <c r="I200" s="20"/>
      <c r="J200" s="7"/>
    </row>
    <row r="201" spans="1:10" ht="12.75">
      <c r="A201" s="7"/>
      <c r="B201" s="20"/>
      <c r="C201" s="20"/>
      <c r="D201" s="20"/>
      <c r="E201" s="20"/>
      <c r="F201" s="20"/>
      <c r="G201" s="20"/>
      <c r="H201" s="20"/>
      <c r="I201" s="20"/>
      <c r="J201" s="7"/>
    </row>
    <row r="202" spans="1:10" ht="12.75">
      <c r="A202" s="7"/>
      <c r="B202" s="20"/>
      <c r="C202" s="20"/>
      <c r="D202" s="20"/>
      <c r="E202" s="20"/>
      <c r="F202" s="20"/>
      <c r="G202" s="20"/>
      <c r="H202" s="20"/>
      <c r="I202" s="20"/>
      <c r="J202" s="7"/>
    </row>
    <row r="203" spans="1:10" ht="12.75">
      <c r="A203" s="7"/>
      <c r="B203" s="20"/>
      <c r="C203" s="20"/>
      <c r="D203" s="20"/>
      <c r="E203" s="20"/>
      <c r="F203" s="20"/>
      <c r="G203" s="20"/>
      <c r="H203" s="20"/>
      <c r="I203" s="20"/>
      <c r="J203" s="7"/>
    </row>
    <row r="204" spans="1:10" ht="12.75">
      <c r="A204" s="7"/>
      <c r="B204" s="20"/>
      <c r="C204" s="20"/>
      <c r="D204" s="20"/>
      <c r="E204" s="20"/>
      <c r="F204" s="20"/>
      <c r="G204" s="20"/>
      <c r="H204" s="20"/>
      <c r="I204" s="20"/>
      <c r="J204" s="7"/>
    </row>
    <row r="205" spans="1:10" ht="12.75">
      <c r="A205" s="7"/>
      <c r="B205" s="20"/>
      <c r="C205" s="20"/>
      <c r="D205" s="20"/>
      <c r="E205" s="20"/>
      <c r="F205" s="20"/>
      <c r="G205" s="20"/>
      <c r="H205" s="20"/>
      <c r="I205" s="20"/>
      <c r="J205" s="7"/>
    </row>
    <row r="206" spans="1:10" ht="12.75">
      <c r="A206" s="7"/>
      <c r="B206" s="20"/>
      <c r="C206" s="20"/>
      <c r="D206" s="20"/>
      <c r="E206" s="20"/>
      <c r="F206" s="20"/>
      <c r="G206" s="20"/>
      <c r="H206" s="20"/>
      <c r="I206" s="20"/>
      <c r="J206" s="7"/>
    </row>
    <row r="207" spans="1:10" ht="12.75">
      <c r="A207" s="7"/>
      <c r="B207" s="20"/>
      <c r="C207" s="20"/>
      <c r="D207" s="20"/>
      <c r="E207" s="20"/>
      <c r="F207" s="20"/>
      <c r="G207" s="20"/>
      <c r="H207" s="20"/>
      <c r="I207" s="20"/>
      <c r="J207" s="7"/>
    </row>
    <row r="208" spans="1:10" ht="12.75">
      <c r="A208" s="7"/>
      <c r="B208" s="20"/>
      <c r="C208" s="20"/>
      <c r="D208" s="20"/>
      <c r="E208" s="20"/>
      <c r="F208" s="20"/>
      <c r="G208" s="20"/>
      <c r="H208" s="20"/>
      <c r="I208" s="20"/>
      <c r="J208" s="7"/>
    </row>
    <row r="209" spans="1:10" ht="12.75">
      <c r="A209" s="7"/>
      <c r="B209" s="20"/>
      <c r="C209" s="20"/>
      <c r="D209" s="20"/>
      <c r="E209" s="20"/>
      <c r="F209" s="20"/>
      <c r="G209" s="20"/>
      <c r="H209" s="20"/>
      <c r="I209" s="20"/>
      <c r="J209" s="7"/>
    </row>
    <row r="210" spans="1:10" ht="12.75">
      <c r="A210" s="7"/>
      <c r="B210" s="20"/>
      <c r="C210" s="20"/>
      <c r="D210" s="20"/>
      <c r="E210" s="20"/>
      <c r="F210" s="20"/>
      <c r="G210" s="20"/>
      <c r="H210" s="20"/>
      <c r="I210" s="20"/>
      <c r="J210" s="7"/>
    </row>
    <row r="211" spans="1:10" ht="12.75">
      <c r="A211" s="7"/>
      <c r="B211" s="20"/>
      <c r="C211" s="20"/>
      <c r="D211" s="20"/>
      <c r="E211" s="20"/>
      <c r="F211" s="20"/>
      <c r="G211" s="20"/>
      <c r="H211" s="20"/>
      <c r="I211" s="20"/>
      <c r="J211" s="7"/>
    </row>
  </sheetData>
  <mergeCells count="14">
    <mergeCell ref="A65:I65"/>
    <mergeCell ref="A74:I74"/>
    <mergeCell ref="A83:I83"/>
    <mergeCell ref="A92:I92"/>
    <mergeCell ref="A101:I101"/>
    <mergeCell ref="A110:I110"/>
    <mergeCell ref="A119:I119"/>
    <mergeCell ref="A1:I1"/>
    <mergeCell ref="A10:I10"/>
    <mergeCell ref="A19:I19"/>
    <mergeCell ref="A28:I28"/>
    <mergeCell ref="A37:I37"/>
    <mergeCell ref="A46:I46"/>
    <mergeCell ref="A55:I55"/>
  </mergeCells>
  <printOptions/>
  <pageMargins left="0.22" right="0.19" top="0.93" bottom="0.4" header="0.18" footer="0.21"/>
  <pageSetup horizontalDpi="600" verticalDpi="600" orientation="landscape" scale="97" r:id="rId1"/>
  <headerFooter alignWithMargins="0">
    <oddHeader>&amp;L&amp;"Times New Roman,Bold"&amp;16Percent contribution by cropland/production area/lagoon seepage. &amp;"Times New Roman,Regular"&amp;14
&amp;12For example, 82% / 12% / 6% would mean 82% of the load came from cropland, 12% from production area, and 6% from lagoon seepage.</oddHeader>
    <oddFooter>&amp;LHighlighted cells show an increase in loads from baseline.</oddFooter>
  </headerFooter>
  <rowBreaks count="3" manualBreakCount="3">
    <brk id="36" max="8" man="1"/>
    <brk id="73" max="8" man="1"/>
    <brk id="10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85">
      <selection activeCell="M102" sqref="M102"/>
    </sheetView>
  </sheetViews>
  <sheetFormatPr defaultColWidth="9.33203125" defaultRowHeight="12.75"/>
  <cols>
    <col min="1" max="1" width="13.33203125" style="0" bestFit="1" customWidth="1"/>
  </cols>
  <sheetData>
    <row r="1" spans="1:9" ht="15.75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27</v>
      </c>
      <c r="G2" t="s">
        <v>5</v>
      </c>
      <c r="H2" t="s">
        <v>6</v>
      </c>
      <c r="I2" t="s">
        <v>7</v>
      </c>
    </row>
    <row r="3" spans="1:9" ht="12.75">
      <c r="A3" t="s">
        <v>8</v>
      </c>
      <c r="B3" s="3">
        <v>90.87</v>
      </c>
      <c r="C3" s="3">
        <v>54.24</v>
      </c>
      <c r="D3" s="3">
        <v>52.05</v>
      </c>
      <c r="E3" s="3">
        <v>45.69</v>
      </c>
      <c r="F3" s="3">
        <v>49.65</v>
      </c>
      <c r="G3" s="3" t="e">
        <v>#VALUE!</v>
      </c>
      <c r="H3" s="3">
        <v>52.05</v>
      </c>
      <c r="I3" s="3">
        <v>52.04</v>
      </c>
    </row>
    <row r="4" spans="1:9" ht="12.75">
      <c r="A4" t="s">
        <v>9</v>
      </c>
      <c r="B4" s="3">
        <v>40.09</v>
      </c>
      <c r="C4" s="3">
        <v>28.69</v>
      </c>
      <c r="D4" s="3">
        <v>28.16</v>
      </c>
      <c r="E4" s="3">
        <v>24.98</v>
      </c>
      <c r="F4" s="3">
        <v>27.17</v>
      </c>
      <c r="G4" s="3" t="e">
        <v>#VALUE!</v>
      </c>
      <c r="H4" s="3">
        <v>27.71</v>
      </c>
      <c r="I4" s="3">
        <v>27.12</v>
      </c>
    </row>
    <row r="5" spans="1:9" ht="12.75">
      <c r="A5" t="s">
        <v>10</v>
      </c>
      <c r="B5" s="3">
        <v>80.07</v>
      </c>
      <c r="C5" s="3">
        <v>79.8</v>
      </c>
      <c r="D5" s="3">
        <v>79.38</v>
      </c>
      <c r="E5" s="3">
        <v>69.83</v>
      </c>
      <c r="F5" s="3" t="e">
        <v>#VALUE!</v>
      </c>
      <c r="G5" s="3">
        <v>96.12</v>
      </c>
      <c r="H5" s="3">
        <v>77.48</v>
      </c>
      <c r="I5" s="3">
        <v>73.1</v>
      </c>
    </row>
    <row r="6" spans="1:9" ht="12.75">
      <c r="A6" t="s">
        <v>11</v>
      </c>
      <c r="B6" s="3">
        <v>124.49</v>
      </c>
      <c r="C6" s="3">
        <v>100.62</v>
      </c>
      <c r="D6" s="3">
        <v>99.54</v>
      </c>
      <c r="E6" s="3">
        <v>99.54</v>
      </c>
      <c r="F6" s="3">
        <v>99.54</v>
      </c>
      <c r="G6" s="3" t="e">
        <v>#VALUE!</v>
      </c>
      <c r="H6" s="3">
        <v>99.54</v>
      </c>
      <c r="I6" s="3">
        <v>99.54</v>
      </c>
    </row>
    <row r="7" spans="1:9" ht="12.75">
      <c r="A7" t="s">
        <v>28</v>
      </c>
      <c r="B7" s="3">
        <v>31.97</v>
      </c>
      <c r="C7" s="3">
        <v>31.27</v>
      </c>
      <c r="D7" s="3">
        <v>31.37</v>
      </c>
      <c r="E7" s="3">
        <v>29.69</v>
      </c>
      <c r="F7" s="3" t="e">
        <v>#VALUE!</v>
      </c>
      <c r="G7" s="3">
        <v>20.94</v>
      </c>
      <c r="H7" s="3">
        <v>31.37</v>
      </c>
      <c r="I7" s="3">
        <v>31.37</v>
      </c>
    </row>
    <row r="8" spans="1:9" ht="12.75">
      <c r="A8" t="s">
        <v>12</v>
      </c>
      <c r="B8" s="3">
        <v>367.46</v>
      </c>
      <c r="C8" s="3">
        <v>294.61</v>
      </c>
      <c r="D8" s="3">
        <v>290.48</v>
      </c>
      <c r="E8" s="3">
        <v>269.71</v>
      </c>
      <c r="F8" s="3">
        <v>176.36</v>
      </c>
      <c r="G8" s="3">
        <v>117.06</v>
      </c>
      <c r="H8" s="3">
        <v>288.13</v>
      </c>
      <c r="I8" s="3">
        <v>283.14</v>
      </c>
    </row>
    <row r="10" spans="1:9" ht="31.5" customHeight="1">
      <c r="A10" s="22" t="s">
        <v>29</v>
      </c>
      <c r="B10" s="22"/>
      <c r="C10" s="22"/>
      <c r="D10" s="22"/>
      <c r="E10" s="22"/>
      <c r="F10" s="22"/>
      <c r="G10" s="22"/>
      <c r="H10" s="22"/>
      <c r="I10" s="22"/>
    </row>
    <row r="11" spans="1:9" ht="12.7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27</v>
      </c>
      <c r="G11" t="s">
        <v>5</v>
      </c>
      <c r="H11" t="s">
        <v>6</v>
      </c>
      <c r="I11" t="s">
        <v>7</v>
      </c>
    </row>
    <row r="12" spans="1:9" ht="12.75">
      <c r="A12" t="s">
        <v>8</v>
      </c>
      <c r="B12" s="3">
        <v>79.88</v>
      </c>
      <c r="C12" s="3">
        <v>68.07</v>
      </c>
      <c r="D12" s="3">
        <v>62.37</v>
      </c>
      <c r="E12" s="3">
        <v>62.37</v>
      </c>
      <c r="F12" s="3">
        <v>61.77</v>
      </c>
      <c r="G12" s="3" t="e">
        <v>#VALUE!</v>
      </c>
      <c r="H12" s="3">
        <v>62.37</v>
      </c>
      <c r="I12" s="3">
        <v>62.37</v>
      </c>
    </row>
    <row r="13" spans="1:9" ht="12.75">
      <c r="A13" t="s">
        <v>9</v>
      </c>
      <c r="B13" s="3">
        <v>14.44</v>
      </c>
      <c r="C13" s="3">
        <v>12.02</v>
      </c>
      <c r="D13" s="3">
        <v>10.61</v>
      </c>
      <c r="E13" s="3">
        <v>10.61</v>
      </c>
      <c r="F13" s="3">
        <v>10.36</v>
      </c>
      <c r="G13" s="3" t="e">
        <v>#VALUE!</v>
      </c>
      <c r="H13" s="3">
        <v>10.33</v>
      </c>
      <c r="I13" s="3">
        <v>10.31</v>
      </c>
    </row>
    <row r="14" spans="1:9" ht="12.75">
      <c r="A14" t="s">
        <v>10</v>
      </c>
      <c r="B14" s="3">
        <v>20.33</v>
      </c>
      <c r="C14" s="3">
        <v>20.24</v>
      </c>
      <c r="D14" s="3">
        <v>17.27</v>
      </c>
      <c r="E14" s="3">
        <v>17.27</v>
      </c>
      <c r="F14" s="3" t="e">
        <v>#VALUE!</v>
      </c>
      <c r="G14" s="3">
        <v>13.88</v>
      </c>
      <c r="H14" s="3">
        <v>16.38</v>
      </c>
      <c r="I14" s="3">
        <v>15.91</v>
      </c>
    </row>
    <row r="15" spans="1:9" ht="12.75">
      <c r="A15" t="s">
        <v>11</v>
      </c>
      <c r="B15" s="3">
        <v>51.96</v>
      </c>
      <c r="C15" s="3">
        <v>45.52</v>
      </c>
      <c r="D15" s="3">
        <v>39.27</v>
      </c>
      <c r="E15" s="3">
        <v>39.27</v>
      </c>
      <c r="F15" s="3">
        <v>39.27</v>
      </c>
      <c r="G15" s="3" t="e">
        <v>#VALUE!</v>
      </c>
      <c r="H15" s="3">
        <v>39.27</v>
      </c>
      <c r="I15" s="3">
        <v>39.27</v>
      </c>
    </row>
    <row r="16" spans="1:9" ht="12.75">
      <c r="A16" t="s">
        <v>28</v>
      </c>
      <c r="B16" s="3">
        <v>9.29</v>
      </c>
      <c r="C16" s="3">
        <v>9.12</v>
      </c>
      <c r="D16" s="3">
        <v>8.12</v>
      </c>
      <c r="E16" s="3">
        <v>8.12</v>
      </c>
      <c r="F16" s="3" t="e">
        <v>#VALUE!</v>
      </c>
      <c r="G16" s="3">
        <v>5.86</v>
      </c>
      <c r="H16" s="3">
        <v>8.12</v>
      </c>
      <c r="I16" s="3">
        <v>8.12</v>
      </c>
    </row>
    <row r="17" spans="1:9" ht="12.75">
      <c r="A17" t="s">
        <v>12</v>
      </c>
      <c r="B17" s="3">
        <v>175.9</v>
      </c>
      <c r="C17" s="3">
        <v>154.98</v>
      </c>
      <c r="D17" s="3">
        <v>137.63</v>
      </c>
      <c r="E17" s="3">
        <v>137.63</v>
      </c>
      <c r="F17" s="3">
        <v>111.4</v>
      </c>
      <c r="G17" s="3">
        <v>19.74</v>
      </c>
      <c r="H17" s="3">
        <v>136.46</v>
      </c>
      <c r="I17" s="3">
        <v>135.96</v>
      </c>
    </row>
    <row r="19" spans="1:9" ht="15.75">
      <c r="A19" s="22" t="s">
        <v>30</v>
      </c>
      <c r="B19" s="22"/>
      <c r="C19" s="22"/>
      <c r="D19" s="22"/>
      <c r="E19" s="22"/>
      <c r="F19" s="22"/>
      <c r="G19" s="22"/>
      <c r="H19" s="22"/>
      <c r="I19" s="22"/>
    </row>
    <row r="20" spans="1:9" ht="12.7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27</v>
      </c>
      <c r="G20" t="s">
        <v>5</v>
      </c>
      <c r="H20" t="s">
        <v>6</v>
      </c>
      <c r="I20" t="s">
        <v>7</v>
      </c>
    </row>
    <row r="21" spans="1:9" ht="12.75">
      <c r="A21" t="s">
        <v>8</v>
      </c>
      <c r="B21" s="3">
        <v>11338.55</v>
      </c>
      <c r="C21" s="3">
        <v>10137.72</v>
      </c>
      <c r="D21" s="3">
        <v>10137.72</v>
      </c>
      <c r="E21" s="3">
        <v>10137.72</v>
      </c>
      <c r="F21" s="3">
        <v>10113</v>
      </c>
      <c r="G21" s="3" t="e">
        <v>#VALUE!</v>
      </c>
      <c r="H21" s="3">
        <v>10137.72</v>
      </c>
      <c r="I21" s="3">
        <v>10137.66</v>
      </c>
    </row>
    <row r="22" spans="1:9" ht="12.75">
      <c r="A22" t="s">
        <v>9</v>
      </c>
      <c r="B22" s="3">
        <v>1855.96</v>
      </c>
      <c r="C22" s="3">
        <v>1756.62</v>
      </c>
      <c r="D22" s="3">
        <v>1756.56</v>
      </c>
      <c r="E22" s="3">
        <v>1756.56</v>
      </c>
      <c r="F22" s="3">
        <v>1749.39</v>
      </c>
      <c r="G22" s="3" t="e">
        <v>#VALUE!</v>
      </c>
      <c r="H22" s="3">
        <v>1747.73</v>
      </c>
      <c r="I22" s="3">
        <v>1749.29</v>
      </c>
    </row>
    <row r="23" spans="1:9" ht="12.75">
      <c r="A23" t="s">
        <v>10</v>
      </c>
      <c r="B23" s="3">
        <v>2936.87</v>
      </c>
      <c r="C23" s="3">
        <v>2936.87</v>
      </c>
      <c r="D23" s="3">
        <v>2824.03</v>
      </c>
      <c r="E23" s="3">
        <v>2824.03</v>
      </c>
      <c r="F23" s="3" t="e">
        <v>#VALUE!</v>
      </c>
      <c r="G23" s="3">
        <v>2823.47</v>
      </c>
      <c r="H23" s="3">
        <v>2823.55</v>
      </c>
      <c r="I23" s="3">
        <v>2823.49</v>
      </c>
    </row>
    <row r="24" spans="1:9" ht="12.75">
      <c r="A24" t="s">
        <v>11</v>
      </c>
      <c r="B24" s="3">
        <v>10996.1</v>
      </c>
      <c r="C24" s="3">
        <v>10964.87</v>
      </c>
      <c r="D24" s="3">
        <v>10823.67</v>
      </c>
      <c r="E24" s="3">
        <v>10823.67</v>
      </c>
      <c r="F24" s="3">
        <v>10823.67</v>
      </c>
      <c r="G24" s="3" t="e">
        <v>#VALUE!</v>
      </c>
      <c r="H24" s="3">
        <v>10823.67</v>
      </c>
      <c r="I24" s="3">
        <v>10823.67</v>
      </c>
    </row>
    <row r="25" spans="1:9" ht="12.75">
      <c r="A25" t="s">
        <v>28</v>
      </c>
      <c r="B25" s="3">
        <v>885.42</v>
      </c>
      <c r="C25" s="3">
        <v>885.42</v>
      </c>
      <c r="D25" s="3">
        <v>876.96</v>
      </c>
      <c r="E25" s="3">
        <v>876.96</v>
      </c>
      <c r="F25" s="3" t="e">
        <v>#VALUE!</v>
      </c>
      <c r="G25" s="3">
        <v>787.39</v>
      </c>
      <c r="H25" s="3">
        <v>876.96</v>
      </c>
      <c r="I25" s="3">
        <v>876.96</v>
      </c>
    </row>
    <row r="26" spans="1:9" ht="12.75">
      <c r="A26" t="s">
        <v>12</v>
      </c>
      <c r="B26" s="3">
        <v>28012.89</v>
      </c>
      <c r="C26" s="3">
        <v>26681.5</v>
      </c>
      <c r="D26" s="3">
        <v>26418.94</v>
      </c>
      <c r="E26" s="3">
        <v>26418.94</v>
      </c>
      <c r="F26" s="3">
        <v>22686.06</v>
      </c>
      <c r="G26" s="3">
        <v>3610.86</v>
      </c>
      <c r="H26" s="3">
        <v>26409.63</v>
      </c>
      <c r="I26" s="3">
        <v>26411.06</v>
      </c>
    </row>
    <row r="28" spans="1:9" ht="30.75" customHeight="1">
      <c r="A28" s="22" t="s">
        <v>31</v>
      </c>
      <c r="B28" s="22"/>
      <c r="C28" s="22"/>
      <c r="D28" s="22"/>
      <c r="E28" s="22"/>
      <c r="F28" s="22"/>
      <c r="G28" s="22"/>
      <c r="H28" s="22"/>
      <c r="I28" s="22"/>
    </row>
    <row r="29" spans="1:9" ht="12.75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27</v>
      </c>
      <c r="G29" t="s">
        <v>5</v>
      </c>
      <c r="H29" t="s">
        <v>6</v>
      </c>
      <c r="I29" t="s">
        <v>7</v>
      </c>
    </row>
    <row r="30" spans="1:9" ht="12.75">
      <c r="A30" t="s">
        <v>8</v>
      </c>
      <c r="B30" s="3">
        <v>422.02</v>
      </c>
      <c r="C30" s="3">
        <v>411.5</v>
      </c>
      <c r="D30" s="3">
        <v>411.46</v>
      </c>
      <c r="E30" s="3">
        <v>411.46</v>
      </c>
      <c r="F30" s="3">
        <v>161.61</v>
      </c>
      <c r="G30" s="3" t="e">
        <v>#VALUE!</v>
      </c>
      <c r="H30" s="3">
        <v>411.46</v>
      </c>
      <c r="I30" s="3">
        <v>410.91</v>
      </c>
    </row>
    <row r="31" spans="1:9" ht="12.75">
      <c r="A31" t="s">
        <v>9</v>
      </c>
      <c r="B31" s="3">
        <v>53.61</v>
      </c>
      <c r="C31" s="3">
        <v>52.59</v>
      </c>
      <c r="D31" s="3">
        <v>52.64</v>
      </c>
      <c r="E31" s="3">
        <v>52.64</v>
      </c>
      <c r="F31" s="3">
        <v>22.24</v>
      </c>
      <c r="G31" s="3" t="e">
        <v>#VALUE!</v>
      </c>
      <c r="H31" s="3">
        <v>19.3</v>
      </c>
      <c r="I31" s="3">
        <v>29.71</v>
      </c>
    </row>
    <row r="32" spans="1:9" ht="12.75">
      <c r="A32" t="s">
        <v>10</v>
      </c>
      <c r="B32" s="3">
        <v>138.79</v>
      </c>
      <c r="C32" s="3">
        <v>138.4</v>
      </c>
      <c r="D32" s="3">
        <v>138.38</v>
      </c>
      <c r="E32" s="3">
        <v>138.38</v>
      </c>
      <c r="F32" s="3" t="e">
        <v>#VALUE!</v>
      </c>
      <c r="G32" s="3">
        <v>1.01</v>
      </c>
      <c r="H32" s="3">
        <v>1.38</v>
      </c>
      <c r="I32" s="3">
        <v>2.32</v>
      </c>
    </row>
    <row r="33" spans="1:9" ht="12.75">
      <c r="A33" t="s">
        <v>11</v>
      </c>
      <c r="B33" s="3">
        <v>7.16</v>
      </c>
      <c r="C33" s="3">
        <v>0.46</v>
      </c>
      <c r="D33" s="3">
        <v>0.46</v>
      </c>
      <c r="E33" s="3">
        <v>0.46</v>
      </c>
      <c r="F33" s="3">
        <v>0</v>
      </c>
      <c r="G33" s="3" t="e">
        <v>#VALUE!</v>
      </c>
      <c r="H33" s="3">
        <v>0.46</v>
      </c>
      <c r="I33" s="3">
        <v>0.46</v>
      </c>
    </row>
    <row r="34" spans="1:9" ht="12.75">
      <c r="A34" t="s">
        <v>28</v>
      </c>
      <c r="B34" s="3">
        <v>56.51</v>
      </c>
      <c r="C34" s="3">
        <v>56.48</v>
      </c>
      <c r="D34" s="3">
        <v>56.48</v>
      </c>
      <c r="E34" s="3">
        <v>56.48</v>
      </c>
      <c r="F34" s="3" t="e">
        <v>#VALUE!</v>
      </c>
      <c r="G34" s="3">
        <v>0.05</v>
      </c>
      <c r="H34" s="3">
        <v>56.48</v>
      </c>
      <c r="I34" s="3">
        <v>56.48</v>
      </c>
    </row>
    <row r="35" spans="1:9" ht="12.75">
      <c r="A35" t="s">
        <v>12</v>
      </c>
      <c r="B35" s="3">
        <v>678.1</v>
      </c>
      <c r="C35" s="3">
        <v>659.43</v>
      </c>
      <c r="D35" s="3">
        <v>659.41</v>
      </c>
      <c r="E35" s="3">
        <v>659.41</v>
      </c>
      <c r="F35" s="3">
        <v>183.85</v>
      </c>
      <c r="G35" s="3">
        <v>1.06</v>
      </c>
      <c r="H35" s="3">
        <v>489.08</v>
      </c>
      <c r="I35" s="3">
        <v>499.87</v>
      </c>
    </row>
    <row r="36" spans="2:9" ht="12.75">
      <c r="B36" s="3"/>
      <c r="C36" s="3"/>
      <c r="D36" s="3"/>
      <c r="E36" s="3"/>
      <c r="F36" s="3"/>
      <c r="G36" s="3"/>
      <c r="H36" s="3"/>
      <c r="I36" s="3"/>
    </row>
    <row r="37" spans="1:9" ht="30.75" customHeight="1">
      <c r="A37" s="22" t="s">
        <v>32</v>
      </c>
      <c r="B37" s="22"/>
      <c r="C37" s="22"/>
      <c r="D37" s="22"/>
      <c r="E37" s="22"/>
      <c r="F37" s="22"/>
      <c r="G37" s="22"/>
      <c r="H37" s="22"/>
      <c r="I37" s="22"/>
    </row>
    <row r="38" spans="1:9" ht="12.75">
      <c r="A38" t="s">
        <v>0</v>
      </c>
      <c r="B38" t="s">
        <v>1</v>
      </c>
      <c r="C38" t="s">
        <v>2</v>
      </c>
      <c r="D38" t="s">
        <v>3</v>
      </c>
      <c r="E38" t="s">
        <v>4</v>
      </c>
      <c r="F38" t="s">
        <v>27</v>
      </c>
      <c r="G38" t="s">
        <v>5</v>
      </c>
      <c r="H38" t="s">
        <v>6</v>
      </c>
      <c r="I38" t="s">
        <v>7</v>
      </c>
    </row>
    <row r="39" spans="1:9" ht="12.75">
      <c r="A39" t="s">
        <v>8</v>
      </c>
      <c r="B39" s="3">
        <v>192.78</v>
      </c>
      <c r="C39" s="3">
        <v>187.21</v>
      </c>
      <c r="D39" s="3">
        <v>187.16</v>
      </c>
      <c r="E39" s="3">
        <v>187.16</v>
      </c>
      <c r="F39" s="3">
        <v>72.35</v>
      </c>
      <c r="G39" s="3" t="e">
        <v>#VALUE!</v>
      </c>
      <c r="H39" s="3">
        <v>187.16</v>
      </c>
      <c r="I39" s="3">
        <v>186.91</v>
      </c>
    </row>
    <row r="40" spans="1:9" ht="12.75">
      <c r="A40" t="s">
        <v>9</v>
      </c>
      <c r="B40" s="3">
        <v>212.3</v>
      </c>
      <c r="C40" s="3">
        <v>205.54</v>
      </c>
      <c r="D40" s="3">
        <v>205.84</v>
      </c>
      <c r="E40" s="3">
        <v>205.84</v>
      </c>
      <c r="F40" s="3">
        <v>85.87</v>
      </c>
      <c r="G40" s="3" t="e">
        <v>#VALUE!</v>
      </c>
      <c r="H40" s="3">
        <v>10.47</v>
      </c>
      <c r="I40" s="3">
        <v>72.1</v>
      </c>
    </row>
    <row r="41" spans="1:9" ht="12.75">
      <c r="A41" t="s">
        <v>10</v>
      </c>
      <c r="B41" s="3">
        <v>4095.22</v>
      </c>
      <c r="C41" s="3">
        <v>4081.55</v>
      </c>
      <c r="D41" s="3">
        <v>4080.88</v>
      </c>
      <c r="E41" s="3">
        <v>4080.88</v>
      </c>
      <c r="F41" s="3" t="e">
        <v>#VALUE!</v>
      </c>
      <c r="G41" s="3">
        <v>34.74</v>
      </c>
      <c r="H41" s="3">
        <v>40.8</v>
      </c>
      <c r="I41" s="3">
        <v>74.72</v>
      </c>
    </row>
    <row r="42" spans="1:9" ht="12.75">
      <c r="A42" t="s">
        <v>11</v>
      </c>
      <c r="B42" s="3">
        <v>449.52</v>
      </c>
      <c r="C42" s="3">
        <v>25.71</v>
      </c>
      <c r="D42" s="3">
        <v>25.64</v>
      </c>
      <c r="E42" s="3">
        <v>25.64</v>
      </c>
      <c r="F42" s="3">
        <v>0.25</v>
      </c>
      <c r="G42" s="3" t="e">
        <v>#VALUE!</v>
      </c>
      <c r="H42" s="3">
        <v>25.64</v>
      </c>
      <c r="I42" s="3">
        <v>25.64</v>
      </c>
    </row>
    <row r="43" spans="1:9" ht="12.75">
      <c r="A43" t="s">
        <v>28</v>
      </c>
      <c r="B43" s="3">
        <v>120.58</v>
      </c>
      <c r="C43" s="3">
        <v>120.5</v>
      </c>
      <c r="D43" s="3">
        <v>120.5</v>
      </c>
      <c r="E43" s="3">
        <v>120.5</v>
      </c>
      <c r="F43" s="3" t="e">
        <v>#VALUE!</v>
      </c>
      <c r="G43" s="3">
        <v>0.12</v>
      </c>
      <c r="H43" s="3">
        <v>120.5</v>
      </c>
      <c r="I43" s="3">
        <v>120.5</v>
      </c>
    </row>
    <row r="44" spans="1:9" ht="12.75">
      <c r="A44" t="s">
        <v>12</v>
      </c>
      <c r="B44" s="3">
        <v>5070.39</v>
      </c>
      <c r="C44" s="3">
        <v>4620.51</v>
      </c>
      <c r="D44" s="3">
        <v>4620.01</v>
      </c>
      <c r="E44" s="3">
        <v>4620.01</v>
      </c>
      <c r="F44" s="3">
        <v>158.47</v>
      </c>
      <c r="G44" s="3">
        <v>34.86</v>
      </c>
      <c r="H44" s="3">
        <v>384.57</v>
      </c>
      <c r="I44" s="3">
        <v>479.86</v>
      </c>
    </row>
    <row r="45" spans="2:5" ht="12.75">
      <c r="B45" s="4"/>
      <c r="C45" s="4"/>
      <c r="D45" s="4"/>
      <c r="E45" s="4"/>
    </row>
    <row r="46" spans="1:9" ht="30.75" customHeight="1">
      <c r="A46" s="22" t="s">
        <v>33</v>
      </c>
      <c r="B46" s="22"/>
      <c r="C46" s="22"/>
      <c r="D46" s="22"/>
      <c r="E46" s="22"/>
      <c r="F46" s="22"/>
      <c r="G46" s="22"/>
      <c r="H46" s="22"/>
      <c r="I46" s="22"/>
    </row>
    <row r="47" spans="1:9" ht="12.75">
      <c r="A47" t="s">
        <v>0</v>
      </c>
      <c r="B47" t="s">
        <v>1</v>
      </c>
      <c r="C47" t="s">
        <v>2</v>
      </c>
      <c r="D47" t="s">
        <v>3</v>
      </c>
      <c r="E47" t="s">
        <v>4</v>
      </c>
      <c r="F47" t="s">
        <v>27</v>
      </c>
      <c r="G47" t="s">
        <v>5</v>
      </c>
      <c r="H47" t="s">
        <v>6</v>
      </c>
      <c r="I47" t="s">
        <v>7</v>
      </c>
    </row>
    <row r="48" spans="1:9" ht="12.75">
      <c r="A48" t="s">
        <v>8</v>
      </c>
      <c r="B48" s="3">
        <v>2.8</v>
      </c>
      <c r="C48" s="3">
        <v>2.66</v>
      </c>
      <c r="D48" s="3">
        <v>2.58</v>
      </c>
      <c r="E48" s="3">
        <v>2.58</v>
      </c>
      <c r="F48" s="3">
        <v>2.58</v>
      </c>
      <c r="G48" s="3" t="e">
        <v>#VALUE!</v>
      </c>
      <c r="H48" s="3">
        <v>2.58</v>
      </c>
      <c r="I48" s="3">
        <v>2.58</v>
      </c>
    </row>
    <row r="49" spans="1:9" ht="12.75">
      <c r="A49" t="s">
        <v>9</v>
      </c>
      <c r="B49" s="3">
        <v>2.46</v>
      </c>
      <c r="C49" s="3">
        <v>2.43</v>
      </c>
      <c r="D49" s="3">
        <v>2.32</v>
      </c>
      <c r="E49" s="3">
        <v>2.32</v>
      </c>
      <c r="F49" s="3">
        <v>2.32</v>
      </c>
      <c r="G49" s="3" t="e">
        <v>#VALUE!</v>
      </c>
      <c r="H49" s="3">
        <v>2.32</v>
      </c>
      <c r="I49" s="3">
        <v>2.31</v>
      </c>
    </row>
    <row r="50" spans="1:9" ht="12.75">
      <c r="A50" t="s">
        <v>10</v>
      </c>
      <c r="B50" s="3">
        <v>3.48</v>
      </c>
      <c r="C50" s="3">
        <v>3.47</v>
      </c>
      <c r="D50" s="3">
        <v>3.38</v>
      </c>
      <c r="E50" s="3">
        <v>3.38</v>
      </c>
      <c r="F50" s="3" t="e">
        <v>#VALUE!</v>
      </c>
      <c r="G50" s="3">
        <v>3.72</v>
      </c>
      <c r="H50" s="3">
        <v>3.38</v>
      </c>
      <c r="I50" s="3">
        <v>3.33</v>
      </c>
    </row>
    <row r="51" spans="1:9" ht="12.75">
      <c r="A51" t="s">
        <v>11</v>
      </c>
      <c r="B51" s="3">
        <v>9.83</v>
      </c>
      <c r="C51" s="3">
        <v>9.58</v>
      </c>
      <c r="D51" s="3">
        <v>9.44</v>
      </c>
      <c r="E51" s="3">
        <v>9.44</v>
      </c>
      <c r="F51" s="3">
        <v>9.44</v>
      </c>
      <c r="G51" s="3" t="e">
        <v>#VALUE!</v>
      </c>
      <c r="H51" s="3">
        <v>9.44</v>
      </c>
      <c r="I51" s="3">
        <v>9.44</v>
      </c>
    </row>
    <row r="52" spans="1:9" ht="12.75">
      <c r="A52" t="s">
        <v>28</v>
      </c>
      <c r="B52" s="3">
        <v>1.38</v>
      </c>
      <c r="C52" s="3">
        <v>1.31</v>
      </c>
      <c r="D52" s="3">
        <v>1.3</v>
      </c>
      <c r="E52" s="3">
        <v>1.3</v>
      </c>
      <c r="F52" s="3" t="e">
        <v>#VALUE!</v>
      </c>
      <c r="G52" s="3">
        <v>1.14</v>
      </c>
      <c r="H52" s="3">
        <v>1.3</v>
      </c>
      <c r="I52" s="3">
        <v>1.3</v>
      </c>
    </row>
    <row r="53" spans="1:9" ht="12.75">
      <c r="A53" t="s">
        <v>12</v>
      </c>
      <c r="B53" s="3">
        <v>19.97</v>
      </c>
      <c r="C53" s="3">
        <v>19.46</v>
      </c>
      <c r="D53" s="3">
        <v>19.04</v>
      </c>
      <c r="E53" s="3">
        <v>19.04</v>
      </c>
      <c r="F53" s="3">
        <v>14.34</v>
      </c>
      <c r="G53" s="3">
        <v>4.86</v>
      </c>
      <c r="H53" s="3">
        <v>19.04</v>
      </c>
      <c r="I53" s="3">
        <v>18.97</v>
      </c>
    </row>
    <row r="55" spans="1:9" ht="30.75" customHeight="1">
      <c r="A55" s="22" t="s">
        <v>34</v>
      </c>
      <c r="B55" s="22"/>
      <c r="C55" s="22"/>
      <c r="D55" s="22"/>
      <c r="E55" s="22"/>
      <c r="F55" s="22"/>
      <c r="G55" s="22"/>
      <c r="H55" s="22"/>
      <c r="I55" s="22"/>
    </row>
    <row r="56" spans="1:9" ht="12.75">
      <c r="A56" t="s">
        <v>0</v>
      </c>
      <c r="B56" t="s">
        <v>1</v>
      </c>
      <c r="C56" t="s">
        <v>2</v>
      </c>
      <c r="D56" t="s">
        <v>3</v>
      </c>
      <c r="E56" t="s">
        <v>4</v>
      </c>
      <c r="F56" t="s">
        <v>27</v>
      </c>
      <c r="G56" t="s">
        <v>5</v>
      </c>
      <c r="H56" t="s">
        <v>6</v>
      </c>
      <c r="I56" t="s">
        <v>7</v>
      </c>
    </row>
    <row r="57" spans="1:9" ht="12.75">
      <c r="A57" t="s">
        <v>8</v>
      </c>
      <c r="B57" s="3">
        <v>7.24</v>
      </c>
      <c r="C57" s="3">
        <v>7.24</v>
      </c>
      <c r="D57" s="3">
        <v>7.24</v>
      </c>
      <c r="E57" s="3">
        <v>7.24</v>
      </c>
      <c r="F57" s="3">
        <v>4.34</v>
      </c>
      <c r="G57" s="3" t="e">
        <v>#VALUE!</v>
      </c>
      <c r="H57" s="3">
        <v>7.24</v>
      </c>
      <c r="I57" s="3">
        <v>7.23</v>
      </c>
    </row>
    <row r="58" spans="1:9" ht="12.75">
      <c r="A58" t="s">
        <v>9</v>
      </c>
      <c r="B58" s="3">
        <v>2.97</v>
      </c>
      <c r="C58" s="3">
        <v>2.97</v>
      </c>
      <c r="D58" s="3">
        <v>2.97</v>
      </c>
      <c r="E58" s="3">
        <v>2.97</v>
      </c>
      <c r="F58" s="3">
        <v>1.78</v>
      </c>
      <c r="G58" s="3" t="e">
        <v>#VALUE!</v>
      </c>
      <c r="H58" s="3">
        <v>0.76</v>
      </c>
      <c r="I58" s="3">
        <v>1.15</v>
      </c>
    </row>
    <row r="59" spans="1:9" ht="12.75">
      <c r="A59" t="s">
        <v>10</v>
      </c>
      <c r="B59" s="3">
        <v>7.44</v>
      </c>
      <c r="C59" s="3">
        <v>7.44</v>
      </c>
      <c r="D59" s="3">
        <v>7.44</v>
      </c>
      <c r="E59" s="3">
        <v>7.44</v>
      </c>
      <c r="F59" s="3" t="e">
        <v>#VALUE!</v>
      </c>
      <c r="G59" s="3">
        <v>0</v>
      </c>
      <c r="H59" s="3">
        <v>1.12</v>
      </c>
      <c r="I59" s="3">
        <v>0.25</v>
      </c>
    </row>
    <row r="60" spans="1:9" ht="12.75">
      <c r="A60" t="s">
        <v>11</v>
      </c>
      <c r="B60" s="3">
        <v>5.96</v>
      </c>
      <c r="C60" s="3">
        <v>0</v>
      </c>
      <c r="D60" s="3">
        <v>0</v>
      </c>
      <c r="E60" s="3">
        <v>0</v>
      </c>
      <c r="F60" s="3">
        <v>0</v>
      </c>
      <c r="G60" s="3" t="e">
        <v>#VALUE!</v>
      </c>
      <c r="H60" s="3">
        <v>0</v>
      </c>
      <c r="I60" s="3">
        <v>0</v>
      </c>
    </row>
    <row r="61" spans="1:9" ht="12.75">
      <c r="A61" t="s">
        <v>28</v>
      </c>
      <c r="B61" s="3">
        <v>13.26</v>
      </c>
      <c r="C61" s="3">
        <v>13.26</v>
      </c>
      <c r="D61" s="3">
        <v>13.26</v>
      </c>
      <c r="E61" s="3">
        <v>13.26</v>
      </c>
      <c r="F61" s="3" t="e">
        <v>#VALUE!</v>
      </c>
      <c r="G61" s="3">
        <v>0</v>
      </c>
      <c r="H61" s="3">
        <v>13.26</v>
      </c>
      <c r="I61" s="3">
        <v>13.26</v>
      </c>
    </row>
    <row r="62" spans="1:9" ht="12.75">
      <c r="A62" t="s">
        <v>12</v>
      </c>
      <c r="B62" s="3">
        <v>36.87</v>
      </c>
      <c r="C62" s="3">
        <v>30.9</v>
      </c>
      <c r="D62" s="3">
        <v>30.9</v>
      </c>
      <c r="E62" s="3">
        <v>30.9</v>
      </c>
      <c r="F62" s="3">
        <v>6.12</v>
      </c>
      <c r="G62" s="3">
        <v>0</v>
      </c>
      <c r="H62" s="3">
        <v>22.37</v>
      </c>
      <c r="I62" s="3">
        <v>21.88</v>
      </c>
    </row>
    <row r="63" spans="2:9" ht="12.75">
      <c r="B63" s="6"/>
      <c r="C63" s="6"/>
      <c r="D63" s="6"/>
      <c r="E63" s="6"/>
      <c r="F63" s="6"/>
      <c r="G63" s="6"/>
      <c r="H63" s="6"/>
      <c r="I63" s="6"/>
    </row>
    <row r="65" spans="1:9" ht="31.5" customHeight="1">
      <c r="A65" s="22" t="s">
        <v>35</v>
      </c>
      <c r="B65" s="22"/>
      <c r="C65" s="22"/>
      <c r="D65" s="22"/>
      <c r="E65" s="22"/>
      <c r="F65" s="22"/>
      <c r="G65" s="22"/>
      <c r="H65" s="22"/>
      <c r="I65" s="22"/>
    </row>
    <row r="66" spans="1:8" s="7" customFormat="1" ht="12.75">
      <c r="A66" s="7" t="s">
        <v>13</v>
      </c>
      <c r="B66" s="7" t="s">
        <v>14</v>
      </c>
      <c r="C66" s="7" t="s">
        <v>15</v>
      </c>
      <c r="D66" s="7" t="s">
        <v>16</v>
      </c>
      <c r="E66" t="s">
        <v>27</v>
      </c>
      <c r="F66" t="s">
        <v>5</v>
      </c>
      <c r="G66" t="s">
        <v>6</v>
      </c>
      <c r="H66" t="s">
        <v>7</v>
      </c>
    </row>
    <row r="67" spans="1:9" ht="12.75">
      <c r="A67" t="s">
        <v>36</v>
      </c>
      <c r="B67" s="9">
        <v>36.63</v>
      </c>
      <c r="C67" s="9">
        <v>38.82</v>
      </c>
      <c r="D67" s="9">
        <v>45.18</v>
      </c>
      <c r="E67" s="9">
        <v>41.22</v>
      </c>
      <c r="F67" s="9" t="e">
        <v>#VALUE!</v>
      </c>
      <c r="G67" s="9">
        <v>38.82</v>
      </c>
      <c r="H67" s="9">
        <v>38.83</v>
      </c>
      <c r="I67" s="3"/>
    </row>
    <row r="68" spans="1:9" ht="12.75">
      <c r="A68" t="s">
        <v>37</v>
      </c>
      <c r="B68" s="9">
        <v>11.4</v>
      </c>
      <c r="C68" s="9">
        <v>11.93</v>
      </c>
      <c r="D68" s="9">
        <v>15.11</v>
      </c>
      <c r="E68" s="9">
        <v>12.92</v>
      </c>
      <c r="F68" s="9" t="e">
        <v>#VALUE!</v>
      </c>
      <c r="G68" s="9">
        <v>12.38</v>
      </c>
      <c r="H68" s="9">
        <v>12.97</v>
      </c>
      <c r="I68" s="3"/>
    </row>
    <row r="69" spans="1:9" ht="12.75">
      <c r="A69" t="s">
        <v>38</v>
      </c>
      <c r="B69" s="9">
        <v>0.269999999999996</v>
      </c>
      <c r="C69" s="9">
        <v>0.6899999999999977</v>
      </c>
      <c r="D69" s="9">
        <v>10.24</v>
      </c>
      <c r="E69" s="9" t="e">
        <v>#VALUE!</v>
      </c>
      <c r="F69" s="10">
        <v>-16.05</v>
      </c>
      <c r="G69" s="9">
        <v>2.59</v>
      </c>
      <c r="H69" s="9">
        <v>6.97</v>
      </c>
      <c r="I69" s="3"/>
    </row>
    <row r="70" spans="1:9" ht="12.75">
      <c r="A70" t="s">
        <v>39</v>
      </c>
      <c r="B70" s="9">
        <v>23.87</v>
      </c>
      <c r="C70" s="9">
        <v>24.95</v>
      </c>
      <c r="D70" s="9">
        <v>24.95</v>
      </c>
      <c r="E70" s="9">
        <v>24.95</v>
      </c>
      <c r="F70" s="9" t="e">
        <v>#VALUE!</v>
      </c>
      <c r="G70" s="9">
        <v>24.95</v>
      </c>
      <c r="H70" s="9">
        <v>24.95</v>
      </c>
      <c r="I70" s="3"/>
    </row>
    <row r="71" spans="1:9" ht="12.75">
      <c r="A71" t="s">
        <v>28</v>
      </c>
      <c r="B71" s="9">
        <v>0.6999999999999993</v>
      </c>
      <c r="C71" s="9">
        <v>0.6</v>
      </c>
      <c r="D71" s="9">
        <v>2.28</v>
      </c>
      <c r="E71" s="9" t="e">
        <v>#VALUE!</v>
      </c>
      <c r="F71" s="9">
        <v>11.03</v>
      </c>
      <c r="G71" s="9">
        <v>0.6</v>
      </c>
      <c r="H71" s="9">
        <v>0.6</v>
      </c>
      <c r="I71" s="3"/>
    </row>
    <row r="72" spans="1:9" ht="12.75">
      <c r="A72" t="s">
        <v>40</v>
      </c>
      <c r="B72" s="9">
        <v>72.87</v>
      </c>
      <c r="C72" s="9">
        <v>76.99</v>
      </c>
      <c r="D72" s="9">
        <v>97.76</v>
      </c>
      <c r="E72" s="9">
        <v>79.09</v>
      </c>
      <c r="F72" s="9">
        <v>-5.02</v>
      </c>
      <c r="G72" s="9">
        <v>79.34</v>
      </c>
      <c r="H72" s="9">
        <v>84.32</v>
      </c>
      <c r="I72" s="3"/>
    </row>
    <row r="74" spans="1:9" ht="30.75" customHeight="1">
      <c r="A74" s="22" t="s">
        <v>41</v>
      </c>
      <c r="B74" s="22"/>
      <c r="C74" s="22"/>
      <c r="D74" s="22"/>
      <c r="E74" s="22"/>
      <c r="F74" s="22"/>
      <c r="G74" s="22"/>
      <c r="H74" s="22"/>
      <c r="I74" s="22"/>
    </row>
    <row r="75" spans="1:8" s="7" customFormat="1" ht="12.75">
      <c r="A75" s="7" t="s">
        <v>17</v>
      </c>
      <c r="B75" s="7" t="s">
        <v>18</v>
      </c>
      <c r="C75" s="7" t="s">
        <v>19</v>
      </c>
      <c r="D75" s="7" t="s">
        <v>20</v>
      </c>
      <c r="E75" t="s">
        <v>27</v>
      </c>
      <c r="F75" t="s">
        <v>5</v>
      </c>
      <c r="G75" t="s">
        <v>6</v>
      </c>
      <c r="H75" t="s">
        <v>7</v>
      </c>
    </row>
    <row r="76" spans="1:8" s="7" customFormat="1" ht="12.75">
      <c r="A76" s="7" t="s">
        <v>21</v>
      </c>
      <c r="B76" s="9">
        <v>11.81</v>
      </c>
      <c r="C76" s="9">
        <v>17.51</v>
      </c>
      <c r="D76" s="9">
        <v>17.51</v>
      </c>
      <c r="E76" s="9">
        <v>18.11</v>
      </c>
      <c r="F76" s="9" t="e">
        <v>#VALUE!</v>
      </c>
      <c r="G76" s="9">
        <v>17.51</v>
      </c>
      <c r="H76" s="9">
        <v>17.51</v>
      </c>
    </row>
    <row r="77" spans="1:8" s="7" customFormat="1" ht="12.75">
      <c r="A77" s="7" t="s">
        <v>22</v>
      </c>
      <c r="B77" s="9">
        <v>2.42</v>
      </c>
      <c r="C77" s="9">
        <v>3.83</v>
      </c>
      <c r="D77" s="9">
        <v>3.83</v>
      </c>
      <c r="E77" s="9">
        <v>4.08</v>
      </c>
      <c r="F77" s="9" t="e">
        <v>#VALUE!</v>
      </c>
      <c r="G77" s="9">
        <v>4.11</v>
      </c>
      <c r="H77" s="9">
        <v>4.13</v>
      </c>
    </row>
    <row r="78" spans="1:8" s="7" customFormat="1" ht="12.75">
      <c r="A78" s="7" t="s">
        <v>23</v>
      </c>
      <c r="B78" s="9">
        <v>0.08999999999999986</v>
      </c>
      <c r="C78" s="9">
        <v>3.06</v>
      </c>
      <c r="D78" s="9">
        <v>3.06</v>
      </c>
      <c r="E78" s="9" t="e">
        <v>#VALUE!</v>
      </c>
      <c r="F78" s="9">
        <v>6.45</v>
      </c>
      <c r="G78" s="9">
        <v>3.95</v>
      </c>
      <c r="H78" s="9">
        <v>4.42</v>
      </c>
    </row>
    <row r="79" spans="1:8" s="7" customFormat="1" ht="12.75">
      <c r="A79" s="7" t="s">
        <v>24</v>
      </c>
      <c r="B79" s="9">
        <v>6.44</v>
      </c>
      <c r="C79" s="9">
        <v>12.69</v>
      </c>
      <c r="D79" s="9">
        <v>12.69</v>
      </c>
      <c r="E79" s="9">
        <v>12.69</v>
      </c>
      <c r="F79" s="9" t="e">
        <v>#VALUE!</v>
      </c>
      <c r="G79" s="9">
        <v>12.69</v>
      </c>
      <c r="H79" s="9">
        <v>12.69</v>
      </c>
    </row>
    <row r="80" spans="1:8" s="7" customFormat="1" ht="12.75">
      <c r="A80" t="s">
        <v>28</v>
      </c>
      <c r="B80" s="9">
        <v>0.17</v>
      </c>
      <c r="C80" s="9">
        <v>1.17</v>
      </c>
      <c r="D80" s="9">
        <v>1.17</v>
      </c>
      <c r="E80" s="9" t="e">
        <v>#VALUE!</v>
      </c>
      <c r="F80" s="9">
        <v>3.43</v>
      </c>
      <c r="G80" s="9">
        <v>1.17</v>
      </c>
      <c r="H80" s="9">
        <v>1.17</v>
      </c>
    </row>
    <row r="81" spans="1:8" s="7" customFormat="1" ht="12.75">
      <c r="A81" s="7" t="s">
        <v>25</v>
      </c>
      <c r="B81" s="9">
        <v>20.93</v>
      </c>
      <c r="C81" s="9">
        <v>38.26</v>
      </c>
      <c r="D81" s="9">
        <v>38.26</v>
      </c>
      <c r="E81" s="9">
        <v>34.88</v>
      </c>
      <c r="F81" s="9">
        <v>9.88</v>
      </c>
      <c r="G81" s="9">
        <v>39.43</v>
      </c>
      <c r="H81" s="9">
        <v>39.92</v>
      </c>
    </row>
    <row r="82" s="7" customFormat="1" ht="12.75"/>
    <row r="83" spans="1:9" ht="30.75" customHeight="1">
      <c r="A83" s="22" t="s">
        <v>42</v>
      </c>
      <c r="B83" s="22"/>
      <c r="C83" s="22"/>
      <c r="D83" s="22"/>
      <c r="E83" s="22"/>
      <c r="F83" s="22"/>
      <c r="G83" s="22"/>
      <c r="H83" s="22"/>
      <c r="I83" s="22"/>
    </row>
    <row r="84" spans="1:8" s="7" customFormat="1" ht="12.75">
      <c r="A84" s="7" t="s">
        <v>17</v>
      </c>
      <c r="B84" s="7" t="s">
        <v>18</v>
      </c>
      <c r="C84" s="7" t="s">
        <v>19</v>
      </c>
      <c r="D84" s="7" t="s">
        <v>20</v>
      </c>
      <c r="E84" t="s">
        <v>27</v>
      </c>
      <c r="F84" t="s">
        <v>5</v>
      </c>
      <c r="G84" t="s">
        <v>6</v>
      </c>
      <c r="H84" t="s">
        <v>7</v>
      </c>
    </row>
    <row r="85" spans="1:8" s="7" customFormat="1" ht="12.75">
      <c r="A85" s="7" t="s">
        <v>21</v>
      </c>
      <c r="B85" s="9">
        <v>1200.83</v>
      </c>
      <c r="C85" s="9">
        <v>1200.83</v>
      </c>
      <c r="D85" s="9">
        <v>1200.83</v>
      </c>
      <c r="E85" s="9">
        <v>1225.55</v>
      </c>
      <c r="F85" s="9" t="e">
        <v>#VALUE!</v>
      </c>
      <c r="G85" s="9">
        <v>1200.83</v>
      </c>
      <c r="H85" s="9">
        <v>1200.89</v>
      </c>
    </row>
    <row r="86" spans="1:8" s="7" customFormat="1" ht="12.75">
      <c r="A86" s="7" t="s">
        <v>22</v>
      </c>
      <c r="B86" s="9">
        <v>99.34000000000015</v>
      </c>
      <c r="C86" s="9">
        <v>99.40000000000009</v>
      </c>
      <c r="D86" s="9">
        <v>99.40000000000009</v>
      </c>
      <c r="E86" s="9">
        <v>106.57</v>
      </c>
      <c r="F86" s="9" t="e">
        <v>#VALUE!</v>
      </c>
      <c r="G86" s="9">
        <v>108.23</v>
      </c>
      <c r="H86" s="9">
        <v>106.67</v>
      </c>
    </row>
    <row r="87" spans="1:8" s="7" customFormat="1" ht="12.75">
      <c r="A87" s="7" t="s">
        <v>23</v>
      </c>
      <c r="B87" s="9">
        <v>0</v>
      </c>
      <c r="C87" s="9">
        <v>112.84</v>
      </c>
      <c r="D87" s="9">
        <v>112.84</v>
      </c>
      <c r="E87" s="9" t="e">
        <v>#VALUE!</v>
      </c>
      <c r="F87" s="10">
        <v>113.4</v>
      </c>
      <c r="G87" s="9">
        <v>113.32</v>
      </c>
      <c r="H87" s="9">
        <v>113.38</v>
      </c>
    </row>
    <row r="88" spans="1:8" s="7" customFormat="1" ht="12.75">
      <c r="A88" s="7" t="s">
        <v>24</v>
      </c>
      <c r="B88" s="9">
        <v>31.23</v>
      </c>
      <c r="C88" s="9">
        <v>172.43000000000072</v>
      </c>
      <c r="D88" s="9">
        <v>172.43000000000072</v>
      </c>
      <c r="E88" s="9">
        <v>172.43000000000072</v>
      </c>
      <c r="F88" s="9" t="e">
        <v>#VALUE!</v>
      </c>
      <c r="G88" s="9">
        <v>172.43000000000072</v>
      </c>
      <c r="H88" s="9">
        <v>172.43000000000072</v>
      </c>
    </row>
    <row r="89" spans="1:8" s="7" customFormat="1" ht="12.75">
      <c r="A89" t="s">
        <v>28</v>
      </c>
      <c r="B89" s="9">
        <v>0</v>
      </c>
      <c r="C89" s="9">
        <v>8.460000000000036</v>
      </c>
      <c r="D89" s="9">
        <v>8.460000000000036</v>
      </c>
      <c r="E89" s="9" t="e">
        <v>#VALUE!</v>
      </c>
      <c r="F89" s="9">
        <v>98.03</v>
      </c>
      <c r="G89" s="9">
        <v>8.460000000000036</v>
      </c>
      <c r="H89" s="9">
        <v>8.460000000000036</v>
      </c>
    </row>
    <row r="90" spans="1:8" s="7" customFormat="1" ht="12.75">
      <c r="A90" s="7" t="s">
        <v>25</v>
      </c>
      <c r="B90" s="9">
        <v>1331.4</v>
      </c>
      <c r="C90" s="9">
        <v>1593.96</v>
      </c>
      <c r="D90" s="9">
        <v>1593.96</v>
      </c>
      <c r="E90" s="9">
        <v>1504.55</v>
      </c>
      <c r="F90" s="9">
        <v>211.43</v>
      </c>
      <c r="G90" s="9">
        <v>1603.27</v>
      </c>
      <c r="H90" s="9">
        <v>1601.83</v>
      </c>
    </row>
    <row r="91" s="7" customFormat="1" ht="12.75"/>
    <row r="92" spans="1:9" ht="30.75" customHeight="1">
      <c r="A92" s="22" t="s">
        <v>43</v>
      </c>
      <c r="B92" s="22"/>
      <c r="C92" s="22"/>
      <c r="D92" s="22"/>
      <c r="E92" s="22"/>
      <c r="F92" s="22"/>
      <c r="G92" s="22"/>
      <c r="H92" s="22"/>
      <c r="I92" s="22"/>
    </row>
    <row r="93" spans="1:8" s="7" customFormat="1" ht="12.75">
      <c r="A93" s="7" t="s">
        <v>17</v>
      </c>
      <c r="B93" s="7" t="s">
        <v>18</v>
      </c>
      <c r="C93" s="7" t="s">
        <v>19</v>
      </c>
      <c r="D93" s="7" t="s">
        <v>20</v>
      </c>
      <c r="E93" t="s">
        <v>27</v>
      </c>
      <c r="F93" t="s">
        <v>5</v>
      </c>
      <c r="G93" t="s">
        <v>6</v>
      </c>
      <c r="H93" t="s">
        <v>7</v>
      </c>
    </row>
    <row r="94" spans="1:8" s="7" customFormat="1" ht="12.75">
      <c r="A94" s="7" t="s">
        <v>21</v>
      </c>
      <c r="B94" s="9">
        <v>10.52</v>
      </c>
      <c r="C94" s="9">
        <v>10.56</v>
      </c>
      <c r="D94" s="9">
        <v>10.56</v>
      </c>
      <c r="E94" s="9">
        <v>260.41</v>
      </c>
      <c r="F94" s="9" t="e">
        <v>#VALUE!</v>
      </c>
      <c r="G94" s="9">
        <v>10.56</v>
      </c>
      <c r="H94" s="9">
        <v>11.11</v>
      </c>
    </row>
    <row r="95" spans="1:8" s="7" customFormat="1" ht="12.75">
      <c r="A95" s="7" t="s">
        <v>22</v>
      </c>
      <c r="B95" s="9">
        <v>1.02</v>
      </c>
      <c r="C95" s="9">
        <v>0.97</v>
      </c>
      <c r="D95" s="9">
        <v>0.97</v>
      </c>
      <c r="E95" s="9">
        <v>31.37</v>
      </c>
      <c r="F95" s="9" t="e">
        <v>#VALUE!</v>
      </c>
      <c r="G95" s="9">
        <v>34.31</v>
      </c>
      <c r="H95" s="9">
        <v>23.9</v>
      </c>
    </row>
    <row r="96" spans="1:8" s="7" customFormat="1" ht="12.75">
      <c r="A96" s="7" t="s">
        <v>23</v>
      </c>
      <c r="B96" s="9">
        <v>0.39</v>
      </c>
      <c r="C96" s="9">
        <v>0.41</v>
      </c>
      <c r="D96" s="9">
        <v>0.41</v>
      </c>
      <c r="E96" s="9" t="e">
        <v>#VALUE!</v>
      </c>
      <c r="F96" s="9">
        <v>137.78</v>
      </c>
      <c r="G96" s="9">
        <v>137.41</v>
      </c>
      <c r="H96" s="9">
        <v>136.47</v>
      </c>
    </row>
    <row r="97" spans="1:8" s="7" customFormat="1" ht="12.75">
      <c r="A97" s="7" t="s">
        <v>24</v>
      </c>
      <c r="B97" s="9">
        <v>6.7</v>
      </c>
      <c r="C97" s="9">
        <v>6.7</v>
      </c>
      <c r="D97" s="9">
        <v>6.7</v>
      </c>
      <c r="E97" s="9">
        <v>7.16</v>
      </c>
      <c r="F97" s="9" t="e">
        <v>#VALUE!</v>
      </c>
      <c r="G97" s="9">
        <v>6.7</v>
      </c>
      <c r="H97" s="9">
        <v>6.7</v>
      </c>
    </row>
    <row r="98" spans="1:8" s="7" customFormat="1" ht="12.75">
      <c r="A98" t="s">
        <v>28</v>
      </c>
      <c r="B98" s="9">
        <v>0.03</v>
      </c>
      <c r="C98" s="9">
        <v>0.03</v>
      </c>
      <c r="D98" s="9">
        <v>0.03</v>
      </c>
      <c r="E98" s="9" t="e">
        <v>#VALUE!</v>
      </c>
      <c r="F98" s="9">
        <v>56.46</v>
      </c>
      <c r="G98" s="9">
        <v>0.03</v>
      </c>
      <c r="H98" s="9">
        <v>0.03</v>
      </c>
    </row>
    <row r="99" spans="1:8" s="7" customFormat="1" ht="12.75">
      <c r="A99" s="7" t="s">
        <v>25</v>
      </c>
      <c r="B99" s="9">
        <v>18.66</v>
      </c>
      <c r="C99" s="9">
        <v>18.67</v>
      </c>
      <c r="D99" s="9">
        <v>18.67</v>
      </c>
      <c r="E99" s="9">
        <v>298.94</v>
      </c>
      <c r="F99" s="9">
        <v>194.24</v>
      </c>
      <c r="G99" s="9">
        <v>189.01</v>
      </c>
      <c r="H99" s="9">
        <v>178.21</v>
      </c>
    </row>
    <row r="100" s="7" customFormat="1" ht="12.75"/>
    <row r="101" spans="1:9" ht="30.75" customHeight="1">
      <c r="A101" s="22" t="s">
        <v>44</v>
      </c>
      <c r="B101" s="22"/>
      <c r="C101" s="22"/>
      <c r="D101" s="22"/>
      <c r="E101" s="22"/>
      <c r="F101" s="22"/>
      <c r="G101" s="22"/>
      <c r="H101" s="22"/>
      <c r="I101" s="22"/>
    </row>
    <row r="102" spans="1:8" s="7" customFormat="1" ht="12.75">
      <c r="A102" s="7" t="s">
        <v>17</v>
      </c>
      <c r="B102" s="7" t="s">
        <v>18</v>
      </c>
      <c r="C102" s="7" t="s">
        <v>19</v>
      </c>
      <c r="D102" s="7" t="s">
        <v>20</v>
      </c>
      <c r="E102" t="s">
        <v>27</v>
      </c>
      <c r="F102" t="s">
        <v>5</v>
      </c>
      <c r="G102" t="s">
        <v>6</v>
      </c>
      <c r="H102" t="s">
        <v>7</v>
      </c>
    </row>
    <row r="103" spans="1:8" s="7" customFormat="1" ht="12.75">
      <c r="A103" s="7" t="s">
        <v>21</v>
      </c>
      <c r="B103" s="9">
        <v>5.57</v>
      </c>
      <c r="C103" s="9">
        <v>5.62</v>
      </c>
      <c r="D103" s="9">
        <v>5.62</v>
      </c>
      <c r="E103" s="9">
        <v>120.43</v>
      </c>
      <c r="F103" s="9" t="e">
        <v>#VALUE!</v>
      </c>
      <c r="G103" s="9">
        <v>5.62</v>
      </c>
      <c r="H103" s="9">
        <v>5.87</v>
      </c>
    </row>
    <row r="104" spans="1:8" s="7" customFormat="1" ht="12.75">
      <c r="A104" s="7" t="s">
        <v>22</v>
      </c>
      <c r="B104" s="9">
        <v>6.76</v>
      </c>
      <c r="C104" s="9">
        <v>6.46</v>
      </c>
      <c r="D104" s="9">
        <v>6.46</v>
      </c>
      <c r="E104" s="9">
        <v>126.43</v>
      </c>
      <c r="F104" s="9" t="e">
        <v>#VALUE!</v>
      </c>
      <c r="G104" s="9">
        <v>201.83</v>
      </c>
      <c r="H104" s="9">
        <v>140.2</v>
      </c>
    </row>
    <row r="105" spans="1:8" s="7" customFormat="1" ht="12.75">
      <c r="A105" s="7" t="s">
        <v>23</v>
      </c>
      <c r="B105" s="9">
        <v>13.67</v>
      </c>
      <c r="C105" s="9">
        <v>14.34</v>
      </c>
      <c r="D105" s="9">
        <v>14.34</v>
      </c>
      <c r="E105" s="9" t="e">
        <v>#VALUE!</v>
      </c>
      <c r="F105" s="9">
        <v>4060.48</v>
      </c>
      <c r="G105" s="9">
        <v>4054.42</v>
      </c>
      <c r="H105" s="9">
        <v>4020.5</v>
      </c>
    </row>
    <row r="106" spans="1:8" s="7" customFormat="1" ht="12.75">
      <c r="A106" s="7" t="s">
        <v>24</v>
      </c>
      <c r="B106" s="9">
        <v>423.81</v>
      </c>
      <c r="C106" s="9">
        <v>423.88</v>
      </c>
      <c r="D106" s="9">
        <v>423.88</v>
      </c>
      <c r="E106" s="9">
        <v>449.27</v>
      </c>
      <c r="F106" s="9" t="e">
        <v>#VALUE!</v>
      </c>
      <c r="G106" s="9">
        <v>423.88</v>
      </c>
      <c r="H106" s="9">
        <v>423.88</v>
      </c>
    </row>
    <row r="107" spans="1:8" s="7" customFormat="1" ht="12.75">
      <c r="A107" t="s">
        <v>28</v>
      </c>
      <c r="B107" s="9">
        <v>0.08</v>
      </c>
      <c r="C107" s="9">
        <v>0.08</v>
      </c>
      <c r="D107" s="9">
        <v>0.08</v>
      </c>
      <c r="E107" s="9" t="e">
        <v>#VALUE!</v>
      </c>
      <c r="F107" s="9">
        <v>120.46</v>
      </c>
      <c r="G107" s="9">
        <v>0.08</v>
      </c>
      <c r="H107" s="9">
        <v>0.08</v>
      </c>
    </row>
    <row r="108" spans="1:8" s="7" customFormat="1" ht="12.75">
      <c r="A108" s="7" t="s">
        <v>25</v>
      </c>
      <c r="B108" s="9">
        <v>449.89</v>
      </c>
      <c r="C108" s="9">
        <v>450.38</v>
      </c>
      <c r="D108" s="9">
        <v>450.38</v>
      </c>
      <c r="E108" s="9">
        <v>696.13</v>
      </c>
      <c r="F108" s="9">
        <v>4180.94</v>
      </c>
      <c r="G108" s="9">
        <v>4685.83</v>
      </c>
      <c r="H108" s="9">
        <v>4590.53</v>
      </c>
    </row>
    <row r="109" s="7" customFormat="1" ht="12.75"/>
    <row r="110" spans="1:9" ht="30.75" customHeight="1">
      <c r="A110" s="22" t="s">
        <v>45</v>
      </c>
      <c r="B110" s="22"/>
      <c r="C110" s="22"/>
      <c r="D110" s="22"/>
      <c r="E110" s="22"/>
      <c r="F110" s="22"/>
      <c r="G110" s="22"/>
      <c r="H110" s="22"/>
      <c r="I110" s="22"/>
    </row>
    <row r="111" spans="1:8" s="7" customFormat="1" ht="12.75">
      <c r="A111" s="7" t="s">
        <v>17</v>
      </c>
      <c r="B111" s="7" t="s">
        <v>18</v>
      </c>
      <c r="C111" s="7" t="s">
        <v>19</v>
      </c>
      <c r="D111" s="7" t="s">
        <v>20</v>
      </c>
      <c r="E111" t="s">
        <v>27</v>
      </c>
      <c r="F111" t="s">
        <v>5</v>
      </c>
      <c r="G111" t="s">
        <v>6</v>
      </c>
      <c r="H111" t="s">
        <v>7</v>
      </c>
    </row>
    <row r="112" spans="1:8" s="7" customFormat="1" ht="12.75">
      <c r="A112" s="7" t="s">
        <v>21</v>
      </c>
      <c r="B112" s="9">
        <v>0.14</v>
      </c>
      <c r="C112" s="9">
        <v>0.22</v>
      </c>
      <c r="D112" s="9">
        <v>0.22</v>
      </c>
      <c r="E112" s="9">
        <v>0.22</v>
      </c>
      <c r="F112" s="9" t="e">
        <v>#VALUE!</v>
      </c>
      <c r="G112" s="9">
        <v>0.22</v>
      </c>
      <c r="H112" s="9">
        <v>0.22</v>
      </c>
    </row>
    <row r="113" spans="1:8" s="7" customFormat="1" ht="12.75">
      <c r="A113" s="7" t="s">
        <v>22</v>
      </c>
      <c r="B113" s="9">
        <v>0.03000000000000025</v>
      </c>
      <c r="C113" s="9">
        <v>0.14</v>
      </c>
      <c r="D113" s="9">
        <v>0.14</v>
      </c>
      <c r="E113" s="9">
        <v>0.14</v>
      </c>
      <c r="F113" s="9" t="e">
        <v>#VALUE!</v>
      </c>
      <c r="G113" s="9">
        <v>0.14</v>
      </c>
      <c r="H113" s="9">
        <v>0.15</v>
      </c>
    </row>
    <row r="114" spans="1:8" s="7" customFormat="1" ht="12.75">
      <c r="A114" s="7" t="s">
        <v>23</v>
      </c>
      <c r="B114" s="9">
        <v>0.010000000000000231</v>
      </c>
      <c r="C114" s="9">
        <v>0.1</v>
      </c>
      <c r="D114" s="9">
        <v>0.1</v>
      </c>
      <c r="E114" s="9" t="e">
        <v>#VALUE!</v>
      </c>
      <c r="F114" s="15">
        <v>-0.24</v>
      </c>
      <c r="G114" s="9">
        <v>0.1</v>
      </c>
      <c r="H114" s="9">
        <v>0.15</v>
      </c>
    </row>
    <row r="115" spans="1:8" s="7" customFormat="1" ht="12.75">
      <c r="A115" s="7" t="s">
        <v>24</v>
      </c>
      <c r="B115" s="9">
        <v>0.25</v>
      </c>
      <c r="C115" s="9">
        <v>0.390000000000001</v>
      </c>
      <c r="D115" s="9">
        <v>0.390000000000001</v>
      </c>
      <c r="E115" s="9">
        <v>0.390000000000001</v>
      </c>
      <c r="F115" s="9" t="e">
        <v>#VALUE!</v>
      </c>
      <c r="G115" s="9">
        <v>0.390000000000001</v>
      </c>
      <c r="H115" s="9">
        <v>0.390000000000001</v>
      </c>
    </row>
    <row r="116" spans="1:8" s="7" customFormat="1" ht="12.75">
      <c r="A116" t="s">
        <v>28</v>
      </c>
      <c r="B116" s="9">
        <v>0.07000000000000006</v>
      </c>
      <c r="C116" s="9">
        <v>0.08000000000000007</v>
      </c>
      <c r="D116" s="9">
        <v>0.08000000000000007</v>
      </c>
      <c r="E116" s="9" t="e">
        <v>#VALUE!</v>
      </c>
      <c r="F116" s="14">
        <v>0.24</v>
      </c>
      <c r="G116" s="9">
        <v>0.08000000000000007</v>
      </c>
      <c r="H116" s="9">
        <v>0.08000000000000007</v>
      </c>
    </row>
    <row r="117" spans="1:8" s="7" customFormat="1" ht="12.75">
      <c r="A117" s="7" t="s">
        <v>25</v>
      </c>
      <c r="B117" s="9">
        <v>0.5000000000000007</v>
      </c>
      <c r="C117" s="9">
        <v>0.930000000000001</v>
      </c>
      <c r="D117" s="9">
        <v>0.930000000000001</v>
      </c>
      <c r="E117" s="9">
        <v>0.7500000000000009</v>
      </c>
      <c r="F117" s="9">
        <v>0</v>
      </c>
      <c r="G117" s="9">
        <v>0.930000000000001</v>
      </c>
      <c r="H117" s="9">
        <v>0.990000000000001</v>
      </c>
    </row>
    <row r="118" s="7" customFormat="1" ht="12.75"/>
    <row r="119" spans="1:9" ht="30.75" customHeight="1">
      <c r="A119" s="22" t="s">
        <v>46</v>
      </c>
      <c r="B119" s="22"/>
      <c r="C119" s="22"/>
      <c r="D119" s="22"/>
      <c r="E119" s="22"/>
      <c r="F119" s="22"/>
      <c r="G119" s="22"/>
      <c r="H119" s="22"/>
      <c r="I119" s="22"/>
    </row>
    <row r="120" spans="1:8" ht="12.75">
      <c r="A120" t="s">
        <v>0</v>
      </c>
      <c r="B120" s="7" t="s">
        <v>18</v>
      </c>
      <c r="C120" s="7" t="s">
        <v>19</v>
      </c>
      <c r="D120" s="7" t="s">
        <v>20</v>
      </c>
      <c r="E120" t="s">
        <v>27</v>
      </c>
      <c r="F120" t="s">
        <v>5</v>
      </c>
      <c r="G120" t="s">
        <v>6</v>
      </c>
      <c r="H120" t="s">
        <v>7</v>
      </c>
    </row>
    <row r="121" spans="1:8" ht="12.75">
      <c r="A121" t="s">
        <v>8</v>
      </c>
      <c r="B121" s="9">
        <v>0</v>
      </c>
      <c r="C121" s="9">
        <v>0</v>
      </c>
      <c r="D121" s="9">
        <v>0</v>
      </c>
      <c r="E121" s="9">
        <v>2.9</v>
      </c>
      <c r="F121" s="9" t="e">
        <v>#VALUE!</v>
      </c>
      <c r="G121" s="9">
        <v>0</v>
      </c>
      <c r="H121" s="9">
        <v>0.009999999999999787</v>
      </c>
    </row>
    <row r="122" spans="1:9" ht="12.75">
      <c r="A122" t="s">
        <v>9</v>
      </c>
      <c r="B122" s="9">
        <v>0</v>
      </c>
      <c r="C122" s="9">
        <v>0</v>
      </c>
      <c r="D122" s="9">
        <v>0</v>
      </c>
      <c r="E122" s="9">
        <v>1.19</v>
      </c>
      <c r="F122" s="9" t="e">
        <v>#VALUE!</v>
      </c>
      <c r="G122" s="9">
        <v>2.21</v>
      </c>
      <c r="H122" s="9">
        <v>1.82</v>
      </c>
      <c r="I122" s="5"/>
    </row>
    <row r="123" spans="1:9" ht="12.75">
      <c r="A123" t="s">
        <v>10</v>
      </c>
      <c r="B123" s="9">
        <v>0</v>
      </c>
      <c r="C123" s="9">
        <v>0</v>
      </c>
      <c r="D123" s="9">
        <v>0</v>
      </c>
      <c r="E123" s="9" t="e">
        <v>#VALUE!</v>
      </c>
      <c r="F123" s="9">
        <v>7.44</v>
      </c>
      <c r="G123" s="9">
        <v>6.32</v>
      </c>
      <c r="H123" s="9">
        <v>7.19</v>
      </c>
      <c r="I123" s="5"/>
    </row>
    <row r="124" spans="1:9" ht="12.75">
      <c r="A124" t="s">
        <v>11</v>
      </c>
      <c r="B124" s="9">
        <v>5.96</v>
      </c>
      <c r="C124" s="9">
        <v>5.96</v>
      </c>
      <c r="D124" s="9">
        <v>5.96</v>
      </c>
      <c r="E124" s="9">
        <v>5.96</v>
      </c>
      <c r="F124" s="9" t="e">
        <v>#VALUE!</v>
      </c>
      <c r="G124" s="9">
        <v>5.96</v>
      </c>
      <c r="H124" s="9">
        <v>5.96</v>
      </c>
      <c r="I124" s="5"/>
    </row>
    <row r="125" spans="1:9" ht="12.75">
      <c r="A125" t="s">
        <v>28</v>
      </c>
      <c r="B125" s="9">
        <v>0</v>
      </c>
      <c r="C125" s="9">
        <v>0</v>
      </c>
      <c r="D125" s="9">
        <v>0</v>
      </c>
      <c r="E125" s="9" t="e">
        <v>#VALUE!</v>
      </c>
      <c r="F125" s="9">
        <v>13.26</v>
      </c>
      <c r="G125" s="9">
        <v>0</v>
      </c>
      <c r="H125" s="9">
        <v>0</v>
      </c>
      <c r="I125" s="5"/>
    </row>
    <row r="126" spans="1:9" ht="12.75">
      <c r="A126" t="s">
        <v>12</v>
      </c>
      <c r="B126" s="9">
        <v>5.96</v>
      </c>
      <c r="C126" s="9">
        <v>5.96</v>
      </c>
      <c r="D126" s="9">
        <v>5.96</v>
      </c>
      <c r="E126" s="9">
        <v>10.05</v>
      </c>
      <c r="F126" s="9">
        <v>20.7</v>
      </c>
      <c r="G126" s="9">
        <v>14.49</v>
      </c>
      <c r="H126" s="9">
        <v>14.98</v>
      </c>
      <c r="I126" s="5"/>
    </row>
    <row r="127" s="7" customFormat="1" ht="12.75">
      <c r="I127" s="5"/>
    </row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</sheetData>
  <mergeCells count="14">
    <mergeCell ref="A37:I37"/>
    <mergeCell ref="A46:I46"/>
    <mergeCell ref="A55:I55"/>
    <mergeCell ref="A1:I1"/>
    <mergeCell ref="A10:I10"/>
    <mergeCell ref="A19:I19"/>
    <mergeCell ref="A28:I28"/>
    <mergeCell ref="A101:I101"/>
    <mergeCell ref="A110:I110"/>
    <mergeCell ref="A119:I119"/>
    <mergeCell ref="A65:I65"/>
    <mergeCell ref="A74:I74"/>
    <mergeCell ref="A83:I83"/>
    <mergeCell ref="A92:I9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 Inc.,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Escobar</dc:creator>
  <cp:keywords/>
  <dc:description/>
  <cp:lastModifiedBy>KWelch</cp:lastModifiedBy>
  <cp:lastPrinted>2005-11-03T15:18:35Z</cp:lastPrinted>
  <dcterms:created xsi:type="dcterms:W3CDTF">2003-04-10T15:54:00Z</dcterms:created>
  <dcterms:modified xsi:type="dcterms:W3CDTF">2006-07-19T15:37:35Z</dcterms:modified>
  <cp:category/>
  <cp:version/>
  <cp:contentType/>
  <cp:contentStatus/>
</cp:coreProperties>
</file>