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master" sheetId="1" r:id="rId1"/>
  </sheets>
  <definedNames>
    <definedName name="_xlnm.Print_Area" localSheetId="0">'master'!$A$6:$FI$289</definedName>
    <definedName name="_xlnm.Print_Titles" localSheetId="0">'master'!$B:$B,'master'!$2:$5</definedName>
  </definedNames>
  <calcPr fullCalcOnLoad="1" refMode="R1C1"/>
</workbook>
</file>

<file path=xl/sharedStrings.xml><?xml version="1.0" encoding="utf-8"?>
<sst xmlns="http://schemas.openxmlformats.org/spreadsheetml/2006/main" count="10076" uniqueCount="974">
  <si>
    <t>Combustor Category</t>
  </si>
  <si>
    <t>Combustor Class</t>
  </si>
  <si>
    <t>Source ID Number</t>
  </si>
  <si>
    <t>Condition ID Number</t>
  </si>
  <si>
    <t>Facility Name</t>
  </si>
  <si>
    <t>City</t>
  </si>
  <si>
    <t>APCS Detailed Acronym</t>
  </si>
  <si>
    <t>Cond Description</t>
  </si>
  <si>
    <t>ILRM Status</t>
  </si>
  <si>
    <t>Sootblow Run Number</t>
  </si>
  <si>
    <t>Commercial vs On-site</t>
  </si>
  <si>
    <t>Combustor Type</t>
  </si>
  <si>
    <t>Hazardous Wastes</t>
  </si>
  <si>
    <t>Liquid</t>
  </si>
  <si>
    <t>Short Kiln</t>
  </si>
  <si>
    <t>Munitions Popping Furnace</t>
  </si>
  <si>
    <t>Chemical Weapons Demil</t>
  </si>
  <si>
    <t>Mixed Radioactive Waste</t>
  </si>
  <si>
    <t>Government</t>
  </si>
  <si>
    <t>Cl Campaign Number</t>
  </si>
  <si>
    <t>Cl Spiking</t>
  </si>
  <si>
    <t>Cl Tier</t>
  </si>
  <si>
    <t>Cl Rating</t>
  </si>
  <si>
    <t>Cl Rating Comments</t>
  </si>
  <si>
    <t>ND Total Chlorine R1</t>
  </si>
  <si>
    <t>Total Chlorine Stack R1 (ppmv)</t>
  </si>
  <si>
    <t>ND Total Chlorine R2</t>
  </si>
  <si>
    <t>Total Chlorine Stack R2 (ppmv)</t>
  </si>
  <si>
    <t>ND Total Chlorine R3</t>
  </si>
  <si>
    <t>Total Chlorine Stack R3 (ppmv)</t>
  </si>
  <si>
    <t>ND Total Chlorine R4</t>
  </si>
  <si>
    <t>Total Chlorine Stack R4 (ppmv)</t>
  </si>
  <si>
    <t>ND Total Chlorine R5</t>
  </si>
  <si>
    <t>Total Chlorine Stack R5 (ppmv)</t>
  </si>
  <si>
    <t>ND Total Chlorine R6</t>
  </si>
  <si>
    <t>Total Chlorine Stack R6 (ppmv)</t>
  </si>
  <si>
    <t>ND Total Chlorine R7</t>
  </si>
  <si>
    <t>Total Chlorine Stack R7 (ppmv)</t>
  </si>
  <si>
    <t>ND Total Chlorine R8</t>
  </si>
  <si>
    <t>Total Chlorine Stack R8 (ppmv)</t>
  </si>
  <si>
    <t>ND Total Chlorine R9</t>
  </si>
  <si>
    <t>Total Chlorine Stack R9 (ppmv)</t>
  </si>
  <si>
    <t>ND Total Chlorine R10</t>
  </si>
  <si>
    <t>Total Chlorine Stack R10 (ppmv)</t>
  </si>
  <si>
    <t>ND Total Chlorine R11</t>
  </si>
  <si>
    <t>Total Chlorine Stack R11 (ppmv)</t>
  </si>
  <si>
    <t>ND Total Chlorine RA</t>
  </si>
  <si>
    <t>Total Chlorine Stack RA (ppmv)</t>
  </si>
  <si>
    <t>Cl HW Feed RA (ug/dscm)</t>
  </si>
  <si>
    <t>Cl Spike Feed RA (ug/dscm)</t>
  </si>
  <si>
    <t>Cl RM Feed RA (ug/dscm)</t>
  </si>
  <si>
    <t>Cl Coal Feed RA (ug/dscm)</t>
  </si>
  <si>
    <t>Cl MF Feed RA (ug/dscm)</t>
  </si>
  <si>
    <t>Cl Total Feed RA (ug/dscm)</t>
  </si>
  <si>
    <t>Cl SRE R1 (%)</t>
  </si>
  <si>
    <t>Cl SRE R2 (%)</t>
  </si>
  <si>
    <t>Cl SRE R3 (%)</t>
  </si>
  <si>
    <t>Cl SRE R4 (%)</t>
  </si>
  <si>
    <t>Cl SRE R5 (%)</t>
  </si>
  <si>
    <t>Cl SRE R6 (%)</t>
  </si>
  <si>
    <t>Cl SRE R7 (%)</t>
  </si>
  <si>
    <t>Cl SRE R8 (%)</t>
  </si>
  <si>
    <t>Cl SRE RA (%)</t>
  </si>
  <si>
    <t>Incinerator</t>
  </si>
  <si>
    <t>Commercial incinerator</t>
  </si>
  <si>
    <t>210C1</t>
  </si>
  <si>
    <t>LWD, INC.</t>
  </si>
  <si>
    <t>CALVERT CITY</t>
  </si>
  <si>
    <t>SD/FF/PT</t>
  </si>
  <si>
    <t>Trial burn</t>
  </si>
  <si>
    <t>Comm</t>
  </si>
  <si>
    <t>Rotary Kiln</t>
  </si>
  <si>
    <t>Liq, sludge, solid</t>
  </si>
  <si>
    <t>No</t>
  </si>
  <si>
    <t>IB</t>
  </si>
  <si>
    <t>210C2</t>
  </si>
  <si>
    <t>211C1</t>
  </si>
  <si>
    <t>Rotary kiln</t>
  </si>
  <si>
    <t>Liq, solid</t>
  </si>
  <si>
    <t>212C1</t>
  </si>
  <si>
    <t>Liq, sluge, solid</t>
  </si>
  <si>
    <t>221C1</t>
  </si>
  <si>
    <t>ROLLINS ENVIRONMENTAL SERVICES</t>
  </si>
  <si>
    <t>DEER PARK</t>
  </si>
  <si>
    <t>SS/PT/VS</t>
  </si>
  <si>
    <t>?</t>
  </si>
  <si>
    <t>Liq, solid, sludge</t>
  </si>
  <si>
    <t>NA</t>
  </si>
  <si>
    <t>NE - old kiln arrangement</t>
  </si>
  <si>
    <t>221C2</t>
  </si>
  <si>
    <t>221C3</t>
  </si>
  <si>
    <t>221C4</t>
  </si>
  <si>
    <t>221C5</t>
  </si>
  <si>
    <t>222C1</t>
  </si>
  <si>
    <t>WTI</t>
  </si>
  <si>
    <t>East Liverpool</t>
  </si>
  <si>
    <t>WHB/SD/CI/ESP/Q/PBS</t>
  </si>
  <si>
    <t>MAX FEED METALS,CL2,SCC TEMP,KILN AQEOUS, NO CARBON INJ</t>
  </si>
  <si>
    <t>NE - system was later modified to add carbon inj</t>
  </si>
  <si>
    <t>222C2</t>
  </si>
  <si>
    <t>MAX FEED SLUDGE,SCC AQ.LIQ, NO CARBON INJECTION</t>
  </si>
  <si>
    <t>222C3</t>
  </si>
  <si>
    <t>MAX FEED SOLIDS, MIN SCC TEMP., NO CARBON INJECTION</t>
  </si>
  <si>
    <t>222C6</t>
  </si>
  <si>
    <t>MAX WASTE/ASH FEED, CARBON INJECTION</t>
  </si>
  <si>
    <t>3000C2</t>
  </si>
  <si>
    <t xml:space="preserve">Reynolds Metals Company </t>
  </si>
  <si>
    <t>Gum Springs</t>
  </si>
  <si>
    <t>DS/FF/AB</t>
  </si>
  <si>
    <t>TB, Two kilns operating, worst case for PM and HCl, min temp, no spiking</t>
  </si>
  <si>
    <t xml:space="preserve">Liq, solid </t>
  </si>
  <si>
    <t>Onsite incinerator</t>
  </si>
  <si>
    <t>3001C1</t>
  </si>
  <si>
    <t>PPG Industries, Inc.</t>
  </si>
  <si>
    <t>Lake Charles</t>
  </si>
  <si>
    <t>WS</t>
  </si>
  <si>
    <t>Trial burn, min comb temp</t>
  </si>
  <si>
    <t>OS</t>
  </si>
  <si>
    <t>Liquid injection</t>
  </si>
  <si>
    <t>Liq</t>
  </si>
  <si>
    <t>Yes</t>
  </si>
  <si>
    <t>3001C2</t>
  </si>
  <si>
    <t>Trial burn, higher temp for DRE and metals</t>
  </si>
  <si>
    <t>3001C3</t>
  </si>
  <si>
    <t>Maximum liquid feeds</t>
  </si>
  <si>
    <t>3001C4</t>
  </si>
  <si>
    <t>Risk burn, normal op cond, non-PCB containing material</t>
  </si>
  <si>
    <t>N</t>
  </si>
  <si>
    <t>3001C5</t>
  </si>
  <si>
    <t>Risk burn, normal op cond, PCB containing material</t>
  </si>
  <si>
    <t>3002C1</t>
  </si>
  <si>
    <t>Dow Chemical Louisiana Division</t>
  </si>
  <si>
    <t>Plaquemine</t>
  </si>
  <si>
    <t xml:space="preserve">Liquid injection </t>
  </si>
  <si>
    <t>NE - Cl2 not measured</t>
  </si>
  <si>
    <t>3002C2</t>
  </si>
  <si>
    <t>Onsite incinerator, DoD government, chem demil</t>
  </si>
  <si>
    <t>3003C1</t>
  </si>
  <si>
    <t>CAMDS Tooele Army Depot South (TOCDF)</t>
  </si>
  <si>
    <t>Tooele</t>
  </si>
  <si>
    <t>AB/C/Q/VS/PBS/DM</t>
  </si>
  <si>
    <t>Trial burn, mixed agent VX/munitions feed</t>
  </si>
  <si>
    <t>Solid</t>
  </si>
  <si>
    <t>3003C2</t>
  </si>
  <si>
    <t>Trial burn, mixed agent HD/munitions feed</t>
  </si>
  <si>
    <t>NE - baseline test, 1 run only</t>
  </si>
  <si>
    <t>3004C1</t>
  </si>
  <si>
    <t>TOCDF Desert Army Depot (Tooele Army Depot South)</t>
  </si>
  <si>
    <t>WQ/VS/PBS/DM</t>
  </si>
  <si>
    <t>VX agent trial burn</t>
  </si>
  <si>
    <t>Roller hearth</t>
  </si>
  <si>
    <t>3004C2</t>
  </si>
  <si>
    <t>GB agent trial burn</t>
  </si>
  <si>
    <t>3004C3</t>
  </si>
  <si>
    <t xml:space="preserve">Baseline - one run w/nat gas only without agent GB </t>
  </si>
  <si>
    <t>NE - baseline test</t>
  </si>
  <si>
    <t>3006C1</t>
  </si>
  <si>
    <t>Crompton Corp OSi Group</t>
  </si>
  <si>
    <t>Friendly</t>
  </si>
  <si>
    <t>Q/CCS/CFS/IWS</t>
  </si>
  <si>
    <t>NE - OPLs set during miniburn?</t>
  </si>
  <si>
    <t>3007C1</t>
  </si>
  <si>
    <t>Cytec Industries, Inc.</t>
  </si>
  <si>
    <t>Willow Island</t>
  </si>
  <si>
    <t>Normal wastes, APCD operation, low comb temp</t>
  </si>
  <si>
    <t xml:space="preserve">Fluidized bed </t>
  </si>
  <si>
    <t xml:space="preserve">Liq, sludge </t>
  </si>
  <si>
    <t>3007C2</t>
  </si>
  <si>
    <t>Normal wastes, APCD operation, high comb temp</t>
  </si>
  <si>
    <t>Onsite incinerator, DoD munitions popping, government</t>
  </si>
  <si>
    <t>3008B1</t>
  </si>
  <si>
    <t>Tooele Army Depot North</t>
  </si>
  <si>
    <t>C/AB/FF</t>
  </si>
  <si>
    <t>TEST SERIES 2</t>
  </si>
  <si>
    <t>Rotary hearth</t>
  </si>
  <si>
    <t>NE-Old APCS</t>
  </si>
  <si>
    <t>3008C3</t>
  </si>
  <si>
    <t>Trial burn, 0.5 caliber M17 tracer/ Cr powder. Max oper cond.</t>
  </si>
  <si>
    <t>3009C2</t>
  </si>
  <si>
    <t>Waste Research and Reclamation</t>
  </si>
  <si>
    <t>Eau Claire</t>
  </si>
  <si>
    <t>WHB/VS</t>
  </si>
  <si>
    <t>Controlled air</t>
  </si>
  <si>
    <t>3009C3</t>
  </si>
  <si>
    <t>3009C4</t>
  </si>
  <si>
    <t>3010C14</t>
  </si>
  <si>
    <t>Clean Harbors Environmental Services, Inc.</t>
  </si>
  <si>
    <t>Kimball County</t>
  </si>
  <si>
    <t>HE/SDA/CI/FF</t>
  </si>
  <si>
    <t>Annual, normal performance test</t>
  </si>
  <si>
    <t>Fluid bed</t>
  </si>
  <si>
    <t>Solid and liq</t>
  </si>
  <si>
    <t>Commercial incinerator, munitions popping</t>
  </si>
  <si>
    <t>3011C1</t>
  </si>
  <si>
    <t>ICI Explosives Environmental Company</t>
  </si>
  <si>
    <t>Joplin</t>
  </si>
  <si>
    <t>SD/BH/ABS</t>
  </si>
  <si>
    <t>Trial burn, max pressure wave, max feedrate</t>
  </si>
  <si>
    <t>3011C2</t>
  </si>
  <si>
    <t>Trial burn, max clorine feed, max heat content</t>
  </si>
  <si>
    <t>3011C3</t>
  </si>
  <si>
    <t>Trial burn, max feedrate</t>
  </si>
  <si>
    <t>3014C1</t>
  </si>
  <si>
    <t>3M Company</t>
  </si>
  <si>
    <t>Cottage Grove</t>
  </si>
  <si>
    <t>Q/WESP/SC/S</t>
  </si>
  <si>
    <t>3014C2</t>
  </si>
  <si>
    <t>Trial burn, max comb temp, max feedrate</t>
  </si>
  <si>
    <t>3015C1</t>
  </si>
  <si>
    <t>3016C11</t>
  </si>
  <si>
    <t>Eastman Kodak Company</t>
  </si>
  <si>
    <t>Rochester</t>
  </si>
  <si>
    <t>Q/PBS/VS/WESP</t>
  </si>
  <si>
    <t>Mini-burn, max feedrate, low temp</t>
  </si>
  <si>
    <t>Sludge</t>
  </si>
  <si>
    <t>NE - miniburn</t>
  </si>
  <si>
    <t>3016C12</t>
  </si>
  <si>
    <t>Mini-burn, max feedrate, high temp</t>
  </si>
  <si>
    <t>3016C13</t>
  </si>
  <si>
    <t>Trial Burn, min secondary comb chamber (SCC) operating temp</t>
  </si>
  <si>
    <t>3016C14</t>
  </si>
  <si>
    <t>Trial Burn, max waste feed, max SCC operating temp</t>
  </si>
  <si>
    <t>3016C2</t>
  </si>
  <si>
    <t>Mini-burn, low temp</t>
  </si>
  <si>
    <t>3016C3</t>
  </si>
  <si>
    <t>Mini-burn, high temp</t>
  </si>
  <si>
    <t>3017C1</t>
  </si>
  <si>
    <t>McWhorter Cargill Chemical Products</t>
  </si>
  <si>
    <t>Carpentersville</t>
  </si>
  <si>
    <t>None?</t>
  </si>
  <si>
    <t>3018C1</t>
  </si>
  <si>
    <t>Squibb Manufacturing, Inc.</t>
  </si>
  <si>
    <t>Humacao</t>
  </si>
  <si>
    <t>Q/VS/PT/CHEAF</t>
  </si>
  <si>
    <t>Trial burn, min oper temp cond</t>
  </si>
  <si>
    <t>3018C2</t>
  </si>
  <si>
    <t>Trial burn, elevated oper temp cond</t>
  </si>
  <si>
    <t>3019C1</t>
  </si>
  <si>
    <t>3019C2</t>
  </si>
  <si>
    <t>3020C1</t>
  </si>
  <si>
    <t>General Electric Company, Silicones Products Division</t>
  </si>
  <si>
    <t>Waterford</t>
  </si>
  <si>
    <t>QC/PCS/IWS</t>
  </si>
  <si>
    <t>Trial burn, maximum heat duty, maximum ash and chlorine feed</t>
  </si>
  <si>
    <t>3020C2</t>
  </si>
  <si>
    <t>Trial burn, maximum heat duty, reduced ash and chlorine feed</t>
  </si>
  <si>
    <t>3021C1</t>
  </si>
  <si>
    <t>Merck Sharp and Dohme</t>
  </si>
  <si>
    <t>Barceloneta</t>
  </si>
  <si>
    <t>Trial burn, min temp, solid and liquid waste</t>
  </si>
  <si>
    <t>3021C2</t>
  </si>
  <si>
    <t>Trial burn, min temp, liquid waste only</t>
  </si>
  <si>
    <t>3021C3</t>
  </si>
  <si>
    <t>Trial burn, max temp, solid and liquid waste</t>
  </si>
  <si>
    <t>3021C4</t>
  </si>
  <si>
    <t>Trial burn, max temp, liquid waste only</t>
  </si>
  <si>
    <t>3024C1</t>
  </si>
  <si>
    <t>Dow Chemical Company</t>
  </si>
  <si>
    <t>La Porte</t>
  </si>
  <si>
    <t>Q/WSC/CSC</t>
  </si>
  <si>
    <t>Trial burn, max feedrate and max comb temp</t>
  </si>
  <si>
    <t>3027C1</t>
  </si>
  <si>
    <t>Celanese LTD.</t>
  </si>
  <si>
    <t>Pasadena</t>
  </si>
  <si>
    <t>Trial burn, low temp</t>
  </si>
  <si>
    <t>3027C2</t>
  </si>
  <si>
    <t>Trial burn, high temp</t>
  </si>
  <si>
    <t>3028C2</t>
  </si>
  <si>
    <t>Oxy Vinyls, LP VCM Incinerator</t>
  </si>
  <si>
    <t>Deer Park</t>
  </si>
  <si>
    <t>WQ/PB/SC/KO</t>
  </si>
  <si>
    <t>Trial burn - worst-case PM/HCl/metals; As/Cr spiked</t>
  </si>
  <si>
    <t>Onsite Incinerator</t>
  </si>
  <si>
    <t>3028A</t>
  </si>
  <si>
    <t>WQ/PB/SC</t>
  </si>
  <si>
    <t>Onsite Incinerator, DoD munitions popping, government</t>
  </si>
  <si>
    <t>3032C4</t>
  </si>
  <si>
    <t>McAlester Army Ammunition Plant</t>
  </si>
  <si>
    <t>McAlester</t>
  </si>
  <si>
    <t>AB/GC/C/FF</t>
  </si>
  <si>
    <t>M17 low temperature</t>
  </si>
  <si>
    <t>3032C5</t>
  </si>
  <si>
    <t>M17 high temperature</t>
  </si>
  <si>
    <t>3033C1</t>
  </si>
  <si>
    <t>Eli Lilly and Company</t>
  </si>
  <si>
    <t>Clinton</t>
  </si>
  <si>
    <t>QT/VS</t>
  </si>
  <si>
    <t>Trial burn, POHC DRE demo, max chlorine</t>
  </si>
  <si>
    <t>Y</t>
  </si>
  <si>
    <t>3033A</t>
  </si>
  <si>
    <t>3033B</t>
  </si>
  <si>
    <t>Lafayette</t>
  </si>
  <si>
    <t>327C1</t>
  </si>
  <si>
    <t>Safety Kleen</t>
  </si>
  <si>
    <t>Aragonite</t>
  </si>
  <si>
    <t>CI/SD/FF/WS/WS/WESP</t>
  </si>
  <si>
    <t>Trial burn, MAX LIQUID AND DIRECT BURN FEED RATES</t>
  </si>
  <si>
    <t>327C10</t>
  </si>
  <si>
    <t>Trial burn, to set oper limits on all constituents</t>
  </si>
  <si>
    <t>327C2</t>
  </si>
  <si>
    <t>Trial burn, MAX SLUDGE FEED RATE</t>
  </si>
  <si>
    <t>327C3</t>
  </si>
  <si>
    <t>Trial burn, MAX KILN HEAT INPUT</t>
  </si>
  <si>
    <t>331C2</t>
  </si>
  <si>
    <t>Ross Environmental Services</t>
  </si>
  <si>
    <t>Grafton</t>
  </si>
  <si>
    <t>IWS</t>
  </si>
  <si>
    <t>331C3</t>
  </si>
  <si>
    <t>331C4</t>
  </si>
  <si>
    <t>331C5</t>
  </si>
  <si>
    <t>331C6</t>
  </si>
  <si>
    <t>331C7</t>
  </si>
  <si>
    <t>331C8</t>
  </si>
  <si>
    <t>331C9</t>
  </si>
  <si>
    <t>333C1</t>
  </si>
  <si>
    <t>TRADE WASTE INCINERATION</t>
  </si>
  <si>
    <t>SAUGET</t>
  </si>
  <si>
    <t>SD/FF</t>
  </si>
  <si>
    <t>NOMINAL SOLID FEED, NO LIQUID FEED</t>
  </si>
  <si>
    <t>333C2</t>
  </si>
  <si>
    <t>INCREASED SOLIDS AND CHLORINE FEEDS</t>
  </si>
  <si>
    <t>338C1</t>
  </si>
  <si>
    <t>Dupont Sabine River Works (SRW)</t>
  </si>
  <si>
    <t>Orange</t>
  </si>
  <si>
    <t>FF/VS/CD</t>
  </si>
  <si>
    <t>Trial burn, MEDIUM TEMP/TYPICAL OP PARAMETERS</t>
  </si>
  <si>
    <t>Liq, sludge</t>
  </si>
  <si>
    <t>338C10</t>
  </si>
  <si>
    <t>Trial - risk burn (DRE)</t>
  </si>
  <si>
    <t>338C2</t>
  </si>
  <si>
    <t>Trial burn, MAX TEMP/MAX WASTE,CL,ASH FEED</t>
  </si>
  <si>
    <t>340C1</t>
  </si>
  <si>
    <t>Bayer Coporation</t>
  </si>
  <si>
    <t>New Martinsville</t>
  </si>
  <si>
    <t>ESP/CI/WS</t>
  </si>
  <si>
    <t>Trial burn, MAX LIQUID FEED AND ASH INPUT</t>
  </si>
  <si>
    <t>340C2</t>
  </si>
  <si>
    <t>Trial burn, MAX HEAT INPUT</t>
  </si>
  <si>
    <t>341C1</t>
  </si>
  <si>
    <t>GlaxoSmithKline</t>
  </si>
  <si>
    <t>Research Triangle Park</t>
  </si>
  <si>
    <t>DS/HE/FF</t>
  </si>
  <si>
    <t>MAX LIQUID WASTE FEED/MAX HEAT RELEASE</t>
  </si>
  <si>
    <t>Fixed hearth</t>
  </si>
  <si>
    <t>Old APCS arrangement</t>
  </si>
  <si>
    <t>341C10</t>
  </si>
  <si>
    <t xml:space="preserve">Trial burn, high temp for liq mode oper. </t>
  </si>
  <si>
    <t>341C12</t>
  </si>
  <si>
    <t>Trial burn, high temp for solid mode oper. Max batch size</t>
  </si>
  <si>
    <t>341C2</t>
  </si>
  <si>
    <t>REDUCED LIQUID WASTE FEED</t>
  </si>
  <si>
    <t>342C2</t>
  </si>
  <si>
    <t>UPJOHN CO.</t>
  </si>
  <si>
    <t>KALAMAZOO</t>
  </si>
  <si>
    <t>WHB/QC/S/VS/DM</t>
  </si>
  <si>
    <t>Trial burn, POHC TESTING, HIGH LIQUID HW FEED</t>
  </si>
  <si>
    <t>Onsite Incinerator, DoD government, Chem Demil</t>
  </si>
  <si>
    <t>344C1</t>
  </si>
  <si>
    <t>Johnston Atoll Chemical Agent Disposal System (JACADS)</t>
  </si>
  <si>
    <t>Johnston Atoll</t>
  </si>
  <si>
    <t>Trial burn, NOMINAL CONDITIONS</t>
  </si>
  <si>
    <t>Liquid injection incinerator</t>
  </si>
  <si>
    <t>344C10</t>
  </si>
  <si>
    <t>Agent GB (Sarin) trial burn</t>
  </si>
  <si>
    <t>344C2</t>
  </si>
  <si>
    <t>344C3</t>
  </si>
  <si>
    <t>STEADY STATE CONDITIONS</t>
  </si>
  <si>
    <t>Onsite Incinerator, DoD government, chem demil</t>
  </si>
  <si>
    <t>346C1</t>
  </si>
  <si>
    <t>346C10</t>
  </si>
  <si>
    <t>GB Trial Burn</t>
  </si>
  <si>
    <t>347C8</t>
  </si>
  <si>
    <t>Deseret Army Depot, TOCDF, DEPARTMENT OF THE ARMY - SOUTH</t>
  </si>
  <si>
    <t>C/QT/VS/PBS/DM</t>
  </si>
  <si>
    <t>DRE FOR AGENT FEED GB</t>
  </si>
  <si>
    <t>347C9</t>
  </si>
  <si>
    <t>Trial burn, agent GB</t>
  </si>
  <si>
    <t>348C1</t>
  </si>
  <si>
    <t>Occidental Chemical Corp, Niagara Plant</t>
  </si>
  <si>
    <t>Niagara Falls</t>
  </si>
  <si>
    <t>QC/ABS/IWS</t>
  </si>
  <si>
    <t>Preliminary trial burn, NOMINAL CONDITIONS</t>
  </si>
  <si>
    <t>Liquid Organics, Waste water, Fuel Oil</t>
  </si>
  <si>
    <t>NE-Preliminary test; assumed OPLs were not established</t>
  </si>
  <si>
    <t>348C10</t>
  </si>
  <si>
    <t>Trial Burn, Maximum Combined waste and fuel oil feed, minimum temperature, max stack gas flow, max Cl feed</t>
  </si>
  <si>
    <t>348C2</t>
  </si>
  <si>
    <t>Trial burn, LOW COMB TEMP/HIGH WASTE FEED</t>
  </si>
  <si>
    <t>348C3</t>
  </si>
  <si>
    <t>Trial burn, HIGH COMB TEMP/HIGH WASTE FEED</t>
  </si>
  <si>
    <t>348C4</t>
  </si>
  <si>
    <t>349C11</t>
  </si>
  <si>
    <t>Alliant Ammunition and Powder Company LLC</t>
  </si>
  <si>
    <t>Radford</t>
  </si>
  <si>
    <t>AB/EC/FF/PBS</t>
  </si>
  <si>
    <t>354C1</t>
  </si>
  <si>
    <t>DOW CHEMICAL CO.</t>
  </si>
  <si>
    <t>MIDLAND</t>
  </si>
  <si>
    <t>QC/AS/VS/DM/IWS</t>
  </si>
  <si>
    <t>Trial burn, NORMAL KILN TEMP, HIGH CL AND METAL FEED, metals results considered invalid shice lab failed to analyze the EPA audit sample</t>
  </si>
  <si>
    <t>354C2</t>
  </si>
  <si>
    <t>Trial burn, LOW KILN TEMP, HIGH CL AND SOLIDS FEED</t>
  </si>
  <si>
    <t>354C3</t>
  </si>
  <si>
    <t>Trial burn, LOW KILN TEMP,MAX ASH&amp;CONTAINER BTU FEED</t>
  </si>
  <si>
    <t>354C4</t>
  </si>
  <si>
    <t>Trial burn, NORMAL KILN TEMP, MAX CHLOROSILANES FEED</t>
  </si>
  <si>
    <t>Onsite Incinerator, government, mixed waste</t>
  </si>
  <si>
    <t>357C1</t>
  </si>
  <si>
    <t>DOE Oak Ridge K-25</t>
  </si>
  <si>
    <t>Oak Ridge</t>
  </si>
  <si>
    <t>Q/VS/PBS/IWS</t>
  </si>
  <si>
    <t>Trial burn, MAX WASTE, CL, ASH FEED; MINIMUM TEMP</t>
  </si>
  <si>
    <t>357C10</t>
  </si>
  <si>
    <t>Trial burn, low temp, DRE, solid PCBs</t>
  </si>
  <si>
    <t>357C11</t>
  </si>
  <si>
    <t>Trial burn, low temp, DRE, liquid PCBs</t>
  </si>
  <si>
    <t>357C12</t>
  </si>
  <si>
    <t>Trial burn, max temp, max metals</t>
  </si>
  <si>
    <t>359C1</t>
  </si>
  <si>
    <t>ATOCHEM</t>
  </si>
  <si>
    <t>CARROLLTON</t>
  </si>
  <si>
    <t>WHB/FF/S</t>
  </si>
  <si>
    <t>Trial burn, LOW SLURRY/SOLVENT FEED</t>
  </si>
  <si>
    <t>359C2</t>
  </si>
  <si>
    <t>Trial burn, MEDIUM SLURRY/SOLVENT FEED</t>
  </si>
  <si>
    <t>359C3</t>
  </si>
  <si>
    <t>Trial burn, HIGH SLURRY/SOLVENT FEED</t>
  </si>
  <si>
    <t>359C4</t>
  </si>
  <si>
    <t>LOW METAL FEED</t>
  </si>
  <si>
    <t>359C5</t>
  </si>
  <si>
    <t>MEDIUM METAL FEED</t>
  </si>
  <si>
    <t>359C6</t>
  </si>
  <si>
    <t>HIGH METAL FEED</t>
  </si>
  <si>
    <t>454C1</t>
  </si>
  <si>
    <t>FMC Corporation, Agriculture Products Group</t>
  </si>
  <si>
    <t>Baltimore</t>
  </si>
  <si>
    <t>Q/S/WESP</t>
  </si>
  <si>
    <t>454C10</t>
  </si>
  <si>
    <t>Trial burn, high temperature operation, spiking of ash and metals, (Metals spiked in wastewater)</t>
  </si>
  <si>
    <t>454C11</t>
  </si>
  <si>
    <t>Trial burn, minimum furnace temperature</t>
  </si>
  <si>
    <t>463C1</t>
  </si>
  <si>
    <t>Miles, Inc.</t>
  </si>
  <si>
    <t>Kansas City</t>
  </si>
  <si>
    <t>SC/SP/Q/PB</t>
  </si>
  <si>
    <t>463C10</t>
  </si>
  <si>
    <t>Trial burn, worst case, max temp, max feedrate</t>
  </si>
  <si>
    <t>463C11</t>
  </si>
  <si>
    <t>Trial burn, low temp, max feedrate</t>
  </si>
  <si>
    <t>465C1</t>
  </si>
  <si>
    <t>ALLIED FIBERS</t>
  </si>
  <si>
    <t>HOPEWELL</t>
  </si>
  <si>
    <t>QT/S</t>
  </si>
  <si>
    <t>MAXIMUM FEED RATE</t>
  </si>
  <si>
    <t>465C2</t>
  </si>
  <si>
    <t>LOW FLOW</t>
  </si>
  <si>
    <t>465C3</t>
  </si>
  <si>
    <t>HIGH HCL</t>
  </si>
  <si>
    <t>468C1</t>
  </si>
  <si>
    <t>LONZA CHEMICALS-RIVERISIDE (SMITHKLINE)</t>
  </si>
  <si>
    <t>CONSHOHOCKEN</t>
  </si>
  <si>
    <t>Q/VS</t>
  </si>
  <si>
    <t>470C1</t>
  </si>
  <si>
    <t>JACADS</t>
  </si>
  <si>
    <t>Trial burn, steady state condition</t>
  </si>
  <si>
    <t>Moving hearth</t>
  </si>
  <si>
    <t>470C10</t>
  </si>
  <si>
    <t>Halogenated waste trial burn, no metals spiking nor DRE</t>
  </si>
  <si>
    <t>470C11</t>
  </si>
  <si>
    <t>Trial burn, low temp, no metals spiking</t>
  </si>
  <si>
    <t>470C12</t>
  </si>
  <si>
    <t>Trial burn burn, GB-8inch M426 feed</t>
  </si>
  <si>
    <t>477C1</t>
  </si>
  <si>
    <t>AMERICAN CYANAMID</t>
  </si>
  <si>
    <t>HANNIBAL</t>
  </si>
  <si>
    <t>QT/PT/VS/DM</t>
  </si>
  <si>
    <t>ORGANICS SPIKED INTO LIQUID AND AQUEOUS WASTES</t>
  </si>
  <si>
    <t>477C2</t>
  </si>
  <si>
    <t>ORGANICS SPIKED INTO LIQUID WASTE ONLY</t>
  </si>
  <si>
    <t>only one test run</t>
  </si>
  <si>
    <t>478C10</t>
  </si>
  <si>
    <t>American Cyanamid Company</t>
  </si>
  <si>
    <t>Palmyra</t>
  </si>
  <si>
    <t>Q/VS/DM</t>
  </si>
  <si>
    <t>Trial burn, minimum oper cond</t>
  </si>
  <si>
    <t>478C11</t>
  </si>
  <si>
    <t>Miniburn, normal oper cond (only 1 run)</t>
  </si>
  <si>
    <t>NE - miniburn with only one test run</t>
  </si>
  <si>
    <t>480C1</t>
  </si>
  <si>
    <t>CIBA-GEIGY CORPORATION</t>
  </si>
  <si>
    <t>ST. GABRIEL</t>
  </si>
  <si>
    <t>QC/HS</t>
  </si>
  <si>
    <t>CONTAINER FEED</t>
  </si>
  <si>
    <t>480C2</t>
  </si>
  <si>
    <t>480C3</t>
  </si>
  <si>
    <t>CONTAINER AND BULK SOLIDS FEED</t>
  </si>
  <si>
    <t>484C3</t>
  </si>
  <si>
    <t>ARKANSAS EASTMAN</t>
  </si>
  <si>
    <t>Batesville</t>
  </si>
  <si>
    <t>WHB/QT/VS/DM</t>
  </si>
  <si>
    <t>Trial burn, DEMONSTRATE DRE AND HCL REMOVAL FOR HIGHLY CHLORINATED WASTE</t>
  </si>
  <si>
    <t>486C1</t>
  </si>
  <si>
    <t>ENSCO</t>
  </si>
  <si>
    <t>El Dorado</t>
  </si>
  <si>
    <t>VQ/C/PT/ES</t>
  </si>
  <si>
    <t>Trial burn, DRE, PM, HCl</t>
  </si>
  <si>
    <t>488C1</t>
  </si>
  <si>
    <t>SS/PT/VS/DM</t>
  </si>
  <si>
    <t>488C2</t>
  </si>
  <si>
    <t>489C1</t>
  </si>
  <si>
    <t>Rotary kiln, rotary reactor</t>
  </si>
  <si>
    <t>490C1</t>
  </si>
  <si>
    <t>Ciba Specialty Chemicals Corporation</t>
  </si>
  <si>
    <t>McINTOSH</t>
  </si>
  <si>
    <t>SS/VS/PBS/VS</t>
  </si>
  <si>
    <t>Trial burn, HIGH KILN EXIT TEMPERATURE, METALS SPIKING</t>
  </si>
  <si>
    <t>490C10</t>
  </si>
  <si>
    <t>Trial burn, POHC DRE, low temp, max feed and gas velocity</t>
  </si>
  <si>
    <t>490C11</t>
  </si>
  <si>
    <t>Trial burn, worst case for metals, PM, chlorine (max temp, max feedrates)</t>
  </si>
  <si>
    <t>490C12</t>
  </si>
  <si>
    <t>Reasonable worst case, low temp PIC risk burn</t>
  </si>
  <si>
    <t>492C1</t>
  </si>
  <si>
    <t>Eastman Chemical Company, Longview Texas</t>
  </si>
  <si>
    <t>Longview</t>
  </si>
  <si>
    <t>HE/VS/PB/DM</t>
  </si>
  <si>
    <t>Max liquid, minimum sludge, high temp</t>
  </si>
  <si>
    <t>Fluidized bed</t>
  </si>
  <si>
    <t>492C10</t>
  </si>
  <si>
    <t>Trial burn - min temp/DRE</t>
  </si>
  <si>
    <t>492C11</t>
  </si>
  <si>
    <t>Trial burn - worst-case metals</t>
  </si>
  <si>
    <t>492C2</t>
  </si>
  <si>
    <t>Max sludge, min liquid, max temp</t>
  </si>
  <si>
    <t>492C3</t>
  </si>
  <si>
    <t>med sludge, med liquid, min temp</t>
  </si>
  <si>
    <t>Onsite incinerator, DoD Chem Demil</t>
  </si>
  <si>
    <t>493C1</t>
  </si>
  <si>
    <t>TOCDF, Deseret Army Depot, DEPARTMENT OF THE ARMY - South</t>
  </si>
  <si>
    <t>Trial burn, DRE FOR AGENT FEED GB</t>
  </si>
  <si>
    <t>Onsite incinerator, government, DoD Chem Demil</t>
  </si>
  <si>
    <t>494C1</t>
  </si>
  <si>
    <t>Deseret Army Depot, TOCDF, Department of Army South</t>
  </si>
  <si>
    <t>TOOELE</t>
  </si>
  <si>
    <t>Trial Burn, DRE FOR AGENT FEED GB</t>
  </si>
  <si>
    <t>495C1</t>
  </si>
  <si>
    <t>PPG</t>
  </si>
  <si>
    <t>Circleville</t>
  </si>
  <si>
    <t>WHB/ESP/IDF/QT/PBS</t>
  </si>
  <si>
    <t>Trial Burn, Slagging Kiln With Maximum Solids Loading</t>
  </si>
  <si>
    <t>solid, liq, sludge</t>
  </si>
  <si>
    <t>495C10</t>
  </si>
  <si>
    <t>Trial Burn, Low Temperature, DRE Test</t>
  </si>
  <si>
    <t>495C11</t>
  </si>
  <si>
    <t>Trial Burn, High Temperature, Metals Spike (Pb,Cr,As)</t>
  </si>
  <si>
    <t>495C2</t>
  </si>
  <si>
    <t>Trial Burn, Non-Slagging Kiln With Maximum Solid Loading</t>
  </si>
  <si>
    <t>495C3</t>
  </si>
  <si>
    <t>Trial burn, Liquid Feeds only</t>
  </si>
  <si>
    <t>Onsite Incinerator, government, munitions popping</t>
  </si>
  <si>
    <t>503C12</t>
  </si>
  <si>
    <t>Lake City Army Ammunition Plant</t>
  </si>
  <si>
    <t>Independence</t>
  </si>
  <si>
    <t>AB/HTHE/LTHE/C/FF</t>
  </si>
  <si>
    <t>Risk burn, 0.50 cal M17 feed</t>
  </si>
  <si>
    <t>Solid, liq</t>
  </si>
  <si>
    <t>Assumed risk burn conducted at normal conditions</t>
  </si>
  <si>
    <t>603B1</t>
  </si>
  <si>
    <t>Chemical Waste Mgmt</t>
  </si>
  <si>
    <t>Port Arthur</t>
  </si>
  <si>
    <t>WQ/ABS/4-IWS</t>
  </si>
  <si>
    <t>Trial Burn, DRE On Non-Energetic And Energetic Sludge Fed To Kiln</t>
  </si>
  <si>
    <t>Liq,soild</t>
  </si>
  <si>
    <t>603B2</t>
  </si>
  <si>
    <t>Trial Burn, Dre On  Energetic Liquid And Sludge</t>
  </si>
  <si>
    <t>603B3</t>
  </si>
  <si>
    <t>Bi-Annual Stack Test At "Normal" Operating Conditions</t>
  </si>
  <si>
    <t>603C1</t>
  </si>
  <si>
    <t>Trial Burn, Treat Liquid PCB Waste</t>
  </si>
  <si>
    <t>603C10</t>
  </si>
  <si>
    <t>RCRA / TSCA Biannual Trial burn, normal metal feeds</t>
  </si>
  <si>
    <t>603C12</t>
  </si>
  <si>
    <t>Bi-annual testing trial burn, max temp, max metals feeds</t>
  </si>
  <si>
    <t>603C13</t>
  </si>
  <si>
    <t>Bi-annual testing, typical operations (metals at historic feedrates)</t>
  </si>
  <si>
    <t>603C2</t>
  </si>
  <si>
    <t>Trial Burn, Treat Non Liquid PCB Waste</t>
  </si>
  <si>
    <t>603C3</t>
  </si>
  <si>
    <t>Bi-Annual Stack Test At "Normal" Operating Condition</t>
  </si>
  <si>
    <t>603C4</t>
  </si>
  <si>
    <t>Demonstrate Operating Conditions Outside Current Permit</t>
  </si>
  <si>
    <t>603C5</t>
  </si>
  <si>
    <t>Demonstrate Operating Conditions Outside Permit</t>
  </si>
  <si>
    <t>603C6</t>
  </si>
  <si>
    <t>Trial Burn, Pohc Dre On Energetic Sludge &amp; Liquid And Aqueous Liquid Fed</t>
  </si>
  <si>
    <t>603C7</t>
  </si>
  <si>
    <t>Trial Burn, Dre On Non-Energetic Sludge &amp; Liquid And Energetic Solid Fed</t>
  </si>
  <si>
    <t>603C8</t>
  </si>
  <si>
    <t>Trial Burn, DRE On Non-Energetic Solids Fed To Kiln</t>
  </si>
  <si>
    <t>603C9</t>
  </si>
  <si>
    <t>Trial Burn, DRE On Energetic Liquid Fed To SCC</t>
  </si>
  <si>
    <t>609C1</t>
  </si>
  <si>
    <t>Safety-Kleen Inc.</t>
  </si>
  <si>
    <t>S/PT/VS</t>
  </si>
  <si>
    <t>TRAIN I: IS A RCRA AND TSCA PERMITTED INCINERATOR</t>
  </si>
  <si>
    <t>Liq,solid</t>
  </si>
  <si>
    <t>609C11</t>
  </si>
  <si>
    <t>Risk burn metals, high temp, max RR feed, moderate metals spike - Condition 2</t>
  </si>
  <si>
    <t>609C12A</t>
  </si>
  <si>
    <t>Trial burn, min temp, max feedrate, DRE train I - Condition 3i</t>
  </si>
  <si>
    <t>609C12B</t>
  </si>
  <si>
    <t>Trial burn, min temp, max feedrate, DRE train II - Condition 3ii</t>
  </si>
  <si>
    <t>609C13</t>
  </si>
  <si>
    <t>Trial burn, max temp, max metals spike - Condition 4</t>
  </si>
  <si>
    <t>610C1</t>
  </si>
  <si>
    <t>Norco Chemical Plant-West Site Shell Oil Company</t>
  </si>
  <si>
    <t>Norco</t>
  </si>
  <si>
    <t>WHB/QS/AA/CS</t>
  </si>
  <si>
    <t>Air compliance test, NORMAL OPERATIONS</t>
  </si>
  <si>
    <t>610C10</t>
  </si>
  <si>
    <t>Trial burn, low temp, no water injection, low waste feed</t>
  </si>
  <si>
    <t>610C11</t>
  </si>
  <si>
    <t>Trial burn, upper oper temp, max waste, max water injection</t>
  </si>
  <si>
    <t>610C12</t>
  </si>
  <si>
    <t>Risk burn, reasonable upper bound on normal operation</t>
  </si>
  <si>
    <t>611C1</t>
  </si>
  <si>
    <t>Air emissions compliance sampling</t>
  </si>
  <si>
    <t>Liquid wastes and vent gas</t>
  </si>
  <si>
    <t>611C10</t>
  </si>
  <si>
    <t>611C11</t>
  </si>
  <si>
    <t>611C12</t>
  </si>
  <si>
    <t>612C1</t>
  </si>
  <si>
    <t>Trade Waste Incineration</t>
  </si>
  <si>
    <t>Sauget</t>
  </si>
  <si>
    <t>Trial burn, Worst case operating conditions</t>
  </si>
  <si>
    <t>solid,liq,sludge</t>
  </si>
  <si>
    <t>613C1</t>
  </si>
  <si>
    <t>Eastman Chemical Company, Longview, Texas</t>
  </si>
  <si>
    <t>WHB/QC/HES/PBS</t>
  </si>
  <si>
    <t>Waste Combination 1, Temp: 1650 F</t>
  </si>
  <si>
    <t>613C10</t>
  </si>
  <si>
    <t>Trial burn, high temp metals and chlorine determination</t>
  </si>
  <si>
    <t>613C11</t>
  </si>
  <si>
    <t>Trial burn, low temp DRE and risk burn, max ash</t>
  </si>
  <si>
    <t>613C2</t>
  </si>
  <si>
    <t>Waste Combination 1, Temp: 1500 F</t>
  </si>
  <si>
    <t>613C3</t>
  </si>
  <si>
    <t>Waste Combination 1, Temp: 1800 F</t>
  </si>
  <si>
    <t>613C4</t>
  </si>
  <si>
    <t>Waste Combination 2, Temp: 1650 F</t>
  </si>
  <si>
    <t>613C5</t>
  </si>
  <si>
    <t>Waste Combination 2, Temp: 1800 F</t>
  </si>
  <si>
    <t>700C1</t>
  </si>
  <si>
    <t>Dupont</t>
  </si>
  <si>
    <t>Wilmington</t>
  </si>
  <si>
    <t>SD/C/RJS/VS/WS</t>
  </si>
  <si>
    <t>Trial Burn, High Metals Feed/Max Temp</t>
  </si>
  <si>
    <t>liq, solid</t>
  </si>
  <si>
    <t>700C2</t>
  </si>
  <si>
    <t>Trial Burn, High Feed Rate/Min Temp</t>
  </si>
  <si>
    <t>ONSITE INCINERATOR</t>
  </si>
  <si>
    <t>701C1</t>
  </si>
  <si>
    <t>ELI LILLY AND COMPANY</t>
  </si>
  <si>
    <t>CLINTON</t>
  </si>
  <si>
    <t>VS/PT</t>
  </si>
  <si>
    <t>HW SLD/LIQ</t>
  </si>
  <si>
    <t>701C2</t>
  </si>
  <si>
    <t>701C3</t>
  </si>
  <si>
    <t>706C1</t>
  </si>
  <si>
    <t>Ciba-Geigy Corporation</t>
  </si>
  <si>
    <t>St. Gabriel</t>
  </si>
  <si>
    <t>QT/HS/C/DM</t>
  </si>
  <si>
    <t>Max Feed Rates</t>
  </si>
  <si>
    <t>706C2</t>
  </si>
  <si>
    <t>Reduced Feed Rates/Lower Temp</t>
  </si>
  <si>
    <t>706C3</t>
  </si>
  <si>
    <t>Min Feed Rates/Single Scrubber Train</t>
  </si>
  <si>
    <t>707A1</t>
  </si>
  <si>
    <t>LaPorte</t>
  </si>
  <si>
    <t>SC/ABS/Q</t>
  </si>
  <si>
    <t>707A2</t>
  </si>
  <si>
    <t>707C1</t>
  </si>
  <si>
    <t>707C10</t>
  </si>
  <si>
    <t>Trial burn, max temp, max feedrate, worst oper cond</t>
  </si>
  <si>
    <t>Stack test data considered invalid</t>
  </si>
  <si>
    <t>707C11</t>
  </si>
  <si>
    <t>Trial burn, min temp, max feedrate</t>
  </si>
  <si>
    <t>707C2</t>
  </si>
  <si>
    <t>707C3</t>
  </si>
  <si>
    <t>707C4</t>
  </si>
  <si>
    <t>707C7</t>
  </si>
  <si>
    <t>707C8</t>
  </si>
  <si>
    <t>707C9</t>
  </si>
  <si>
    <t>708C1</t>
  </si>
  <si>
    <t>DSM Pharmaceuticals, Inc</t>
  </si>
  <si>
    <t>Greenville</t>
  </si>
  <si>
    <t>VS/PT/WESP</t>
  </si>
  <si>
    <t>Triak burn, minimum temperature, maximum feed rate</t>
  </si>
  <si>
    <t>712C10</t>
  </si>
  <si>
    <t>Nepera Incorporated</t>
  </si>
  <si>
    <t>Harriman</t>
  </si>
  <si>
    <t>WHB</t>
  </si>
  <si>
    <t>Trial burn, max feedrate, low temp</t>
  </si>
  <si>
    <t>712C11</t>
  </si>
  <si>
    <t>Trial burn, max feedrate, high temp</t>
  </si>
  <si>
    <t>714C1</t>
  </si>
  <si>
    <t>Lyondell Lake Charles Plant Incinerator (formerly Arco/Olin)</t>
  </si>
  <si>
    <t>WQ/WS</t>
  </si>
  <si>
    <t>Trial burn, MAX CHLORINE,T-101, AND STACK FLOW RATE</t>
  </si>
  <si>
    <t>714C10</t>
  </si>
  <si>
    <t>Minimum operating temperature w/TDI residue</t>
  </si>
  <si>
    <t>714C11</t>
  </si>
  <si>
    <t>Max heat, Cl, ash</t>
  </si>
  <si>
    <t>714C12</t>
  </si>
  <si>
    <t>Max heat w/TDI only</t>
  </si>
  <si>
    <t>714C2</t>
  </si>
  <si>
    <t>Trial burn, TDI RESIDUE ONLY</t>
  </si>
  <si>
    <t>714C3</t>
  </si>
  <si>
    <t>Trial burn, HIGH COMB TEMP</t>
  </si>
  <si>
    <t>714C4</t>
  </si>
  <si>
    <t>Trial burn, MIN COMB TEMP/MAX TDI RESIDUE</t>
  </si>
  <si>
    <t>714C5</t>
  </si>
  <si>
    <t>Trial burn, MAX TDI RESIDUE &amp; MAX T-101 WASTE LIQUID</t>
  </si>
  <si>
    <t>725C1</t>
  </si>
  <si>
    <t>Zeneca</t>
  </si>
  <si>
    <t>Bayonne</t>
  </si>
  <si>
    <t>WS/QT</t>
  </si>
  <si>
    <t>725C2</t>
  </si>
  <si>
    <t>728C1</t>
  </si>
  <si>
    <t>Mayaquez</t>
  </si>
  <si>
    <t>QT/PT/VS</t>
  </si>
  <si>
    <t>805C1</t>
  </si>
  <si>
    <t>American Cyanamid</t>
  </si>
  <si>
    <t>Hannibal</t>
  </si>
  <si>
    <t>QT/QS/VS/ES/PBS</t>
  </si>
  <si>
    <t>Trial burn, ORGANICS SPIKED INTO SOLID/LIQUID WASTE</t>
  </si>
  <si>
    <t>Fixed hearth controlled air, liquid injection</t>
  </si>
  <si>
    <t>806C1</t>
  </si>
  <si>
    <t>Amoco Oil Co.</t>
  </si>
  <si>
    <t>Whiting</t>
  </si>
  <si>
    <t>C/VS</t>
  </si>
  <si>
    <t>Trial burn, HIGH WASTE FEED/HIGH COMB TEMP</t>
  </si>
  <si>
    <t>806C2</t>
  </si>
  <si>
    <t>Trial burn, LOW WASTE FEED/LOW COMB TEMP</t>
  </si>
  <si>
    <t>808C1</t>
  </si>
  <si>
    <t>Dow Chemical Co.</t>
  </si>
  <si>
    <t>QT/PBS/WESP</t>
  </si>
  <si>
    <t>Trial burn, LOW HEATING/LOW TEMP</t>
  </si>
  <si>
    <t>liq,solid,sludge</t>
  </si>
  <si>
    <t>808C2</t>
  </si>
  <si>
    <t>Trial burn, HIGH HEATING/HIGH TEMP</t>
  </si>
  <si>
    <t>809C10</t>
  </si>
  <si>
    <t>Eastman Chemical Company</t>
  </si>
  <si>
    <t>Kingsport</t>
  </si>
  <si>
    <t>Q/SC/GS/WESP</t>
  </si>
  <si>
    <t>Trial burn, max metals, ash, chlorine, min temp</t>
  </si>
  <si>
    <t>liq,solid</t>
  </si>
  <si>
    <t>809C3</t>
  </si>
  <si>
    <t>Trial burn, max feedrates, all permit conditions set during testing</t>
  </si>
  <si>
    <t>809C4</t>
  </si>
  <si>
    <t>General trash feed, no permit limits set</t>
  </si>
  <si>
    <t>810C10</t>
  </si>
  <si>
    <t>Worst-case cond, max feedrate</t>
  </si>
  <si>
    <t>810C3</t>
  </si>
  <si>
    <t>Trial burn, max operating conditions, permit limit setting test cond</t>
  </si>
  <si>
    <t>824C1</t>
  </si>
  <si>
    <t>Pennwalt Corporation</t>
  </si>
  <si>
    <t>Thorofare</t>
  </si>
  <si>
    <t>QT/VS/PT/DM</t>
  </si>
  <si>
    <t>DCFE Trial Burn</t>
  </si>
  <si>
    <t>Liquid injection?</t>
  </si>
  <si>
    <t>825C1</t>
  </si>
  <si>
    <t>QC/PTWS/IWS</t>
  </si>
  <si>
    <t>PCB Trial Burn</t>
  </si>
  <si>
    <t>825C10</t>
  </si>
  <si>
    <t>Trial burn, maximum heat duty, maximum flow, minimum temperature, maximum ash, chlorine and metals feed.</t>
  </si>
  <si>
    <t>825C11</t>
  </si>
  <si>
    <t>Supplemental trial burn to verify certain aspects of performance compliance.</t>
  </si>
  <si>
    <t>904C4</t>
  </si>
  <si>
    <t>First Chemical Corporation</t>
  </si>
  <si>
    <t>Pascagoula</t>
  </si>
  <si>
    <t>904C5</t>
  </si>
  <si>
    <t>915C1</t>
  </si>
  <si>
    <t>Trial burn, high temp, max feedrate</t>
  </si>
  <si>
    <t>915C2</t>
  </si>
  <si>
    <t>915C3</t>
  </si>
  <si>
    <t>Trial burn, low temp, kiln only</t>
  </si>
  <si>
    <t>222C13</t>
  </si>
  <si>
    <t>222C12</t>
  </si>
  <si>
    <t>222C11</t>
  </si>
  <si>
    <t>222C10</t>
  </si>
  <si>
    <t>222B3</t>
  </si>
  <si>
    <t>3005C1</t>
  </si>
  <si>
    <t>3005C2</t>
  </si>
  <si>
    <t>3009C1</t>
  </si>
  <si>
    <t>3010C18</t>
  </si>
  <si>
    <t>3010C17</t>
  </si>
  <si>
    <t>3010C16</t>
  </si>
  <si>
    <t>3010C15</t>
  </si>
  <si>
    <t>3010C10</t>
  </si>
  <si>
    <t>3010C11</t>
  </si>
  <si>
    <t>3010C12</t>
  </si>
  <si>
    <t>3010C13</t>
  </si>
  <si>
    <t>331C10</t>
  </si>
  <si>
    <t>490C2</t>
  </si>
  <si>
    <t>600C1</t>
  </si>
  <si>
    <t>600C2</t>
  </si>
  <si>
    <t>488C3</t>
  </si>
  <si>
    <t>614C1</t>
  </si>
  <si>
    <t>708C2</t>
  </si>
  <si>
    <t>708C3</t>
  </si>
  <si>
    <t>ANNUAL PERFORMANCE TEST, NORM WASTE FEED, CARBON INJECTION</t>
  </si>
  <si>
    <t>1997 Annual Performance Test</t>
  </si>
  <si>
    <t>1998 Annual Performance Test</t>
  </si>
  <si>
    <t>1999 Annual Performance Test</t>
  </si>
  <si>
    <t>2000 Annual Performance Test</t>
  </si>
  <si>
    <t>Deseret Army Depot TOCDF (Tooele Army Depot South)</t>
  </si>
  <si>
    <t>Baseline, natural gas only, 1 run only</t>
  </si>
  <si>
    <t>NE - baseline test and Cl2 not measured</t>
  </si>
  <si>
    <t>Performance test</t>
  </si>
  <si>
    <t>Trial burn, high waste feedrate, min temp oper</t>
  </si>
  <si>
    <t>Trial burn, high wet solids feed rate, low temp oper</t>
  </si>
  <si>
    <t>Trial burn, high viscous liquid feed rate, low temp oper</t>
  </si>
  <si>
    <t>Trial burn, high nonviscous liquid feed rate, max comb temp</t>
  </si>
  <si>
    <t>Annual, comprehensive performance test</t>
  </si>
  <si>
    <t>Low temperature, DRE, high solids, APCD detuned</t>
  </si>
  <si>
    <t>Trial burn, LOW KILN EXIT TEMPERATURE, DRE</t>
  </si>
  <si>
    <t>Freeport</t>
  </si>
  <si>
    <t>WHB/Q/IWS/CB</t>
  </si>
  <si>
    <t>Trial burn, Avg. Temp to meet 99.99% DRE</t>
  </si>
  <si>
    <t>Trial burn, MAX. heat duty, MIN. INCINERATOR RES. TIME</t>
  </si>
  <si>
    <t>Occidental Chemical Corp.</t>
  </si>
  <si>
    <t>Gregory</t>
  </si>
  <si>
    <t>WHB/WQ/PB/SC</t>
  </si>
  <si>
    <t>Trial Burn</t>
  </si>
  <si>
    <t>Liq and process vents</t>
  </si>
  <si>
    <t>Trial burn, minimum temperature, maximum feed rate</t>
  </si>
  <si>
    <t>Trial burn, minimum temperature, maximum feed rate.</t>
  </si>
  <si>
    <t>Expr1057</t>
  </si>
  <si>
    <t>ND Cl Total R1</t>
  </si>
  <si>
    <t>Cl Total Feed R1 (ug/dscm)</t>
  </si>
  <si>
    <t>ND Cl Total R2</t>
  </si>
  <si>
    <t>Cl Total Feed R2 (ug/dscm)</t>
  </si>
  <si>
    <t>ND Cl Total R3</t>
  </si>
  <si>
    <t>Cl Total Feed R3 (ug/dscm)</t>
  </si>
  <si>
    <t>ND Cl Total R4</t>
  </si>
  <si>
    <t>Cl Total Feed R4 (ug/dscm)</t>
  </si>
  <si>
    <t>ND Cl Total R5</t>
  </si>
  <si>
    <t>Cl Total Feed R5 (ug/dscm)</t>
  </si>
  <si>
    <t>ND Cl Total R6</t>
  </si>
  <si>
    <t>Cl Total Feed R6 (ug/dscm)</t>
  </si>
  <si>
    <t>ND Cl Total R7</t>
  </si>
  <si>
    <t>Cl Total Feed R7 (ug/dscm)</t>
  </si>
  <si>
    <t>ND Cl Total R8</t>
  </si>
  <si>
    <t>Cl Total Feed R8 (ug/dscm)</t>
  </si>
  <si>
    <t>ND Cl Total R9</t>
  </si>
  <si>
    <t>Cl Total Feed R9 (ug/dscm)</t>
  </si>
  <si>
    <t>ND Cl Total R10</t>
  </si>
  <si>
    <t>Cl Total Feed R10 (ug/dscm)</t>
  </si>
  <si>
    <t>ND Cl Total R11</t>
  </si>
  <si>
    <t>Cl Total Feed R11 (ug/dscm)</t>
  </si>
  <si>
    <t>ND Cl Total R12</t>
  </si>
  <si>
    <t>Cl Total Feed R12 (ug/dscm)</t>
  </si>
  <si>
    <t>ND Cl Total RA</t>
  </si>
  <si>
    <t xml:space="preserve">Commercial </t>
  </si>
  <si>
    <t xml:space="preserve">Munitions </t>
  </si>
  <si>
    <t xml:space="preserve">Chemical </t>
  </si>
  <si>
    <t xml:space="preserve">Mixed </t>
  </si>
  <si>
    <t>vs On-site</t>
  </si>
  <si>
    <t xml:space="preserve">Popping </t>
  </si>
  <si>
    <t xml:space="preserve">Weapons </t>
  </si>
  <si>
    <t xml:space="preserve">Radioactive </t>
  </si>
  <si>
    <t>Furnace</t>
  </si>
  <si>
    <t>Demil</t>
  </si>
  <si>
    <t>Waste</t>
  </si>
  <si>
    <t>Number</t>
  </si>
  <si>
    <t xml:space="preserve">Cl </t>
  </si>
  <si>
    <t>Spiking</t>
  </si>
  <si>
    <t>Tier</t>
  </si>
  <si>
    <t xml:space="preserve">Campaign </t>
  </si>
  <si>
    <t>R1</t>
  </si>
  <si>
    <t>R2</t>
  </si>
  <si>
    <t>R3</t>
  </si>
  <si>
    <t>R4</t>
  </si>
  <si>
    <t>R5</t>
  </si>
  <si>
    <t>R6</t>
  </si>
  <si>
    <t>ND R7</t>
  </si>
  <si>
    <t>R7</t>
  </si>
  <si>
    <t>ND R8</t>
  </si>
  <si>
    <t>R8</t>
  </si>
  <si>
    <t>ND R9</t>
  </si>
  <si>
    <t>R9</t>
  </si>
  <si>
    <t>Cond Avg</t>
  </si>
  <si>
    <t>HW</t>
  </si>
  <si>
    <t>Spike</t>
  </si>
  <si>
    <t>RM</t>
  </si>
  <si>
    <t>Coal</t>
  </si>
  <si>
    <t>Total</t>
  </si>
  <si>
    <t>Total Cl Feedrate (ug/dscm)</t>
  </si>
  <si>
    <t>Cl SRE (%)</t>
  </si>
  <si>
    <t>ND R10</t>
  </si>
  <si>
    <t>R10</t>
  </si>
  <si>
    <t>ND R11</t>
  </si>
  <si>
    <t>R11</t>
  </si>
  <si>
    <t>Cl Total Feedrate (ug/dscm), (ND in % of total)</t>
  </si>
  <si>
    <t>Misc Fuel</t>
  </si>
  <si>
    <t>ND</t>
  </si>
  <si>
    <t>Emiss</t>
  </si>
  <si>
    <t xml:space="preserve">Cond ID </t>
  </si>
  <si>
    <t>Source ID</t>
  </si>
  <si>
    <t>&gt;</t>
  </si>
  <si>
    <t/>
  </si>
  <si>
    <t>Total Chlorine Stack Emissions (ppmv), (ND in % of Total)</t>
  </si>
  <si>
    <t>Cl SRE Campaign</t>
  </si>
  <si>
    <t>Cl SRE Rating</t>
  </si>
  <si>
    <t>Cl SRE Comment</t>
  </si>
  <si>
    <t>Rating</t>
  </si>
  <si>
    <t>Comments</t>
  </si>
  <si>
    <t>Cl SRE</t>
  </si>
  <si>
    <t>Chlorine not controlled, no APCD, SRE set to 0</t>
  </si>
  <si>
    <t>Cl SRE Used for Ranking Purposes (%)</t>
  </si>
  <si>
    <t>No Cl APCD</t>
  </si>
  <si>
    <t>Data in lieu</t>
  </si>
  <si>
    <t>Normal</t>
  </si>
  <si>
    <t>No Cl APCD? Normal</t>
  </si>
  <si>
    <t>No Cl APCD?? Normal</t>
  </si>
  <si>
    <t>No Cl control, normal</t>
  </si>
  <si>
    <t>No longer burn haz waste</t>
  </si>
  <si>
    <t>Run 1 (219.9) is high outlier and not included in cond avg</t>
  </si>
  <si>
    <t>No SB</t>
  </si>
  <si>
    <t>SB R</t>
  </si>
  <si>
    <t>Combustor</t>
  </si>
  <si>
    <t xml:space="preserve"> Category</t>
  </si>
  <si>
    <t xml:space="preserve"> Class</t>
  </si>
  <si>
    <t xml:space="preserve"> Type</t>
  </si>
  <si>
    <t>Sootblow</t>
  </si>
  <si>
    <t xml:space="preserve"> Run</t>
  </si>
  <si>
    <t xml:space="preserve"> Number</t>
  </si>
  <si>
    <t xml:space="preserve">APCS </t>
  </si>
  <si>
    <t xml:space="preserve">Detailed </t>
  </si>
  <si>
    <t>Acronym</t>
  </si>
  <si>
    <t>Gov't</t>
  </si>
  <si>
    <t>Facility Information</t>
  </si>
  <si>
    <t>Combustor Information</t>
  </si>
  <si>
    <t>Hazardous</t>
  </si>
  <si>
    <t xml:space="preserve"> Wastes</t>
  </si>
  <si>
    <t>Cond</t>
  </si>
  <si>
    <t xml:space="preserve"> Dates</t>
  </si>
  <si>
    <t>Condition Information</t>
  </si>
  <si>
    <t>Rating Comments</t>
  </si>
  <si>
    <t>Cl Emissions</t>
  </si>
  <si>
    <t>CT</t>
  </si>
  <si>
    <t xml:space="preserve">CT </t>
  </si>
  <si>
    <t>Worst case mini-burn to demo compliance with HCT MACT stnds</t>
  </si>
  <si>
    <t>R SB</t>
  </si>
  <si>
    <t>Cl Feedrate Hazardous Wastes and Spike (ug/dscm)</t>
  </si>
  <si>
    <t>3037C1</t>
  </si>
  <si>
    <t>DSM Pharmaceuticals</t>
  </si>
  <si>
    <t>Liquid Injection?</t>
  </si>
  <si>
    <t>None</t>
  </si>
  <si>
    <t>Trial burn, 1800F, chloroform, toluene</t>
  </si>
  <si>
    <t>Cl2 assumed to be captured in HCl train (MM5)</t>
  </si>
  <si>
    <t>NE- No Cl APCD</t>
  </si>
  <si>
    <t>3037C2</t>
  </si>
  <si>
    <t>Trial burn, 1700F, chloroform, toluene</t>
  </si>
  <si>
    <t>3037C3</t>
  </si>
  <si>
    <t>Trial burn, 1800F, chlorobenzene, chloroform, toluene</t>
  </si>
  <si>
    <t>3037C4</t>
  </si>
  <si>
    <t>Trial burn, 1700F, chlorobenzene, chloroform, toluene</t>
  </si>
  <si>
    <t>3036C10</t>
  </si>
  <si>
    <t>Trial Burn, incinerator temperature of  1850 °F</t>
  </si>
  <si>
    <t>3036C11</t>
  </si>
  <si>
    <t>Trial Burn, incinerator temperature of  1950 °F</t>
  </si>
  <si>
    <t>Sources Shutdown or No Longer Burning Hazardous Wastes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</si>
</sst>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  <numFmt numFmtId="171" formatCode="0.0%"/>
    <numFmt numFmtId="172" formatCode="#,##0.000"/>
    <numFmt numFmtId="173" formatCode="#,##0.0000"/>
    <numFmt numFmtId="174" formatCode="0.000000000"/>
    <numFmt numFmtId="175" formatCode="0.00000000"/>
  </numFmts>
  <fonts count="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Border="1" applyAlignment="1">
      <alignment horizontal="center"/>
    </xf>
    <xf numFmtId="170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3" fontId="0" fillId="0" borderId="1" xfId="0" applyNumberFormat="1" applyBorder="1" applyAlignment="1">
      <alignment horizontal="center"/>
    </xf>
    <xf numFmtId="168" fontId="0" fillId="0" borderId="0" xfId="0" applyNumberFormat="1" applyAlignment="1">
      <alignment/>
    </xf>
    <xf numFmtId="168" fontId="0" fillId="0" borderId="0" xfId="0" applyNumberFormat="1" applyFill="1" applyBorder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2" xfId="0" applyNumberFormat="1" applyFill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/>
    </xf>
    <xf numFmtId="173" fontId="0" fillId="0" borderId="1" xfId="0" applyNumberFormat="1" applyBorder="1" applyAlignment="1">
      <alignment horizontal="centerContinuous"/>
    </xf>
    <xf numFmtId="173" fontId="0" fillId="0" borderId="0" xfId="0" applyNumberFormat="1" applyBorder="1" applyAlignment="1">
      <alignment horizontal="centerContinuous"/>
    </xf>
    <xf numFmtId="170" fontId="0" fillId="0" borderId="0" xfId="0" applyNumberFormat="1" applyBorder="1" applyAlignment="1">
      <alignment horizontal="centerContinuous"/>
    </xf>
    <xf numFmtId="168" fontId="0" fillId="0" borderId="0" xfId="0" applyNumberFormat="1" applyBorder="1" applyAlignment="1">
      <alignment horizontal="centerContinuous"/>
    </xf>
    <xf numFmtId="3" fontId="0" fillId="0" borderId="0" xfId="0" applyNumberFormat="1" applyBorder="1" applyAlignment="1">
      <alignment horizontal="centerContinuous"/>
    </xf>
    <xf numFmtId="3" fontId="0" fillId="0" borderId="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/>
    </xf>
    <xf numFmtId="173" fontId="0" fillId="0" borderId="4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6" xfId="0" applyNumberFormat="1" applyBorder="1" applyAlignment="1">
      <alignment/>
    </xf>
    <xf numFmtId="168" fontId="0" fillId="0" borderId="6" xfId="0" applyNumberFormat="1" applyBorder="1" applyAlignment="1">
      <alignment/>
    </xf>
    <xf numFmtId="168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Continuous"/>
    </xf>
    <xf numFmtId="14" fontId="0" fillId="0" borderId="7" xfId="0" applyNumberFormat="1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0" fontId="0" fillId="0" borderId="4" xfId="0" applyNumberFormat="1" applyBorder="1" applyAlignment="1">
      <alignment horizontal="centerContinuous"/>
    </xf>
    <xf numFmtId="170" fontId="0" fillId="0" borderId="6" xfId="0" applyNumberFormat="1" applyBorder="1" applyAlignment="1">
      <alignment horizontal="centerContinuous"/>
    </xf>
    <xf numFmtId="3" fontId="0" fillId="0" borderId="4" xfId="0" applyNumberFormat="1" applyBorder="1" applyAlignment="1">
      <alignment horizontal="center"/>
    </xf>
    <xf numFmtId="168" fontId="0" fillId="0" borderId="6" xfId="0" applyNumberFormat="1" applyBorder="1" applyAlignment="1">
      <alignment horizontal="centerContinuous"/>
    </xf>
    <xf numFmtId="168" fontId="0" fillId="0" borderId="7" xfId="0" applyNumberFormat="1" applyBorder="1" applyAlignment="1">
      <alignment horizontal="centerContinuous"/>
    </xf>
    <xf numFmtId="3" fontId="0" fillId="0" borderId="4" xfId="0" applyNumberFormat="1" applyBorder="1" applyAlignment="1">
      <alignment horizontal="centerContinuous"/>
    </xf>
    <xf numFmtId="3" fontId="0" fillId="0" borderId="6" xfId="0" applyNumberFormat="1" applyBorder="1" applyAlignment="1">
      <alignment horizontal="centerContinuous"/>
    </xf>
    <xf numFmtId="3" fontId="0" fillId="0" borderId="7" xfId="0" applyNumberFormat="1" applyBorder="1" applyAlignment="1">
      <alignment horizontal="centerContinuous"/>
    </xf>
    <xf numFmtId="3" fontId="0" fillId="0" borderId="18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8" xfId="0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21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6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4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289"/>
  <sheetViews>
    <sheetView tabSelected="1" workbookViewId="0" topLeftCell="A2">
      <pane xSplit="2220" ySplit="1275" topLeftCell="DS267" activePane="bottomRight" state="split"/>
      <selection pane="topLeft" activeCell="A2" sqref="A2"/>
      <selection pane="topRight" activeCell="U2" sqref="U2"/>
      <selection pane="bottomLeft" activeCell="A278" sqref="A278:IV279"/>
      <selection pane="bottomRight" activeCell="EH283" sqref="EH283"/>
    </sheetView>
  </sheetViews>
  <sheetFormatPr defaultColWidth="9.140625" defaultRowHeight="12.75"/>
  <cols>
    <col min="1" max="1" width="9.140625" style="4" customWidth="1"/>
    <col min="2" max="2" width="8.28125" style="4" customWidth="1"/>
    <col min="3" max="3" width="25.7109375" style="0" customWidth="1"/>
    <col min="4" max="4" width="15.140625" style="1" customWidth="1"/>
    <col min="5" max="5" width="10.140625" style="0" customWidth="1"/>
    <col min="6" max="6" width="13.421875" style="0" customWidth="1"/>
    <col min="7" max="7" width="11.7109375" style="0" customWidth="1"/>
    <col min="8" max="8" width="22.140625" style="0" customWidth="1"/>
    <col min="9" max="9" width="5.8515625" style="0" hidden="1" customWidth="1"/>
    <col min="10" max="10" width="6.421875" style="0" hidden="1" customWidth="1"/>
    <col min="11" max="11" width="5.140625" style="0" hidden="1" customWidth="1"/>
    <col min="12" max="12" width="7.140625" style="0" hidden="1" customWidth="1"/>
    <col min="13" max="13" width="19.00390625" style="0" customWidth="1"/>
    <col min="14" max="14" width="6.28125" style="0" customWidth="1"/>
    <col min="16" max="16" width="8.7109375" style="0" customWidth="1"/>
    <col min="17" max="17" width="10.7109375" style="0" customWidth="1"/>
    <col min="18" max="18" width="10.8515625" style="0" customWidth="1"/>
    <col min="19" max="19" width="6.57421875" style="0" customWidth="1"/>
    <col min="20" max="20" width="10.8515625" style="0" customWidth="1"/>
    <col min="21" max="21" width="53.8515625" style="27" customWidth="1"/>
    <col min="22" max="22" width="8.00390625" style="0" customWidth="1"/>
    <col min="23" max="24" width="9.57421875" style="0" hidden="1" customWidth="1"/>
    <col min="25" max="25" width="6.7109375" style="0" customWidth="1"/>
    <col min="26" max="26" width="2.8515625" style="0" hidden="1" customWidth="1"/>
    <col min="27" max="28" width="9.57421875" style="0" hidden="1" customWidth="1"/>
    <col min="29" max="29" width="10.00390625" style="0" hidden="1" customWidth="1"/>
    <col min="30" max="30" width="10.00390625" style="0" customWidth="1"/>
    <col min="31" max="31" width="10.28125" style="0" customWidth="1"/>
    <col min="32" max="32" width="46.421875" style="0" customWidth="1"/>
    <col min="33" max="33" width="4.57421875" style="7" customWidth="1"/>
    <col min="34" max="34" width="8.421875" style="6" customWidth="1"/>
    <col min="35" max="35" width="4.421875" style="7" customWidth="1"/>
    <col min="36" max="36" width="9.57421875" style="6" customWidth="1"/>
    <col min="37" max="37" width="3.7109375" style="7" customWidth="1"/>
    <col min="38" max="38" width="9.28125" style="6" customWidth="1"/>
    <col min="39" max="39" width="3.7109375" style="8" customWidth="1"/>
    <col min="40" max="40" width="9.140625" style="6" customWidth="1"/>
    <col min="41" max="41" width="4.00390625" style="8" customWidth="1"/>
    <col min="42" max="42" width="9.8515625" style="6" customWidth="1"/>
    <col min="43" max="43" width="3.7109375" style="8" customWidth="1"/>
    <col min="44" max="44" width="7.7109375" style="6" customWidth="1"/>
    <col min="45" max="45" width="4.28125" style="8" customWidth="1"/>
    <col min="46" max="46" width="8.8515625" style="6" customWidth="1"/>
    <col min="47" max="47" width="4.140625" style="8" customWidth="1"/>
    <col min="48" max="48" width="7.421875" style="6" customWidth="1"/>
    <col min="49" max="49" width="4.00390625" style="7" customWidth="1"/>
    <col min="50" max="50" width="7.57421875" style="6" customWidth="1"/>
    <col min="51" max="51" width="0.13671875" style="6" hidden="1" customWidth="1"/>
    <col min="52" max="56" width="8.8515625" style="6" hidden="1" customWidth="1"/>
    <col min="57" max="57" width="4.7109375" style="7" customWidth="1"/>
    <col min="58" max="58" width="9.00390625" style="6" customWidth="1"/>
    <col min="59" max="59" width="0.2890625" style="6" hidden="1" customWidth="1"/>
    <col min="60" max="60" width="11.421875" style="6" hidden="1" customWidth="1"/>
    <col min="61" max="61" width="10.57421875" style="0" customWidth="1"/>
    <col min="62" max="62" width="7.140625" style="0" customWidth="1"/>
    <col min="63" max="63" width="27.7109375" style="0" customWidth="1"/>
    <col min="64" max="64" width="3.140625" style="7" customWidth="1"/>
    <col min="65" max="65" width="11.00390625" style="13" customWidth="1"/>
    <col min="66" max="66" width="3.140625" style="13" customWidth="1"/>
    <col min="67" max="67" width="10.8515625" style="13" customWidth="1"/>
    <col min="68" max="68" width="3.7109375" style="13" customWidth="1"/>
    <col min="69" max="69" width="11.140625" style="13" customWidth="1"/>
    <col min="70" max="70" width="4.00390625" style="13" customWidth="1"/>
    <col min="71" max="71" width="9.421875" style="13" customWidth="1"/>
    <col min="72" max="72" width="3.140625" style="13" customWidth="1"/>
    <col min="73" max="73" width="8.28125" style="13" customWidth="1"/>
    <col min="74" max="74" width="2.421875" style="13" hidden="1" customWidth="1"/>
    <col min="75" max="75" width="9.140625" style="13" hidden="1" customWidth="1"/>
    <col min="76" max="76" width="3.140625" style="13" hidden="1" customWidth="1"/>
    <col min="77" max="77" width="9.140625" style="13" hidden="1" customWidth="1"/>
    <col min="78" max="78" width="2.57421875" style="13" hidden="1" customWidth="1"/>
    <col min="79" max="79" width="9.140625" style="13" hidden="1" customWidth="1"/>
    <col min="80" max="80" width="0.13671875" style="13" hidden="1" customWidth="1"/>
    <col min="81" max="81" width="3.140625" style="13" hidden="1" customWidth="1"/>
    <col min="82" max="82" width="3.57421875" style="13" customWidth="1"/>
    <col min="83" max="83" width="12.421875" style="13" customWidth="1"/>
    <col min="84" max="84" width="2.28125" style="13" hidden="1" customWidth="1"/>
    <col min="85" max="85" width="8.8515625" style="13" hidden="1" customWidth="1"/>
    <col min="86" max="86" width="3.140625" style="7" customWidth="1"/>
    <col min="87" max="87" width="9.140625" style="13" customWidth="1"/>
    <col min="88" max="88" width="3.00390625" style="13" customWidth="1"/>
    <col min="89" max="89" width="10.421875" style="13" customWidth="1"/>
    <col min="90" max="90" width="3.28125" style="13" customWidth="1"/>
    <col min="91" max="91" width="10.7109375" style="13" customWidth="1"/>
    <col min="92" max="92" width="3.28125" style="13" customWidth="1"/>
    <col min="93" max="93" width="10.00390625" style="13" customWidth="1"/>
    <col min="94" max="94" width="3.140625" style="13" customWidth="1"/>
    <col min="95" max="95" width="9.57421875" style="13" customWidth="1"/>
    <col min="96" max="96" width="2.421875" style="13" hidden="1" customWidth="1"/>
    <col min="97" max="97" width="9.140625" style="13" hidden="1" customWidth="1"/>
    <col min="98" max="98" width="3.140625" style="13" hidden="1" customWidth="1"/>
    <col min="99" max="99" width="9.140625" style="13" hidden="1" customWidth="1"/>
    <col min="100" max="100" width="2.57421875" style="13" hidden="1" customWidth="1"/>
    <col min="101" max="101" width="9.140625" style="13" hidden="1" customWidth="1"/>
    <col min="102" max="102" width="3.28125" style="13" hidden="1" customWidth="1"/>
    <col min="103" max="103" width="0.71875" style="13" hidden="1" customWidth="1"/>
    <col min="104" max="104" width="3.140625" style="13" customWidth="1"/>
    <col min="105" max="105" width="15.140625" style="13" customWidth="1"/>
    <col min="106" max="107" width="12.00390625" style="13" hidden="1" customWidth="1"/>
    <col min="108" max="108" width="12.57421875" style="7" customWidth="1"/>
    <col min="109" max="109" width="13.57421875" style="7" customWidth="1"/>
    <col min="110" max="110" width="11.7109375" style="7" customWidth="1"/>
    <col min="111" max="111" width="3.421875" style="7" hidden="1" customWidth="1"/>
    <col min="112" max="112" width="5.00390625" style="7" hidden="1" customWidth="1"/>
    <col min="113" max="113" width="13.8515625" style="7" customWidth="1"/>
    <col min="114" max="114" width="4.421875" style="7" customWidth="1"/>
    <col min="115" max="115" width="14.57421875" style="7" customWidth="1"/>
    <col min="116" max="116" width="4.57421875" style="7" customWidth="1"/>
    <col min="117" max="117" width="16.28125" style="7" customWidth="1"/>
    <col min="118" max="118" width="4.28125" style="7" customWidth="1"/>
    <col min="119" max="119" width="15.57421875" style="7" customWidth="1"/>
    <col min="120" max="120" width="5.28125" style="7" customWidth="1"/>
    <col min="121" max="121" width="13.421875" style="7" customWidth="1"/>
    <col min="122" max="122" width="4.8515625" style="7" customWidth="1"/>
    <col min="123" max="123" width="9.8515625" style="7" customWidth="1"/>
    <col min="124" max="124" width="4.8515625" style="7" customWidth="1"/>
    <col min="125" max="125" width="10.28125" style="7" customWidth="1"/>
    <col min="126" max="126" width="5.7109375" style="7" hidden="1" customWidth="1"/>
    <col min="127" max="127" width="9.140625" style="7" hidden="1" customWidth="1"/>
    <col min="128" max="128" width="6.00390625" style="7" hidden="1" customWidth="1"/>
    <col min="129" max="129" width="9.140625" style="7" hidden="1" customWidth="1"/>
    <col min="130" max="130" width="6.421875" style="7" hidden="1" customWidth="1"/>
    <col min="131" max="131" width="9.140625" style="7" hidden="1" customWidth="1"/>
    <col min="132" max="132" width="6.421875" style="7" hidden="1" customWidth="1"/>
    <col min="133" max="133" width="9.140625" style="7" hidden="1" customWidth="1"/>
    <col min="134" max="134" width="7.00390625" style="7" hidden="1" customWidth="1"/>
    <col min="135" max="135" width="9.140625" style="7" hidden="1" customWidth="1"/>
    <col min="136" max="136" width="2.7109375" style="7" hidden="1" customWidth="1"/>
    <col min="137" max="137" width="9.140625" style="7" hidden="1" customWidth="1"/>
    <col min="138" max="138" width="4.57421875" style="7" customWidth="1"/>
    <col min="139" max="139" width="15.421875" style="7" customWidth="1"/>
    <col min="140" max="140" width="5.8515625" style="7" customWidth="1"/>
    <col min="141" max="141" width="12.57421875" style="7" customWidth="1"/>
    <col min="142" max="142" width="5.7109375" style="7" customWidth="1"/>
    <col min="143" max="143" width="13.57421875" style="0" customWidth="1"/>
    <col min="144" max="144" width="5.7109375" style="0" customWidth="1"/>
    <col min="145" max="145" width="13.140625" style="0" customWidth="1"/>
    <col min="146" max="153" width="13.140625" style="0" hidden="1" customWidth="1"/>
    <col min="154" max="154" width="13.00390625" style="0" hidden="1" customWidth="1"/>
    <col min="155" max="161" width="13.140625" style="0" hidden="1" customWidth="1"/>
    <col min="162" max="162" width="3.140625" style="0" hidden="1" customWidth="1"/>
    <col min="163" max="163" width="4.421875" style="0" hidden="1" customWidth="1"/>
    <col min="164" max="164" width="5.140625" style="0" customWidth="1"/>
    <col min="165" max="165" width="13.140625" style="0" customWidth="1"/>
  </cols>
  <sheetData>
    <row r="1" spans="1:142" ht="12" customHeight="1" hidden="1">
      <c r="A1" s="4" t="s">
        <v>2</v>
      </c>
      <c r="B1" s="4" t="s">
        <v>3</v>
      </c>
      <c r="C1" t="s">
        <v>4</v>
      </c>
      <c r="D1" s="1" t="s">
        <v>5</v>
      </c>
      <c r="E1" t="s">
        <v>0</v>
      </c>
      <c r="F1" t="s">
        <v>1</v>
      </c>
      <c r="G1" t="s">
        <v>11</v>
      </c>
      <c r="H1" t="s">
        <v>6</v>
      </c>
      <c r="K1" t="s">
        <v>14</v>
      </c>
      <c r="L1" t="s">
        <v>8</v>
      </c>
      <c r="M1" t="s">
        <v>12</v>
      </c>
      <c r="N1" t="s">
        <v>13</v>
      </c>
      <c r="O1" t="s">
        <v>15</v>
      </c>
      <c r="P1" t="s">
        <v>16</v>
      </c>
      <c r="Q1" t="s">
        <v>17</v>
      </c>
      <c r="R1" t="s">
        <v>10</v>
      </c>
      <c r="S1" t="s">
        <v>18</v>
      </c>
      <c r="V1" t="s">
        <v>20</v>
      </c>
      <c r="Y1" t="s">
        <v>21</v>
      </c>
      <c r="AC1" t="s">
        <v>9</v>
      </c>
      <c r="AD1" t="s">
        <v>19</v>
      </c>
      <c r="AE1" t="s">
        <v>22</v>
      </c>
      <c r="AF1" t="s">
        <v>23</v>
      </c>
      <c r="AG1" s="7" t="s">
        <v>24</v>
      </c>
      <c r="AH1" s="6" t="s">
        <v>25</v>
      </c>
      <c r="AI1" s="7" t="s">
        <v>26</v>
      </c>
      <c r="AJ1" s="6" t="s">
        <v>27</v>
      </c>
      <c r="AK1" s="7" t="s">
        <v>28</v>
      </c>
      <c r="AL1" s="6" t="s">
        <v>29</v>
      </c>
      <c r="AM1" s="8" t="s">
        <v>30</v>
      </c>
      <c r="AN1" s="6" t="s">
        <v>31</v>
      </c>
      <c r="AO1" s="8" t="s">
        <v>32</v>
      </c>
      <c r="AP1" s="6" t="s">
        <v>33</v>
      </c>
      <c r="AQ1" s="8" t="s">
        <v>34</v>
      </c>
      <c r="AR1" s="6" t="s">
        <v>35</v>
      </c>
      <c r="AS1" s="8" t="s">
        <v>36</v>
      </c>
      <c r="AT1" s="6" t="s">
        <v>37</v>
      </c>
      <c r="AU1" s="8" t="s">
        <v>38</v>
      </c>
      <c r="AV1" s="6" t="s">
        <v>39</v>
      </c>
      <c r="AW1" s="7" t="s">
        <v>40</v>
      </c>
      <c r="AX1" s="6" t="s">
        <v>41</v>
      </c>
      <c r="AY1" s="6" t="s">
        <v>42</v>
      </c>
      <c r="AZ1" s="6" t="s">
        <v>43</v>
      </c>
      <c r="BE1" s="7" t="s">
        <v>46</v>
      </c>
      <c r="BF1" s="6" t="s">
        <v>47</v>
      </c>
      <c r="BG1" s="6" t="s">
        <v>44</v>
      </c>
      <c r="BH1" s="6" t="s">
        <v>45</v>
      </c>
      <c r="BI1" t="s">
        <v>913</v>
      </c>
      <c r="BJ1" t="s">
        <v>914</v>
      </c>
      <c r="BK1" t="s">
        <v>915</v>
      </c>
      <c r="BM1" s="13" t="s">
        <v>54</v>
      </c>
      <c r="BO1" s="13" t="s">
        <v>55</v>
      </c>
      <c r="BQ1" s="13" t="s">
        <v>56</v>
      </c>
      <c r="BS1" s="13" t="s">
        <v>57</v>
      </c>
      <c r="BU1" s="13" t="s">
        <v>58</v>
      </c>
      <c r="BW1" s="13" t="s">
        <v>59</v>
      </c>
      <c r="BY1" s="13" t="s">
        <v>60</v>
      </c>
      <c r="CA1" s="13" t="s">
        <v>61</v>
      </c>
      <c r="CE1" s="13" t="s">
        <v>62</v>
      </c>
      <c r="CI1" s="13" t="s">
        <v>54</v>
      </c>
      <c r="CK1" s="13" t="s">
        <v>55</v>
      </c>
      <c r="CM1" s="13" t="s">
        <v>56</v>
      </c>
      <c r="CO1" s="13" t="s">
        <v>57</v>
      </c>
      <c r="CQ1" s="13" t="s">
        <v>58</v>
      </c>
      <c r="CS1" s="13" t="s">
        <v>59</v>
      </c>
      <c r="CU1" s="13" t="s">
        <v>60</v>
      </c>
      <c r="CW1" s="13" t="s">
        <v>61</v>
      </c>
      <c r="DA1" s="13" t="s">
        <v>62</v>
      </c>
      <c r="DD1" s="7" t="s">
        <v>48</v>
      </c>
      <c r="DE1" s="7" t="s">
        <v>49</v>
      </c>
      <c r="DF1" s="7" t="s">
        <v>50</v>
      </c>
      <c r="DG1" s="7" t="s">
        <v>51</v>
      </c>
      <c r="DH1" s="7" t="s">
        <v>52</v>
      </c>
      <c r="DI1" s="7" t="s">
        <v>838</v>
      </c>
      <c r="DJ1" s="7" t="s">
        <v>839</v>
      </c>
      <c r="DK1" s="7" t="s">
        <v>840</v>
      </c>
      <c r="DL1" s="7" t="s">
        <v>841</v>
      </c>
      <c r="DM1" s="7" t="s">
        <v>842</v>
      </c>
      <c r="DN1" s="7" t="s">
        <v>843</v>
      </c>
      <c r="DO1" s="7" t="s">
        <v>844</v>
      </c>
      <c r="DP1" s="7" t="s">
        <v>845</v>
      </c>
      <c r="DQ1" s="7" t="s">
        <v>846</v>
      </c>
      <c r="DR1" s="7" t="s">
        <v>847</v>
      </c>
      <c r="DS1" s="7" t="s">
        <v>848</v>
      </c>
      <c r="DT1" s="7" t="s">
        <v>849</v>
      </c>
      <c r="DU1" s="7" t="s">
        <v>850</v>
      </c>
      <c r="DV1" s="7" t="s">
        <v>851</v>
      </c>
      <c r="DW1" s="7" t="s">
        <v>852</v>
      </c>
      <c r="DX1" s="7" t="s">
        <v>853</v>
      </c>
      <c r="DY1" s="7" t="s">
        <v>854</v>
      </c>
      <c r="DZ1" s="7" t="s">
        <v>855</v>
      </c>
      <c r="EA1" s="7" t="s">
        <v>856</v>
      </c>
      <c r="EB1" s="7" t="s">
        <v>857</v>
      </c>
      <c r="EC1" s="7" t="s">
        <v>858</v>
      </c>
      <c r="ED1" s="7" t="s">
        <v>859</v>
      </c>
      <c r="EE1" s="7" t="s">
        <v>860</v>
      </c>
      <c r="EI1" s="7" t="s">
        <v>53</v>
      </c>
      <c r="EJ1" s="7" t="s">
        <v>861</v>
      </c>
      <c r="EK1" s="7" t="s">
        <v>862</v>
      </c>
      <c r="EL1" s="7" t="s">
        <v>863</v>
      </c>
    </row>
    <row r="2" spans="1:165" ht="12.75">
      <c r="A2" s="29" t="s">
        <v>909</v>
      </c>
      <c r="B2" s="31" t="s">
        <v>908</v>
      </c>
      <c r="C2" s="47" t="s">
        <v>942</v>
      </c>
      <c r="D2" s="48"/>
      <c r="E2" s="47" t="s">
        <v>943</v>
      </c>
      <c r="F2" s="49"/>
      <c r="G2" s="50"/>
      <c r="H2" s="4" t="s">
        <v>938</v>
      </c>
      <c r="K2" t="s">
        <v>14</v>
      </c>
      <c r="L2" t="s">
        <v>8</v>
      </c>
      <c r="M2" s="4" t="s">
        <v>944</v>
      </c>
      <c r="N2" t="s">
        <v>13</v>
      </c>
      <c r="O2" s="4" t="s">
        <v>865</v>
      </c>
      <c r="P2" s="4" t="s">
        <v>866</v>
      </c>
      <c r="Q2" s="4" t="s">
        <v>867</v>
      </c>
      <c r="R2" t="s">
        <v>864</v>
      </c>
      <c r="S2" s="30" t="s">
        <v>941</v>
      </c>
      <c r="T2" s="47" t="s">
        <v>948</v>
      </c>
      <c r="U2" s="50"/>
      <c r="V2" s="51" t="s">
        <v>876</v>
      </c>
      <c r="W2" s="52"/>
      <c r="X2" s="52"/>
      <c r="Y2" s="53" t="s">
        <v>876</v>
      </c>
      <c r="Z2" s="4"/>
      <c r="AA2" s="4"/>
      <c r="AB2" s="4"/>
      <c r="AC2" s="4" t="s">
        <v>935</v>
      </c>
      <c r="AD2" s="49" t="s">
        <v>950</v>
      </c>
      <c r="AE2" s="49"/>
      <c r="AF2" s="50"/>
      <c r="AG2" s="63" t="s">
        <v>912</v>
      </c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21"/>
      <c r="BH2" s="21"/>
      <c r="BI2" s="47" t="s">
        <v>918</v>
      </c>
      <c r="BJ2" s="49"/>
      <c r="BK2" s="50"/>
      <c r="BL2" s="65"/>
      <c r="BM2" s="66" t="s">
        <v>899</v>
      </c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7"/>
      <c r="CF2" s="22"/>
      <c r="CG2" s="22"/>
      <c r="CH2" s="65"/>
      <c r="CI2" s="66" t="s">
        <v>920</v>
      </c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7"/>
      <c r="DB2" s="66"/>
      <c r="DC2" s="66"/>
      <c r="DD2" s="68" t="s">
        <v>898</v>
      </c>
      <c r="DE2" s="69"/>
      <c r="DF2" s="69"/>
      <c r="DG2" s="69"/>
      <c r="DH2" s="69"/>
      <c r="DI2" s="70"/>
      <c r="DJ2" s="69" t="s">
        <v>904</v>
      </c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70"/>
      <c r="EJ2" s="23" t="s">
        <v>955</v>
      </c>
      <c r="EK2" s="23"/>
      <c r="EL2" s="23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3"/>
    </row>
    <row r="3" spans="1:165" ht="12.75">
      <c r="A3" s="29" t="s">
        <v>875</v>
      </c>
      <c r="B3" s="31" t="s">
        <v>875</v>
      </c>
      <c r="C3" s="4" t="s">
        <v>4</v>
      </c>
      <c r="D3" s="26" t="s">
        <v>5</v>
      </c>
      <c r="E3" s="29" t="s">
        <v>931</v>
      </c>
      <c r="F3" s="4" t="s">
        <v>931</v>
      </c>
      <c r="G3" s="30" t="s">
        <v>931</v>
      </c>
      <c r="H3" s="4" t="s">
        <v>939</v>
      </c>
      <c r="M3" s="4" t="s">
        <v>945</v>
      </c>
      <c r="O3" s="4" t="s">
        <v>869</v>
      </c>
      <c r="P3" s="4" t="s">
        <v>870</v>
      </c>
      <c r="Q3" s="4" t="s">
        <v>871</v>
      </c>
      <c r="R3" t="s">
        <v>868</v>
      </c>
      <c r="S3" s="30"/>
      <c r="T3" s="4" t="s">
        <v>946</v>
      </c>
      <c r="U3" s="4" t="s">
        <v>7</v>
      </c>
      <c r="V3" s="51" t="s">
        <v>877</v>
      </c>
      <c r="W3" s="52"/>
      <c r="X3" s="52"/>
      <c r="Y3" s="53" t="s">
        <v>878</v>
      </c>
      <c r="Z3" s="4"/>
      <c r="AA3" s="4"/>
      <c r="AB3" s="4"/>
      <c r="AC3" s="4" t="s">
        <v>936</v>
      </c>
      <c r="AD3" s="57" t="s">
        <v>879</v>
      </c>
      <c r="AE3" s="58" t="s">
        <v>916</v>
      </c>
      <c r="AF3" s="59" t="s">
        <v>949</v>
      </c>
      <c r="AG3" s="19" t="s">
        <v>880</v>
      </c>
      <c r="AH3" s="20"/>
      <c r="AI3" s="20" t="s">
        <v>881</v>
      </c>
      <c r="AJ3" s="20"/>
      <c r="AK3" s="20" t="s">
        <v>882</v>
      </c>
      <c r="AL3" s="20"/>
      <c r="AM3" s="20" t="s">
        <v>883</v>
      </c>
      <c r="AN3" s="20"/>
      <c r="AO3" s="20" t="s">
        <v>884</v>
      </c>
      <c r="AP3" s="20"/>
      <c r="AQ3" s="20" t="s">
        <v>885</v>
      </c>
      <c r="AR3" s="20"/>
      <c r="AS3" s="20" t="s">
        <v>887</v>
      </c>
      <c r="AT3" s="20"/>
      <c r="AU3" s="20" t="s">
        <v>889</v>
      </c>
      <c r="AV3" s="20"/>
      <c r="AW3" s="20" t="s">
        <v>891</v>
      </c>
      <c r="AX3" s="20"/>
      <c r="AY3" s="18"/>
      <c r="AZ3" s="18"/>
      <c r="BA3" s="18"/>
      <c r="BB3" s="18"/>
      <c r="BC3" s="18"/>
      <c r="BD3" s="18"/>
      <c r="BE3" s="20" t="s">
        <v>892</v>
      </c>
      <c r="BF3" s="20"/>
      <c r="BG3" s="18"/>
      <c r="BH3" s="17" t="s">
        <v>929</v>
      </c>
      <c r="BI3" s="77" t="s">
        <v>879</v>
      </c>
      <c r="BJ3" s="58" t="s">
        <v>916</v>
      </c>
      <c r="BK3" s="78" t="s">
        <v>917</v>
      </c>
      <c r="BL3" s="12"/>
      <c r="BM3" s="14" t="s">
        <v>880</v>
      </c>
      <c r="BN3" s="14"/>
      <c r="BO3" s="14" t="s">
        <v>881</v>
      </c>
      <c r="BP3" s="14"/>
      <c r="BQ3" s="14" t="s">
        <v>882</v>
      </c>
      <c r="BR3" s="14"/>
      <c r="BS3" s="14" t="s">
        <v>883</v>
      </c>
      <c r="BT3" s="14"/>
      <c r="BU3" s="14" t="s">
        <v>884</v>
      </c>
      <c r="BV3" s="14"/>
      <c r="BW3" s="14" t="s">
        <v>885</v>
      </c>
      <c r="BX3" s="14"/>
      <c r="BY3" s="14" t="s">
        <v>887</v>
      </c>
      <c r="BZ3" s="14"/>
      <c r="CA3" s="14" t="s">
        <v>889</v>
      </c>
      <c r="CB3" s="14"/>
      <c r="CC3" s="14"/>
      <c r="CD3" s="14"/>
      <c r="CE3" s="14" t="s">
        <v>892</v>
      </c>
      <c r="CF3" s="14"/>
      <c r="CG3" s="14" t="s">
        <v>929</v>
      </c>
      <c r="CH3" s="12"/>
      <c r="CI3" s="14" t="s">
        <v>880</v>
      </c>
      <c r="CJ3" s="14"/>
      <c r="CK3" s="14" t="s">
        <v>881</v>
      </c>
      <c r="CL3" s="14"/>
      <c r="CM3" s="14" t="s">
        <v>882</v>
      </c>
      <c r="CN3" s="14"/>
      <c r="CO3" s="14" t="s">
        <v>883</v>
      </c>
      <c r="CP3" s="14"/>
      <c r="CQ3" s="14" t="s">
        <v>884</v>
      </c>
      <c r="CR3" s="14"/>
      <c r="CS3" s="14" t="s">
        <v>885</v>
      </c>
      <c r="CT3" s="14"/>
      <c r="CU3" s="14" t="s">
        <v>887</v>
      </c>
      <c r="CV3" s="14"/>
      <c r="CW3" s="14" t="s">
        <v>889</v>
      </c>
      <c r="CX3" s="14"/>
      <c r="CY3" s="14"/>
      <c r="CZ3" s="14"/>
      <c r="DA3" s="16" t="s">
        <v>892</v>
      </c>
      <c r="DB3" s="14"/>
      <c r="DC3" s="14"/>
      <c r="DD3" s="71" t="s">
        <v>893</v>
      </c>
      <c r="DE3" s="72" t="s">
        <v>894</v>
      </c>
      <c r="DF3" s="72" t="s">
        <v>895</v>
      </c>
      <c r="DG3" s="72" t="s">
        <v>896</v>
      </c>
      <c r="DH3" s="72" t="s">
        <v>905</v>
      </c>
      <c r="DI3" s="73" t="s">
        <v>897</v>
      </c>
      <c r="DJ3" s="5"/>
      <c r="DK3" s="5" t="s">
        <v>880</v>
      </c>
      <c r="DL3" s="5"/>
      <c r="DM3" s="5" t="s">
        <v>881</v>
      </c>
      <c r="DN3" s="5"/>
      <c r="DO3" s="5" t="s">
        <v>882</v>
      </c>
      <c r="DP3" s="5"/>
      <c r="DQ3" s="5" t="s">
        <v>883</v>
      </c>
      <c r="DR3" s="5"/>
      <c r="DS3" s="5" t="s">
        <v>884</v>
      </c>
      <c r="DT3" s="5"/>
      <c r="DU3" s="5" t="s">
        <v>885</v>
      </c>
      <c r="DV3" s="5" t="s">
        <v>886</v>
      </c>
      <c r="DW3" s="5" t="s">
        <v>887</v>
      </c>
      <c r="DX3" s="5" t="s">
        <v>888</v>
      </c>
      <c r="DY3" s="5" t="s">
        <v>889</v>
      </c>
      <c r="DZ3" s="5" t="s">
        <v>890</v>
      </c>
      <c r="EA3" s="5" t="s">
        <v>891</v>
      </c>
      <c r="EB3" s="5" t="s">
        <v>900</v>
      </c>
      <c r="EC3" s="5" t="s">
        <v>901</v>
      </c>
      <c r="ED3" s="5" t="s">
        <v>902</v>
      </c>
      <c r="EE3" s="5" t="s">
        <v>903</v>
      </c>
      <c r="EF3" s="5"/>
      <c r="EG3" s="5" t="s">
        <v>930</v>
      </c>
      <c r="EH3" s="10"/>
      <c r="EI3" s="24" t="s">
        <v>892</v>
      </c>
      <c r="EJ3" s="87"/>
      <c r="EK3" s="88" t="s">
        <v>880</v>
      </c>
      <c r="EL3" s="88"/>
      <c r="EM3" s="88" t="s">
        <v>881</v>
      </c>
      <c r="EN3" s="88"/>
      <c r="EO3" s="88" t="s">
        <v>882</v>
      </c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9"/>
      <c r="FG3" s="90" t="s">
        <v>954</v>
      </c>
      <c r="FH3" s="89"/>
      <c r="FI3" s="94" t="s">
        <v>892</v>
      </c>
    </row>
    <row r="4" spans="1:165" s="34" customFormat="1" ht="12.75">
      <c r="A4" s="32"/>
      <c r="B4" s="33"/>
      <c r="D4" s="35"/>
      <c r="E4" s="32" t="s">
        <v>932</v>
      </c>
      <c r="F4" s="36" t="s">
        <v>933</v>
      </c>
      <c r="G4" s="37" t="s">
        <v>934</v>
      </c>
      <c r="H4" s="36" t="s">
        <v>940</v>
      </c>
      <c r="O4" s="36" t="s">
        <v>872</v>
      </c>
      <c r="P4" s="36" t="s">
        <v>873</v>
      </c>
      <c r="Q4" s="36" t="s">
        <v>874</v>
      </c>
      <c r="S4" s="37"/>
      <c r="T4" s="36" t="s">
        <v>947</v>
      </c>
      <c r="U4" s="38"/>
      <c r="V4" s="54"/>
      <c r="W4" s="55"/>
      <c r="X4" s="55"/>
      <c r="Y4" s="56"/>
      <c r="Z4" s="36"/>
      <c r="AA4" s="36"/>
      <c r="AB4" s="36"/>
      <c r="AC4" s="36" t="s">
        <v>937</v>
      </c>
      <c r="AD4" s="60" t="s">
        <v>875</v>
      </c>
      <c r="AE4" s="61"/>
      <c r="AF4" s="62"/>
      <c r="AG4" s="39" t="s">
        <v>906</v>
      </c>
      <c r="AH4" s="40" t="s">
        <v>907</v>
      </c>
      <c r="AI4" s="40" t="s">
        <v>906</v>
      </c>
      <c r="AJ4" s="40" t="s">
        <v>907</v>
      </c>
      <c r="AK4" s="40" t="s">
        <v>906</v>
      </c>
      <c r="AL4" s="40" t="s">
        <v>907</v>
      </c>
      <c r="AM4" s="40" t="s">
        <v>906</v>
      </c>
      <c r="AN4" s="40" t="s">
        <v>907</v>
      </c>
      <c r="AO4" s="40" t="s">
        <v>906</v>
      </c>
      <c r="AP4" s="40" t="s">
        <v>907</v>
      </c>
      <c r="AQ4" s="40" t="s">
        <v>906</v>
      </c>
      <c r="AR4" s="40" t="s">
        <v>907</v>
      </c>
      <c r="AS4" s="40" t="s">
        <v>906</v>
      </c>
      <c r="AT4" s="40" t="s">
        <v>907</v>
      </c>
      <c r="AU4" s="40" t="s">
        <v>906</v>
      </c>
      <c r="AV4" s="40" t="s">
        <v>907</v>
      </c>
      <c r="AW4" s="40" t="s">
        <v>906</v>
      </c>
      <c r="AX4" s="40" t="s">
        <v>907</v>
      </c>
      <c r="AY4" s="41"/>
      <c r="AZ4" s="41"/>
      <c r="BA4" s="41"/>
      <c r="BB4" s="41"/>
      <c r="BC4" s="41"/>
      <c r="BD4" s="41"/>
      <c r="BE4" s="40" t="s">
        <v>906</v>
      </c>
      <c r="BF4" s="40" t="s">
        <v>907</v>
      </c>
      <c r="BG4" s="41"/>
      <c r="BH4" s="40" t="s">
        <v>892</v>
      </c>
      <c r="BI4" s="54" t="s">
        <v>875</v>
      </c>
      <c r="BJ4" s="55"/>
      <c r="BK4" s="56"/>
      <c r="BL4" s="39" t="s">
        <v>906</v>
      </c>
      <c r="BM4" s="42"/>
      <c r="BN4" s="40" t="s">
        <v>906</v>
      </c>
      <c r="BO4" s="42"/>
      <c r="BP4" s="40" t="s">
        <v>906</v>
      </c>
      <c r="BQ4" s="42"/>
      <c r="BR4" s="40" t="s">
        <v>906</v>
      </c>
      <c r="BS4" s="42"/>
      <c r="BT4" s="40" t="s">
        <v>906</v>
      </c>
      <c r="BU4" s="42"/>
      <c r="BV4" s="42"/>
      <c r="BW4" s="42"/>
      <c r="BX4" s="42"/>
      <c r="BY4" s="42"/>
      <c r="BZ4" s="42"/>
      <c r="CA4" s="42"/>
      <c r="CB4" s="42"/>
      <c r="CC4" s="42"/>
      <c r="CD4" s="40" t="s">
        <v>906</v>
      </c>
      <c r="CE4" s="42"/>
      <c r="CF4" s="42"/>
      <c r="CG4" s="42" t="s">
        <v>892</v>
      </c>
      <c r="CH4" s="39" t="s">
        <v>906</v>
      </c>
      <c r="CI4" s="42"/>
      <c r="CJ4" s="40" t="s">
        <v>906</v>
      </c>
      <c r="CK4" s="42"/>
      <c r="CL4" s="40" t="s">
        <v>906</v>
      </c>
      <c r="CM4" s="42"/>
      <c r="CN4" s="40" t="s">
        <v>906</v>
      </c>
      <c r="CO4" s="42"/>
      <c r="CP4" s="40" t="s">
        <v>906</v>
      </c>
      <c r="CQ4" s="42"/>
      <c r="CR4" s="42"/>
      <c r="CS4" s="42"/>
      <c r="CT4" s="42"/>
      <c r="CU4" s="42"/>
      <c r="CV4" s="42"/>
      <c r="CW4" s="42"/>
      <c r="CX4" s="42"/>
      <c r="CY4" s="42"/>
      <c r="CZ4" s="40" t="s">
        <v>906</v>
      </c>
      <c r="DA4" s="43"/>
      <c r="DB4" s="42"/>
      <c r="DC4" s="42"/>
      <c r="DD4" s="74"/>
      <c r="DE4" s="75"/>
      <c r="DF4" s="75"/>
      <c r="DG4" s="75"/>
      <c r="DH4" s="75"/>
      <c r="DI4" s="76"/>
      <c r="DJ4" s="46" t="s">
        <v>906</v>
      </c>
      <c r="DK4" s="44"/>
      <c r="DL4" s="46" t="s">
        <v>906</v>
      </c>
      <c r="DM4" s="44"/>
      <c r="DN4" s="46" t="s">
        <v>906</v>
      </c>
      <c r="DO4" s="44"/>
      <c r="DP4" s="46" t="s">
        <v>906</v>
      </c>
      <c r="DQ4" s="44"/>
      <c r="DR4" s="46" t="s">
        <v>906</v>
      </c>
      <c r="DS4" s="44"/>
      <c r="DT4" s="46" t="s">
        <v>906</v>
      </c>
      <c r="DU4" s="44"/>
      <c r="DV4" s="44"/>
      <c r="DW4" s="44"/>
      <c r="DX4" s="44"/>
      <c r="DY4" s="44"/>
      <c r="DZ4" s="44"/>
      <c r="EA4" s="44"/>
      <c r="EB4" s="44"/>
      <c r="EC4" s="44"/>
      <c r="ED4" s="44"/>
      <c r="EE4" s="44"/>
      <c r="EF4" s="44"/>
      <c r="EG4" s="44"/>
      <c r="EH4" s="46" t="s">
        <v>906</v>
      </c>
      <c r="EI4" s="45"/>
      <c r="EJ4" s="46" t="s">
        <v>906</v>
      </c>
      <c r="EK4" s="44"/>
      <c r="EL4" s="46" t="s">
        <v>906</v>
      </c>
      <c r="EM4" s="44"/>
      <c r="EN4" s="46" t="s">
        <v>906</v>
      </c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44"/>
      <c r="EZ4" s="44"/>
      <c r="FA4" s="44"/>
      <c r="FB4" s="44"/>
      <c r="FC4" s="44"/>
      <c r="FD4" s="44"/>
      <c r="FE4" s="44"/>
      <c r="FF4" s="36" t="s">
        <v>906</v>
      </c>
      <c r="FH4" s="36" t="s">
        <v>906</v>
      </c>
      <c r="FI4" s="91"/>
    </row>
    <row r="5" spans="1:161" s="2" customFormat="1" ht="12.75">
      <c r="A5" s="25"/>
      <c r="B5" s="25"/>
      <c r="D5" s="3"/>
      <c r="H5" s="25"/>
      <c r="O5" s="25"/>
      <c r="P5" s="25"/>
      <c r="Q5" s="25"/>
      <c r="S5" s="25"/>
      <c r="U5" s="28"/>
      <c r="V5" s="25"/>
      <c r="W5" s="25"/>
      <c r="X5" s="25"/>
      <c r="Y5" s="25"/>
      <c r="Z5" s="25"/>
      <c r="AA5" s="25"/>
      <c r="AB5" s="25"/>
      <c r="AC5" s="25"/>
      <c r="AD5" s="25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8"/>
      <c r="AZ5" s="18"/>
      <c r="BA5" s="18"/>
      <c r="BB5" s="18"/>
      <c r="BC5" s="18"/>
      <c r="BD5" s="18"/>
      <c r="BE5" s="17"/>
      <c r="BF5" s="17"/>
      <c r="BG5" s="18"/>
      <c r="BH5" s="17"/>
      <c r="BI5" s="25"/>
      <c r="BJ5" s="25"/>
      <c r="BK5" s="25"/>
      <c r="BL5" s="10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0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0"/>
      <c r="DE5" s="10"/>
      <c r="DF5" s="10"/>
      <c r="DG5" s="10"/>
      <c r="DH5" s="10"/>
      <c r="DI5" s="10"/>
      <c r="DJ5" s="5"/>
      <c r="DK5" s="10"/>
      <c r="DL5" s="5"/>
      <c r="DM5" s="10"/>
      <c r="DN5" s="5"/>
      <c r="DO5" s="10"/>
      <c r="DP5" s="5"/>
      <c r="DQ5" s="10"/>
      <c r="DR5" s="5"/>
      <c r="DS5" s="10"/>
      <c r="DT5" s="5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5"/>
      <c r="EI5" s="10"/>
      <c r="EJ5" s="5"/>
      <c r="EK5" s="10"/>
      <c r="EL5" s="5"/>
      <c r="EM5" s="10"/>
      <c r="EN5" s="5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</row>
    <row r="6" spans="1:165" ht="12.75">
      <c r="A6" s="4">
        <v>210</v>
      </c>
      <c r="B6" s="4" t="s">
        <v>65</v>
      </c>
      <c r="C6" t="s">
        <v>66</v>
      </c>
      <c r="D6" s="1" t="s">
        <v>67</v>
      </c>
      <c r="E6" t="s">
        <v>63</v>
      </c>
      <c r="F6" t="s">
        <v>64</v>
      </c>
      <c r="G6" t="s">
        <v>71</v>
      </c>
      <c r="H6" t="s">
        <v>68</v>
      </c>
      <c r="M6" t="s">
        <v>72</v>
      </c>
      <c r="N6" t="s">
        <v>73</v>
      </c>
      <c r="O6" t="s">
        <v>73</v>
      </c>
      <c r="P6" t="s">
        <v>73</v>
      </c>
      <c r="Q6" t="s">
        <v>73</v>
      </c>
      <c r="R6" t="s">
        <v>70</v>
      </c>
      <c r="S6" t="s">
        <v>73</v>
      </c>
      <c r="T6" s="1">
        <v>33970</v>
      </c>
      <c r="U6" s="27" t="s">
        <v>69</v>
      </c>
      <c r="AD6">
        <v>1</v>
      </c>
      <c r="AE6" t="s">
        <v>74</v>
      </c>
      <c r="AG6" s="7">
        <v>0.933752081</v>
      </c>
      <c r="AH6" s="6">
        <v>27.67508333</v>
      </c>
      <c r="AI6" s="7">
        <v>1.871706342</v>
      </c>
      <c r="AJ6" s="6">
        <v>13.51614035</v>
      </c>
      <c r="AK6" s="7">
        <v>4.020854728</v>
      </c>
      <c r="AL6" s="6">
        <v>5.907533333</v>
      </c>
      <c r="BE6" s="7">
        <v>1.590132104</v>
      </c>
      <c r="BF6" s="6">
        <v>15.69958567</v>
      </c>
      <c r="BI6">
        <v>1</v>
      </c>
      <c r="BJ6" t="s">
        <v>74</v>
      </c>
      <c r="BL6" s="7" t="s">
        <v>910</v>
      </c>
      <c r="BM6" s="13">
        <v>99.80852486</v>
      </c>
      <c r="BN6" s="7" t="s">
        <v>910</v>
      </c>
      <c r="BO6" s="13">
        <v>99.90948289</v>
      </c>
      <c r="BP6" s="7" t="s">
        <v>910</v>
      </c>
      <c r="BQ6" s="13">
        <v>99.94253791</v>
      </c>
      <c r="BR6" s="7" t="s">
        <v>911</v>
      </c>
      <c r="BT6" s="7" t="s">
        <v>911</v>
      </c>
      <c r="BV6" s="7" t="s">
        <v>911</v>
      </c>
      <c r="BX6" s="7" t="s">
        <v>911</v>
      </c>
      <c r="BZ6" s="7" t="s">
        <v>911</v>
      </c>
      <c r="CC6" s="7"/>
      <c r="CD6" s="7" t="s">
        <v>910</v>
      </c>
      <c r="CE6" s="13">
        <v>99.88126315</v>
      </c>
      <c r="CH6" s="7" t="s">
        <v>910</v>
      </c>
      <c r="CI6" s="13">
        <v>99.80852486</v>
      </c>
      <c r="CJ6" s="7" t="s">
        <v>910</v>
      </c>
      <c r="CK6" s="13">
        <v>99.90948289</v>
      </c>
      <c r="CL6" s="7" t="s">
        <v>910</v>
      </c>
      <c r="CM6" s="13">
        <v>99.94253791</v>
      </c>
      <c r="CN6" s="7" t="s">
        <v>911</v>
      </c>
      <c r="CP6" s="7" t="s">
        <v>911</v>
      </c>
      <c r="CR6" s="7" t="s">
        <v>911</v>
      </c>
      <c r="CT6" s="7" t="s">
        <v>911</v>
      </c>
      <c r="CV6" s="7" t="s">
        <v>911</v>
      </c>
      <c r="CZ6" s="7" t="s">
        <v>910</v>
      </c>
      <c r="DA6" s="13">
        <v>99.88126315</v>
      </c>
      <c r="DD6" s="7">
        <v>19367696.6</v>
      </c>
      <c r="DI6" s="7">
        <v>20044807.2</v>
      </c>
      <c r="DK6" s="7">
        <v>21911683.1</v>
      </c>
      <c r="DM6" s="7">
        <v>22637123.1</v>
      </c>
      <c r="DO6" s="7">
        <v>15585615.3</v>
      </c>
      <c r="EI6" s="7">
        <v>20044807.2</v>
      </c>
      <c r="EK6" s="7">
        <v>21911683.1</v>
      </c>
      <c r="EM6" s="7">
        <v>22637123.1</v>
      </c>
      <c r="EN6" s="7"/>
      <c r="EO6" s="7">
        <v>15585615.3</v>
      </c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I6" s="7">
        <f>AVERAGE(EO6,EM6,EK6)</f>
        <v>20044807.166666668</v>
      </c>
    </row>
    <row r="7" spans="1:165" ht="12.75">
      <c r="A7" s="4">
        <v>210</v>
      </c>
      <c r="B7" s="4" t="s">
        <v>75</v>
      </c>
      <c r="C7" t="s">
        <v>66</v>
      </c>
      <c r="D7" s="1" t="s">
        <v>67</v>
      </c>
      <c r="E7" t="s">
        <v>63</v>
      </c>
      <c r="F7" t="s">
        <v>64</v>
      </c>
      <c r="G7" t="s">
        <v>71</v>
      </c>
      <c r="H7" t="s">
        <v>68</v>
      </c>
      <c r="M7" t="s">
        <v>72</v>
      </c>
      <c r="N7" t="s">
        <v>73</v>
      </c>
      <c r="O7" t="s">
        <v>73</v>
      </c>
      <c r="P7" t="s">
        <v>73</v>
      </c>
      <c r="Q7" t="s">
        <v>73</v>
      </c>
      <c r="R7" t="s">
        <v>70</v>
      </c>
      <c r="S7" t="s">
        <v>73</v>
      </c>
      <c r="T7" s="1">
        <v>34335</v>
      </c>
      <c r="U7" s="27" t="s">
        <v>69</v>
      </c>
      <c r="AD7">
        <v>1</v>
      </c>
      <c r="AE7" t="s">
        <v>951</v>
      </c>
      <c r="AH7" s="6">
        <v>54.49643836</v>
      </c>
      <c r="AJ7" s="6">
        <v>62.80324324</v>
      </c>
      <c r="AL7" s="6">
        <v>45.00727273</v>
      </c>
      <c r="BF7" s="6">
        <v>54.10231811</v>
      </c>
      <c r="BI7">
        <v>1</v>
      </c>
      <c r="BJ7" t="s">
        <v>952</v>
      </c>
      <c r="BL7" s="7" t="s">
        <v>911</v>
      </c>
      <c r="BM7" s="13">
        <v>99.53982073</v>
      </c>
      <c r="BN7" s="7" t="s">
        <v>911</v>
      </c>
      <c r="BO7" s="13">
        <v>99.4996408</v>
      </c>
      <c r="BP7" s="7" t="s">
        <v>911</v>
      </c>
      <c r="BQ7" s="13">
        <v>99.59895079</v>
      </c>
      <c r="BR7" s="7" t="s">
        <v>911</v>
      </c>
      <c r="BT7" s="7" t="s">
        <v>911</v>
      </c>
      <c r="BV7" s="7" t="s">
        <v>911</v>
      </c>
      <c r="BX7" s="7" t="s">
        <v>911</v>
      </c>
      <c r="BZ7" s="7" t="s">
        <v>911</v>
      </c>
      <c r="CC7" s="7"/>
      <c r="CD7" s="7" t="s">
        <v>911</v>
      </c>
      <c r="CE7" s="13">
        <v>99.54429216</v>
      </c>
      <c r="CH7" s="7" t="s">
        <v>911</v>
      </c>
      <c r="CI7" s="13">
        <v>99.53982073</v>
      </c>
      <c r="CJ7" s="7" t="s">
        <v>911</v>
      </c>
      <c r="CK7" s="13">
        <v>99.4996408</v>
      </c>
      <c r="CL7" s="7" t="s">
        <v>911</v>
      </c>
      <c r="CM7" s="13">
        <v>99.59895079</v>
      </c>
      <c r="CN7" s="7" t="s">
        <v>911</v>
      </c>
      <c r="CP7" s="7" t="s">
        <v>911</v>
      </c>
      <c r="CR7" s="7" t="s">
        <v>911</v>
      </c>
      <c r="CT7" s="7" t="s">
        <v>911</v>
      </c>
      <c r="CV7" s="7" t="s">
        <v>911</v>
      </c>
      <c r="CZ7" s="7" t="s">
        <v>911</v>
      </c>
      <c r="DA7" s="13">
        <v>99.54429216</v>
      </c>
      <c r="DD7" s="7">
        <v>17018085.6</v>
      </c>
      <c r="DI7" s="7">
        <v>17998179.2</v>
      </c>
      <c r="DK7" s="7">
        <v>17953133.8</v>
      </c>
      <c r="DM7" s="7">
        <v>19028273.5</v>
      </c>
      <c r="DO7" s="7">
        <v>17013130.3</v>
      </c>
      <c r="EI7" s="7">
        <v>17998179.2</v>
      </c>
      <c r="EK7" s="7">
        <v>17953133.8</v>
      </c>
      <c r="EM7" s="7">
        <v>19028273.5</v>
      </c>
      <c r="EN7" s="7"/>
      <c r="EO7" s="7">
        <v>17013130.3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I7" s="7">
        <f aca="true" t="shared" si="0" ref="FI7:FI70">AVERAGE(EO7,EM7,EK7)</f>
        <v>17998179.2</v>
      </c>
    </row>
    <row r="8" spans="1:165" s="2" customFormat="1" ht="12.75">
      <c r="A8" s="25">
        <v>211</v>
      </c>
      <c r="B8" s="25" t="s">
        <v>76</v>
      </c>
      <c r="C8" s="2" t="s">
        <v>66</v>
      </c>
      <c r="D8" s="3" t="s">
        <v>67</v>
      </c>
      <c r="E8" s="2" t="s">
        <v>63</v>
      </c>
      <c r="F8" s="2" t="s">
        <v>64</v>
      </c>
      <c r="G8" s="2" t="s">
        <v>77</v>
      </c>
      <c r="H8" s="2" t="s">
        <v>68</v>
      </c>
      <c r="M8" s="2" t="s">
        <v>78</v>
      </c>
      <c r="N8" s="2" t="s">
        <v>73</v>
      </c>
      <c r="O8" s="2" t="s">
        <v>73</v>
      </c>
      <c r="P8" s="2" t="s">
        <v>73</v>
      </c>
      <c r="Q8" s="2" t="s">
        <v>73</v>
      </c>
      <c r="R8" s="2" t="s">
        <v>70</v>
      </c>
      <c r="S8" s="2" t="s">
        <v>73</v>
      </c>
      <c r="T8" s="3">
        <v>34029</v>
      </c>
      <c r="U8" s="28" t="s">
        <v>69</v>
      </c>
      <c r="AD8" s="2">
        <v>1</v>
      </c>
      <c r="AE8" s="2" t="s">
        <v>951</v>
      </c>
      <c r="AG8" s="10"/>
      <c r="AH8" s="9">
        <v>36.82264151</v>
      </c>
      <c r="AI8" s="10"/>
      <c r="AJ8" s="9">
        <v>27.91703704</v>
      </c>
      <c r="AK8" s="10"/>
      <c r="AL8" s="9">
        <v>48.28679245</v>
      </c>
      <c r="AM8" s="11"/>
      <c r="AN8" s="9"/>
      <c r="AO8" s="11"/>
      <c r="AP8" s="9"/>
      <c r="AQ8" s="11"/>
      <c r="AR8" s="9"/>
      <c r="AS8" s="11"/>
      <c r="AT8" s="9"/>
      <c r="AU8" s="11"/>
      <c r="AV8" s="9"/>
      <c r="AW8" s="10"/>
      <c r="AX8" s="9"/>
      <c r="AY8" s="9"/>
      <c r="AZ8" s="9"/>
      <c r="BA8" s="9"/>
      <c r="BB8" s="9"/>
      <c r="BC8" s="9"/>
      <c r="BD8" s="9"/>
      <c r="BE8" s="10"/>
      <c r="BF8" s="9">
        <v>37.67549033</v>
      </c>
      <c r="BG8" s="9"/>
      <c r="BH8" s="9"/>
      <c r="BI8">
        <v>1</v>
      </c>
      <c r="BJ8" t="s">
        <v>952</v>
      </c>
      <c r="BK8"/>
      <c r="BL8" s="7" t="s">
        <v>911</v>
      </c>
      <c r="BM8" s="15">
        <v>99.80453282</v>
      </c>
      <c r="BN8" s="7" t="s">
        <v>911</v>
      </c>
      <c r="BO8" s="15">
        <v>99.81949352</v>
      </c>
      <c r="BP8" s="7" t="s">
        <v>911</v>
      </c>
      <c r="BQ8" s="15">
        <v>99.71518326</v>
      </c>
      <c r="BR8" s="7" t="s">
        <v>911</v>
      </c>
      <c r="BS8" s="15"/>
      <c r="BT8" s="7" t="s">
        <v>911</v>
      </c>
      <c r="BU8" s="15"/>
      <c r="BV8" s="7" t="s">
        <v>911</v>
      </c>
      <c r="BW8" s="15"/>
      <c r="BX8" s="7" t="s">
        <v>911</v>
      </c>
      <c r="BY8" s="15"/>
      <c r="BZ8" s="7" t="s">
        <v>911</v>
      </c>
      <c r="CA8" s="15"/>
      <c r="CB8" s="15"/>
      <c r="CC8" s="7"/>
      <c r="CD8" s="7" t="s">
        <v>911</v>
      </c>
      <c r="CE8" s="15">
        <v>99.77949435</v>
      </c>
      <c r="CF8" s="15"/>
      <c r="CG8" s="15"/>
      <c r="CH8" s="7" t="s">
        <v>911</v>
      </c>
      <c r="CI8" s="15">
        <v>99.80453282</v>
      </c>
      <c r="CJ8" s="7" t="s">
        <v>911</v>
      </c>
      <c r="CK8" s="15">
        <v>99.81949352</v>
      </c>
      <c r="CL8" s="7" t="s">
        <v>911</v>
      </c>
      <c r="CM8" s="15">
        <v>99.71518326</v>
      </c>
      <c r="CN8" s="7" t="s">
        <v>911</v>
      </c>
      <c r="CO8" s="15"/>
      <c r="CP8" s="7" t="s">
        <v>911</v>
      </c>
      <c r="CQ8" s="15"/>
      <c r="CR8" s="7" t="s">
        <v>911</v>
      </c>
      <c r="CS8" s="15"/>
      <c r="CT8" s="7" t="s">
        <v>911</v>
      </c>
      <c r="CU8" s="15"/>
      <c r="CV8" s="7" t="s">
        <v>911</v>
      </c>
      <c r="CW8" s="15"/>
      <c r="CX8" s="15"/>
      <c r="CY8" s="15"/>
      <c r="CZ8" s="7" t="s">
        <v>911</v>
      </c>
      <c r="DA8" s="15">
        <v>99.77949435</v>
      </c>
      <c r="DB8" s="15"/>
      <c r="DC8" s="15"/>
      <c r="DD8" s="10">
        <v>25902303.4</v>
      </c>
      <c r="DE8" s="10"/>
      <c r="DF8" s="10"/>
      <c r="DG8" s="10"/>
      <c r="DH8" s="10"/>
      <c r="DI8" s="10">
        <v>25902303.4</v>
      </c>
      <c r="DJ8" s="10"/>
      <c r="DK8" s="10">
        <v>28558822.5</v>
      </c>
      <c r="DL8" s="10"/>
      <c r="DM8" s="10">
        <v>23446376.3</v>
      </c>
      <c r="DN8" s="10"/>
      <c r="DO8" s="10">
        <v>25701711.4</v>
      </c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>
        <v>25902303.4</v>
      </c>
      <c r="EJ8" s="10"/>
      <c r="EK8" s="10">
        <v>28558822.5</v>
      </c>
      <c r="EL8" s="10"/>
      <c r="EM8" s="10">
        <v>23446376.3</v>
      </c>
      <c r="EN8" s="10"/>
      <c r="EO8" s="10">
        <v>25701711.4</v>
      </c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I8" s="7">
        <f t="shared" si="0"/>
        <v>25902303.400000002</v>
      </c>
    </row>
    <row r="9" spans="1:165" ht="12.75">
      <c r="A9" s="4">
        <v>212</v>
      </c>
      <c r="B9" s="4" t="s">
        <v>79</v>
      </c>
      <c r="C9" t="s">
        <v>66</v>
      </c>
      <c r="D9" s="1" t="s">
        <v>67</v>
      </c>
      <c r="E9" t="s">
        <v>63</v>
      </c>
      <c r="F9" t="s">
        <v>64</v>
      </c>
      <c r="G9" t="s">
        <v>77</v>
      </c>
      <c r="H9" t="s">
        <v>68</v>
      </c>
      <c r="M9" t="s">
        <v>80</v>
      </c>
      <c r="N9" t="s">
        <v>73</v>
      </c>
      <c r="O9" t="s">
        <v>73</v>
      </c>
      <c r="P9" t="s">
        <v>73</v>
      </c>
      <c r="Q9" t="s">
        <v>73</v>
      </c>
      <c r="R9" t="s">
        <v>70</v>
      </c>
      <c r="S9" t="s">
        <v>73</v>
      </c>
      <c r="T9" s="1">
        <v>34029</v>
      </c>
      <c r="U9" s="27" t="s">
        <v>69</v>
      </c>
      <c r="AD9">
        <v>1</v>
      </c>
      <c r="AE9" t="s">
        <v>951</v>
      </c>
      <c r="AH9" s="6">
        <v>64.19761404</v>
      </c>
      <c r="AJ9" s="6">
        <v>87.89245902</v>
      </c>
      <c r="AK9" s="7">
        <v>0.079174552</v>
      </c>
      <c r="AL9" s="6">
        <v>249.5560755</v>
      </c>
      <c r="BE9" s="7">
        <v>0.049193776</v>
      </c>
      <c r="BF9" s="6">
        <v>133.8820495</v>
      </c>
      <c r="BI9">
        <v>1</v>
      </c>
      <c r="BJ9" t="s">
        <v>952</v>
      </c>
      <c r="BL9" s="7" t="s">
        <v>911</v>
      </c>
      <c r="BM9" s="13">
        <v>99.6829414</v>
      </c>
      <c r="BN9" s="7" t="s">
        <v>911</v>
      </c>
      <c r="BO9" s="13">
        <v>99.56915824</v>
      </c>
      <c r="BP9" s="7" t="s">
        <v>910</v>
      </c>
      <c r="BQ9" s="13">
        <v>99.01988801</v>
      </c>
      <c r="BR9" s="7" t="s">
        <v>911</v>
      </c>
      <c r="BT9" s="7" t="s">
        <v>911</v>
      </c>
      <c r="BV9" s="7" t="s">
        <v>911</v>
      </c>
      <c r="BX9" s="7" t="s">
        <v>911</v>
      </c>
      <c r="BZ9" s="7" t="s">
        <v>911</v>
      </c>
      <c r="CC9" s="7"/>
      <c r="CD9" s="7" t="s">
        <v>910</v>
      </c>
      <c r="CE9" s="13">
        <v>99.39245815</v>
      </c>
      <c r="CH9" s="7" t="s">
        <v>911</v>
      </c>
      <c r="CI9" s="13">
        <v>99.6829414</v>
      </c>
      <c r="CJ9" s="7" t="s">
        <v>911</v>
      </c>
      <c r="CK9" s="13">
        <v>99.56915824</v>
      </c>
      <c r="CL9" s="7" t="s">
        <v>910</v>
      </c>
      <c r="CM9" s="13">
        <v>99.01988801</v>
      </c>
      <c r="CN9" s="7" t="s">
        <v>911</v>
      </c>
      <c r="CP9" s="7" t="s">
        <v>911</v>
      </c>
      <c r="CR9" s="7" t="s">
        <v>911</v>
      </c>
      <c r="CT9" s="7" t="s">
        <v>911</v>
      </c>
      <c r="CV9" s="7" t="s">
        <v>911</v>
      </c>
      <c r="CZ9" s="7" t="s">
        <v>910</v>
      </c>
      <c r="DA9" s="13">
        <v>99.39245815</v>
      </c>
      <c r="DD9" s="7">
        <v>33407605.8</v>
      </c>
      <c r="DI9" s="7">
        <v>33407605.8</v>
      </c>
      <c r="DK9" s="7">
        <v>30695771.2</v>
      </c>
      <c r="DM9" s="7">
        <v>30926660.3</v>
      </c>
      <c r="DO9" s="7">
        <v>38600386</v>
      </c>
      <c r="EI9" s="7">
        <v>33407605.8</v>
      </c>
      <c r="EK9" s="7">
        <v>30695771.2</v>
      </c>
      <c r="EM9" s="7">
        <v>30926660.3</v>
      </c>
      <c r="EN9" s="7"/>
      <c r="EO9" s="7">
        <v>38600386</v>
      </c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I9" s="7">
        <f t="shared" si="0"/>
        <v>33407605.833333332</v>
      </c>
    </row>
    <row r="10" spans="1:165" ht="12.75">
      <c r="A10" s="4">
        <v>221</v>
      </c>
      <c r="B10" s="4" t="s">
        <v>81</v>
      </c>
      <c r="C10" t="s">
        <v>82</v>
      </c>
      <c r="D10" s="1" t="s">
        <v>83</v>
      </c>
      <c r="E10" t="s">
        <v>63</v>
      </c>
      <c r="F10" t="s">
        <v>64</v>
      </c>
      <c r="G10" t="s">
        <v>77</v>
      </c>
      <c r="H10" t="s">
        <v>84</v>
      </c>
      <c r="M10" t="s">
        <v>86</v>
      </c>
      <c r="N10" t="s">
        <v>73</v>
      </c>
      <c r="O10" t="s">
        <v>73</v>
      </c>
      <c r="P10" t="s">
        <v>73</v>
      </c>
      <c r="Q10" t="s">
        <v>73</v>
      </c>
      <c r="R10" t="s">
        <v>70</v>
      </c>
      <c r="S10" t="s">
        <v>73</v>
      </c>
      <c r="T10" s="1">
        <v>32356</v>
      </c>
      <c r="U10" s="27" t="s">
        <v>85</v>
      </c>
      <c r="AD10">
        <v>3</v>
      </c>
      <c r="AE10" t="s">
        <v>87</v>
      </c>
      <c r="AF10" t="s">
        <v>88</v>
      </c>
      <c r="AG10" s="7">
        <v>38.11177923</v>
      </c>
      <c r="AH10" s="6">
        <v>8.843427352</v>
      </c>
      <c r="AI10" s="7">
        <v>23.85007613</v>
      </c>
      <c r="AJ10" s="6">
        <v>12.334088</v>
      </c>
      <c r="AK10" s="7">
        <v>28.73392938</v>
      </c>
      <c r="AL10" s="6">
        <v>13.87037755</v>
      </c>
      <c r="BE10" s="7">
        <v>29.38145641</v>
      </c>
      <c r="BF10" s="6">
        <v>11.68263097</v>
      </c>
      <c r="BI10">
        <v>3</v>
      </c>
      <c r="BJ10" t="s">
        <v>87</v>
      </c>
      <c r="BK10" t="s">
        <v>88</v>
      </c>
      <c r="BL10" s="7" t="s">
        <v>910</v>
      </c>
      <c r="BM10" s="13">
        <v>99.9606897</v>
      </c>
      <c r="BN10" s="7" t="s">
        <v>910</v>
      </c>
      <c r="BO10" s="13">
        <v>99.94155472</v>
      </c>
      <c r="BP10" s="7" t="s">
        <v>910</v>
      </c>
      <c r="BQ10" s="13">
        <v>99.93914012</v>
      </c>
      <c r="BR10" s="7" t="s">
        <v>911</v>
      </c>
      <c r="BT10" s="7" t="s">
        <v>911</v>
      </c>
      <c r="BV10" s="7" t="s">
        <v>911</v>
      </c>
      <c r="BX10" s="7" t="s">
        <v>911</v>
      </c>
      <c r="BZ10" s="7" t="s">
        <v>911</v>
      </c>
      <c r="CC10" s="7"/>
      <c r="CD10" s="7" t="s">
        <v>910</v>
      </c>
      <c r="CE10" s="13">
        <v>99.9472097</v>
      </c>
      <c r="CH10" s="7" t="s">
        <v>910</v>
      </c>
      <c r="CI10" s="13">
        <v>99.9606897</v>
      </c>
      <c r="CJ10" s="7" t="s">
        <v>910</v>
      </c>
      <c r="CK10" s="13">
        <v>99.94155472</v>
      </c>
      <c r="CL10" s="7" t="s">
        <v>910</v>
      </c>
      <c r="CM10" s="13">
        <v>99.93914012</v>
      </c>
      <c r="CN10" s="7" t="s">
        <v>911</v>
      </c>
      <c r="CP10" s="7" t="s">
        <v>911</v>
      </c>
      <c r="CR10" s="7" t="s">
        <v>911</v>
      </c>
      <c r="CT10" s="7" t="s">
        <v>911</v>
      </c>
      <c r="CV10" s="7" t="s">
        <v>911</v>
      </c>
      <c r="CZ10" s="7" t="s">
        <v>910</v>
      </c>
      <c r="DA10" s="13">
        <v>99.9472097</v>
      </c>
      <c r="DD10" s="7">
        <v>24408199.4</v>
      </c>
      <c r="DE10" s="7">
        <v>9141278.7</v>
      </c>
      <c r="DI10" s="7">
        <v>33549478.1</v>
      </c>
      <c r="DK10" s="7">
        <v>34104639.2</v>
      </c>
      <c r="DM10" s="7">
        <v>31993134</v>
      </c>
      <c r="DO10" s="7">
        <v>34550661.1</v>
      </c>
      <c r="EI10" s="7">
        <v>33549478.1</v>
      </c>
      <c r="EK10" s="7">
        <v>34104639.2</v>
      </c>
      <c r="EM10" s="7">
        <v>31993134</v>
      </c>
      <c r="EN10" s="7"/>
      <c r="EO10" s="7">
        <v>34550661.1</v>
      </c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I10" s="7">
        <f t="shared" si="0"/>
        <v>33549478.100000005</v>
      </c>
    </row>
    <row r="11" spans="1:165" ht="12.75">
      <c r="A11" s="4">
        <v>221</v>
      </c>
      <c r="B11" s="4" t="s">
        <v>89</v>
      </c>
      <c r="C11" t="s">
        <v>82</v>
      </c>
      <c r="D11" s="1" t="s">
        <v>83</v>
      </c>
      <c r="E11" t="s">
        <v>63</v>
      </c>
      <c r="F11" t="s">
        <v>64</v>
      </c>
      <c r="G11" t="s">
        <v>77</v>
      </c>
      <c r="H11" t="s">
        <v>84</v>
      </c>
      <c r="M11" t="s">
        <v>86</v>
      </c>
      <c r="N11" t="s">
        <v>73</v>
      </c>
      <c r="O11" t="s">
        <v>73</v>
      </c>
      <c r="P11" t="s">
        <v>73</v>
      </c>
      <c r="Q11" t="s">
        <v>73</v>
      </c>
      <c r="R11" t="s">
        <v>70</v>
      </c>
      <c r="S11" t="s">
        <v>73</v>
      </c>
      <c r="T11" s="1">
        <v>32356</v>
      </c>
      <c r="U11" s="27" t="s">
        <v>85</v>
      </c>
      <c r="AD11">
        <v>3</v>
      </c>
      <c r="AE11" t="s">
        <v>87</v>
      </c>
      <c r="AF11" t="s">
        <v>88</v>
      </c>
      <c r="AG11" s="7">
        <v>31.1018146</v>
      </c>
      <c r="AH11" s="6">
        <v>9.812164403</v>
      </c>
      <c r="AI11" s="7">
        <v>24.37345226</v>
      </c>
      <c r="AJ11" s="6">
        <v>11.05310907</v>
      </c>
      <c r="AK11" s="7">
        <v>26.57234546</v>
      </c>
      <c r="AL11" s="6">
        <v>9.454220693</v>
      </c>
      <c r="BE11" s="7">
        <v>27.23658113</v>
      </c>
      <c r="BF11" s="6">
        <v>10.10649806</v>
      </c>
      <c r="BI11">
        <v>3</v>
      </c>
      <c r="BJ11" t="s">
        <v>87</v>
      </c>
      <c r="BK11" t="s">
        <v>88</v>
      </c>
      <c r="BL11" s="7" t="s">
        <v>910</v>
      </c>
      <c r="BM11" s="13">
        <v>99.96915813</v>
      </c>
      <c r="BN11" s="7" t="s">
        <v>910</v>
      </c>
      <c r="BO11" s="13">
        <v>99.96470329</v>
      </c>
      <c r="BP11" s="7" t="s">
        <v>910</v>
      </c>
      <c r="BQ11" s="13">
        <v>99.9686336</v>
      </c>
      <c r="BR11" s="7" t="s">
        <v>911</v>
      </c>
      <c r="BT11" s="7" t="s">
        <v>911</v>
      </c>
      <c r="BV11" s="7" t="s">
        <v>911</v>
      </c>
      <c r="BX11" s="7" t="s">
        <v>911</v>
      </c>
      <c r="BZ11" s="7" t="s">
        <v>911</v>
      </c>
      <c r="CC11" s="7"/>
      <c r="CD11" s="7" t="s">
        <v>910</v>
      </c>
      <c r="CE11" s="13">
        <v>99.96749295</v>
      </c>
      <c r="CH11" s="7" t="s">
        <v>910</v>
      </c>
      <c r="CI11" s="13">
        <v>99.96915813</v>
      </c>
      <c r="CJ11" s="7" t="s">
        <v>910</v>
      </c>
      <c r="CK11" s="13">
        <v>99.96470329</v>
      </c>
      <c r="CL11" s="7" t="s">
        <v>910</v>
      </c>
      <c r="CM11" s="13">
        <v>99.9686336</v>
      </c>
      <c r="CN11" s="7" t="s">
        <v>911</v>
      </c>
      <c r="CP11" s="7" t="s">
        <v>911</v>
      </c>
      <c r="CR11" s="7" t="s">
        <v>911</v>
      </c>
      <c r="CT11" s="7" t="s">
        <v>911</v>
      </c>
      <c r="CV11" s="7" t="s">
        <v>911</v>
      </c>
      <c r="CZ11" s="7" t="s">
        <v>910</v>
      </c>
      <c r="DA11" s="13">
        <v>99.96749295</v>
      </c>
      <c r="DD11" s="7">
        <v>30798926.2</v>
      </c>
      <c r="DE11" s="7">
        <v>16329610.1</v>
      </c>
      <c r="DI11" s="7">
        <v>47132698</v>
      </c>
      <c r="DK11" s="7">
        <v>48230674.6</v>
      </c>
      <c r="DM11" s="7">
        <v>47473299.4</v>
      </c>
      <c r="DO11" s="7">
        <v>45694119.9</v>
      </c>
      <c r="EI11" s="7">
        <v>47132698</v>
      </c>
      <c r="EK11" s="7">
        <v>48230674.6</v>
      </c>
      <c r="EM11" s="7">
        <v>47473299.4</v>
      </c>
      <c r="EN11" s="7"/>
      <c r="EO11" s="7">
        <v>45694119.9</v>
      </c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I11" s="7">
        <f t="shared" si="0"/>
        <v>47132697.96666667</v>
      </c>
    </row>
    <row r="12" spans="1:165" s="2" customFormat="1" ht="12.75">
      <c r="A12" s="25">
        <v>221</v>
      </c>
      <c r="B12" s="25" t="s">
        <v>90</v>
      </c>
      <c r="C12" s="2" t="s">
        <v>82</v>
      </c>
      <c r="D12" s="3" t="s">
        <v>83</v>
      </c>
      <c r="E12" s="2" t="s">
        <v>63</v>
      </c>
      <c r="F12" s="2" t="s">
        <v>64</v>
      </c>
      <c r="G12" s="2" t="s">
        <v>77</v>
      </c>
      <c r="H12" s="2" t="s">
        <v>84</v>
      </c>
      <c r="M12" s="2" t="s">
        <v>86</v>
      </c>
      <c r="N12" s="2" t="s">
        <v>73</v>
      </c>
      <c r="O12" s="2" t="s">
        <v>73</v>
      </c>
      <c r="P12" s="2" t="s">
        <v>73</v>
      </c>
      <c r="Q12" s="2" t="s">
        <v>73</v>
      </c>
      <c r="R12" s="2" t="s">
        <v>70</v>
      </c>
      <c r="S12" s="2" t="s">
        <v>73</v>
      </c>
      <c r="T12" s="3">
        <v>32356</v>
      </c>
      <c r="U12" s="28" t="s">
        <v>85</v>
      </c>
      <c r="AD12" s="2">
        <v>3</v>
      </c>
      <c r="AE12" s="2" t="s">
        <v>87</v>
      </c>
      <c r="AF12" s="2" t="s">
        <v>88</v>
      </c>
      <c r="AG12" s="10">
        <v>35.25098594</v>
      </c>
      <c r="AH12" s="9">
        <v>10.03796356</v>
      </c>
      <c r="AI12" s="10"/>
      <c r="AJ12" s="9">
        <v>9.19226056</v>
      </c>
      <c r="AK12" s="10"/>
      <c r="AL12" s="9">
        <v>27.55900215</v>
      </c>
      <c r="AM12" s="11"/>
      <c r="AN12" s="9"/>
      <c r="AO12" s="11"/>
      <c r="AP12" s="9"/>
      <c r="AQ12" s="11"/>
      <c r="AR12" s="9"/>
      <c r="AS12" s="11"/>
      <c r="AT12" s="9"/>
      <c r="AU12" s="11"/>
      <c r="AV12" s="9"/>
      <c r="AW12" s="10"/>
      <c r="AX12" s="9"/>
      <c r="AY12" s="9"/>
      <c r="AZ12" s="9"/>
      <c r="BA12" s="9"/>
      <c r="BB12" s="9"/>
      <c r="BC12" s="9"/>
      <c r="BD12" s="9"/>
      <c r="BE12" s="10">
        <v>7.562598069</v>
      </c>
      <c r="BF12" s="9">
        <v>15.59640876</v>
      </c>
      <c r="BG12" s="9"/>
      <c r="BH12" s="9"/>
      <c r="BI12">
        <v>3</v>
      </c>
      <c r="BJ12" t="s">
        <v>87</v>
      </c>
      <c r="BK12" t="s">
        <v>88</v>
      </c>
      <c r="BL12" s="7" t="s">
        <v>910</v>
      </c>
      <c r="BM12" s="15">
        <v>99.96826622</v>
      </c>
      <c r="BN12" s="7" t="s">
        <v>911</v>
      </c>
      <c r="BO12" s="15">
        <v>99.97386212</v>
      </c>
      <c r="BP12" s="7" t="s">
        <v>911</v>
      </c>
      <c r="BQ12" s="15">
        <v>99.91037724</v>
      </c>
      <c r="BR12" s="7" t="s">
        <v>911</v>
      </c>
      <c r="BS12" s="15"/>
      <c r="BT12" s="7" t="s">
        <v>911</v>
      </c>
      <c r="BU12" s="15"/>
      <c r="BV12" s="7" t="s">
        <v>911</v>
      </c>
      <c r="BW12" s="15"/>
      <c r="BX12" s="7" t="s">
        <v>911</v>
      </c>
      <c r="BY12" s="15"/>
      <c r="BZ12" s="7" t="s">
        <v>911</v>
      </c>
      <c r="CA12" s="15"/>
      <c r="CB12" s="15"/>
      <c r="CC12" s="7"/>
      <c r="CD12" s="7" t="s">
        <v>910</v>
      </c>
      <c r="CE12" s="15">
        <v>99.95203571</v>
      </c>
      <c r="CF12" s="15"/>
      <c r="CG12" s="15"/>
      <c r="CH12" s="7" t="s">
        <v>910</v>
      </c>
      <c r="CI12" s="15">
        <v>99.96826622</v>
      </c>
      <c r="CJ12" s="7" t="s">
        <v>911</v>
      </c>
      <c r="CK12" s="15">
        <v>99.97386212</v>
      </c>
      <c r="CL12" s="7" t="s">
        <v>911</v>
      </c>
      <c r="CM12" s="15">
        <v>99.91037724</v>
      </c>
      <c r="CN12" s="7" t="s">
        <v>911</v>
      </c>
      <c r="CO12" s="15"/>
      <c r="CP12" s="7" t="s">
        <v>911</v>
      </c>
      <c r="CQ12" s="15"/>
      <c r="CR12" s="7" t="s">
        <v>911</v>
      </c>
      <c r="CS12" s="15"/>
      <c r="CT12" s="7" t="s">
        <v>911</v>
      </c>
      <c r="CU12" s="15"/>
      <c r="CV12" s="7" t="s">
        <v>911</v>
      </c>
      <c r="CW12" s="15"/>
      <c r="CX12" s="15"/>
      <c r="CY12" s="15"/>
      <c r="CZ12" s="7" t="s">
        <v>910</v>
      </c>
      <c r="DA12" s="15">
        <v>99.95203571</v>
      </c>
      <c r="DB12" s="15"/>
      <c r="DC12" s="15"/>
      <c r="DD12" s="10">
        <v>30947540.9</v>
      </c>
      <c r="DE12" s="10">
        <v>18345125</v>
      </c>
      <c r="DF12" s="10"/>
      <c r="DG12" s="10"/>
      <c r="DH12" s="10"/>
      <c r="DI12" s="10">
        <v>49295336.3</v>
      </c>
      <c r="DJ12" s="10"/>
      <c r="DK12" s="10">
        <v>47953799.1</v>
      </c>
      <c r="DL12" s="10"/>
      <c r="DM12" s="10">
        <v>53315205.9</v>
      </c>
      <c r="DN12" s="10"/>
      <c r="DO12" s="10">
        <v>46617003.7</v>
      </c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>
        <v>49295336.3</v>
      </c>
      <c r="EJ12" s="10"/>
      <c r="EK12" s="10">
        <v>47953799.1</v>
      </c>
      <c r="EL12" s="10"/>
      <c r="EM12" s="10">
        <v>53315205.9</v>
      </c>
      <c r="EN12" s="10"/>
      <c r="EO12" s="10">
        <v>46617003.7</v>
      </c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I12" s="7">
        <f t="shared" si="0"/>
        <v>49295336.23333333</v>
      </c>
    </row>
    <row r="13" spans="1:165" ht="12.75">
      <c r="A13" s="4">
        <v>221</v>
      </c>
      <c r="B13" s="4" t="s">
        <v>91</v>
      </c>
      <c r="C13" t="s">
        <v>82</v>
      </c>
      <c r="D13" s="1" t="s">
        <v>83</v>
      </c>
      <c r="E13" t="s">
        <v>63</v>
      </c>
      <c r="F13" t="s">
        <v>64</v>
      </c>
      <c r="G13" t="s">
        <v>77</v>
      </c>
      <c r="H13" t="s">
        <v>84</v>
      </c>
      <c r="M13" t="s">
        <v>86</v>
      </c>
      <c r="N13" t="s">
        <v>73</v>
      </c>
      <c r="O13" t="s">
        <v>73</v>
      </c>
      <c r="P13" t="s">
        <v>73</v>
      </c>
      <c r="Q13" t="s">
        <v>73</v>
      </c>
      <c r="R13" t="s">
        <v>70</v>
      </c>
      <c r="S13" t="s">
        <v>73</v>
      </c>
      <c r="T13" s="1">
        <v>32356</v>
      </c>
      <c r="U13" s="27" t="s">
        <v>85</v>
      </c>
      <c r="AD13">
        <v>3</v>
      </c>
      <c r="AE13" t="s">
        <v>87</v>
      </c>
      <c r="AF13" t="s">
        <v>88</v>
      </c>
      <c r="AH13" s="6">
        <v>41.19307991</v>
      </c>
      <c r="AJ13" s="6">
        <v>26.23168285</v>
      </c>
      <c r="AL13" s="6">
        <v>37.28033174</v>
      </c>
      <c r="BF13" s="6">
        <v>34.90169817</v>
      </c>
      <c r="BI13">
        <v>3</v>
      </c>
      <c r="BJ13" t="s">
        <v>87</v>
      </c>
      <c r="BK13" t="s">
        <v>88</v>
      </c>
      <c r="BL13" s="7" t="s">
        <v>911</v>
      </c>
      <c r="BM13" s="13">
        <v>99.86629024</v>
      </c>
      <c r="BN13" s="7" t="s">
        <v>911</v>
      </c>
      <c r="BO13" s="13">
        <v>99.92138097</v>
      </c>
      <c r="BP13" s="7" t="s">
        <v>911</v>
      </c>
      <c r="BQ13" s="13">
        <v>99.88554335</v>
      </c>
      <c r="BR13" s="7" t="s">
        <v>911</v>
      </c>
      <c r="BT13" s="7" t="s">
        <v>911</v>
      </c>
      <c r="BV13" s="7" t="s">
        <v>911</v>
      </c>
      <c r="BX13" s="7" t="s">
        <v>911</v>
      </c>
      <c r="BZ13" s="7" t="s">
        <v>911</v>
      </c>
      <c r="CC13" s="7"/>
      <c r="CD13" s="7" t="s">
        <v>911</v>
      </c>
      <c r="CE13" s="13">
        <v>99.89177206</v>
      </c>
      <c r="CH13" s="7" t="s">
        <v>911</v>
      </c>
      <c r="CI13" s="13">
        <v>99.86629024</v>
      </c>
      <c r="CJ13" s="7" t="s">
        <v>911</v>
      </c>
      <c r="CK13" s="13">
        <v>99.92138097</v>
      </c>
      <c r="CL13" s="7" t="s">
        <v>911</v>
      </c>
      <c r="CM13" s="13">
        <v>99.88554335</v>
      </c>
      <c r="CN13" s="7" t="s">
        <v>911</v>
      </c>
      <c r="CP13" s="7" t="s">
        <v>911</v>
      </c>
      <c r="CR13" s="7" t="s">
        <v>911</v>
      </c>
      <c r="CT13" s="7" t="s">
        <v>911</v>
      </c>
      <c r="CV13" s="7" t="s">
        <v>911</v>
      </c>
      <c r="CZ13" s="7" t="s">
        <v>911</v>
      </c>
      <c r="DA13" s="13">
        <v>99.89177206</v>
      </c>
      <c r="DD13" s="7">
        <v>28858993.9</v>
      </c>
      <c r="DE13" s="7">
        <v>20028026.5</v>
      </c>
      <c r="DI13" s="7">
        <v>48888459.3</v>
      </c>
      <c r="DK13" s="7">
        <v>46704675.9</v>
      </c>
      <c r="DM13" s="7">
        <v>50582196.3</v>
      </c>
      <c r="DO13" s="7">
        <v>49378505.9</v>
      </c>
      <c r="EI13" s="7">
        <v>48888459.3</v>
      </c>
      <c r="EK13" s="7">
        <v>46704675.9</v>
      </c>
      <c r="EM13" s="7">
        <v>50582196.3</v>
      </c>
      <c r="EN13" s="7"/>
      <c r="EO13" s="7">
        <v>49378505.9</v>
      </c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I13" s="7">
        <f t="shared" si="0"/>
        <v>48888459.36666667</v>
      </c>
    </row>
    <row r="14" spans="1:165" ht="12.75">
      <c r="A14" s="4">
        <v>221</v>
      </c>
      <c r="B14" s="4" t="s">
        <v>92</v>
      </c>
      <c r="C14" t="s">
        <v>82</v>
      </c>
      <c r="D14" s="1" t="s">
        <v>83</v>
      </c>
      <c r="E14" t="s">
        <v>63</v>
      </c>
      <c r="F14" t="s">
        <v>64</v>
      </c>
      <c r="G14" t="s">
        <v>77</v>
      </c>
      <c r="H14" t="s">
        <v>84</v>
      </c>
      <c r="M14" t="s">
        <v>86</v>
      </c>
      <c r="N14" t="s">
        <v>73</v>
      </c>
      <c r="O14" t="s">
        <v>73</v>
      </c>
      <c r="P14" t="s">
        <v>73</v>
      </c>
      <c r="Q14" t="s">
        <v>73</v>
      </c>
      <c r="R14" t="s">
        <v>70</v>
      </c>
      <c r="S14" t="s">
        <v>73</v>
      </c>
      <c r="T14" s="1">
        <v>32356</v>
      </c>
      <c r="U14" s="27" t="s">
        <v>85</v>
      </c>
      <c r="AD14">
        <v>3</v>
      </c>
      <c r="AE14" t="s">
        <v>87</v>
      </c>
      <c r="AF14" t="s">
        <v>88</v>
      </c>
      <c r="AH14" s="6">
        <v>84.65454857</v>
      </c>
      <c r="AJ14" s="6">
        <v>218.2868894</v>
      </c>
      <c r="AL14" s="6">
        <v>129.2937048</v>
      </c>
      <c r="BF14" s="6">
        <v>144.0783809</v>
      </c>
      <c r="BI14">
        <v>3</v>
      </c>
      <c r="BJ14" t="s">
        <v>87</v>
      </c>
      <c r="BK14" t="s">
        <v>88</v>
      </c>
      <c r="BL14" s="7" t="s">
        <v>911</v>
      </c>
      <c r="BM14" s="13">
        <v>99.75850965</v>
      </c>
      <c r="BN14" s="7" t="s">
        <v>911</v>
      </c>
      <c r="BO14" s="13">
        <v>99.39119818</v>
      </c>
      <c r="BP14" s="7" t="s">
        <v>911</v>
      </c>
      <c r="BQ14" s="13">
        <v>99.63026565</v>
      </c>
      <c r="BR14" s="7" t="s">
        <v>911</v>
      </c>
      <c r="BT14" s="7" t="s">
        <v>911</v>
      </c>
      <c r="BV14" s="7" t="s">
        <v>911</v>
      </c>
      <c r="BX14" s="7" t="s">
        <v>911</v>
      </c>
      <c r="BZ14" s="7" t="s">
        <v>911</v>
      </c>
      <c r="CC14" s="7"/>
      <c r="CD14" s="7" t="s">
        <v>911</v>
      </c>
      <c r="CE14" s="13">
        <v>99.59176715</v>
      </c>
      <c r="CH14" s="7" t="s">
        <v>911</v>
      </c>
      <c r="CI14" s="13">
        <v>99.75850965</v>
      </c>
      <c r="CJ14" s="7" t="s">
        <v>911</v>
      </c>
      <c r="CK14" s="13">
        <v>99.39119818</v>
      </c>
      <c r="CL14" s="7" t="s">
        <v>911</v>
      </c>
      <c r="CM14" s="13">
        <v>99.63026565</v>
      </c>
      <c r="CN14" s="7" t="s">
        <v>911</v>
      </c>
      <c r="CP14" s="7" t="s">
        <v>911</v>
      </c>
      <c r="CR14" s="7" t="s">
        <v>911</v>
      </c>
      <c r="CT14" s="7" t="s">
        <v>911</v>
      </c>
      <c r="CV14" s="7" t="s">
        <v>911</v>
      </c>
      <c r="CZ14" s="7" t="s">
        <v>911</v>
      </c>
      <c r="DA14" s="13">
        <v>99.59176715</v>
      </c>
      <c r="DD14" s="7">
        <v>33346458.3</v>
      </c>
      <c r="DE14" s="7">
        <v>20158012.5</v>
      </c>
      <c r="DI14" s="7">
        <v>53504470.8</v>
      </c>
      <c r="DK14" s="7">
        <v>53143446.9</v>
      </c>
      <c r="DM14" s="7">
        <v>54356428.5</v>
      </c>
      <c r="DO14" s="7">
        <v>53013537.1</v>
      </c>
      <c r="EI14" s="7">
        <v>53504470.8</v>
      </c>
      <c r="EK14" s="7">
        <v>53143446.9</v>
      </c>
      <c r="EM14" s="7">
        <v>54356428.5</v>
      </c>
      <c r="EN14" s="7"/>
      <c r="EO14" s="7">
        <v>53013537.1</v>
      </c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I14" s="7">
        <f t="shared" si="0"/>
        <v>53504470.833333336</v>
      </c>
    </row>
    <row r="15" spans="1:165" ht="12.75">
      <c r="A15" s="4">
        <v>222</v>
      </c>
      <c r="B15" s="4" t="s">
        <v>787</v>
      </c>
      <c r="C15" t="s">
        <v>94</v>
      </c>
      <c r="D15" s="1" t="s">
        <v>95</v>
      </c>
      <c r="E15" t="s">
        <v>63</v>
      </c>
      <c r="F15" t="s">
        <v>64</v>
      </c>
      <c r="G15" t="s">
        <v>77</v>
      </c>
      <c r="H15" t="s">
        <v>96</v>
      </c>
      <c r="M15" t="s">
        <v>86</v>
      </c>
      <c r="N15" t="s">
        <v>73</v>
      </c>
      <c r="O15" t="s">
        <v>73</v>
      </c>
      <c r="P15" t="s">
        <v>73</v>
      </c>
      <c r="Q15" t="s">
        <v>73</v>
      </c>
      <c r="R15" t="s">
        <v>70</v>
      </c>
      <c r="S15" t="s">
        <v>73</v>
      </c>
      <c r="T15" s="1">
        <v>36100</v>
      </c>
      <c r="U15" s="27" t="s">
        <v>815</v>
      </c>
      <c r="AD15">
        <v>1</v>
      </c>
      <c r="AE15" t="s">
        <v>87</v>
      </c>
      <c r="AF15" t="s">
        <v>134</v>
      </c>
      <c r="BL15" s="7" t="s">
        <v>911</v>
      </c>
      <c r="BN15" s="7" t="s">
        <v>911</v>
      </c>
      <c r="BP15" s="7" t="s">
        <v>911</v>
      </c>
      <c r="BR15" s="7" t="s">
        <v>911</v>
      </c>
      <c r="BT15" s="7" t="s">
        <v>911</v>
      </c>
      <c r="BV15" s="7" t="s">
        <v>911</v>
      </c>
      <c r="BX15" s="7" t="s">
        <v>911</v>
      </c>
      <c r="BZ15" s="7" t="s">
        <v>911</v>
      </c>
      <c r="CC15" s="7"/>
      <c r="CD15" s="7" t="s">
        <v>911</v>
      </c>
      <c r="CH15" s="7" t="s">
        <v>911</v>
      </c>
      <c r="CJ15" s="7" t="s">
        <v>911</v>
      </c>
      <c r="CL15" s="7" t="s">
        <v>911</v>
      </c>
      <c r="CN15" s="7" t="s">
        <v>911</v>
      </c>
      <c r="CP15" s="7" t="s">
        <v>911</v>
      </c>
      <c r="CR15" s="7" t="s">
        <v>911</v>
      </c>
      <c r="CT15" s="7" t="s">
        <v>911</v>
      </c>
      <c r="CV15" s="7" t="s">
        <v>911</v>
      </c>
      <c r="CZ15" s="7" t="s">
        <v>911</v>
      </c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I15" s="7"/>
    </row>
    <row r="16" spans="1:165" ht="12.75">
      <c r="A16" s="4">
        <v>222</v>
      </c>
      <c r="B16" s="4" t="s">
        <v>788</v>
      </c>
      <c r="C16" t="s">
        <v>94</v>
      </c>
      <c r="D16" s="1" t="s">
        <v>95</v>
      </c>
      <c r="E16" t="s">
        <v>63</v>
      </c>
      <c r="F16" t="s">
        <v>64</v>
      </c>
      <c r="G16" t="s">
        <v>77</v>
      </c>
      <c r="H16" t="s">
        <v>96</v>
      </c>
      <c r="M16" t="s">
        <v>86</v>
      </c>
      <c r="N16" t="s">
        <v>73</v>
      </c>
      <c r="O16" t="s">
        <v>73</v>
      </c>
      <c r="P16" t="s">
        <v>73</v>
      </c>
      <c r="Q16" t="s">
        <v>73</v>
      </c>
      <c r="R16" t="s">
        <v>70</v>
      </c>
      <c r="S16" t="s">
        <v>73</v>
      </c>
      <c r="T16" s="1">
        <v>36100</v>
      </c>
      <c r="U16" s="27" t="s">
        <v>814</v>
      </c>
      <c r="AD16">
        <v>2</v>
      </c>
      <c r="AE16" t="s">
        <v>87</v>
      </c>
      <c r="AF16" t="s">
        <v>134</v>
      </c>
      <c r="BL16" s="7" t="s">
        <v>911</v>
      </c>
      <c r="BN16" s="7" t="s">
        <v>911</v>
      </c>
      <c r="BP16" s="7" t="s">
        <v>911</v>
      </c>
      <c r="BR16" s="7" t="s">
        <v>911</v>
      </c>
      <c r="BT16" s="7" t="s">
        <v>911</v>
      </c>
      <c r="BV16" s="7" t="s">
        <v>911</v>
      </c>
      <c r="BX16" s="7" t="s">
        <v>911</v>
      </c>
      <c r="BZ16" s="7" t="s">
        <v>911</v>
      </c>
      <c r="CC16" s="7"/>
      <c r="CD16" s="7" t="s">
        <v>911</v>
      </c>
      <c r="CH16" s="7" t="s">
        <v>911</v>
      </c>
      <c r="CJ16" s="7" t="s">
        <v>911</v>
      </c>
      <c r="CL16" s="7" t="s">
        <v>911</v>
      </c>
      <c r="CN16" s="7" t="s">
        <v>911</v>
      </c>
      <c r="CP16" s="7" t="s">
        <v>911</v>
      </c>
      <c r="CR16" s="7" t="s">
        <v>911</v>
      </c>
      <c r="CT16" s="7" t="s">
        <v>911</v>
      </c>
      <c r="CV16" s="7" t="s">
        <v>911</v>
      </c>
      <c r="CZ16" s="7" t="s">
        <v>911</v>
      </c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I16" s="7"/>
    </row>
    <row r="17" spans="1:165" ht="12.75">
      <c r="A17" s="4">
        <v>222</v>
      </c>
      <c r="B17" s="4" t="s">
        <v>789</v>
      </c>
      <c r="C17" t="s">
        <v>94</v>
      </c>
      <c r="D17" s="1" t="s">
        <v>95</v>
      </c>
      <c r="E17" t="s">
        <v>63</v>
      </c>
      <c r="F17" t="s">
        <v>64</v>
      </c>
      <c r="G17" t="s">
        <v>77</v>
      </c>
      <c r="H17" t="s">
        <v>96</v>
      </c>
      <c r="M17" t="s">
        <v>86</v>
      </c>
      <c r="N17" t="s">
        <v>73</v>
      </c>
      <c r="O17" t="s">
        <v>73</v>
      </c>
      <c r="P17" t="s">
        <v>73</v>
      </c>
      <c r="Q17" t="s">
        <v>73</v>
      </c>
      <c r="R17" t="s">
        <v>70</v>
      </c>
      <c r="S17" t="s">
        <v>73</v>
      </c>
      <c r="T17" s="1">
        <v>36100</v>
      </c>
      <c r="U17" s="27" t="s">
        <v>813</v>
      </c>
      <c r="AD17">
        <v>3</v>
      </c>
      <c r="AE17" t="s">
        <v>87</v>
      </c>
      <c r="AF17" t="s">
        <v>134</v>
      </c>
      <c r="BL17" s="7" t="s">
        <v>911</v>
      </c>
      <c r="BN17" s="7" t="s">
        <v>911</v>
      </c>
      <c r="BP17" s="7" t="s">
        <v>911</v>
      </c>
      <c r="BR17" s="7" t="s">
        <v>911</v>
      </c>
      <c r="BT17" s="7" t="s">
        <v>911</v>
      </c>
      <c r="BV17" s="7" t="s">
        <v>911</v>
      </c>
      <c r="BX17" s="7" t="s">
        <v>911</v>
      </c>
      <c r="BZ17" s="7" t="s">
        <v>911</v>
      </c>
      <c r="CC17" s="7"/>
      <c r="CD17" s="7" t="s">
        <v>911</v>
      </c>
      <c r="CH17" s="7" t="s">
        <v>911</v>
      </c>
      <c r="CJ17" s="7" t="s">
        <v>911</v>
      </c>
      <c r="CL17" s="7" t="s">
        <v>911</v>
      </c>
      <c r="CN17" s="7" t="s">
        <v>911</v>
      </c>
      <c r="CP17" s="7" t="s">
        <v>911</v>
      </c>
      <c r="CR17" s="7" t="s">
        <v>911</v>
      </c>
      <c r="CT17" s="7" t="s">
        <v>911</v>
      </c>
      <c r="CV17" s="7" t="s">
        <v>911</v>
      </c>
      <c r="CZ17" s="7" t="s">
        <v>911</v>
      </c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I17" s="7"/>
    </row>
    <row r="18" spans="1:165" ht="12.75">
      <c r="A18" s="4">
        <v>222</v>
      </c>
      <c r="B18" s="4" t="s">
        <v>790</v>
      </c>
      <c r="C18" t="s">
        <v>94</v>
      </c>
      <c r="D18" s="1" t="s">
        <v>95</v>
      </c>
      <c r="E18" t="s">
        <v>63</v>
      </c>
      <c r="F18" t="s">
        <v>64</v>
      </c>
      <c r="G18" t="s">
        <v>77</v>
      </c>
      <c r="H18" t="s">
        <v>96</v>
      </c>
      <c r="M18" t="s">
        <v>86</v>
      </c>
      <c r="N18" t="s">
        <v>73</v>
      </c>
      <c r="O18" t="s">
        <v>73</v>
      </c>
      <c r="P18" t="s">
        <v>73</v>
      </c>
      <c r="Q18" t="s">
        <v>73</v>
      </c>
      <c r="R18" t="s">
        <v>70</v>
      </c>
      <c r="S18" t="s">
        <v>73</v>
      </c>
      <c r="T18" s="1">
        <v>35612</v>
      </c>
      <c r="U18" s="27" t="s">
        <v>812</v>
      </c>
      <c r="AD18">
        <v>4</v>
      </c>
      <c r="AE18" t="s">
        <v>87</v>
      </c>
      <c r="AF18" t="s">
        <v>134</v>
      </c>
      <c r="BL18" s="7" t="s">
        <v>911</v>
      </c>
      <c r="BN18" s="7" t="s">
        <v>911</v>
      </c>
      <c r="BP18" s="7" t="s">
        <v>911</v>
      </c>
      <c r="BR18" s="7" t="s">
        <v>911</v>
      </c>
      <c r="BT18" s="7" t="s">
        <v>911</v>
      </c>
      <c r="BV18" s="7" t="s">
        <v>911</v>
      </c>
      <c r="BX18" s="7" t="s">
        <v>911</v>
      </c>
      <c r="BZ18" s="7" t="s">
        <v>911</v>
      </c>
      <c r="CC18" s="7"/>
      <c r="CD18" s="7" t="s">
        <v>911</v>
      </c>
      <c r="CH18" s="7" t="s">
        <v>911</v>
      </c>
      <c r="CJ18" s="7" t="s">
        <v>911</v>
      </c>
      <c r="CL18" s="7" t="s">
        <v>911</v>
      </c>
      <c r="CN18" s="7" t="s">
        <v>911</v>
      </c>
      <c r="CP18" s="7" t="s">
        <v>911</v>
      </c>
      <c r="CR18" s="7" t="s">
        <v>911</v>
      </c>
      <c r="CT18" s="7" t="s">
        <v>911</v>
      </c>
      <c r="CV18" s="7" t="s">
        <v>911</v>
      </c>
      <c r="CZ18" s="7" t="s">
        <v>911</v>
      </c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I18" s="7"/>
    </row>
    <row r="19" spans="1:165" ht="12.75">
      <c r="A19" s="4">
        <v>222</v>
      </c>
      <c r="B19" s="4" t="s">
        <v>791</v>
      </c>
      <c r="C19" t="s">
        <v>94</v>
      </c>
      <c r="D19" s="1" t="s">
        <v>95</v>
      </c>
      <c r="E19" t="s">
        <v>63</v>
      </c>
      <c r="F19" t="s">
        <v>64</v>
      </c>
      <c r="G19" t="s">
        <v>77</v>
      </c>
      <c r="H19" t="s">
        <v>96</v>
      </c>
      <c r="M19" t="s">
        <v>86</v>
      </c>
      <c r="N19" t="s">
        <v>73</v>
      </c>
      <c r="O19" t="s">
        <v>73</v>
      </c>
      <c r="P19" t="s">
        <v>73</v>
      </c>
      <c r="Q19" t="s">
        <v>73</v>
      </c>
      <c r="R19" t="s">
        <v>70</v>
      </c>
      <c r="S19" t="s">
        <v>73</v>
      </c>
      <c r="T19" s="1">
        <v>34954</v>
      </c>
      <c r="U19" s="27" t="s">
        <v>811</v>
      </c>
      <c r="AD19">
        <v>5</v>
      </c>
      <c r="AE19" t="s">
        <v>87</v>
      </c>
      <c r="AF19" t="s">
        <v>134</v>
      </c>
      <c r="BL19" s="7" t="s">
        <v>911</v>
      </c>
      <c r="BN19" s="7" t="s">
        <v>911</v>
      </c>
      <c r="BP19" s="7" t="s">
        <v>911</v>
      </c>
      <c r="BR19" s="7" t="s">
        <v>911</v>
      </c>
      <c r="BT19" s="7" t="s">
        <v>911</v>
      </c>
      <c r="BV19" s="7" t="s">
        <v>911</v>
      </c>
      <c r="BX19" s="7" t="s">
        <v>911</v>
      </c>
      <c r="BZ19" s="7" t="s">
        <v>911</v>
      </c>
      <c r="CC19" s="7"/>
      <c r="CD19" s="7" t="s">
        <v>911</v>
      </c>
      <c r="CH19" s="7" t="s">
        <v>911</v>
      </c>
      <c r="CJ19" s="7" t="s">
        <v>911</v>
      </c>
      <c r="CL19" s="7" t="s">
        <v>911</v>
      </c>
      <c r="CN19" s="7" t="s">
        <v>911</v>
      </c>
      <c r="CP19" s="7" t="s">
        <v>911</v>
      </c>
      <c r="CR19" s="7" t="s">
        <v>911</v>
      </c>
      <c r="CT19" s="7" t="s">
        <v>911</v>
      </c>
      <c r="CV19" s="7" t="s">
        <v>911</v>
      </c>
      <c r="CZ19" s="7" t="s">
        <v>911</v>
      </c>
      <c r="DI19" s="7">
        <v>5177915.2</v>
      </c>
      <c r="DK19" s="7">
        <v>4975698.6</v>
      </c>
      <c r="DM19" s="7">
        <v>5343414.5</v>
      </c>
      <c r="DO19" s="7">
        <v>5214632.7</v>
      </c>
      <c r="EI19" s="7">
        <v>5177915.2</v>
      </c>
      <c r="EK19" s="7">
        <v>4975698.6</v>
      </c>
      <c r="EM19" s="7">
        <v>5343414.5</v>
      </c>
      <c r="EN19" s="7"/>
      <c r="EO19" s="7">
        <v>5214632.7</v>
      </c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I19" s="7">
        <f t="shared" si="0"/>
        <v>5177915.266666667</v>
      </c>
    </row>
    <row r="20" spans="1:165" ht="12.75">
      <c r="A20" s="4">
        <v>222</v>
      </c>
      <c r="B20" s="4" t="s">
        <v>103</v>
      </c>
      <c r="C20" t="s">
        <v>94</v>
      </c>
      <c r="D20" s="1" t="s">
        <v>95</v>
      </c>
      <c r="E20" t="s">
        <v>63</v>
      </c>
      <c r="F20" t="s">
        <v>64</v>
      </c>
      <c r="G20" t="s">
        <v>77</v>
      </c>
      <c r="H20" t="s">
        <v>96</v>
      </c>
      <c r="M20" t="s">
        <v>86</v>
      </c>
      <c r="N20" t="s">
        <v>73</v>
      </c>
      <c r="O20" t="s">
        <v>73</v>
      </c>
      <c r="P20" t="s">
        <v>73</v>
      </c>
      <c r="Q20" t="s">
        <v>73</v>
      </c>
      <c r="R20" t="s">
        <v>70</v>
      </c>
      <c r="S20" t="s">
        <v>73</v>
      </c>
      <c r="T20" s="1">
        <v>34425</v>
      </c>
      <c r="U20" s="27" t="s">
        <v>104</v>
      </c>
      <c r="AD20">
        <v>6</v>
      </c>
      <c r="AE20" t="s">
        <v>951</v>
      </c>
      <c r="AG20" s="7">
        <v>22.58681109</v>
      </c>
      <c r="AH20" s="6">
        <v>0.800218281</v>
      </c>
      <c r="AJ20" s="6">
        <v>2.396944435</v>
      </c>
      <c r="AL20" s="6">
        <v>2.047443899</v>
      </c>
      <c r="AN20" s="6">
        <v>2.124798172</v>
      </c>
      <c r="BE20" s="7">
        <v>2.4526240132168677</v>
      </c>
      <c r="BF20" s="6">
        <v>1.8</v>
      </c>
      <c r="BI20">
        <v>6</v>
      </c>
      <c r="BJ20" t="s">
        <v>952</v>
      </c>
      <c r="BL20" s="7" t="s">
        <v>910</v>
      </c>
      <c r="BM20" s="13">
        <v>99.99782713</v>
      </c>
      <c r="BN20" s="7" t="s">
        <v>911</v>
      </c>
      <c r="BO20" s="13">
        <v>99.99341787</v>
      </c>
      <c r="BP20" s="7" t="s">
        <v>911</v>
      </c>
      <c r="BQ20" s="13">
        <v>99.99401576</v>
      </c>
      <c r="BR20" s="7" t="s">
        <v>911</v>
      </c>
      <c r="BT20" s="7" t="s">
        <v>911</v>
      </c>
      <c r="BV20" s="7" t="s">
        <v>911</v>
      </c>
      <c r="BX20" s="7" t="s">
        <v>911</v>
      </c>
      <c r="BZ20" s="7" t="s">
        <v>911</v>
      </c>
      <c r="CC20" s="7"/>
      <c r="CD20" s="7" t="s">
        <v>911</v>
      </c>
      <c r="CE20" s="13">
        <v>99.98994953</v>
      </c>
      <c r="CH20" s="7" t="s">
        <v>910</v>
      </c>
      <c r="CI20" s="13">
        <v>99.99782713</v>
      </c>
      <c r="CJ20" s="7" t="s">
        <v>911</v>
      </c>
      <c r="CK20" s="13">
        <v>99.99341787</v>
      </c>
      <c r="CL20" s="7" t="s">
        <v>911</v>
      </c>
      <c r="CM20" s="13">
        <v>99.99401576</v>
      </c>
      <c r="CN20" s="7" t="s">
        <v>911</v>
      </c>
      <c r="CP20" s="7" t="s">
        <v>911</v>
      </c>
      <c r="CR20" s="7" t="s">
        <v>911</v>
      </c>
      <c r="CT20" s="7" t="s">
        <v>911</v>
      </c>
      <c r="CV20" s="7" t="s">
        <v>911</v>
      </c>
      <c r="CZ20" s="7" t="s">
        <v>911</v>
      </c>
      <c r="DA20" s="13">
        <v>99.98994953</v>
      </c>
      <c r="DD20" s="7">
        <v>27150955.6</v>
      </c>
      <c r="DF20" s="7">
        <v>27150955.6</v>
      </c>
      <c r="DI20" s="7">
        <v>27150955.6</v>
      </c>
      <c r="DK20" s="7">
        <v>55830835.3</v>
      </c>
      <c r="DM20" s="7">
        <v>55206597.3</v>
      </c>
      <c r="DO20" s="7">
        <v>51868301.3</v>
      </c>
      <c r="EI20" s="7">
        <v>27150955.6</v>
      </c>
      <c r="EK20" s="7">
        <v>55830835.3</v>
      </c>
      <c r="EM20" s="7">
        <v>55206597.3</v>
      </c>
      <c r="EN20" s="7"/>
      <c r="EO20" s="7">
        <v>51868301.3</v>
      </c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I20" s="7">
        <f t="shared" si="0"/>
        <v>54301911.29999999</v>
      </c>
    </row>
    <row r="21" spans="1:165" ht="12.75">
      <c r="A21" s="4">
        <v>222</v>
      </c>
      <c r="B21" s="4" t="s">
        <v>93</v>
      </c>
      <c r="C21" t="s">
        <v>94</v>
      </c>
      <c r="D21" s="1" t="s">
        <v>95</v>
      </c>
      <c r="E21" t="s">
        <v>63</v>
      </c>
      <c r="F21" t="s">
        <v>64</v>
      </c>
      <c r="G21" t="s">
        <v>77</v>
      </c>
      <c r="H21" t="s">
        <v>96</v>
      </c>
      <c r="M21" t="s">
        <v>86</v>
      </c>
      <c r="N21" t="s">
        <v>73</v>
      </c>
      <c r="O21" t="s">
        <v>73</v>
      </c>
      <c r="P21" t="s">
        <v>73</v>
      </c>
      <c r="Q21" t="s">
        <v>73</v>
      </c>
      <c r="R21" t="s">
        <v>70</v>
      </c>
      <c r="S21" t="s">
        <v>73</v>
      </c>
      <c r="T21" s="1">
        <v>34090</v>
      </c>
      <c r="U21" s="27" t="s">
        <v>97</v>
      </c>
      <c r="AD21">
        <v>7</v>
      </c>
      <c r="AE21" t="s">
        <v>87</v>
      </c>
      <c r="AF21" t="s">
        <v>98</v>
      </c>
      <c r="AG21" s="7">
        <v>33.95435491</v>
      </c>
      <c r="AH21" s="6">
        <v>0.280902844</v>
      </c>
      <c r="AI21" s="7">
        <v>39.33425798</v>
      </c>
      <c r="AJ21" s="6">
        <v>0.490914781</v>
      </c>
      <c r="AK21" s="7">
        <v>30.58741259</v>
      </c>
      <c r="AL21" s="6">
        <v>0.48325364</v>
      </c>
      <c r="BE21" s="7">
        <v>34.76226664</v>
      </c>
      <c r="BF21" s="6">
        <v>0.418357089</v>
      </c>
      <c r="BI21">
        <v>7</v>
      </c>
      <c r="BJ21" t="s">
        <v>87</v>
      </c>
      <c r="BK21" t="s">
        <v>98</v>
      </c>
      <c r="BL21" s="7" t="s">
        <v>910</v>
      </c>
      <c r="BM21" s="13">
        <v>99.99761912</v>
      </c>
      <c r="BN21" s="7" t="s">
        <v>910</v>
      </c>
      <c r="BO21" s="13">
        <v>99.99656662</v>
      </c>
      <c r="BP21" s="7" t="s">
        <v>910</v>
      </c>
      <c r="BQ21" s="13">
        <v>99.9966452</v>
      </c>
      <c r="BR21" s="7" t="s">
        <v>911</v>
      </c>
      <c r="BT21" s="7" t="s">
        <v>911</v>
      </c>
      <c r="BV21" s="7" t="s">
        <v>911</v>
      </c>
      <c r="BX21" s="7" t="s">
        <v>911</v>
      </c>
      <c r="BZ21" s="7" t="s">
        <v>911</v>
      </c>
      <c r="CC21" s="7"/>
      <c r="CD21" s="7" t="s">
        <v>910</v>
      </c>
      <c r="CE21" s="13">
        <v>99.99690117</v>
      </c>
      <c r="CH21" s="7" t="s">
        <v>910</v>
      </c>
      <c r="CI21" s="13">
        <v>99.99761912</v>
      </c>
      <c r="CJ21" s="7" t="s">
        <v>910</v>
      </c>
      <c r="CK21" s="13">
        <v>99.99656662</v>
      </c>
      <c r="CL21" s="7" t="s">
        <v>910</v>
      </c>
      <c r="CM21" s="13">
        <v>99.9966452</v>
      </c>
      <c r="CN21" s="7" t="s">
        <v>911</v>
      </c>
      <c r="CP21" s="7" t="s">
        <v>911</v>
      </c>
      <c r="CR21" s="7" t="s">
        <v>911</v>
      </c>
      <c r="CT21" s="7" t="s">
        <v>911</v>
      </c>
      <c r="CV21" s="7" t="s">
        <v>911</v>
      </c>
      <c r="CZ21" s="7" t="s">
        <v>910</v>
      </c>
      <c r="DA21" s="13">
        <v>99.99690117</v>
      </c>
      <c r="DD21" s="7">
        <v>19242.6</v>
      </c>
      <c r="DF21" s="7">
        <v>20447483.3</v>
      </c>
      <c r="DI21" s="7">
        <v>20466725.9</v>
      </c>
      <c r="DK21" s="7">
        <v>17886207.1</v>
      </c>
      <c r="DM21" s="7">
        <v>21676244.1</v>
      </c>
      <c r="DO21" s="7">
        <v>21837726.5</v>
      </c>
      <c r="EI21" s="7">
        <v>20466725.9</v>
      </c>
      <c r="EK21" s="7">
        <v>17886207.1</v>
      </c>
      <c r="EM21" s="7">
        <v>21676244.1</v>
      </c>
      <c r="EN21" s="7"/>
      <c r="EO21" s="7">
        <v>21837726.5</v>
      </c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I21" s="7">
        <f t="shared" si="0"/>
        <v>20466725.900000002</v>
      </c>
    </row>
    <row r="22" spans="1:165" ht="12.75">
      <c r="A22" s="4">
        <v>222</v>
      </c>
      <c r="B22" s="4" t="s">
        <v>99</v>
      </c>
      <c r="C22" t="s">
        <v>94</v>
      </c>
      <c r="D22" s="1" t="s">
        <v>95</v>
      </c>
      <c r="E22" t="s">
        <v>63</v>
      </c>
      <c r="F22" t="s">
        <v>64</v>
      </c>
      <c r="G22" t="s">
        <v>77</v>
      </c>
      <c r="H22" t="s">
        <v>96</v>
      </c>
      <c r="M22" t="s">
        <v>86</v>
      </c>
      <c r="N22" t="s">
        <v>73</v>
      </c>
      <c r="O22" t="s">
        <v>73</v>
      </c>
      <c r="P22" t="s">
        <v>73</v>
      </c>
      <c r="Q22" t="s">
        <v>73</v>
      </c>
      <c r="R22" t="s">
        <v>70</v>
      </c>
      <c r="S22" t="s">
        <v>73</v>
      </c>
      <c r="T22" s="1">
        <v>34090</v>
      </c>
      <c r="U22" s="27" t="s">
        <v>100</v>
      </c>
      <c r="AD22">
        <v>7</v>
      </c>
      <c r="AE22" t="s">
        <v>87</v>
      </c>
      <c r="AF22" t="s">
        <v>98</v>
      </c>
      <c r="AH22" s="6">
        <v>4.433502625</v>
      </c>
      <c r="AJ22" s="6">
        <v>4.239540177</v>
      </c>
      <c r="AL22" s="6">
        <v>3.332677331</v>
      </c>
      <c r="BF22" s="6">
        <v>4.001906711</v>
      </c>
      <c r="BI22">
        <v>7</v>
      </c>
      <c r="BJ22" t="s">
        <v>87</v>
      </c>
      <c r="BK22" t="s">
        <v>98</v>
      </c>
      <c r="BL22" s="7" t="s">
        <v>911</v>
      </c>
      <c r="BM22" s="13">
        <v>99.97042053</v>
      </c>
      <c r="BN22" s="7" t="s">
        <v>911</v>
      </c>
      <c r="BO22" s="13">
        <v>99.96974464</v>
      </c>
      <c r="BP22" s="7" t="s">
        <v>911</v>
      </c>
      <c r="BQ22" s="13">
        <v>99.97816392</v>
      </c>
      <c r="BR22" s="7" t="s">
        <v>911</v>
      </c>
      <c r="BT22" s="7" t="s">
        <v>911</v>
      </c>
      <c r="BV22" s="7" t="s">
        <v>911</v>
      </c>
      <c r="BX22" s="7" t="s">
        <v>911</v>
      </c>
      <c r="BZ22" s="7" t="s">
        <v>911</v>
      </c>
      <c r="CC22" s="7"/>
      <c r="CD22" s="7" t="s">
        <v>911</v>
      </c>
      <c r="CE22" s="13">
        <v>99.97287653</v>
      </c>
      <c r="CH22" s="7" t="s">
        <v>911</v>
      </c>
      <c r="CI22" s="13">
        <v>99.97042053</v>
      </c>
      <c r="CJ22" s="7" t="s">
        <v>911</v>
      </c>
      <c r="CK22" s="13">
        <v>99.96974464</v>
      </c>
      <c r="CL22" s="7" t="s">
        <v>911</v>
      </c>
      <c r="CM22" s="13">
        <v>99.97816392</v>
      </c>
      <c r="CN22" s="7" t="s">
        <v>911</v>
      </c>
      <c r="CP22" s="7" t="s">
        <v>911</v>
      </c>
      <c r="CR22" s="7" t="s">
        <v>911</v>
      </c>
      <c r="CT22" s="7" t="s">
        <v>911</v>
      </c>
      <c r="CV22" s="7" t="s">
        <v>911</v>
      </c>
      <c r="CZ22" s="7" t="s">
        <v>911</v>
      </c>
      <c r="DA22" s="13">
        <v>99.97287653</v>
      </c>
      <c r="DD22" s="7">
        <v>22361636.2</v>
      </c>
      <c r="DF22" s="7">
        <v>6045.9</v>
      </c>
      <c r="DI22" s="7">
        <v>22367682.1</v>
      </c>
      <c r="DK22" s="7">
        <v>22722486.6</v>
      </c>
      <c r="DM22" s="7">
        <v>21242990.5</v>
      </c>
      <c r="DO22" s="7">
        <v>23137569.1</v>
      </c>
      <c r="EI22" s="7">
        <v>22367682.1</v>
      </c>
      <c r="EK22" s="7">
        <v>22722486.6</v>
      </c>
      <c r="EM22" s="7">
        <v>21242990.5</v>
      </c>
      <c r="EN22" s="7"/>
      <c r="EO22" s="7">
        <v>23137569.1</v>
      </c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I22" s="7">
        <f t="shared" si="0"/>
        <v>22367682.066666666</v>
      </c>
    </row>
    <row r="23" spans="1:165" ht="12.75">
      <c r="A23" s="4">
        <v>222</v>
      </c>
      <c r="B23" s="4" t="s">
        <v>101</v>
      </c>
      <c r="C23" t="s">
        <v>94</v>
      </c>
      <c r="D23" s="1" t="s">
        <v>95</v>
      </c>
      <c r="E23" t="s">
        <v>63</v>
      </c>
      <c r="F23" t="s">
        <v>64</v>
      </c>
      <c r="G23" t="s">
        <v>77</v>
      </c>
      <c r="H23" t="s">
        <v>96</v>
      </c>
      <c r="M23" t="s">
        <v>86</v>
      </c>
      <c r="N23" t="s">
        <v>73</v>
      </c>
      <c r="O23" t="s">
        <v>73</v>
      </c>
      <c r="P23" t="s">
        <v>73</v>
      </c>
      <c r="Q23" t="s">
        <v>73</v>
      </c>
      <c r="R23" t="s">
        <v>70</v>
      </c>
      <c r="S23" t="s">
        <v>73</v>
      </c>
      <c r="T23" s="1">
        <v>34090</v>
      </c>
      <c r="U23" s="27" t="s">
        <v>102</v>
      </c>
      <c r="AD23">
        <v>7</v>
      </c>
      <c r="AE23" t="s">
        <v>87</v>
      </c>
      <c r="AF23" t="s">
        <v>98</v>
      </c>
      <c r="AH23" s="6">
        <v>2.182167687</v>
      </c>
      <c r="AI23" s="7">
        <v>3.310777056</v>
      </c>
      <c r="AJ23" s="6">
        <v>1.894879762</v>
      </c>
      <c r="AL23" s="6">
        <v>1.443076536</v>
      </c>
      <c r="BE23" s="7">
        <v>1.136482524</v>
      </c>
      <c r="BF23" s="6">
        <v>1.840041328</v>
      </c>
      <c r="BI23">
        <v>7</v>
      </c>
      <c r="BJ23" t="s">
        <v>87</v>
      </c>
      <c r="BK23" t="s">
        <v>98</v>
      </c>
      <c r="BL23" s="7" t="s">
        <v>911</v>
      </c>
      <c r="BM23" s="13">
        <v>99.98791271</v>
      </c>
      <c r="BN23" s="7" t="s">
        <v>910</v>
      </c>
      <c r="BO23" s="13">
        <v>99.99009838</v>
      </c>
      <c r="BP23" s="7" t="s">
        <v>911</v>
      </c>
      <c r="BQ23" s="13">
        <v>99.99198535</v>
      </c>
      <c r="BR23" s="7" t="s">
        <v>911</v>
      </c>
      <c r="BT23" s="7" t="s">
        <v>911</v>
      </c>
      <c r="BV23" s="7" t="s">
        <v>911</v>
      </c>
      <c r="BX23" s="7" t="s">
        <v>911</v>
      </c>
      <c r="BZ23" s="7" t="s">
        <v>911</v>
      </c>
      <c r="CC23" s="7"/>
      <c r="CD23" s="7" t="s">
        <v>910</v>
      </c>
      <c r="CE23" s="13">
        <v>99.98999904</v>
      </c>
      <c r="CH23" s="7" t="s">
        <v>911</v>
      </c>
      <c r="CI23" s="13">
        <v>99.98791271</v>
      </c>
      <c r="CJ23" s="7" t="s">
        <v>910</v>
      </c>
      <c r="CK23" s="13">
        <v>99.99009838</v>
      </c>
      <c r="CL23" s="7" t="s">
        <v>911</v>
      </c>
      <c r="CM23" s="13">
        <v>99.99198535</v>
      </c>
      <c r="CN23" s="7" t="s">
        <v>911</v>
      </c>
      <c r="CP23" s="7" t="s">
        <v>911</v>
      </c>
      <c r="CR23" s="7" t="s">
        <v>911</v>
      </c>
      <c r="CT23" s="7" t="s">
        <v>911</v>
      </c>
      <c r="CV23" s="7" t="s">
        <v>911</v>
      </c>
      <c r="CZ23" s="7" t="s">
        <v>910</v>
      </c>
      <c r="DA23" s="13">
        <v>99.98999904</v>
      </c>
      <c r="DD23" s="7">
        <v>1193778.7</v>
      </c>
      <c r="DF23" s="7">
        <v>26698581.2</v>
      </c>
      <c r="DI23" s="7">
        <v>27892359.9</v>
      </c>
      <c r="DK23" s="7">
        <v>27368972.3</v>
      </c>
      <c r="DM23" s="7">
        <v>29011797.8</v>
      </c>
      <c r="DO23" s="7">
        <v>27296309.6</v>
      </c>
      <c r="EI23" s="7">
        <v>27892359.9</v>
      </c>
      <c r="EK23" s="7">
        <v>27368972.3</v>
      </c>
      <c r="EM23" s="7">
        <v>29011797.8</v>
      </c>
      <c r="EN23" s="7"/>
      <c r="EO23" s="7">
        <v>27296309.6</v>
      </c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I23" s="7">
        <f t="shared" si="0"/>
        <v>27892359.900000002</v>
      </c>
    </row>
    <row r="24" spans="1:165" ht="12.75">
      <c r="A24" s="4">
        <v>327</v>
      </c>
      <c r="B24" s="4" t="s">
        <v>297</v>
      </c>
      <c r="C24" t="s">
        <v>293</v>
      </c>
      <c r="D24" s="1" t="s">
        <v>294</v>
      </c>
      <c r="E24" t="s">
        <v>63</v>
      </c>
      <c r="F24" t="s">
        <v>64</v>
      </c>
      <c r="G24" t="s">
        <v>77</v>
      </c>
      <c r="H24" t="s">
        <v>295</v>
      </c>
      <c r="M24" t="s">
        <v>78</v>
      </c>
      <c r="N24" t="s">
        <v>73</v>
      </c>
      <c r="O24" t="s">
        <v>73</v>
      </c>
      <c r="P24" t="s">
        <v>73</v>
      </c>
      <c r="Q24" t="s">
        <v>73</v>
      </c>
      <c r="R24" t="s">
        <v>70</v>
      </c>
      <c r="S24" t="s">
        <v>73</v>
      </c>
      <c r="T24" s="1">
        <v>37043</v>
      </c>
      <c r="U24" s="27" t="s">
        <v>298</v>
      </c>
      <c r="AD24">
        <v>1</v>
      </c>
      <c r="AE24" t="s">
        <v>951</v>
      </c>
      <c r="AH24" s="6">
        <v>0.6</v>
      </c>
      <c r="AJ24" s="6">
        <v>0.7</v>
      </c>
      <c r="AL24" s="6">
        <v>0.9</v>
      </c>
      <c r="BF24" s="6">
        <v>0.733333333</v>
      </c>
      <c r="BI24">
        <v>1</v>
      </c>
      <c r="BJ24" t="s">
        <v>952</v>
      </c>
      <c r="BL24" s="7" t="s">
        <v>911</v>
      </c>
      <c r="BM24" s="13">
        <v>99.99669981</v>
      </c>
      <c r="BN24" s="7" t="s">
        <v>911</v>
      </c>
      <c r="BO24" s="13">
        <v>99.99582641</v>
      </c>
      <c r="BP24" s="7" t="s">
        <v>911</v>
      </c>
      <c r="BQ24" s="13">
        <v>99.99487754</v>
      </c>
      <c r="BR24" s="7" t="s">
        <v>911</v>
      </c>
      <c r="BT24" s="7" t="s">
        <v>911</v>
      </c>
      <c r="BV24" s="7" t="s">
        <v>911</v>
      </c>
      <c r="BX24" s="7" t="s">
        <v>911</v>
      </c>
      <c r="BZ24" s="7" t="s">
        <v>911</v>
      </c>
      <c r="CC24" s="7"/>
      <c r="CD24" s="7" t="s">
        <v>911</v>
      </c>
      <c r="CE24" s="13">
        <v>99.99580896</v>
      </c>
      <c r="CH24" s="7" t="s">
        <v>911</v>
      </c>
      <c r="CI24" s="13">
        <v>99.99669981</v>
      </c>
      <c r="CJ24" s="7" t="s">
        <v>911</v>
      </c>
      <c r="CK24" s="13">
        <v>99.99582641</v>
      </c>
      <c r="CL24" s="7" t="s">
        <v>911</v>
      </c>
      <c r="CM24" s="13">
        <v>99.99487754</v>
      </c>
      <c r="CN24" s="7" t="s">
        <v>911</v>
      </c>
      <c r="CP24" s="7" t="s">
        <v>911</v>
      </c>
      <c r="CR24" s="7" t="s">
        <v>911</v>
      </c>
      <c r="CT24" s="7" t="s">
        <v>911</v>
      </c>
      <c r="CV24" s="7" t="s">
        <v>911</v>
      </c>
      <c r="CZ24" s="7" t="s">
        <v>911</v>
      </c>
      <c r="DA24" s="13">
        <v>99.99580896</v>
      </c>
      <c r="DD24" s="7">
        <v>16731817.3</v>
      </c>
      <c r="DE24" s="7">
        <v>26975095.8</v>
      </c>
      <c r="DI24" s="7">
        <v>26526428.5</v>
      </c>
      <c r="DK24" s="7">
        <v>27562089.5</v>
      </c>
      <c r="DM24" s="7">
        <v>25426540</v>
      </c>
      <c r="DO24" s="7">
        <v>26635630.4</v>
      </c>
      <c r="EI24" s="7">
        <v>26526428.5</v>
      </c>
      <c r="EK24" s="7">
        <v>27562089.5</v>
      </c>
      <c r="EM24" s="7">
        <v>25426540</v>
      </c>
      <c r="EN24" s="7"/>
      <c r="EO24" s="7">
        <v>26635630.4</v>
      </c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I24" s="7">
        <f t="shared" si="0"/>
        <v>26541419.96666667</v>
      </c>
    </row>
    <row r="25" spans="1:165" ht="12.75">
      <c r="A25" s="4">
        <v>327</v>
      </c>
      <c r="B25" s="4" t="s">
        <v>292</v>
      </c>
      <c r="C25" t="s">
        <v>293</v>
      </c>
      <c r="D25" s="1" t="s">
        <v>294</v>
      </c>
      <c r="E25" t="s">
        <v>63</v>
      </c>
      <c r="F25" t="s">
        <v>64</v>
      </c>
      <c r="G25" t="s">
        <v>77</v>
      </c>
      <c r="H25" t="s">
        <v>295</v>
      </c>
      <c r="M25" t="s">
        <v>78</v>
      </c>
      <c r="N25" t="s">
        <v>73</v>
      </c>
      <c r="O25" t="s">
        <v>73</v>
      </c>
      <c r="P25" t="s">
        <v>73</v>
      </c>
      <c r="Q25" t="s">
        <v>73</v>
      </c>
      <c r="R25" t="s">
        <v>70</v>
      </c>
      <c r="S25" t="s">
        <v>73</v>
      </c>
      <c r="T25" s="1">
        <v>33725</v>
      </c>
      <c r="U25" s="27" t="s">
        <v>296</v>
      </c>
      <c r="AD25">
        <v>2</v>
      </c>
      <c r="AE25" s="104" t="s">
        <v>951</v>
      </c>
      <c r="AH25" s="6">
        <v>11.67034375</v>
      </c>
      <c r="AJ25" s="6">
        <v>8.942727823</v>
      </c>
      <c r="AL25" s="6">
        <v>7.546407894</v>
      </c>
      <c r="BF25" s="6">
        <v>9.386493155</v>
      </c>
      <c r="BI25">
        <v>2</v>
      </c>
      <c r="BJ25" s="104" t="s">
        <v>951</v>
      </c>
      <c r="BL25" s="7" t="s">
        <v>911</v>
      </c>
      <c r="BM25" s="13">
        <v>99.91318482</v>
      </c>
      <c r="BN25" s="7" t="s">
        <v>911</v>
      </c>
      <c r="BO25" s="13">
        <v>99.93362641</v>
      </c>
      <c r="BP25" s="7" t="s">
        <v>911</v>
      </c>
      <c r="BQ25" s="13">
        <v>99.949897</v>
      </c>
      <c r="BR25" s="7" t="s">
        <v>911</v>
      </c>
      <c r="BT25" s="7" t="s">
        <v>911</v>
      </c>
      <c r="BV25" s="7" t="s">
        <v>911</v>
      </c>
      <c r="BX25" s="7" t="s">
        <v>911</v>
      </c>
      <c r="BZ25" s="7" t="s">
        <v>911</v>
      </c>
      <c r="CC25" s="7"/>
      <c r="CD25" s="7" t="s">
        <v>911</v>
      </c>
      <c r="CE25" s="13">
        <v>99.93291825</v>
      </c>
      <c r="CH25" s="7" t="s">
        <v>911</v>
      </c>
      <c r="CI25" s="13">
        <v>99.91318482</v>
      </c>
      <c r="CJ25" s="7" t="s">
        <v>911</v>
      </c>
      <c r="CK25" s="13">
        <v>99.93362641</v>
      </c>
      <c r="CL25" s="7" t="s">
        <v>911</v>
      </c>
      <c r="CM25" s="13">
        <v>99.949897</v>
      </c>
      <c r="CN25" s="7" t="s">
        <v>911</v>
      </c>
      <c r="CP25" s="7" t="s">
        <v>911</v>
      </c>
      <c r="CR25" s="7" t="s">
        <v>911</v>
      </c>
      <c r="CT25" s="7" t="s">
        <v>911</v>
      </c>
      <c r="CV25" s="7" t="s">
        <v>911</v>
      </c>
      <c r="CZ25" s="7" t="s">
        <v>911</v>
      </c>
      <c r="DA25" s="13">
        <v>99.93291825</v>
      </c>
      <c r="DI25" s="7">
        <v>21212809.6</v>
      </c>
      <c r="DK25" s="7">
        <v>20379202.3</v>
      </c>
      <c r="DM25" s="7">
        <v>20425556</v>
      </c>
      <c r="DO25" s="7">
        <v>22833670.4</v>
      </c>
      <c r="EI25" s="7">
        <v>21212809.6</v>
      </c>
      <c r="EK25" s="7">
        <v>20379202.3</v>
      </c>
      <c r="EM25" s="7">
        <v>20425556</v>
      </c>
      <c r="EN25" s="7"/>
      <c r="EO25" s="7">
        <v>22833670.4</v>
      </c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I25" s="7">
        <f t="shared" si="0"/>
        <v>21212809.566666666</v>
      </c>
    </row>
    <row r="26" spans="1:165" ht="12.75">
      <c r="A26" s="4">
        <v>327</v>
      </c>
      <c r="B26" s="4" t="s">
        <v>299</v>
      </c>
      <c r="C26" t="s">
        <v>293</v>
      </c>
      <c r="D26" s="1" t="s">
        <v>294</v>
      </c>
      <c r="E26" t="s">
        <v>63</v>
      </c>
      <c r="F26" t="s">
        <v>64</v>
      </c>
      <c r="G26" t="s">
        <v>77</v>
      </c>
      <c r="H26" t="s">
        <v>295</v>
      </c>
      <c r="M26" t="s">
        <v>78</v>
      </c>
      <c r="N26" t="s">
        <v>73</v>
      </c>
      <c r="O26" t="s">
        <v>73</v>
      </c>
      <c r="P26" t="s">
        <v>73</v>
      </c>
      <c r="Q26" t="s">
        <v>73</v>
      </c>
      <c r="R26" t="s">
        <v>70</v>
      </c>
      <c r="S26" t="s">
        <v>73</v>
      </c>
      <c r="T26" s="1">
        <v>33664</v>
      </c>
      <c r="U26" s="27" t="s">
        <v>300</v>
      </c>
      <c r="AD26">
        <v>2</v>
      </c>
      <c r="AE26" s="104" t="s">
        <v>74</v>
      </c>
      <c r="AG26" s="7">
        <v>47.71324593326546</v>
      </c>
      <c r="AH26" s="6">
        <v>0.544329174</v>
      </c>
      <c r="AI26" s="7">
        <v>27.125191331401023</v>
      </c>
      <c r="AJ26" s="6">
        <v>0.739667532</v>
      </c>
      <c r="AK26" s="7">
        <v>35.98270752291036</v>
      </c>
      <c r="AL26" s="6">
        <v>0.60484105</v>
      </c>
      <c r="BE26" s="7">
        <v>35.89464127316948</v>
      </c>
      <c r="BF26" s="6">
        <v>0.629612585</v>
      </c>
      <c r="BI26">
        <v>2</v>
      </c>
      <c r="BJ26" s="104" t="s">
        <v>74</v>
      </c>
      <c r="BL26" s="7" t="s">
        <v>911</v>
      </c>
      <c r="BM26" s="13">
        <v>99.99506727</v>
      </c>
      <c r="BN26" s="7" t="s">
        <v>911</v>
      </c>
      <c r="BO26" s="13">
        <v>99.99505189</v>
      </c>
      <c r="BP26" s="7" t="s">
        <v>911</v>
      </c>
      <c r="BQ26" s="13">
        <v>99.99790547</v>
      </c>
      <c r="BR26" s="7" t="s">
        <v>911</v>
      </c>
      <c r="BT26" s="7" t="s">
        <v>911</v>
      </c>
      <c r="BV26" s="7" t="s">
        <v>911</v>
      </c>
      <c r="BX26" s="7" t="s">
        <v>911</v>
      </c>
      <c r="BZ26" s="7" t="s">
        <v>911</v>
      </c>
      <c r="CC26" s="7"/>
      <c r="CD26" s="7" t="s">
        <v>911</v>
      </c>
      <c r="CE26" s="13">
        <v>99.99655703</v>
      </c>
      <c r="CH26" s="7" t="s">
        <v>911</v>
      </c>
      <c r="CI26" s="13">
        <v>99.99506727</v>
      </c>
      <c r="CJ26" s="7" t="s">
        <v>911</v>
      </c>
      <c r="CK26" s="13">
        <v>99.99505189</v>
      </c>
      <c r="CL26" s="7" t="s">
        <v>911</v>
      </c>
      <c r="CM26" s="13">
        <v>99.99790547</v>
      </c>
      <c r="CN26" s="7" t="s">
        <v>911</v>
      </c>
      <c r="CP26" s="7" t="s">
        <v>911</v>
      </c>
      <c r="CR26" s="7" t="s">
        <v>911</v>
      </c>
      <c r="CT26" s="7" t="s">
        <v>911</v>
      </c>
      <c r="CV26" s="7" t="s">
        <v>911</v>
      </c>
      <c r="CZ26" s="7" t="s">
        <v>911</v>
      </c>
      <c r="DA26" s="13">
        <v>99.99655703</v>
      </c>
      <c r="DI26" s="7">
        <v>27722951.4</v>
      </c>
      <c r="DK26" s="7">
        <v>16729130.6</v>
      </c>
      <c r="DM26" s="7">
        <v>22661924.7</v>
      </c>
      <c r="DO26" s="7">
        <v>43777798.8</v>
      </c>
      <c r="EI26" s="7">
        <v>27722951.4</v>
      </c>
      <c r="EK26" s="7">
        <v>16729130.6</v>
      </c>
      <c r="EM26" s="7">
        <v>22661924.7</v>
      </c>
      <c r="EN26" s="7"/>
      <c r="EO26" s="7">
        <v>43777798.8</v>
      </c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I26" s="7">
        <f t="shared" si="0"/>
        <v>27722951.366666663</v>
      </c>
    </row>
    <row r="27" spans="1:165" ht="12.75">
      <c r="A27" s="4">
        <v>327</v>
      </c>
      <c r="B27" s="4" t="s">
        <v>301</v>
      </c>
      <c r="C27" t="s">
        <v>293</v>
      </c>
      <c r="D27" s="1" t="s">
        <v>294</v>
      </c>
      <c r="E27" t="s">
        <v>63</v>
      </c>
      <c r="F27" t="s">
        <v>64</v>
      </c>
      <c r="G27" t="s">
        <v>77</v>
      </c>
      <c r="H27" t="s">
        <v>295</v>
      </c>
      <c r="M27" t="s">
        <v>78</v>
      </c>
      <c r="N27" t="s">
        <v>73</v>
      </c>
      <c r="O27" t="s">
        <v>73</v>
      </c>
      <c r="P27" t="s">
        <v>73</v>
      </c>
      <c r="Q27" t="s">
        <v>73</v>
      </c>
      <c r="R27" t="s">
        <v>70</v>
      </c>
      <c r="S27" t="s">
        <v>73</v>
      </c>
      <c r="T27" s="1">
        <v>33664</v>
      </c>
      <c r="U27" s="27" t="s">
        <v>302</v>
      </c>
      <c r="AD27">
        <v>2</v>
      </c>
      <c r="AE27" s="104" t="s">
        <v>74</v>
      </c>
      <c r="AG27" s="7">
        <v>0</v>
      </c>
      <c r="AH27" s="6">
        <v>1.20832707</v>
      </c>
      <c r="AI27" s="7">
        <v>48.32465435848931</v>
      </c>
      <c r="AJ27" s="6">
        <v>0.472608237</v>
      </c>
      <c r="AK27" s="7">
        <v>0</v>
      </c>
      <c r="AL27" s="6">
        <v>3.567480563</v>
      </c>
      <c r="BE27" s="7">
        <v>4.351528206929227</v>
      </c>
      <c r="BF27" s="6">
        <v>1.749471957</v>
      </c>
      <c r="BI27">
        <v>2</v>
      </c>
      <c r="BJ27" s="104" t="s">
        <v>74</v>
      </c>
      <c r="BL27" s="7" t="s">
        <v>911</v>
      </c>
      <c r="BM27" s="13">
        <v>99.98708648</v>
      </c>
      <c r="BN27" s="7" t="s">
        <v>911</v>
      </c>
      <c r="BO27" s="13">
        <v>99.99649911</v>
      </c>
      <c r="BP27" s="7" t="s">
        <v>911</v>
      </c>
      <c r="BQ27" s="13">
        <v>99.97245077</v>
      </c>
      <c r="BR27" s="7" t="s">
        <v>911</v>
      </c>
      <c r="BT27" s="7" t="s">
        <v>911</v>
      </c>
      <c r="BV27" s="7" t="s">
        <v>911</v>
      </c>
      <c r="BX27" s="7" t="s">
        <v>911</v>
      </c>
      <c r="BZ27" s="7" t="s">
        <v>911</v>
      </c>
      <c r="CC27" s="7"/>
      <c r="CD27" s="7" t="s">
        <v>911</v>
      </c>
      <c r="CE27" s="13">
        <v>99.98534217</v>
      </c>
      <c r="CH27" s="7" t="s">
        <v>911</v>
      </c>
      <c r="CI27" s="13">
        <v>99.98708648</v>
      </c>
      <c r="CJ27" s="7" t="s">
        <v>911</v>
      </c>
      <c r="CK27" s="13">
        <v>99.99649911</v>
      </c>
      <c r="CL27" s="7" t="s">
        <v>911</v>
      </c>
      <c r="CM27" s="13">
        <v>99.97245077</v>
      </c>
      <c r="CN27" s="7" t="s">
        <v>911</v>
      </c>
      <c r="CP27" s="7" t="s">
        <v>911</v>
      </c>
      <c r="CR27" s="7" t="s">
        <v>911</v>
      </c>
      <c r="CT27" s="7" t="s">
        <v>911</v>
      </c>
      <c r="CV27" s="7" t="s">
        <v>911</v>
      </c>
      <c r="CZ27" s="7" t="s">
        <v>911</v>
      </c>
      <c r="DA27" s="13">
        <v>99.98534217</v>
      </c>
      <c r="DI27" s="7">
        <v>18094074.4</v>
      </c>
      <c r="DK27" s="7">
        <v>14185316.3</v>
      </c>
      <c r="DM27" s="7">
        <v>20465502.8</v>
      </c>
      <c r="DO27" s="7">
        <v>19631404.1</v>
      </c>
      <c r="EI27" s="7">
        <v>18094074.4</v>
      </c>
      <c r="EK27" s="7">
        <v>14185316.3</v>
      </c>
      <c r="EM27" s="7">
        <v>20465502.8</v>
      </c>
      <c r="EN27" s="7"/>
      <c r="EO27" s="7">
        <v>19631404.1</v>
      </c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I27" s="7">
        <f t="shared" si="0"/>
        <v>18094074.400000002</v>
      </c>
    </row>
    <row r="28" spans="1:165" ht="12.75">
      <c r="A28" s="4">
        <v>331</v>
      </c>
      <c r="B28" s="4" t="s">
        <v>803</v>
      </c>
      <c r="C28" t="s">
        <v>304</v>
      </c>
      <c r="D28" s="1" t="s">
        <v>305</v>
      </c>
      <c r="E28" t="s">
        <v>63</v>
      </c>
      <c r="F28" t="s">
        <v>64</v>
      </c>
      <c r="G28" t="s">
        <v>77</v>
      </c>
      <c r="H28" t="s">
        <v>306</v>
      </c>
      <c r="M28" t="s">
        <v>78</v>
      </c>
      <c r="N28" t="s">
        <v>73</v>
      </c>
      <c r="O28" t="s">
        <v>73</v>
      </c>
      <c r="P28" t="s">
        <v>73</v>
      </c>
      <c r="Q28" t="s">
        <v>73</v>
      </c>
      <c r="R28" t="s">
        <v>70</v>
      </c>
      <c r="S28" t="s">
        <v>73</v>
      </c>
      <c r="T28" s="1">
        <v>36800</v>
      </c>
      <c r="U28" s="27" t="s">
        <v>825</v>
      </c>
      <c r="AD28">
        <v>1</v>
      </c>
      <c r="AE28" t="s">
        <v>87</v>
      </c>
      <c r="AF28" t="s">
        <v>134</v>
      </c>
      <c r="BL28" s="7" t="s">
        <v>911</v>
      </c>
      <c r="BN28" s="7" t="s">
        <v>911</v>
      </c>
      <c r="BP28" s="7" t="s">
        <v>911</v>
      </c>
      <c r="BR28" s="7" t="s">
        <v>911</v>
      </c>
      <c r="BT28" s="7" t="s">
        <v>911</v>
      </c>
      <c r="BV28" s="7" t="s">
        <v>911</v>
      </c>
      <c r="BX28" s="7" t="s">
        <v>911</v>
      </c>
      <c r="BZ28" s="7" t="s">
        <v>911</v>
      </c>
      <c r="CC28" s="7"/>
      <c r="CD28" s="7" t="s">
        <v>911</v>
      </c>
      <c r="CH28" s="7" t="s">
        <v>911</v>
      </c>
      <c r="CJ28" s="7" t="s">
        <v>911</v>
      </c>
      <c r="CL28" s="7" t="s">
        <v>911</v>
      </c>
      <c r="CN28" s="7" t="s">
        <v>911</v>
      </c>
      <c r="CP28" s="7" t="s">
        <v>911</v>
      </c>
      <c r="CR28" s="7" t="s">
        <v>911</v>
      </c>
      <c r="CT28" s="7" t="s">
        <v>911</v>
      </c>
      <c r="CV28" s="7" t="s">
        <v>911</v>
      </c>
      <c r="CZ28" s="7" t="s">
        <v>911</v>
      </c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I28" s="7"/>
    </row>
    <row r="29" spans="1:165" ht="12.75">
      <c r="A29" s="4">
        <v>331</v>
      </c>
      <c r="B29" s="4" t="s">
        <v>303</v>
      </c>
      <c r="C29" t="s">
        <v>304</v>
      </c>
      <c r="D29" s="1" t="s">
        <v>305</v>
      </c>
      <c r="E29" t="s">
        <v>63</v>
      </c>
      <c r="F29" t="s">
        <v>64</v>
      </c>
      <c r="G29" t="s">
        <v>77</v>
      </c>
      <c r="H29" t="s">
        <v>306</v>
      </c>
      <c r="M29" t="s">
        <v>78</v>
      </c>
      <c r="N29" t="s">
        <v>73</v>
      </c>
      <c r="O29" t="s">
        <v>73</v>
      </c>
      <c r="P29" t="s">
        <v>73</v>
      </c>
      <c r="Q29" t="s">
        <v>73</v>
      </c>
      <c r="R29" t="s">
        <v>70</v>
      </c>
      <c r="S29" t="s">
        <v>73</v>
      </c>
      <c r="T29" s="1">
        <v>33664</v>
      </c>
      <c r="U29" s="27" t="s">
        <v>69</v>
      </c>
      <c r="AD29">
        <v>2</v>
      </c>
      <c r="AE29" t="s">
        <v>951</v>
      </c>
      <c r="AH29" s="6">
        <v>0.729293786</v>
      </c>
      <c r="AI29" s="7">
        <v>100</v>
      </c>
      <c r="AJ29" s="6">
        <v>0.306036877</v>
      </c>
      <c r="AK29" s="7">
        <v>100</v>
      </c>
      <c r="AL29" s="6">
        <v>0.408200036</v>
      </c>
      <c r="BE29" s="7">
        <v>49.47847063417388</v>
      </c>
      <c r="BF29" s="6">
        <v>0.4811769</v>
      </c>
      <c r="BI29">
        <v>2</v>
      </c>
      <c r="BJ29" t="s">
        <v>952</v>
      </c>
      <c r="BL29" s="7" t="s">
        <v>911</v>
      </c>
      <c r="BM29" s="13">
        <v>99.99451714</v>
      </c>
      <c r="BN29" s="7" t="s">
        <v>911</v>
      </c>
      <c r="BO29" s="13">
        <v>99.99822054</v>
      </c>
      <c r="BP29" s="7" t="s">
        <v>911</v>
      </c>
      <c r="BQ29" s="13">
        <v>99.99667735</v>
      </c>
      <c r="BR29" s="7" t="s">
        <v>911</v>
      </c>
      <c r="BT29" s="7" t="s">
        <v>911</v>
      </c>
      <c r="BV29" s="7" t="s">
        <v>911</v>
      </c>
      <c r="BX29" s="7" t="s">
        <v>911</v>
      </c>
      <c r="BZ29" s="7" t="s">
        <v>911</v>
      </c>
      <c r="CC29" s="7"/>
      <c r="CD29" s="7" t="s">
        <v>911</v>
      </c>
      <c r="CE29" s="105">
        <v>99.99662608</v>
      </c>
      <c r="CH29" s="7" t="s">
        <v>911</v>
      </c>
      <c r="CI29" s="13">
        <v>99.99451714</v>
      </c>
      <c r="CJ29" s="7" t="s">
        <v>911</v>
      </c>
      <c r="CK29" s="13">
        <v>99.99822054</v>
      </c>
      <c r="CL29" s="7" t="s">
        <v>911</v>
      </c>
      <c r="CM29" s="13">
        <v>99.99667735</v>
      </c>
      <c r="CN29" s="7" t="s">
        <v>911</v>
      </c>
      <c r="CP29" s="7" t="s">
        <v>911</v>
      </c>
      <c r="CR29" s="7" t="s">
        <v>911</v>
      </c>
      <c r="CT29" s="7" t="s">
        <v>911</v>
      </c>
      <c r="CV29" s="7" t="s">
        <v>911</v>
      </c>
      <c r="CZ29" s="7" t="s">
        <v>911</v>
      </c>
      <c r="DA29" s="13">
        <v>99.99662608</v>
      </c>
      <c r="DI29" s="7">
        <v>21620693.2</v>
      </c>
      <c r="DK29" s="7">
        <v>20164814.2</v>
      </c>
      <c r="DM29" s="7">
        <v>26072618.1</v>
      </c>
      <c r="DO29" s="7">
        <v>18624647.1</v>
      </c>
      <c r="EI29" s="7">
        <v>21620693.2</v>
      </c>
      <c r="EK29" s="7">
        <v>20164814.2</v>
      </c>
      <c r="EM29" s="7">
        <v>26072618.1</v>
      </c>
      <c r="EN29" s="7"/>
      <c r="EO29" s="7">
        <v>18624647.1</v>
      </c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I29" s="7">
        <f t="shared" si="0"/>
        <v>21620693.133333337</v>
      </c>
    </row>
    <row r="30" spans="1:165" ht="12.75">
      <c r="A30" s="4">
        <v>331</v>
      </c>
      <c r="B30" s="4" t="s">
        <v>307</v>
      </c>
      <c r="C30" t="s">
        <v>304</v>
      </c>
      <c r="D30" s="1" t="s">
        <v>305</v>
      </c>
      <c r="E30" t="s">
        <v>63</v>
      </c>
      <c r="F30" t="s">
        <v>64</v>
      </c>
      <c r="G30" t="s">
        <v>77</v>
      </c>
      <c r="H30" t="s">
        <v>306</v>
      </c>
      <c r="M30" t="s">
        <v>78</v>
      </c>
      <c r="N30" t="s">
        <v>73</v>
      </c>
      <c r="O30" t="s">
        <v>73</v>
      </c>
      <c r="P30" t="s">
        <v>73</v>
      </c>
      <c r="Q30" t="s">
        <v>73</v>
      </c>
      <c r="R30" t="s">
        <v>70</v>
      </c>
      <c r="S30" t="s">
        <v>73</v>
      </c>
      <c r="T30" s="1">
        <v>33664</v>
      </c>
      <c r="U30" s="27" t="s">
        <v>69</v>
      </c>
      <c r="AD30">
        <v>2</v>
      </c>
      <c r="AE30" t="s">
        <v>74</v>
      </c>
      <c r="AG30" s="7">
        <v>100</v>
      </c>
      <c r="AH30" s="6">
        <v>0.348402535</v>
      </c>
      <c r="AI30" s="7">
        <v>100</v>
      </c>
      <c r="AJ30" s="6">
        <v>0.408604962</v>
      </c>
      <c r="AK30" s="7">
        <v>100</v>
      </c>
      <c r="AL30" s="6">
        <v>0.364547233</v>
      </c>
      <c r="BE30" s="7">
        <v>100</v>
      </c>
      <c r="BF30" s="6">
        <v>0.373851576</v>
      </c>
      <c r="BI30">
        <v>2</v>
      </c>
      <c r="BJ30" t="s">
        <v>74</v>
      </c>
      <c r="BL30" s="7" t="s">
        <v>911</v>
      </c>
      <c r="BM30" s="13">
        <v>99.99690964</v>
      </c>
      <c r="BN30" s="7" t="s">
        <v>911</v>
      </c>
      <c r="BO30" s="13">
        <v>99.99692009</v>
      </c>
      <c r="BP30" s="7" t="s">
        <v>911</v>
      </c>
      <c r="BQ30" s="13">
        <v>99.99731189</v>
      </c>
      <c r="BR30" s="7" t="s">
        <v>911</v>
      </c>
      <c r="BT30" s="7" t="s">
        <v>911</v>
      </c>
      <c r="BV30" s="7" t="s">
        <v>911</v>
      </c>
      <c r="BX30" s="7" t="s">
        <v>911</v>
      </c>
      <c r="BZ30" s="7" t="s">
        <v>911</v>
      </c>
      <c r="CC30" s="7"/>
      <c r="CD30" s="7" t="s">
        <v>911</v>
      </c>
      <c r="CE30" s="105">
        <v>99.99705645</v>
      </c>
      <c r="CH30" s="7" t="s">
        <v>911</v>
      </c>
      <c r="CI30" s="13">
        <v>99.99690964</v>
      </c>
      <c r="CJ30" s="7" t="s">
        <v>911</v>
      </c>
      <c r="CK30" s="13">
        <v>99.99692009</v>
      </c>
      <c r="CL30" s="7" t="s">
        <v>911</v>
      </c>
      <c r="CM30" s="13">
        <v>99.99731189</v>
      </c>
      <c r="CN30" s="7" t="s">
        <v>911</v>
      </c>
      <c r="CP30" s="7" t="s">
        <v>911</v>
      </c>
      <c r="CR30" s="7" t="s">
        <v>911</v>
      </c>
      <c r="CT30" s="7" t="s">
        <v>911</v>
      </c>
      <c r="CV30" s="7" t="s">
        <v>911</v>
      </c>
      <c r="CZ30" s="7" t="s">
        <v>911</v>
      </c>
      <c r="DA30" s="13">
        <v>99.99705645</v>
      </c>
      <c r="DI30" s="7">
        <v>19254240.7</v>
      </c>
      <c r="DK30" s="7">
        <v>17091140.1</v>
      </c>
      <c r="DM30" s="7">
        <v>20112419.8</v>
      </c>
      <c r="DO30" s="7">
        <v>20559162.1</v>
      </c>
      <c r="EI30" s="7">
        <v>19254240.7</v>
      </c>
      <c r="EK30" s="7">
        <v>17091140.1</v>
      </c>
      <c r="EM30" s="7">
        <v>20112419.8</v>
      </c>
      <c r="EN30" s="7"/>
      <c r="EO30" s="7">
        <v>20559162.1</v>
      </c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I30" s="7">
        <f t="shared" si="0"/>
        <v>19254240.666666668</v>
      </c>
    </row>
    <row r="31" spans="1:165" ht="12.75">
      <c r="A31" s="4">
        <v>331</v>
      </c>
      <c r="B31" s="4" t="s">
        <v>308</v>
      </c>
      <c r="C31" t="s">
        <v>304</v>
      </c>
      <c r="D31" s="1" t="s">
        <v>305</v>
      </c>
      <c r="E31" t="s">
        <v>63</v>
      </c>
      <c r="F31" t="s">
        <v>64</v>
      </c>
      <c r="G31" t="s">
        <v>77</v>
      </c>
      <c r="H31" t="s">
        <v>306</v>
      </c>
      <c r="M31" t="s">
        <v>78</v>
      </c>
      <c r="N31" t="s">
        <v>73</v>
      </c>
      <c r="O31" t="s">
        <v>73</v>
      </c>
      <c r="P31" t="s">
        <v>73</v>
      </c>
      <c r="Q31" t="s">
        <v>73</v>
      </c>
      <c r="R31" t="s">
        <v>70</v>
      </c>
      <c r="S31" t="s">
        <v>73</v>
      </c>
      <c r="T31" s="1">
        <v>32417</v>
      </c>
      <c r="U31" s="27" t="s">
        <v>69</v>
      </c>
      <c r="AD31">
        <v>3</v>
      </c>
      <c r="AE31" t="s">
        <v>74</v>
      </c>
      <c r="AH31" s="6">
        <v>18.42249315</v>
      </c>
      <c r="AJ31" s="6">
        <v>10.89330029</v>
      </c>
      <c r="AL31" s="6">
        <v>17.06226605</v>
      </c>
      <c r="AN31" s="6">
        <v>20.56950963</v>
      </c>
      <c r="BF31" s="6">
        <v>16.73689228</v>
      </c>
      <c r="BI31">
        <v>3</v>
      </c>
      <c r="BJ31" t="s">
        <v>74</v>
      </c>
      <c r="BL31" s="7" t="s">
        <v>911</v>
      </c>
      <c r="BM31" s="13">
        <v>99.88988903</v>
      </c>
      <c r="BN31" s="7" t="s">
        <v>911</v>
      </c>
      <c r="BO31" s="13">
        <v>99.92952898</v>
      </c>
      <c r="BP31" s="7" t="s">
        <v>911</v>
      </c>
      <c r="BQ31" s="13">
        <v>99.88842088</v>
      </c>
      <c r="BR31" s="7" t="s">
        <v>911</v>
      </c>
      <c r="BT31" s="7" t="s">
        <v>911</v>
      </c>
      <c r="BV31" s="7" t="s">
        <v>911</v>
      </c>
      <c r="BX31" s="7" t="s">
        <v>911</v>
      </c>
      <c r="BZ31" s="7" t="s">
        <v>911</v>
      </c>
      <c r="CC31" s="7"/>
      <c r="CD31" s="7" t="s">
        <v>911</v>
      </c>
      <c r="CE31" s="13">
        <v>99.90228226</v>
      </c>
      <c r="CH31" s="7" t="s">
        <v>911</v>
      </c>
      <c r="CI31" s="13">
        <v>99.88988903</v>
      </c>
      <c r="CJ31" s="7" t="s">
        <v>911</v>
      </c>
      <c r="CK31" s="13">
        <v>99.92952898</v>
      </c>
      <c r="CL31" s="7" t="s">
        <v>911</v>
      </c>
      <c r="CM31" s="13">
        <v>99.88842088</v>
      </c>
      <c r="CN31" s="7" t="s">
        <v>911</v>
      </c>
      <c r="CP31" s="7" t="s">
        <v>911</v>
      </c>
      <c r="CR31" s="7" t="s">
        <v>911</v>
      </c>
      <c r="CT31" s="7" t="s">
        <v>911</v>
      </c>
      <c r="CV31" s="7" t="s">
        <v>911</v>
      </c>
      <c r="CZ31" s="7" t="s">
        <v>911</v>
      </c>
      <c r="DA31" s="13">
        <v>99.90228226</v>
      </c>
      <c r="DI31" s="7">
        <v>23983751.9</v>
      </c>
      <c r="DK31" s="7">
        <v>25363957.1</v>
      </c>
      <c r="DM31" s="7">
        <v>23434090.8</v>
      </c>
      <c r="DO31" s="7">
        <v>23182111.3</v>
      </c>
      <c r="DQ31" s="7">
        <v>23954848.4</v>
      </c>
      <c r="EI31" s="7">
        <v>23983751.9</v>
      </c>
      <c r="EK31" s="7">
        <v>25363957.1</v>
      </c>
      <c r="EM31" s="7">
        <v>23434090.8</v>
      </c>
      <c r="EN31" s="7"/>
      <c r="EO31" s="7">
        <v>23182111.3</v>
      </c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I31" s="7">
        <f t="shared" si="0"/>
        <v>23993386.400000002</v>
      </c>
    </row>
    <row r="32" spans="1:165" ht="12.75">
      <c r="A32" s="4">
        <v>331</v>
      </c>
      <c r="B32" s="4" t="s">
        <v>309</v>
      </c>
      <c r="C32" t="s">
        <v>304</v>
      </c>
      <c r="D32" s="1" t="s">
        <v>305</v>
      </c>
      <c r="E32" t="s">
        <v>63</v>
      </c>
      <c r="F32" t="s">
        <v>64</v>
      </c>
      <c r="G32" t="s">
        <v>77</v>
      </c>
      <c r="H32" t="s">
        <v>306</v>
      </c>
      <c r="M32" t="s">
        <v>78</v>
      </c>
      <c r="N32" t="s">
        <v>73</v>
      </c>
      <c r="O32" t="s">
        <v>73</v>
      </c>
      <c r="P32" t="s">
        <v>73</v>
      </c>
      <c r="Q32" t="s">
        <v>73</v>
      </c>
      <c r="R32" t="s">
        <v>70</v>
      </c>
      <c r="S32" t="s">
        <v>73</v>
      </c>
      <c r="T32" s="1">
        <v>32417</v>
      </c>
      <c r="U32" s="27" t="s">
        <v>69</v>
      </c>
      <c r="AD32">
        <v>3</v>
      </c>
      <c r="AE32" t="s">
        <v>74</v>
      </c>
      <c r="AH32" s="6">
        <v>12.84850804</v>
      </c>
      <c r="AJ32" s="6">
        <v>13.66459722</v>
      </c>
      <c r="AL32" s="6">
        <v>11.24244454</v>
      </c>
      <c r="BF32" s="6">
        <v>12.58518326</v>
      </c>
      <c r="BI32">
        <v>3</v>
      </c>
      <c r="BJ32" t="s">
        <v>74</v>
      </c>
      <c r="BL32" s="7" t="s">
        <v>911</v>
      </c>
      <c r="BM32" s="13">
        <v>99.92992938</v>
      </c>
      <c r="BN32" s="7" t="s">
        <v>911</v>
      </c>
      <c r="BO32" s="13">
        <v>99.92165716</v>
      </c>
      <c r="BP32" s="7" t="s">
        <v>911</v>
      </c>
      <c r="BQ32" s="13">
        <v>99.93868821</v>
      </c>
      <c r="BR32" s="7" t="s">
        <v>911</v>
      </c>
      <c r="BT32" s="7" t="s">
        <v>911</v>
      </c>
      <c r="BV32" s="7" t="s">
        <v>911</v>
      </c>
      <c r="BX32" s="7" t="s">
        <v>911</v>
      </c>
      <c r="BZ32" s="7" t="s">
        <v>911</v>
      </c>
      <c r="CC32" s="7"/>
      <c r="CD32" s="7" t="s">
        <v>911</v>
      </c>
      <c r="CE32" s="13">
        <v>99.93023099</v>
      </c>
      <c r="CH32" s="7" t="s">
        <v>911</v>
      </c>
      <c r="CI32" s="13">
        <v>99.92992938</v>
      </c>
      <c r="CJ32" s="7" t="s">
        <v>911</v>
      </c>
      <c r="CK32" s="13">
        <v>99.92165716</v>
      </c>
      <c r="CL32" s="7" t="s">
        <v>911</v>
      </c>
      <c r="CM32" s="13">
        <v>99.93868821</v>
      </c>
      <c r="CN32" s="7" t="s">
        <v>911</v>
      </c>
      <c r="CP32" s="7" t="s">
        <v>911</v>
      </c>
      <c r="CR32" s="7" t="s">
        <v>911</v>
      </c>
      <c r="CT32" s="7" t="s">
        <v>911</v>
      </c>
      <c r="CV32" s="7" t="s">
        <v>911</v>
      </c>
      <c r="CZ32" s="7" t="s">
        <v>911</v>
      </c>
      <c r="DA32" s="13">
        <v>99.93023099</v>
      </c>
      <c r="DI32" s="7">
        <v>27346151.2</v>
      </c>
      <c r="DK32" s="7">
        <v>27798153.7</v>
      </c>
      <c r="DM32" s="7">
        <v>26442146.2</v>
      </c>
      <c r="DO32" s="7">
        <v>27798153.7</v>
      </c>
      <c r="EI32" s="7">
        <v>27346151.2</v>
      </c>
      <c r="EK32" s="7">
        <v>27798153.7</v>
      </c>
      <c r="EM32" s="7">
        <v>26442146.2</v>
      </c>
      <c r="EN32" s="7"/>
      <c r="EO32" s="7">
        <v>27798153.7</v>
      </c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I32" s="7">
        <f t="shared" si="0"/>
        <v>27346151.2</v>
      </c>
    </row>
    <row r="33" spans="1:165" ht="12.75">
      <c r="A33" s="4">
        <v>331</v>
      </c>
      <c r="B33" s="4" t="s">
        <v>310</v>
      </c>
      <c r="C33" t="s">
        <v>304</v>
      </c>
      <c r="D33" s="1" t="s">
        <v>305</v>
      </c>
      <c r="E33" t="s">
        <v>63</v>
      </c>
      <c r="F33" t="s">
        <v>64</v>
      </c>
      <c r="G33" t="s">
        <v>77</v>
      </c>
      <c r="H33" t="s">
        <v>306</v>
      </c>
      <c r="M33" t="s">
        <v>78</v>
      </c>
      <c r="N33" t="s">
        <v>73</v>
      </c>
      <c r="O33" t="s">
        <v>73</v>
      </c>
      <c r="P33" t="s">
        <v>73</v>
      </c>
      <c r="Q33" t="s">
        <v>73</v>
      </c>
      <c r="R33" t="s">
        <v>70</v>
      </c>
      <c r="S33" t="s">
        <v>73</v>
      </c>
      <c r="T33" s="1">
        <v>32417</v>
      </c>
      <c r="U33" s="27" t="s">
        <v>69</v>
      </c>
      <c r="AD33">
        <v>3</v>
      </c>
      <c r="AE33" t="s">
        <v>74</v>
      </c>
      <c r="AH33" s="6">
        <v>6.46570082</v>
      </c>
      <c r="AJ33" s="6">
        <v>3.34061209</v>
      </c>
      <c r="AL33" s="6">
        <v>7.892339561</v>
      </c>
      <c r="AN33" s="6">
        <v>7.55191563</v>
      </c>
      <c r="BF33" s="6">
        <v>6.312642025</v>
      </c>
      <c r="BI33">
        <v>3</v>
      </c>
      <c r="BJ33" t="s">
        <v>74</v>
      </c>
      <c r="BL33" s="7" t="s">
        <v>911</v>
      </c>
      <c r="BM33" s="13">
        <v>99.95995965</v>
      </c>
      <c r="BN33" s="7" t="s">
        <v>911</v>
      </c>
      <c r="BO33" s="13">
        <v>99.97886759</v>
      </c>
      <c r="BP33" s="7" t="s">
        <v>911</v>
      </c>
      <c r="BQ33" s="13">
        <v>99.9490227</v>
      </c>
      <c r="BR33" s="7" t="s">
        <v>911</v>
      </c>
      <c r="BT33" s="7" t="s">
        <v>911</v>
      </c>
      <c r="BV33" s="7" t="s">
        <v>911</v>
      </c>
      <c r="BX33" s="7" t="s">
        <v>911</v>
      </c>
      <c r="BZ33" s="7" t="s">
        <v>911</v>
      </c>
      <c r="CC33" s="7"/>
      <c r="CD33" s="7" t="s">
        <v>911</v>
      </c>
      <c r="CE33" s="13">
        <v>99.9627872</v>
      </c>
      <c r="CH33" s="7" t="s">
        <v>911</v>
      </c>
      <c r="CI33" s="13">
        <v>99.95995965</v>
      </c>
      <c r="CJ33" s="7" t="s">
        <v>911</v>
      </c>
      <c r="CK33" s="13">
        <v>99.97886759</v>
      </c>
      <c r="CL33" s="7" t="s">
        <v>911</v>
      </c>
      <c r="CM33" s="13">
        <v>99.9490227</v>
      </c>
      <c r="CN33" s="7" t="s">
        <v>911</v>
      </c>
      <c r="CP33" s="7" t="s">
        <v>911</v>
      </c>
      <c r="CR33" s="7" t="s">
        <v>911</v>
      </c>
      <c r="CT33" s="7" t="s">
        <v>911</v>
      </c>
      <c r="CV33" s="7" t="s">
        <v>911</v>
      </c>
      <c r="CZ33" s="7" t="s">
        <v>911</v>
      </c>
      <c r="DA33" s="13">
        <v>99.9627872</v>
      </c>
      <c r="DI33" s="7">
        <v>24033984.3</v>
      </c>
      <c r="DK33" s="7">
        <v>24480309.6</v>
      </c>
      <c r="DM33" s="7">
        <v>23964934.6</v>
      </c>
      <c r="DO33" s="7">
        <v>23470812.3</v>
      </c>
      <c r="DQ33" s="7">
        <v>24219880.7</v>
      </c>
      <c r="EI33" s="7">
        <v>24033984.3</v>
      </c>
      <c r="EK33" s="7">
        <v>24480309.6</v>
      </c>
      <c r="EM33" s="7">
        <v>23964934.6</v>
      </c>
      <c r="EN33" s="7"/>
      <c r="EO33" s="7">
        <v>23470812.3</v>
      </c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I33" s="7">
        <f t="shared" si="0"/>
        <v>23972018.833333332</v>
      </c>
    </row>
    <row r="34" spans="1:165" ht="12.75">
      <c r="A34" s="4">
        <v>331</v>
      </c>
      <c r="B34" s="4" t="s">
        <v>311</v>
      </c>
      <c r="C34" t="s">
        <v>304</v>
      </c>
      <c r="D34" s="1" t="s">
        <v>305</v>
      </c>
      <c r="E34" t="s">
        <v>63</v>
      </c>
      <c r="F34" t="s">
        <v>64</v>
      </c>
      <c r="G34" t="s">
        <v>77</v>
      </c>
      <c r="H34" t="s">
        <v>306</v>
      </c>
      <c r="M34" t="s">
        <v>78</v>
      </c>
      <c r="N34" t="s">
        <v>73</v>
      </c>
      <c r="O34" t="s">
        <v>73</v>
      </c>
      <c r="P34" t="s">
        <v>73</v>
      </c>
      <c r="Q34" t="s">
        <v>73</v>
      </c>
      <c r="R34" t="s">
        <v>70</v>
      </c>
      <c r="S34" t="s">
        <v>73</v>
      </c>
      <c r="T34" s="1">
        <v>32417</v>
      </c>
      <c r="U34" s="27" t="s">
        <v>69</v>
      </c>
      <c r="AD34">
        <v>3</v>
      </c>
      <c r="AE34" t="s">
        <v>951</v>
      </c>
      <c r="AH34" s="6">
        <v>18.98075051</v>
      </c>
      <c r="AJ34" s="6">
        <v>21.53128886</v>
      </c>
      <c r="AL34" s="6">
        <v>11.99194084</v>
      </c>
      <c r="BF34" s="6">
        <v>17.50132674</v>
      </c>
      <c r="BI34">
        <v>3</v>
      </c>
      <c r="BJ34" t="s">
        <v>951</v>
      </c>
      <c r="BL34" s="7" t="s">
        <v>911</v>
      </c>
      <c r="BM34" s="13">
        <v>99.87987894</v>
      </c>
      <c r="BN34" s="7" t="s">
        <v>911</v>
      </c>
      <c r="BO34" s="13">
        <v>99.85985876</v>
      </c>
      <c r="BP34" s="7" t="s">
        <v>911</v>
      </c>
      <c r="BQ34" s="13">
        <v>99.90990921</v>
      </c>
      <c r="BR34" s="7" t="s">
        <v>911</v>
      </c>
      <c r="BT34" s="7" t="s">
        <v>911</v>
      </c>
      <c r="BV34" s="7" t="s">
        <v>911</v>
      </c>
      <c r="BX34" s="7" t="s">
        <v>911</v>
      </c>
      <c r="BZ34" s="7" t="s">
        <v>911</v>
      </c>
      <c r="CC34" s="7"/>
      <c r="CD34" s="7" t="s">
        <v>911</v>
      </c>
      <c r="CE34" s="13">
        <v>99.88195064</v>
      </c>
      <c r="CH34" s="7" t="s">
        <v>911</v>
      </c>
      <c r="CI34" s="13">
        <v>99.87987894</v>
      </c>
      <c r="CJ34" s="7" t="s">
        <v>911</v>
      </c>
      <c r="CK34" s="13">
        <v>99.85985876</v>
      </c>
      <c r="CL34" s="7" t="s">
        <v>911</v>
      </c>
      <c r="CM34" s="13">
        <v>99.90990921</v>
      </c>
      <c r="CN34" s="7" t="s">
        <v>911</v>
      </c>
      <c r="CP34" s="7" t="s">
        <v>911</v>
      </c>
      <c r="CR34" s="7" t="s">
        <v>911</v>
      </c>
      <c r="CT34" s="7" t="s">
        <v>911</v>
      </c>
      <c r="CV34" s="7" t="s">
        <v>911</v>
      </c>
      <c r="CZ34" s="7" t="s">
        <v>911</v>
      </c>
      <c r="DA34" s="13">
        <v>99.88195064</v>
      </c>
      <c r="DI34" s="7">
        <v>22475353.7</v>
      </c>
      <c r="DK34" s="7">
        <v>23954848.4</v>
      </c>
      <c r="DM34" s="7">
        <v>23291812.4</v>
      </c>
      <c r="DO34" s="7">
        <v>20179400.5</v>
      </c>
      <c r="EI34" s="7">
        <v>22475353.7</v>
      </c>
      <c r="EK34" s="7">
        <v>23954848.4</v>
      </c>
      <c r="EM34" s="7">
        <v>23291812.4</v>
      </c>
      <c r="EN34" s="7"/>
      <c r="EO34" s="7">
        <v>20179400.5</v>
      </c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I34" s="7">
        <f t="shared" si="0"/>
        <v>22475353.766666666</v>
      </c>
    </row>
    <row r="35" spans="1:165" ht="12.75">
      <c r="A35" s="4">
        <v>331</v>
      </c>
      <c r="B35" s="4" t="s">
        <v>312</v>
      </c>
      <c r="C35" t="s">
        <v>304</v>
      </c>
      <c r="D35" s="1" t="s">
        <v>305</v>
      </c>
      <c r="E35" t="s">
        <v>63</v>
      </c>
      <c r="F35" t="s">
        <v>64</v>
      </c>
      <c r="G35" t="s">
        <v>77</v>
      </c>
      <c r="H35" t="s">
        <v>306</v>
      </c>
      <c r="M35" t="s">
        <v>78</v>
      </c>
      <c r="N35" t="s">
        <v>73</v>
      </c>
      <c r="O35" t="s">
        <v>73</v>
      </c>
      <c r="P35" t="s">
        <v>73</v>
      </c>
      <c r="Q35" t="s">
        <v>73</v>
      </c>
      <c r="R35" t="s">
        <v>70</v>
      </c>
      <c r="S35" t="s">
        <v>73</v>
      </c>
      <c r="T35" s="1">
        <v>32417</v>
      </c>
      <c r="AD35">
        <v>3</v>
      </c>
      <c r="AE35" t="s">
        <v>74</v>
      </c>
      <c r="AH35" s="6">
        <v>5.393696604</v>
      </c>
      <c r="AJ35" s="6">
        <v>5.136853909</v>
      </c>
      <c r="AL35" s="6">
        <v>7.559874757</v>
      </c>
      <c r="BF35" s="6">
        <v>6.030141757</v>
      </c>
      <c r="BI35">
        <v>3</v>
      </c>
      <c r="BJ35" t="s">
        <v>74</v>
      </c>
      <c r="BL35" s="7" t="s">
        <v>911</v>
      </c>
      <c r="BM35" s="13">
        <v>99.95995965</v>
      </c>
      <c r="BN35" s="7" t="s">
        <v>911</v>
      </c>
      <c r="BO35" s="13">
        <v>99.96996974</v>
      </c>
      <c r="BP35" s="7" t="s">
        <v>911</v>
      </c>
      <c r="BQ35" s="13">
        <v>99.94994956</v>
      </c>
      <c r="BR35" s="7" t="s">
        <v>911</v>
      </c>
      <c r="BT35" s="7" t="s">
        <v>911</v>
      </c>
      <c r="BV35" s="7" t="s">
        <v>911</v>
      </c>
      <c r="BX35" s="7" t="s">
        <v>911</v>
      </c>
      <c r="BZ35" s="7" t="s">
        <v>911</v>
      </c>
      <c r="CC35" s="7"/>
      <c r="CD35" s="7" t="s">
        <v>911</v>
      </c>
      <c r="CE35" s="13">
        <v>99.96039815</v>
      </c>
      <c r="CH35" s="7" t="s">
        <v>911</v>
      </c>
      <c r="CI35" s="13">
        <v>99.95995965</v>
      </c>
      <c r="CJ35" s="7" t="s">
        <v>911</v>
      </c>
      <c r="CK35" s="13">
        <v>99.96996974</v>
      </c>
      <c r="CL35" s="7" t="s">
        <v>911</v>
      </c>
      <c r="CM35" s="13">
        <v>99.94994956</v>
      </c>
      <c r="CN35" s="7" t="s">
        <v>911</v>
      </c>
      <c r="CP35" s="7" t="s">
        <v>911</v>
      </c>
      <c r="CR35" s="7" t="s">
        <v>911</v>
      </c>
      <c r="CT35" s="7" t="s">
        <v>911</v>
      </c>
      <c r="CV35" s="7" t="s">
        <v>911</v>
      </c>
      <c r="CZ35" s="7" t="s">
        <v>911</v>
      </c>
      <c r="DA35" s="13">
        <v>99.96039815</v>
      </c>
      <c r="DI35" s="7">
        <v>23084007.3</v>
      </c>
      <c r="DK35" s="7">
        <v>20421508.2</v>
      </c>
      <c r="DM35" s="7">
        <v>25932074</v>
      </c>
      <c r="DO35" s="7">
        <v>22898439.6</v>
      </c>
      <c r="EI35" s="7">
        <v>23084007.3</v>
      </c>
      <c r="EK35" s="7">
        <v>20421508.2</v>
      </c>
      <c r="EM35" s="7">
        <v>25932074</v>
      </c>
      <c r="EN35" s="7"/>
      <c r="EO35" s="7">
        <v>22898439.6</v>
      </c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I35" s="7">
        <f t="shared" si="0"/>
        <v>23084007.266666666</v>
      </c>
    </row>
    <row r="36" spans="1:165" ht="12.75">
      <c r="A36" s="4">
        <v>331</v>
      </c>
      <c r="B36" s="4" t="s">
        <v>313</v>
      </c>
      <c r="C36" t="s">
        <v>304</v>
      </c>
      <c r="D36" s="1" t="s">
        <v>305</v>
      </c>
      <c r="E36" t="s">
        <v>63</v>
      </c>
      <c r="F36" t="s">
        <v>64</v>
      </c>
      <c r="G36" t="s">
        <v>77</v>
      </c>
      <c r="H36" t="s">
        <v>306</v>
      </c>
      <c r="M36" t="s">
        <v>78</v>
      </c>
      <c r="N36" t="s">
        <v>73</v>
      </c>
      <c r="O36" t="s">
        <v>73</v>
      </c>
      <c r="P36" t="s">
        <v>73</v>
      </c>
      <c r="Q36" t="s">
        <v>73</v>
      </c>
      <c r="R36" t="s">
        <v>70</v>
      </c>
      <c r="S36" t="s">
        <v>73</v>
      </c>
      <c r="T36" s="1">
        <v>32417</v>
      </c>
      <c r="U36" s="27" t="s">
        <v>69</v>
      </c>
      <c r="AD36">
        <v>3</v>
      </c>
      <c r="AE36" t="s">
        <v>74</v>
      </c>
      <c r="AH36" s="6">
        <v>2.866943212</v>
      </c>
      <c r="AJ36" s="6">
        <v>2.969432969</v>
      </c>
      <c r="AL36" s="6">
        <v>2.309783118</v>
      </c>
      <c r="BF36" s="6">
        <v>2.715386433</v>
      </c>
      <c r="BI36">
        <v>3</v>
      </c>
      <c r="BJ36" t="s">
        <v>74</v>
      </c>
      <c r="BL36" s="7" t="s">
        <v>911</v>
      </c>
      <c r="BM36" s="13">
        <v>99.97997982</v>
      </c>
      <c r="BN36" s="7" t="s">
        <v>911</v>
      </c>
      <c r="BO36" s="13">
        <v>99.9767882</v>
      </c>
      <c r="BP36" s="7" t="s">
        <v>911</v>
      </c>
      <c r="BQ36" s="13">
        <v>99.99169453</v>
      </c>
      <c r="BR36" s="7" t="s">
        <v>911</v>
      </c>
      <c r="BT36" s="7" t="s">
        <v>911</v>
      </c>
      <c r="BV36" s="7" t="s">
        <v>911</v>
      </c>
      <c r="BX36" s="7" t="s">
        <v>911</v>
      </c>
      <c r="BZ36" s="7" t="s">
        <v>911</v>
      </c>
      <c r="CC36" s="7"/>
      <c r="CD36" s="7" t="s">
        <v>911</v>
      </c>
      <c r="CE36" s="13">
        <v>99.98516815</v>
      </c>
      <c r="CH36" s="7" t="s">
        <v>911</v>
      </c>
      <c r="CI36" s="13">
        <v>99.97997982</v>
      </c>
      <c r="CJ36" s="7" t="s">
        <v>911</v>
      </c>
      <c r="CK36" s="13">
        <v>99.9767882</v>
      </c>
      <c r="CL36" s="7" t="s">
        <v>911</v>
      </c>
      <c r="CM36" s="13">
        <v>99.99169453</v>
      </c>
      <c r="CN36" s="7" t="s">
        <v>911</v>
      </c>
      <c r="CP36" s="7" t="s">
        <v>911</v>
      </c>
      <c r="CR36" s="7" t="s">
        <v>911</v>
      </c>
      <c r="CT36" s="7" t="s">
        <v>911</v>
      </c>
      <c r="CV36" s="7" t="s">
        <v>911</v>
      </c>
      <c r="CZ36" s="7" t="s">
        <v>911</v>
      </c>
      <c r="DA36" s="13">
        <v>99.98516815</v>
      </c>
      <c r="DI36" s="7">
        <v>27754635.5</v>
      </c>
      <c r="DK36" s="7">
        <v>21709528.3</v>
      </c>
      <c r="DM36" s="7">
        <v>19393845.2</v>
      </c>
      <c r="DO36" s="7">
        <v>42160533.1</v>
      </c>
      <c r="EI36" s="7">
        <v>27754635.5</v>
      </c>
      <c r="EK36" s="7">
        <v>21709528.3</v>
      </c>
      <c r="EM36" s="7">
        <v>19393845.2</v>
      </c>
      <c r="EN36" s="7"/>
      <c r="EO36" s="7">
        <v>42160533.1</v>
      </c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I36" s="7">
        <f t="shared" si="0"/>
        <v>27754635.53333333</v>
      </c>
    </row>
    <row r="37" spans="1:165" ht="12.75">
      <c r="A37" s="4">
        <v>333</v>
      </c>
      <c r="B37" s="4" t="s">
        <v>314</v>
      </c>
      <c r="C37" t="s">
        <v>315</v>
      </c>
      <c r="D37" s="1" t="s">
        <v>316</v>
      </c>
      <c r="E37" t="s">
        <v>63</v>
      </c>
      <c r="F37" t="s">
        <v>64</v>
      </c>
      <c r="G37" t="s">
        <v>77</v>
      </c>
      <c r="H37" t="s">
        <v>317</v>
      </c>
      <c r="M37" t="s">
        <v>72</v>
      </c>
      <c r="N37" t="s">
        <v>73</v>
      </c>
      <c r="O37" t="s">
        <v>73</v>
      </c>
      <c r="P37" t="s">
        <v>73</v>
      </c>
      <c r="Q37" t="s">
        <v>73</v>
      </c>
      <c r="R37" t="s">
        <v>70</v>
      </c>
      <c r="S37" t="s">
        <v>73</v>
      </c>
      <c r="T37" s="1">
        <v>33865</v>
      </c>
      <c r="U37" s="27" t="s">
        <v>318</v>
      </c>
      <c r="AD37">
        <v>1</v>
      </c>
      <c r="AE37" t="s">
        <v>74</v>
      </c>
      <c r="AH37" s="6">
        <v>53.93565689</v>
      </c>
      <c r="AJ37" s="6">
        <v>34.53148593</v>
      </c>
      <c r="AL37" s="6">
        <v>60.69852966</v>
      </c>
      <c r="AN37" s="6">
        <v>49.81314915</v>
      </c>
      <c r="BF37" s="6">
        <v>49.74470541</v>
      </c>
      <c r="BI37">
        <v>1</v>
      </c>
      <c r="BJ37" t="s">
        <v>951</v>
      </c>
      <c r="BL37" s="7" t="s">
        <v>911</v>
      </c>
      <c r="BM37" s="13">
        <v>98.91091122</v>
      </c>
      <c r="BN37" s="7" t="s">
        <v>911</v>
      </c>
      <c r="BO37" s="13">
        <v>99.30873959</v>
      </c>
      <c r="BP37" s="7" t="s">
        <v>911</v>
      </c>
      <c r="BQ37" s="13">
        <v>98.65185215</v>
      </c>
      <c r="BR37" s="7" t="s">
        <v>911</v>
      </c>
      <c r="BS37" s="13">
        <v>98.96094826</v>
      </c>
      <c r="BT37" s="7" t="s">
        <v>911</v>
      </c>
      <c r="BV37" s="7" t="s">
        <v>911</v>
      </c>
      <c r="BX37" s="7" t="s">
        <v>911</v>
      </c>
      <c r="BZ37" s="7" t="s">
        <v>911</v>
      </c>
      <c r="CC37" s="7"/>
      <c r="CD37" s="7" t="s">
        <v>911</v>
      </c>
      <c r="CE37" s="13">
        <v>98.96603575</v>
      </c>
      <c r="CH37" s="7" t="s">
        <v>911</v>
      </c>
      <c r="CI37" s="13">
        <v>98.91091122</v>
      </c>
      <c r="CJ37" s="7" t="s">
        <v>911</v>
      </c>
      <c r="CK37" s="13">
        <v>99.30873959</v>
      </c>
      <c r="CL37" s="7" t="s">
        <v>911</v>
      </c>
      <c r="CM37" s="13">
        <v>98.65185215</v>
      </c>
      <c r="CN37" s="7" t="s">
        <v>911</v>
      </c>
      <c r="CO37" s="13">
        <v>98.96094826</v>
      </c>
      <c r="CP37" s="7" t="s">
        <v>911</v>
      </c>
      <c r="CR37" s="7" t="s">
        <v>911</v>
      </c>
      <c r="CT37" s="7" t="s">
        <v>911</v>
      </c>
      <c r="CV37" s="7" t="s">
        <v>911</v>
      </c>
      <c r="CZ37" s="7" t="s">
        <v>911</v>
      </c>
      <c r="DA37" s="13">
        <v>98.96603575</v>
      </c>
      <c r="DD37" s="7">
        <v>64649.9</v>
      </c>
      <c r="DE37" s="7">
        <v>8367379.8</v>
      </c>
      <c r="DI37" s="7">
        <v>7293576.5</v>
      </c>
      <c r="DK37" s="7">
        <v>7507786.1</v>
      </c>
      <c r="DM37" s="7">
        <v>7573084.2</v>
      </c>
      <c r="DO37" s="7">
        <v>6825584.5</v>
      </c>
      <c r="DQ37" s="7">
        <v>7267851.2</v>
      </c>
      <c r="EI37" s="7">
        <v>7293576.5</v>
      </c>
      <c r="EK37" s="7">
        <v>7507786.1</v>
      </c>
      <c r="EM37" s="7">
        <v>7573084.2</v>
      </c>
      <c r="EN37" s="7"/>
      <c r="EO37" s="7">
        <v>6825584.5</v>
      </c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I37" s="7">
        <f t="shared" si="0"/>
        <v>7302151.599999999</v>
      </c>
    </row>
    <row r="38" spans="1:165" ht="12.75">
      <c r="A38" s="4">
        <v>333</v>
      </c>
      <c r="B38" s="4" t="s">
        <v>319</v>
      </c>
      <c r="C38" t="s">
        <v>315</v>
      </c>
      <c r="D38" s="1" t="s">
        <v>316</v>
      </c>
      <c r="E38" t="s">
        <v>63</v>
      </c>
      <c r="F38" t="s">
        <v>64</v>
      </c>
      <c r="G38" t="s">
        <v>77</v>
      </c>
      <c r="H38" t="s">
        <v>317</v>
      </c>
      <c r="M38" t="s">
        <v>72</v>
      </c>
      <c r="N38" t="s">
        <v>73</v>
      </c>
      <c r="O38" t="s">
        <v>73</v>
      </c>
      <c r="P38" t="s">
        <v>73</v>
      </c>
      <c r="Q38" t="s">
        <v>73</v>
      </c>
      <c r="R38" t="s">
        <v>70</v>
      </c>
      <c r="S38" t="s">
        <v>73</v>
      </c>
      <c r="T38" s="1">
        <v>33865</v>
      </c>
      <c r="U38" s="27" t="s">
        <v>320</v>
      </c>
      <c r="AD38">
        <v>1</v>
      </c>
      <c r="AE38" t="s">
        <v>951</v>
      </c>
      <c r="AH38" s="6">
        <v>64.24864123</v>
      </c>
      <c r="AI38" s="7">
        <v>0.1216667929506853</v>
      </c>
      <c r="AJ38" s="6">
        <v>84.39134608</v>
      </c>
      <c r="AL38" s="6">
        <v>72.8800849</v>
      </c>
      <c r="AN38" s="6">
        <v>20.54649861</v>
      </c>
      <c r="BE38" s="7">
        <v>0.036630775450403705</v>
      </c>
      <c r="BF38" s="6">
        <v>60.5166427</v>
      </c>
      <c r="BI38">
        <v>1</v>
      </c>
      <c r="BJ38" t="s">
        <v>74</v>
      </c>
      <c r="BL38" s="7" t="s">
        <v>911</v>
      </c>
      <c r="BM38" s="13">
        <v>99.19823224</v>
      </c>
      <c r="BN38" s="7" t="s">
        <v>911</v>
      </c>
      <c r="BO38" s="13">
        <v>98.85117104</v>
      </c>
      <c r="BP38" s="7" t="s">
        <v>911</v>
      </c>
      <c r="BQ38" s="13">
        <v>99.04536638</v>
      </c>
      <c r="BR38" s="7" t="s">
        <v>911</v>
      </c>
      <c r="BS38" s="13">
        <v>99.7308266</v>
      </c>
      <c r="BT38" s="7" t="s">
        <v>911</v>
      </c>
      <c r="BV38" s="7" t="s">
        <v>911</v>
      </c>
      <c r="BX38" s="7" t="s">
        <v>911</v>
      </c>
      <c r="BZ38" s="7" t="s">
        <v>911</v>
      </c>
      <c r="CC38" s="7"/>
      <c r="CD38" s="7" t="s">
        <v>911</v>
      </c>
      <c r="CE38" s="13">
        <v>99.20962411</v>
      </c>
      <c r="CH38" s="7" t="s">
        <v>911</v>
      </c>
      <c r="CI38" s="13">
        <v>99.19823224</v>
      </c>
      <c r="CJ38" s="7" t="s">
        <v>911</v>
      </c>
      <c r="CK38" s="13">
        <v>98.85117104</v>
      </c>
      <c r="CL38" s="7" t="s">
        <v>911</v>
      </c>
      <c r="CM38" s="13">
        <v>99.04536638</v>
      </c>
      <c r="CN38" s="7" t="s">
        <v>911</v>
      </c>
      <c r="CO38" s="13">
        <v>99.7308266</v>
      </c>
      <c r="CP38" s="7" t="s">
        <v>911</v>
      </c>
      <c r="CR38" s="7" t="s">
        <v>911</v>
      </c>
      <c r="CT38" s="7" t="s">
        <v>911</v>
      </c>
      <c r="CV38" s="7" t="s">
        <v>911</v>
      </c>
      <c r="CZ38" s="7" t="s">
        <v>911</v>
      </c>
      <c r="DA38" s="13">
        <v>99.20962411</v>
      </c>
      <c r="DD38" s="7">
        <v>144389.3</v>
      </c>
      <c r="DE38" s="7">
        <v>12498123.9</v>
      </c>
      <c r="DI38" s="7">
        <v>11607544.2</v>
      </c>
      <c r="DK38" s="7">
        <v>12148273.4</v>
      </c>
      <c r="DM38" s="7">
        <v>11136321</v>
      </c>
      <c r="DO38" s="7">
        <v>11573676.7</v>
      </c>
      <c r="DQ38" s="7">
        <v>11571905.7</v>
      </c>
      <c r="EI38" s="7">
        <v>11607544.2</v>
      </c>
      <c r="EK38" s="7">
        <v>12148273.4</v>
      </c>
      <c r="EM38" s="7">
        <v>11136321</v>
      </c>
      <c r="EN38" s="7"/>
      <c r="EO38" s="7">
        <v>11573676.7</v>
      </c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I38" s="7">
        <f t="shared" si="0"/>
        <v>11619423.700000001</v>
      </c>
    </row>
    <row r="39" spans="1:165" ht="12.75">
      <c r="A39" s="4">
        <v>338</v>
      </c>
      <c r="B39" s="4" t="s">
        <v>327</v>
      </c>
      <c r="C39" t="s">
        <v>322</v>
      </c>
      <c r="D39" s="1" t="s">
        <v>323</v>
      </c>
      <c r="E39" t="s">
        <v>63</v>
      </c>
      <c r="F39" t="s">
        <v>111</v>
      </c>
      <c r="G39" t="s">
        <v>77</v>
      </c>
      <c r="H39" t="s">
        <v>324</v>
      </c>
      <c r="M39" t="s">
        <v>326</v>
      </c>
      <c r="N39" t="s">
        <v>73</v>
      </c>
      <c r="O39" t="s">
        <v>73</v>
      </c>
      <c r="P39" t="s">
        <v>73</v>
      </c>
      <c r="Q39" t="s">
        <v>73</v>
      </c>
      <c r="R39" t="s">
        <v>117</v>
      </c>
      <c r="S39" t="s">
        <v>73</v>
      </c>
      <c r="T39" s="1">
        <v>36708</v>
      </c>
      <c r="U39" s="27" t="s">
        <v>328</v>
      </c>
      <c r="AD39">
        <v>1</v>
      </c>
      <c r="AE39" t="s">
        <v>951</v>
      </c>
      <c r="AH39" s="6">
        <v>0.886238532</v>
      </c>
      <c r="AJ39" s="6">
        <v>1.149056604</v>
      </c>
      <c r="AL39" s="6">
        <v>0.619230769</v>
      </c>
      <c r="BF39" s="6">
        <v>0.884841968</v>
      </c>
      <c r="BI39">
        <v>1</v>
      </c>
      <c r="BJ39" t="s">
        <v>952</v>
      </c>
      <c r="BL39" s="7" t="s">
        <v>911</v>
      </c>
      <c r="BM39" s="13">
        <v>99.98729678</v>
      </c>
      <c r="BN39" s="7" t="s">
        <v>911</v>
      </c>
      <c r="BO39" s="13">
        <v>99.9856608</v>
      </c>
      <c r="BP39" s="7" t="s">
        <v>911</v>
      </c>
      <c r="BQ39" s="13">
        <v>99.99213051</v>
      </c>
      <c r="BR39" s="7" t="s">
        <v>911</v>
      </c>
      <c r="BT39" s="7" t="s">
        <v>911</v>
      </c>
      <c r="BV39" s="7" t="s">
        <v>911</v>
      </c>
      <c r="BX39" s="7" t="s">
        <v>911</v>
      </c>
      <c r="BZ39" s="7" t="s">
        <v>911</v>
      </c>
      <c r="CC39" s="7"/>
      <c r="CD39" s="7" t="s">
        <v>911</v>
      </c>
      <c r="CE39" s="13">
        <v>99.98838721</v>
      </c>
      <c r="CH39" s="7" t="s">
        <v>911</v>
      </c>
      <c r="CI39" s="13">
        <v>99.98729678</v>
      </c>
      <c r="CJ39" s="7" t="s">
        <v>911</v>
      </c>
      <c r="CK39" s="13">
        <v>99.9856608</v>
      </c>
      <c r="CL39" s="7" t="s">
        <v>911</v>
      </c>
      <c r="CM39" s="13">
        <v>99.99213051</v>
      </c>
      <c r="CN39" s="7" t="s">
        <v>911</v>
      </c>
      <c r="CP39" s="7" t="s">
        <v>911</v>
      </c>
      <c r="CR39" s="7" t="s">
        <v>911</v>
      </c>
      <c r="CT39" s="7" t="s">
        <v>911</v>
      </c>
      <c r="CV39" s="7" t="s">
        <v>911</v>
      </c>
      <c r="CZ39" s="7" t="s">
        <v>911</v>
      </c>
      <c r="DA39" s="13">
        <v>99.98838721</v>
      </c>
      <c r="DI39" s="7">
        <v>11551229.7</v>
      </c>
      <c r="DK39" s="7">
        <v>10576356.5</v>
      </c>
      <c r="DM39" s="7">
        <v>12148302.6</v>
      </c>
      <c r="DO39" s="7">
        <v>11929030</v>
      </c>
      <c r="EI39" s="7">
        <v>11551229.7</v>
      </c>
      <c r="EK39" s="7">
        <v>10576356.5</v>
      </c>
      <c r="EM39" s="7">
        <v>12148302.6</v>
      </c>
      <c r="EN39" s="7"/>
      <c r="EO39" s="7">
        <v>11929030</v>
      </c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I39" s="7">
        <f t="shared" si="0"/>
        <v>11551229.700000001</v>
      </c>
    </row>
    <row r="40" spans="1:165" ht="12.75">
      <c r="A40" s="4">
        <v>338</v>
      </c>
      <c r="B40" s="4" t="s">
        <v>321</v>
      </c>
      <c r="C40" t="s">
        <v>322</v>
      </c>
      <c r="D40" s="1" t="s">
        <v>323</v>
      </c>
      <c r="E40" t="s">
        <v>63</v>
      </c>
      <c r="F40" t="s">
        <v>111</v>
      </c>
      <c r="G40" t="s">
        <v>77</v>
      </c>
      <c r="H40" t="s">
        <v>324</v>
      </c>
      <c r="M40" t="s">
        <v>326</v>
      </c>
      <c r="N40" t="s">
        <v>73</v>
      </c>
      <c r="O40" t="s">
        <v>73</v>
      </c>
      <c r="P40" t="s">
        <v>73</v>
      </c>
      <c r="Q40" t="s">
        <v>73</v>
      </c>
      <c r="R40" t="s">
        <v>117</v>
      </c>
      <c r="S40" t="s">
        <v>73</v>
      </c>
      <c r="T40" s="1">
        <v>33086</v>
      </c>
      <c r="U40" s="27" t="s">
        <v>325</v>
      </c>
      <c r="AD40">
        <v>2</v>
      </c>
      <c r="AE40" t="s">
        <v>127</v>
      </c>
      <c r="AG40" s="7">
        <v>100</v>
      </c>
      <c r="AH40" s="6">
        <v>0.263566637</v>
      </c>
      <c r="AI40" s="7">
        <v>100</v>
      </c>
      <c r="AJ40" s="6">
        <v>0.233264553</v>
      </c>
      <c r="AK40" s="7">
        <v>100</v>
      </c>
      <c r="AL40" s="6">
        <v>0.223629393</v>
      </c>
      <c r="BE40" s="7">
        <v>100</v>
      </c>
      <c r="BF40" s="6">
        <v>0.240153528</v>
      </c>
      <c r="BI40">
        <v>2</v>
      </c>
      <c r="BJ40" t="s">
        <v>87</v>
      </c>
      <c r="BK40" t="s">
        <v>923</v>
      </c>
      <c r="BL40" s="7" t="s">
        <v>910</v>
      </c>
      <c r="BM40" s="13">
        <v>99.99335159</v>
      </c>
      <c r="BN40" s="7" t="s">
        <v>910</v>
      </c>
      <c r="BO40" s="13">
        <v>99.9842848</v>
      </c>
      <c r="BP40" s="7" t="s">
        <v>910</v>
      </c>
      <c r="BQ40" s="13">
        <v>99.98520012</v>
      </c>
      <c r="BR40" s="7" t="s">
        <v>911</v>
      </c>
      <c r="BT40" s="7" t="s">
        <v>911</v>
      </c>
      <c r="BV40" s="7" t="s">
        <v>911</v>
      </c>
      <c r="BX40" s="7" t="s">
        <v>911</v>
      </c>
      <c r="BZ40" s="7" t="s">
        <v>911</v>
      </c>
      <c r="CC40" s="7"/>
      <c r="CD40" s="7" t="s">
        <v>910</v>
      </c>
      <c r="CE40" s="13">
        <v>99.99045574</v>
      </c>
      <c r="CH40" s="7" t="s">
        <v>910</v>
      </c>
      <c r="CI40" s="13">
        <v>99.99335159</v>
      </c>
      <c r="CJ40" s="7" t="s">
        <v>910</v>
      </c>
      <c r="CK40" s="13">
        <v>99.9842848</v>
      </c>
      <c r="CL40" s="7" t="s">
        <v>910</v>
      </c>
      <c r="CM40" s="13">
        <v>99.98520012</v>
      </c>
      <c r="CN40" s="7" t="s">
        <v>911</v>
      </c>
      <c r="CP40" s="7" t="s">
        <v>911</v>
      </c>
      <c r="CR40" s="7" t="s">
        <v>911</v>
      </c>
      <c r="CT40" s="7" t="s">
        <v>911</v>
      </c>
      <c r="CV40" s="7" t="s">
        <v>911</v>
      </c>
      <c r="CZ40" s="7" t="s">
        <v>910</v>
      </c>
      <c r="DA40" s="13">
        <v>99.99045574</v>
      </c>
      <c r="DD40" s="7">
        <v>3516968.4</v>
      </c>
      <c r="DI40" s="7">
        <v>3814572.6</v>
      </c>
      <c r="DK40" s="7">
        <v>6009960.9</v>
      </c>
      <c r="DM40" s="7">
        <v>2250235.3</v>
      </c>
      <c r="DO40" s="7">
        <v>2290708.9</v>
      </c>
      <c r="EI40" s="7">
        <v>3814572.6</v>
      </c>
      <c r="EK40" s="7">
        <v>6009960.9</v>
      </c>
      <c r="EM40" s="7">
        <v>2250235.3</v>
      </c>
      <c r="EN40" s="7"/>
      <c r="EO40" s="7">
        <v>2290708.9</v>
      </c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I40" s="7">
        <f t="shared" si="0"/>
        <v>3516968.3666666667</v>
      </c>
    </row>
    <row r="41" spans="1:165" ht="12.75">
      <c r="A41" s="4">
        <v>338</v>
      </c>
      <c r="B41" s="4" t="s">
        <v>329</v>
      </c>
      <c r="C41" t="s">
        <v>322</v>
      </c>
      <c r="D41" s="1" t="s">
        <v>323</v>
      </c>
      <c r="E41" t="s">
        <v>63</v>
      </c>
      <c r="F41" t="s">
        <v>111</v>
      </c>
      <c r="G41" t="s">
        <v>77</v>
      </c>
      <c r="H41" t="s">
        <v>324</v>
      </c>
      <c r="M41" t="s">
        <v>326</v>
      </c>
      <c r="N41" t="s">
        <v>73</v>
      </c>
      <c r="O41" t="s">
        <v>73</v>
      </c>
      <c r="P41" t="s">
        <v>73</v>
      </c>
      <c r="Q41" t="s">
        <v>73</v>
      </c>
      <c r="R41" t="s">
        <v>117</v>
      </c>
      <c r="S41" t="s">
        <v>73</v>
      </c>
      <c r="T41" s="1">
        <v>33086</v>
      </c>
      <c r="U41" s="27" t="s">
        <v>330</v>
      </c>
      <c r="AD41">
        <v>2</v>
      </c>
      <c r="AE41" t="s">
        <v>951</v>
      </c>
      <c r="AG41" s="7">
        <v>100</v>
      </c>
      <c r="AH41" s="6">
        <v>0.283745644</v>
      </c>
      <c r="AI41" s="7">
        <v>100</v>
      </c>
      <c r="AJ41" s="6">
        <v>0.260725844</v>
      </c>
      <c r="AK41" s="7">
        <v>100</v>
      </c>
      <c r="AL41" s="6">
        <v>0.254243956</v>
      </c>
      <c r="BE41" s="7">
        <v>100</v>
      </c>
      <c r="BF41" s="6">
        <v>0.266238481</v>
      </c>
      <c r="BI41">
        <v>2</v>
      </c>
      <c r="BJ41" t="s">
        <v>951</v>
      </c>
      <c r="BL41" s="7" t="s">
        <v>910</v>
      </c>
      <c r="BM41" s="13">
        <v>99.99330161</v>
      </c>
      <c r="BN41" s="7" t="s">
        <v>910</v>
      </c>
      <c r="BO41" s="13">
        <v>99.99318916</v>
      </c>
      <c r="BP41" s="7" t="s">
        <v>910</v>
      </c>
      <c r="BQ41" s="13">
        <v>99.99415673</v>
      </c>
      <c r="BR41" s="7" t="s">
        <v>911</v>
      </c>
      <c r="BT41" s="7" t="s">
        <v>911</v>
      </c>
      <c r="BV41" s="7" t="s">
        <v>911</v>
      </c>
      <c r="BX41" s="7" t="s">
        <v>911</v>
      </c>
      <c r="BZ41" s="7" t="s">
        <v>911</v>
      </c>
      <c r="CC41" s="7"/>
      <c r="CD41" s="7" t="s">
        <v>910</v>
      </c>
      <c r="CE41" s="13">
        <v>99.99390256</v>
      </c>
      <c r="CH41" s="7" t="s">
        <v>910</v>
      </c>
      <c r="CI41" s="13">
        <v>99.99330161</v>
      </c>
      <c r="CJ41" s="7" t="s">
        <v>910</v>
      </c>
      <c r="CK41" s="13">
        <v>99.99318916</v>
      </c>
      <c r="CL41" s="7" t="s">
        <v>910</v>
      </c>
      <c r="CM41" s="13">
        <v>99.99415673</v>
      </c>
      <c r="CN41" s="7" t="s">
        <v>911</v>
      </c>
      <c r="CP41" s="7" t="s">
        <v>911</v>
      </c>
      <c r="CR41" s="7" t="s">
        <v>911</v>
      </c>
      <c r="CT41" s="7" t="s">
        <v>911</v>
      </c>
      <c r="CV41" s="7" t="s">
        <v>911</v>
      </c>
      <c r="CZ41" s="7" t="s">
        <v>910</v>
      </c>
      <c r="DA41" s="13">
        <v>99.99390256</v>
      </c>
      <c r="DD41" s="7">
        <v>6273804.7</v>
      </c>
      <c r="DI41" s="7">
        <v>6619459.1</v>
      </c>
      <c r="DK41" s="7">
        <v>6421814.9</v>
      </c>
      <c r="DM41" s="7">
        <v>5803403.3</v>
      </c>
      <c r="DO41" s="7">
        <v>6596196.1</v>
      </c>
      <c r="EI41" s="7">
        <v>6619459.1</v>
      </c>
      <c r="EK41" s="7">
        <v>6421814.9</v>
      </c>
      <c r="EM41" s="7">
        <v>5803403.3</v>
      </c>
      <c r="EN41" s="7"/>
      <c r="EO41" s="7">
        <v>6596196.1</v>
      </c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I41" s="7">
        <f t="shared" si="0"/>
        <v>6273804.766666666</v>
      </c>
    </row>
    <row r="42" spans="1:165" ht="12.75">
      <c r="A42" s="4">
        <v>340</v>
      </c>
      <c r="B42" s="4" t="s">
        <v>331</v>
      </c>
      <c r="C42" t="s">
        <v>332</v>
      </c>
      <c r="D42" s="1" t="s">
        <v>333</v>
      </c>
      <c r="E42" t="s">
        <v>63</v>
      </c>
      <c r="F42" t="s">
        <v>111</v>
      </c>
      <c r="G42" t="s">
        <v>165</v>
      </c>
      <c r="H42" t="s">
        <v>334</v>
      </c>
      <c r="M42" t="s">
        <v>78</v>
      </c>
      <c r="N42" t="s">
        <v>73</v>
      </c>
      <c r="O42" t="s">
        <v>73</v>
      </c>
      <c r="P42" t="s">
        <v>73</v>
      </c>
      <c r="Q42" t="s">
        <v>73</v>
      </c>
      <c r="R42" t="s">
        <v>117</v>
      </c>
      <c r="S42" t="s">
        <v>73</v>
      </c>
      <c r="T42" s="1">
        <v>33725</v>
      </c>
      <c r="U42" s="27" t="s">
        <v>335</v>
      </c>
      <c r="AD42">
        <v>1</v>
      </c>
      <c r="AE42" t="s">
        <v>74</v>
      </c>
      <c r="AH42" s="6">
        <v>9.780649905</v>
      </c>
      <c r="AJ42" s="6">
        <v>12.48662905</v>
      </c>
      <c r="AL42" s="6">
        <v>18.20145939</v>
      </c>
      <c r="BF42" s="6">
        <v>13.48957945</v>
      </c>
      <c r="BI42">
        <v>1</v>
      </c>
      <c r="BJ42" t="s">
        <v>74</v>
      </c>
      <c r="BL42" s="7" t="s">
        <v>911</v>
      </c>
      <c r="BM42" s="13">
        <v>99.51325151</v>
      </c>
      <c r="BN42" s="7" t="s">
        <v>911</v>
      </c>
      <c r="BO42" s="13">
        <v>99.30252289</v>
      </c>
      <c r="BP42" s="7" t="s">
        <v>911</v>
      </c>
      <c r="BQ42" s="13">
        <v>99.31104655</v>
      </c>
      <c r="BR42" s="7" t="s">
        <v>911</v>
      </c>
      <c r="BT42" s="7" t="s">
        <v>911</v>
      </c>
      <c r="BV42" s="7" t="s">
        <v>911</v>
      </c>
      <c r="BX42" s="7" t="s">
        <v>911</v>
      </c>
      <c r="BZ42" s="7" t="s">
        <v>911</v>
      </c>
      <c r="CC42" s="7"/>
      <c r="CD42" s="7" t="s">
        <v>911</v>
      </c>
      <c r="CE42" s="13">
        <v>99.37175377</v>
      </c>
      <c r="CH42" s="7" t="s">
        <v>911</v>
      </c>
      <c r="CI42" s="13">
        <v>99.51325151</v>
      </c>
      <c r="CJ42" s="7" t="s">
        <v>911</v>
      </c>
      <c r="CK42" s="13">
        <v>99.30252289</v>
      </c>
      <c r="CL42" s="7" t="s">
        <v>911</v>
      </c>
      <c r="CM42" s="13">
        <v>99.31104655</v>
      </c>
      <c r="CN42" s="7" t="s">
        <v>911</v>
      </c>
      <c r="CP42" s="7" t="s">
        <v>911</v>
      </c>
      <c r="CR42" s="7" t="s">
        <v>911</v>
      </c>
      <c r="CT42" s="7" t="s">
        <v>911</v>
      </c>
      <c r="CV42" s="7" t="s">
        <v>911</v>
      </c>
      <c r="CZ42" s="7" t="s">
        <v>911</v>
      </c>
      <c r="DA42" s="13">
        <v>99.37175377</v>
      </c>
      <c r="DD42" s="7">
        <v>3255125.4</v>
      </c>
      <c r="DI42" s="7">
        <v>3255125.4</v>
      </c>
      <c r="DK42" s="7">
        <v>3046227.3</v>
      </c>
      <c r="DM42" s="7">
        <v>2714028.8</v>
      </c>
      <c r="DO42" s="7">
        <v>4005120</v>
      </c>
      <c r="EI42" s="7">
        <v>3255125.4</v>
      </c>
      <c r="EK42" s="7">
        <v>3046227.3</v>
      </c>
      <c r="EM42" s="7">
        <v>2714028.8</v>
      </c>
      <c r="EN42" s="7"/>
      <c r="EO42" s="7">
        <v>4005120</v>
      </c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I42" s="7">
        <f t="shared" si="0"/>
        <v>3255125.3666666667</v>
      </c>
    </row>
    <row r="43" spans="1:165" ht="12.75">
      <c r="A43" s="4">
        <v>340</v>
      </c>
      <c r="B43" s="4" t="s">
        <v>336</v>
      </c>
      <c r="C43" t="s">
        <v>332</v>
      </c>
      <c r="D43" s="1" t="s">
        <v>333</v>
      </c>
      <c r="E43" t="s">
        <v>63</v>
      </c>
      <c r="F43" t="s">
        <v>111</v>
      </c>
      <c r="G43" t="s">
        <v>165</v>
      </c>
      <c r="H43" t="s">
        <v>334</v>
      </c>
      <c r="M43" t="s">
        <v>78</v>
      </c>
      <c r="N43" t="s">
        <v>73</v>
      </c>
      <c r="O43" t="s">
        <v>73</v>
      </c>
      <c r="P43" t="s">
        <v>73</v>
      </c>
      <c r="Q43" t="s">
        <v>73</v>
      </c>
      <c r="R43" t="s">
        <v>117</v>
      </c>
      <c r="S43" t="s">
        <v>73</v>
      </c>
      <c r="T43" s="1">
        <v>33725</v>
      </c>
      <c r="U43" s="27" t="s">
        <v>337</v>
      </c>
      <c r="AD43">
        <v>1</v>
      </c>
      <c r="AE43" t="s">
        <v>951</v>
      </c>
      <c r="AH43" s="6">
        <v>20.9081023</v>
      </c>
      <c r="AJ43" s="6">
        <v>24.69483858</v>
      </c>
      <c r="AL43" s="6">
        <v>17.94934988</v>
      </c>
      <c r="BF43" s="6">
        <v>21.18409692</v>
      </c>
      <c r="BI43">
        <v>1</v>
      </c>
      <c r="BJ43" t="s">
        <v>952</v>
      </c>
      <c r="BL43" s="7" t="s">
        <v>911</v>
      </c>
      <c r="BM43" s="13">
        <v>99.17026644</v>
      </c>
      <c r="BN43" s="7" t="s">
        <v>911</v>
      </c>
      <c r="BO43" s="13">
        <v>98.88989461</v>
      </c>
      <c r="BP43" s="7" t="s">
        <v>911</v>
      </c>
      <c r="BQ43" s="13">
        <v>99.17608544</v>
      </c>
      <c r="BR43" s="7" t="s">
        <v>911</v>
      </c>
      <c r="BT43" s="7" t="s">
        <v>911</v>
      </c>
      <c r="BV43" s="7" t="s">
        <v>911</v>
      </c>
      <c r="BX43" s="7" t="s">
        <v>911</v>
      </c>
      <c r="BZ43" s="7" t="s">
        <v>911</v>
      </c>
      <c r="CC43" s="7"/>
      <c r="CD43" s="7" t="s">
        <v>911</v>
      </c>
      <c r="CE43" s="13">
        <v>99.08200582</v>
      </c>
      <c r="CH43" s="7" t="s">
        <v>911</v>
      </c>
      <c r="CI43" s="13">
        <v>99.17026644</v>
      </c>
      <c r="CJ43" s="7" t="s">
        <v>911</v>
      </c>
      <c r="CK43" s="13">
        <v>98.88989461</v>
      </c>
      <c r="CL43" s="7" t="s">
        <v>911</v>
      </c>
      <c r="CM43" s="13">
        <v>99.17608544</v>
      </c>
      <c r="CN43" s="7" t="s">
        <v>911</v>
      </c>
      <c r="CP43" s="7" t="s">
        <v>911</v>
      </c>
      <c r="CR43" s="7" t="s">
        <v>911</v>
      </c>
      <c r="CT43" s="7" t="s">
        <v>911</v>
      </c>
      <c r="CV43" s="7" t="s">
        <v>911</v>
      </c>
      <c r="CZ43" s="7" t="s">
        <v>911</v>
      </c>
      <c r="DA43" s="13">
        <v>99.08200582</v>
      </c>
      <c r="DD43" s="7">
        <v>3498398.1</v>
      </c>
      <c r="DI43" s="7">
        <v>3498398.1</v>
      </c>
      <c r="DK43" s="7">
        <v>3820103.8</v>
      </c>
      <c r="DM43" s="7">
        <v>3372416.3</v>
      </c>
      <c r="DO43" s="7">
        <v>3302674.3</v>
      </c>
      <c r="EI43" s="7">
        <v>3498398.1</v>
      </c>
      <c r="EK43" s="7">
        <v>3820103.8</v>
      </c>
      <c r="EM43" s="7">
        <v>3372416.3</v>
      </c>
      <c r="EN43" s="7"/>
      <c r="EO43" s="7">
        <v>3302674.3</v>
      </c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I43" s="7">
        <f t="shared" si="0"/>
        <v>3498398.133333333</v>
      </c>
    </row>
    <row r="44" spans="1:165" ht="12.75">
      <c r="A44" s="4">
        <v>341</v>
      </c>
      <c r="B44" s="4" t="s">
        <v>345</v>
      </c>
      <c r="C44" t="s">
        <v>339</v>
      </c>
      <c r="D44" s="1" t="s">
        <v>340</v>
      </c>
      <c r="E44" t="s">
        <v>63</v>
      </c>
      <c r="F44" t="s">
        <v>111</v>
      </c>
      <c r="G44" t="s">
        <v>343</v>
      </c>
      <c r="H44" t="s">
        <v>341</v>
      </c>
      <c r="M44" t="s">
        <v>78</v>
      </c>
      <c r="N44" t="s">
        <v>73</v>
      </c>
      <c r="O44" t="s">
        <v>73</v>
      </c>
      <c r="P44" t="s">
        <v>73</v>
      </c>
      <c r="Q44" t="s">
        <v>73</v>
      </c>
      <c r="R44" t="s">
        <v>117</v>
      </c>
      <c r="S44" t="s">
        <v>73</v>
      </c>
      <c r="T44" s="1">
        <v>36251</v>
      </c>
      <c r="U44" s="27" t="s">
        <v>346</v>
      </c>
      <c r="AD44">
        <v>1</v>
      </c>
      <c r="AE44" t="s">
        <v>74</v>
      </c>
      <c r="AH44" s="6">
        <v>2.728344134</v>
      </c>
      <c r="AJ44" s="6">
        <v>251.6284559</v>
      </c>
      <c r="AL44" s="6">
        <v>89.43001287</v>
      </c>
      <c r="BF44" s="6">
        <v>114.5956043</v>
      </c>
      <c r="BI44">
        <v>1</v>
      </c>
      <c r="BJ44" t="s">
        <v>74</v>
      </c>
      <c r="BL44" s="7" t="s">
        <v>911</v>
      </c>
      <c r="BM44" s="13">
        <v>99.89931924</v>
      </c>
      <c r="BN44" s="7" t="s">
        <v>911</v>
      </c>
      <c r="BO44" s="13">
        <v>93.59908466</v>
      </c>
      <c r="BP44" s="7" t="s">
        <v>911</v>
      </c>
      <c r="BQ44" s="13">
        <v>97.6394387</v>
      </c>
      <c r="BR44" s="7" t="s">
        <v>911</v>
      </c>
      <c r="BT44" s="7" t="s">
        <v>911</v>
      </c>
      <c r="BV44" s="7" t="s">
        <v>911</v>
      </c>
      <c r="BX44" s="7" t="s">
        <v>911</v>
      </c>
      <c r="BZ44" s="7" t="s">
        <v>911</v>
      </c>
      <c r="CC44" s="7"/>
      <c r="CD44" s="7" t="s">
        <v>911</v>
      </c>
      <c r="CE44" s="13">
        <v>96.70371864</v>
      </c>
      <c r="CH44" s="7" t="s">
        <v>911</v>
      </c>
      <c r="CI44" s="13">
        <v>99.89931924</v>
      </c>
      <c r="CJ44" s="7" t="s">
        <v>911</v>
      </c>
      <c r="CK44" s="13">
        <v>93.59908466</v>
      </c>
      <c r="CL44" s="7" t="s">
        <v>911</v>
      </c>
      <c r="CM44" s="13">
        <v>97.6394387</v>
      </c>
      <c r="CN44" s="7" t="s">
        <v>911</v>
      </c>
      <c r="CP44" s="7" t="s">
        <v>911</v>
      </c>
      <c r="CR44" s="7" t="s">
        <v>911</v>
      </c>
      <c r="CT44" s="7" t="s">
        <v>911</v>
      </c>
      <c r="CV44" s="7" t="s">
        <v>911</v>
      </c>
      <c r="CZ44" s="7" t="s">
        <v>911</v>
      </c>
      <c r="DA44" s="13">
        <v>96.70371864</v>
      </c>
      <c r="DD44" s="7">
        <v>1396428.5</v>
      </c>
      <c r="DE44" s="7">
        <v>3873963.1</v>
      </c>
      <c r="DI44" s="7">
        <v>5270391.6</v>
      </c>
      <c r="DK44" s="7">
        <v>4108202.7</v>
      </c>
      <c r="DM44" s="7">
        <v>5959596.7</v>
      </c>
      <c r="DO44" s="7">
        <v>5743375.5</v>
      </c>
      <c r="EI44" s="7">
        <v>5270391.6</v>
      </c>
      <c r="EK44" s="7">
        <v>4108202.7</v>
      </c>
      <c r="EM44" s="7">
        <v>5959596.7</v>
      </c>
      <c r="EN44" s="7"/>
      <c r="EO44" s="7">
        <v>5743375.5</v>
      </c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I44" s="7">
        <f t="shared" si="0"/>
        <v>5270391.633333333</v>
      </c>
    </row>
    <row r="45" spans="1:165" ht="12.75">
      <c r="A45" s="4">
        <v>341</v>
      </c>
      <c r="B45" s="4" t="s">
        <v>347</v>
      </c>
      <c r="C45" t="s">
        <v>339</v>
      </c>
      <c r="D45" s="1" t="s">
        <v>340</v>
      </c>
      <c r="E45" t="s">
        <v>63</v>
      </c>
      <c r="F45" t="s">
        <v>111</v>
      </c>
      <c r="G45" t="s">
        <v>343</v>
      </c>
      <c r="H45" t="s">
        <v>341</v>
      </c>
      <c r="M45" t="s">
        <v>78</v>
      </c>
      <c r="N45" t="s">
        <v>73</v>
      </c>
      <c r="O45" t="s">
        <v>73</v>
      </c>
      <c r="P45" t="s">
        <v>73</v>
      </c>
      <c r="Q45" t="s">
        <v>73</v>
      </c>
      <c r="R45" t="s">
        <v>117</v>
      </c>
      <c r="S45" t="s">
        <v>73</v>
      </c>
      <c r="T45" s="1">
        <v>36251</v>
      </c>
      <c r="U45" s="27" t="s">
        <v>348</v>
      </c>
      <c r="AD45">
        <v>1</v>
      </c>
      <c r="AE45" t="s">
        <v>951</v>
      </c>
      <c r="AH45" s="6">
        <v>134.4691582</v>
      </c>
      <c r="AJ45" s="6">
        <v>287.5609842</v>
      </c>
      <c r="AL45" s="6">
        <v>38.23287357</v>
      </c>
      <c r="BF45" s="6">
        <v>153.4210053</v>
      </c>
      <c r="BI45">
        <v>1</v>
      </c>
      <c r="BJ45" t="s">
        <v>952</v>
      </c>
      <c r="BL45" s="7" t="s">
        <v>911</v>
      </c>
      <c r="BM45" s="13">
        <v>96.95517756</v>
      </c>
      <c r="BN45" s="7" t="s">
        <v>911</v>
      </c>
      <c r="BO45" s="13">
        <v>93.49370407</v>
      </c>
      <c r="BP45" s="7" t="s">
        <v>911</v>
      </c>
      <c r="BQ45" s="13">
        <v>98.9916275</v>
      </c>
      <c r="BR45" s="7" t="s">
        <v>911</v>
      </c>
      <c r="BT45" s="7" t="s">
        <v>911</v>
      </c>
      <c r="BV45" s="7" t="s">
        <v>911</v>
      </c>
      <c r="BX45" s="7" t="s">
        <v>911</v>
      </c>
      <c r="BZ45" s="7" t="s">
        <v>911</v>
      </c>
      <c r="CC45" s="7"/>
      <c r="CD45" s="7" t="s">
        <v>911</v>
      </c>
      <c r="CE45" s="13">
        <v>96.35510258</v>
      </c>
      <c r="CH45" s="7" t="s">
        <v>911</v>
      </c>
      <c r="CI45" s="13">
        <v>96.95517756</v>
      </c>
      <c r="CJ45" s="7" t="s">
        <v>911</v>
      </c>
      <c r="CK45" s="13">
        <v>93.49370407</v>
      </c>
      <c r="CL45" s="7" t="s">
        <v>911</v>
      </c>
      <c r="CM45" s="13">
        <v>98.9916275</v>
      </c>
      <c r="CN45" s="7" t="s">
        <v>911</v>
      </c>
      <c r="CP45" s="7" t="s">
        <v>911</v>
      </c>
      <c r="CR45" s="7" t="s">
        <v>911</v>
      </c>
      <c r="CT45" s="7" t="s">
        <v>911</v>
      </c>
      <c r="CV45" s="7" t="s">
        <v>911</v>
      </c>
      <c r="CZ45" s="7" t="s">
        <v>911</v>
      </c>
      <c r="DA45" s="13">
        <v>96.35510258</v>
      </c>
      <c r="DD45" s="7">
        <v>66172.8</v>
      </c>
      <c r="DE45" s="7">
        <v>6314973.8</v>
      </c>
      <c r="DI45" s="7">
        <v>6381146.5</v>
      </c>
      <c r="DK45" s="7">
        <v>6695143.9</v>
      </c>
      <c r="DM45" s="7">
        <v>6700317</v>
      </c>
      <c r="DO45" s="7">
        <v>5747978.7</v>
      </c>
      <c r="EI45" s="7">
        <v>6381146.5</v>
      </c>
      <c r="EK45" s="7">
        <v>6695143.9</v>
      </c>
      <c r="EM45" s="7">
        <v>6700317</v>
      </c>
      <c r="EN45" s="7"/>
      <c r="EO45" s="7">
        <v>5747978.7</v>
      </c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I45" s="7">
        <f t="shared" si="0"/>
        <v>6381146.533333334</v>
      </c>
    </row>
    <row r="46" spans="1:165" ht="12.75">
      <c r="A46" s="4">
        <v>341</v>
      </c>
      <c r="B46" s="4" t="s">
        <v>338</v>
      </c>
      <c r="C46" t="s">
        <v>339</v>
      </c>
      <c r="D46" s="1" t="s">
        <v>340</v>
      </c>
      <c r="E46" t="s">
        <v>63</v>
      </c>
      <c r="F46" t="s">
        <v>111</v>
      </c>
      <c r="G46" t="s">
        <v>343</v>
      </c>
      <c r="H46" t="s">
        <v>341</v>
      </c>
      <c r="M46" t="s">
        <v>78</v>
      </c>
      <c r="N46" t="s">
        <v>73</v>
      </c>
      <c r="O46" t="s">
        <v>73</v>
      </c>
      <c r="P46" t="s">
        <v>73</v>
      </c>
      <c r="Q46" t="s">
        <v>73</v>
      </c>
      <c r="R46" t="s">
        <v>117</v>
      </c>
      <c r="S46" t="s">
        <v>73</v>
      </c>
      <c r="T46" s="1">
        <v>34182</v>
      </c>
      <c r="U46" s="27" t="s">
        <v>342</v>
      </c>
      <c r="AD46">
        <v>2</v>
      </c>
      <c r="AE46" t="s">
        <v>87</v>
      </c>
      <c r="AF46" t="s">
        <v>344</v>
      </c>
      <c r="AH46" s="6">
        <v>1.521931166</v>
      </c>
      <c r="AJ46" s="6">
        <v>42.02679888</v>
      </c>
      <c r="AL46" s="6">
        <v>2.329172305</v>
      </c>
      <c r="BF46" s="6">
        <v>15.29263412</v>
      </c>
      <c r="BI46">
        <v>2</v>
      </c>
      <c r="BJ46" t="s">
        <v>87</v>
      </c>
      <c r="BK46" t="s">
        <v>344</v>
      </c>
      <c r="BL46" s="7" t="s">
        <v>911</v>
      </c>
      <c r="BM46" s="13">
        <v>99.88099474</v>
      </c>
      <c r="BN46" s="7" t="s">
        <v>911</v>
      </c>
      <c r="BO46" s="13">
        <v>96.42179662</v>
      </c>
      <c r="BP46" s="7" t="s">
        <v>911</v>
      </c>
      <c r="BQ46" s="13">
        <v>99.82116608</v>
      </c>
      <c r="BR46" s="7" t="s">
        <v>911</v>
      </c>
      <c r="BT46" s="7" t="s">
        <v>911</v>
      </c>
      <c r="BV46" s="7" t="s">
        <v>911</v>
      </c>
      <c r="BX46" s="7" t="s">
        <v>911</v>
      </c>
      <c r="BZ46" s="7" t="s">
        <v>911</v>
      </c>
      <c r="CC46" s="7"/>
      <c r="CD46" s="7" t="s">
        <v>911</v>
      </c>
      <c r="CE46" s="13">
        <v>98.77848555</v>
      </c>
      <c r="CH46" s="7" t="s">
        <v>911</v>
      </c>
      <c r="CI46" s="13">
        <v>99.88099474</v>
      </c>
      <c r="CJ46" s="7" t="s">
        <v>911</v>
      </c>
      <c r="CK46" s="13">
        <v>96.42179662</v>
      </c>
      <c r="CL46" s="7" t="s">
        <v>911</v>
      </c>
      <c r="CM46" s="13">
        <v>99.82116608</v>
      </c>
      <c r="CN46" s="7" t="s">
        <v>911</v>
      </c>
      <c r="CP46" s="7" t="s">
        <v>911</v>
      </c>
      <c r="CR46" s="7" t="s">
        <v>911</v>
      </c>
      <c r="CT46" s="7" t="s">
        <v>911</v>
      </c>
      <c r="CV46" s="7" t="s">
        <v>911</v>
      </c>
      <c r="CZ46" s="7" t="s">
        <v>911</v>
      </c>
      <c r="DA46" s="13">
        <v>98.77848555</v>
      </c>
      <c r="DD46" s="7">
        <v>1897941.8</v>
      </c>
      <c r="DI46" s="7">
        <v>1897941.8</v>
      </c>
      <c r="DK46" s="7">
        <v>1938777.9</v>
      </c>
      <c r="DM46" s="7">
        <v>1780575.9</v>
      </c>
      <c r="DO46" s="7">
        <v>1974471.7</v>
      </c>
      <c r="EI46" s="7">
        <v>1897941.8</v>
      </c>
      <c r="EK46" s="7">
        <v>1938777.9</v>
      </c>
      <c r="EM46" s="7">
        <v>1780575.9</v>
      </c>
      <c r="EN46" s="7"/>
      <c r="EO46" s="7">
        <v>1974471.7</v>
      </c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I46" s="7">
        <f t="shared" si="0"/>
        <v>1897941.8333333333</v>
      </c>
    </row>
    <row r="47" spans="1:165" ht="12.75">
      <c r="A47" s="4">
        <v>341</v>
      </c>
      <c r="B47" s="4" t="s">
        <v>349</v>
      </c>
      <c r="C47" t="s">
        <v>339</v>
      </c>
      <c r="D47" s="1" t="s">
        <v>340</v>
      </c>
      <c r="E47" t="s">
        <v>63</v>
      </c>
      <c r="F47" t="s">
        <v>111</v>
      </c>
      <c r="G47" t="s">
        <v>343</v>
      </c>
      <c r="H47" t="s">
        <v>341</v>
      </c>
      <c r="M47" t="s">
        <v>78</v>
      </c>
      <c r="N47" t="s">
        <v>73</v>
      </c>
      <c r="O47" t="s">
        <v>73</v>
      </c>
      <c r="P47" t="s">
        <v>73</v>
      </c>
      <c r="Q47" t="s">
        <v>73</v>
      </c>
      <c r="R47" t="s">
        <v>117</v>
      </c>
      <c r="S47" t="s">
        <v>73</v>
      </c>
      <c r="T47" s="1">
        <v>34182</v>
      </c>
      <c r="U47" s="27" t="s">
        <v>350</v>
      </c>
      <c r="AD47">
        <v>2</v>
      </c>
      <c r="AE47" t="s">
        <v>87</v>
      </c>
      <c r="AF47" t="s">
        <v>344</v>
      </c>
      <c r="AH47" s="6">
        <v>3.55637571</v>
      </c>
      <c r="AJ47" s="6">
        <v>4.3499995</v>
      </c>
      <c r="AL47" s="6">
        <v>4.837254524</v>
      </c>
      <c r="BF47" s="6">
        <v>4.247876578</v>
      </c>
      <c r="BI47">
        <v>2</v>
      </c>
      <c r="BJ47" t="s">
        <v>87</v>
      </c>
      <c r="BK47" t="s">
        <v>344</v>
      </c>
      <c r="BL47" s="7" t="s">
        <v>911</v>
      </c>
      <c r="BM47" s="13">
        <v>99.80465468</v>
      </c>
      <c r="BN47" s="7" t="s">
        <v>911</v>
      </c>
      <c r="BO47" s="13">
        <v>99.76829348</v>
      </c>
      <c r="BP47" s="7" t="s">
        <v>911</v>
      </c>
      <c r="BQ47" s="13">
        <v>99.7933036</v>
      </c>
      <c r="BR47" s="7" t="s">
        <v>911</v>
      </c>
      <c r="BT47" s="7" t="s">
        <v>911</v>
      </c>
      <c r="BV47" s="7" t="s">
        <v>911</v>
      </c>
      <c r="BX47" s="7" t="s">
        <v>911</v>
      </c>
      <c r="BZ47" s="7" t="s">
        <v>911</v>
      </c>
      <c r="CC47" s="7"/>
      <c r="CD47" s="7" t="s">
        <v>911</v>
      </c>
      <c r="CE47" s="13">
        <v>99.78894998</v>
      </c>
      <c r="CH47" s="7" t="s">
        <v>911</v>
      </c>
      <c r="CI47" s="13">
        <v>99.80465468</v>
      </c>
      <c r="CJ47" s="7" t="s">
        <v>911</v>
      </c>
      <c r="CK47" s="13">
        <v>99.76829348</v>
      </c>
      <c r="CL47" s="7" t="s">
        <v>911</v>
      </c>
      <c r="CM47" s="13">
        <v>99.7933036</v>
      </c>
      <c r="CN47" s="7" t="s">
        <v>911</v>
      </c>
      <c r="CP47" s="7" t="s">
        <v>911</v>
      </c>
      <c r="CR47" s="7" t="s">
        <v>911</v>
      </c>
      <c r="CT47" s="7" t="s">
        <v>911</v>
      </c>
      <c r="CV47" s="7" t="s">
        <v>911</v>
      </c>
      <c r="CZ47" s="7" t="s">
        <v>911</v>
      </c>
      <c r="DA47" s="13">
        <v>99.78894998</v>
      </c>
      <c r="DD47" s="7">
        <v>3051305.5</v>
      </c>
      <c r="DI47" s="7">
        <v>3051305.5</v>
      </c>
      <c r="DK47" s="7">
        <v>2759966.6</v>
      </c>
      <c r="DM47" s="7">
        <v>2846100</v>
      </c>
      <c r="DO47" s="7">
        <v>3547849.9</v>
      </c>
      <c r="EI47" s="7">
        <v>3051305.5</v>
      </c>
      <c r="EK47" s="7">
        <v>2759966.6</v>
      </c>
      <c r="EM47" s="7">
        <v>2846100</v>
      </c>
      <c r="EN47" s="7"/>
      <c r="EO47" s="7">
        <v>3547849.9</v>
      </c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I47" s="7">
        <f t="shared" si="0"/>
        <v>3051305.5</v>
      </c>
    </row>
    <row r="48" spans="1:165" ht="12.75">
      <c r="A48" s="4">
        <v>342</v>
      </c>
      <c r="B48" s="4" t="s">
        <v>351</v>
      </c>
      <c r="C48" t="s">
        <v>352</v>
      </c>
      <c r="D48" s="1" t="s">
        <v>353</v>
      </c>
      <c r="E48" t="s">
        <v>63</v>
      </c>
      <c r="F48" t="s">
        <v>111</v>
      </c>
      <c r="G48" t="s">
        <v>77</v>
      </c>
      <c r="H48" t="s">
        <v>354</v>
      </c>
      <c r="M48" t="s">
        <v>326</v>
      </c>
      <c r="N48" t="s">
        <v>73</v>
      </c>
      <c r="O48" t="s">
        <v>73</v>
      </c>
      <c r="P48" t="s">
        <v>73</v>
      </c>
      <c r="Q48" t="s">
        <v>73</v>
      </c>
      <c r="R48" t="s">
        <v>117</v>
      </c>
      <c r="S48" t="s">
        <v>73</v>
      </c>
      <c r="T48" s="1">
        <v>33208</v>
      </c>
      <c r="U48" s="27" t="s">
        <v>355</v>
      </c>
      <c r="AD48">
        <v>1</v>
      </c>
      <c r="AE48" t="s">
        <v>951</v>
      </c>
      <c r="AH48" s="6">
        <v>0.208598193</v>
      </c>
      <c r="AJ48" s="6">
        <v>0.207080324</v>
      </c>
      <c r="AL48" s="6">
        <v>0.25180651</v>
      </c>
      <c r="BF48" s="6">
        <v>0.25180651</v>
      </c>
      <c r="BI48">
        <v>1</v>
      </c>
      <c r="BJ48" t="s">
        <v>952</v>
      </c>
      <c r="BL48" s="7" t="s">
        <v>911</v>
      </c>
      <c r="BM48" s="13">
        <v>99.99231339</v>
      </c>
      <c r="BN48" s="7" t="s">
        <v>911</v>
      </c>
      <c r="BO48" s="13">
        <v>99.99399646</v>
      </c>
      <c r="BP48" s="7" t="s">
        <v>911</v>
      </c>
      <c r="BQ48" s="13">
        <v>99.99392251</v>
      </c>
      <c r="BR48" s="7" t="s">
        <v>911</v>
      </c>
      <c r="BT48" s="7" t="s">
        <v>911</v>
      </c>
      <c r="BV48" s="7" t="s">
        <v>911</v>
      </c>
      <c r="BX48" s="7" t="s">
        <v>911</v>
      </c>
      <c r="BZ48" s="7" t="s">
        <v>911</v>
      </c>
      <c r="CC48" s="7"/>
      <c r="CD48" s="7" t="s">
        <v>911</v>
      </c>
      <c r="CE48" s="13">
        <v>99.99267035</v>
      </c>
      <c r="CH48" s="7" t="s">
        <v>911</v>
      </c>
      <c r="CI48" s="13">
        <v>99.99231339</v>
      </c>
      <c r="CJ48" s="7" t="s">
        <v>911</v>
      </c>
      <c r="CK48" s="13">
        <v>99.99399646</v>
      </c>
      <c r="CL48" s="7" t="s">
        <v>911</v>
      </c>
      <c r="CM48" s="13">
        <v>99.99392251</v>
      </c>
      <c r="CN48" s="7" t="s">
        <v>911</v>
      </c>
      <c r="CP48" s="7" t="s">
        <v>911</v>
      </c>
      <c r="CR48" s="7" t="s">
        <v>911</v>
      </c>
      <c r="CT48" s="7" t="s">
        <v>911</v>
      </c>
      <c r="CV48" s="7" t="s">
        <v>911</v>
      </c>
      <c r="CZ48" s="7" t="s">
        <v>911</v>
      </c>
      <c r="DA48" s="13">
        <v>99.99267035</v>
      </c>
      <c r="DD48" s="7">
        <v>5208145.9</v>
      </c>
      <c r="DI48" s="7">
        <v>5208145.9</v>
      </c>
      <c r="DK48" s="7">
        <v>4114100.5</v>
      </c>
      <c r="DM48" s="7">
        <v>5229148.3</v>
      </c>
      <c r="DO48" s="7">
        <v>6281189</v>
      </c>
      <c r="EI48" s="7">
        <v>5208145.9</v>
      </c>
      <c r="EK48" s="7">
        <v>4114100.5</v>
      </c>
      <c r="EM48" s="7">
        <v>5229148.3</v>
      </c>
      <c r="EN48" s="7"/>
      <c r="EO48" s="7">
        <v>6281189</v>
      </c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I48" s="7">
        <f t="shared" si="0"/>
        <v>5208145.933333334</v>
      </c>
    </row>
    <row r="49" spans="1:165" ht="12.75">
      <c r="A49" s="4">
        <v>344</v>
      </c>
      <c r="B49" s="4" t="s">
        <v>357</v>
      </c>
      <c r="C49" t="s">
        <v>358</v>
      </c>
      <c r="D49" s="1" t="s">
        <v>359</v>
      </c>
      <c r="E49" t="s">
        <v>63</v>
      </c>
      <c r="F49" t="s">
        <v>356</v>
      </c>
      <c r="G49" t="s">
        <v>361</v>
      </c>
      <c r="H49" t="s">
        <v>148</v>
      </c>
      <c r="M49" t="s">
        <v>119</v>
      </c>
      <c r="N49" t="s">
        <v>120</v>
      </c>
      <c r="O49" t="s">
        <v>73</v>
      </c>
      <c r="P49" t="s">
        <v>120</v>
      </c>
      <c r="Q49" t="s">
        <v>73</v>
      </c>
      <c r="R49" t="s">
        <v>117</v>
      </c>
      <c r="S49" t="s">
        <v>120</v>
      </c>
      <c r="T49" s="1">
        <v>33664</v>
      </c>
      <c r="U49" s="27" t="s">
        <v>360</v>
      </c>
      <c r="AD49">
        <v>1</v>
      </c>
      <c r="AE49" t="s">
        <v>87</v>
      </c>
      <c r="AF49" t="s">
        <v>927</v>
      </c>
      <c r="AG49" s="7">
        <v>100</v>
      </c>
      <c r="AH49" s="6">
        <v>1.374594317</v>
      </c>
      <c r="AI49" s="7">
        <v>100</v>
      </c>
      <c r="AJ49" s="6">
        <v>1.365179288</v>
      </c>
      <c r="AK49" s="7">
        <v>100</v>
      </c>
      <c r="AL49" s="6">
        <v>1.244860038</v>
      </c>
      <c r="AM49" s="8">
        <v>100</v>
      </c>
      <c r="AN49" s="6">
        <v>1.379899612</v>
      </c>
      <c r="BE49" s="7">
        <v>100</v>
      </c>
      <c r="BF49" s="6">
        <v>1.341133314</v>
      </c>
      <c r="BL49" s="7" t="s">
        <v>911</v>
      </c>
      <c r="BN49" s="7" t="s">
        <v>911</v>
      </c>
      <c r="BP49" s="7" t="s">
        <v>911</v>
      </c>
      <c r="BR49" s="7" t="s">
        <v>911</v>
      </c>
      <c r="BT49" s="7" t="s">
        <v>911</v>
      </c>
      <c r="BV49" s="7" t="s">
        <v>911</v>
      </c>
      <c r="BX49" s="7" t="s">
        <v>911</v>
      </c>
      <c r="BZ49" s="7" t="s">
        <v>911</v>
      </c>
      <c r="CC49" s="7"/>
      <c r="CD49" s="7" t="s">
        <v>911</v>
      </c>
      <c r="CH49" s="7" t="s">
        <v>911</v>
      </c>
      <c r="CJ49" s="7" t="s">
        <v>911</v>
      </c>
      <c r="CL49" s="7" t="s">
        <v>911</v>
      </c>
      <c r="CN49" s="7" t="s">
        <v>911</v>
      </c>
      <c r="CP49" s="7" t="s">
        <v>911</v>
      </c>
      <c r="CR49" s="7" t="s">
        <v>911</v>
      </c>
      <c r="CT49" s="7" t="s">
        <v>911</v>
      </c>
      <c r="CV49" s="7" t="s">
        <v>911</v>
      </c>
      <c r="CZ49" s="7" t="s">
        <v>911</v>
      </c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I49" s="7"/>
    </row>
    <row r="50" spans="1:165" ht="12.75">
      <c r="A50" s="4">
        <v>344</v>
      </c>
      <c r="B50" s="4" t="s">
        <v>362</v>
      </c>
      <c r="C50" t="s">
        <v>358</v>
      </c>
      <c r="D50" s="1" t="s">
        <v>359</v>
      </c>
      <c r="E50" t="s">
        <v>63</v>
      </c>
      <c r="F50" t="s">
        <v>356</v>
      </c>
      <c r="G50" t="s">
        <v>361</v>
      </c>
      <c r="H50" t="s">
        <v>148</v>
      </c>
      <c r="M50" t="s">
        <v>119</v>
      </c>
      <c r="N50" t="s">
        <v>120</v>
      </c>
      <c r="O50" t="s">
        <v>73</v>
      </c>
      <c r="P50" t="s">
        <v>120</v>
      </c>
      <c r="Q50" t="s">
        <v>73</v>
      </c>
      <c r="R50" t="s">
        <v>117</v>
      </c>
      <c r="S50" t="s">
        <v>120</v>
      </c>
      <c r="T50" s="1">
        <v>35521</v>
      </c>
      <c r="U50" s="27" t="s">
        <v>363</v>
      </c>
      <c r="AD50">
        <v>1</v>
      </c>
      <c r="AE50" t="s">
        <v>87</v>
      </c>
      <c r="AF50" t="s">
        <v>927</v>
      </c>
      <c r="AH50" s="6">
        <v>0.414994509</v>
      </c>
      <c r="AJ50" s="6">
        <v>0.692338241</v>
      </c>
      <c r="AL50" s="6">
        <v>0.680894633</v>
      </c>
      <c r="AN50" s="6">
        <v>0.680894633</v>
      </c>
      <c r="BF50" s="6">
        <v>0.6172805029999999</v>
      </c>
      <c r="BL50" s="7" t="s">
        <v>911</v>
      </c>
      <c r="BN50" s="7" t="s">
        <v>911</v>
      </c>
      <c r="BP50" s="7" t="s">
        <v>911</v>
      </c>
      <c r="BR50" s="7" t="s">
        <v>911</v>
      </c>
      <c r="BT50" s="7" t="s">
        <v>911</v>
      </c>
      <c r="BV50" s="7" t="s">
        <v>911</v>
      </c>
      <c r="BX50" s="7" t="s">
        <v>911</v>
      </c>
      <c r="BZ50" s="7" t="s">
        <v>911</v>
      </c>
      <c r="CC50" s="7"/>
      <c r="CD50" s="7" t="s">
        <v>911</v>
      </c>
      <c r="CH50" s="7" t="s">
        <v>911</v>
      </c>
      <c r="CJ50" s="7" t="s">
        <v>911</v>
      </c>
      <c r="CL50" s="7" t="s">
        <v>911</v>
      </c>
      <c r="CN50" s="7" t="s">
        <v>911</v>
      </c>
      <c r="CP50" s="7" t="s">
        <v>911</v>
      </c>
      <c r="CR50" s="7" t="s">
        <v>911</v>
      </c>
      <c r="CT50" s="7" t="s">
        <v>911</v>
      </c>
      <c r="CV50" s="7" t="s">
        <v>911</v>
      </c>
      <c r="CZ50" s="7" t="s">
        <v>911</v>
      </c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I50" s="7"/>
    </row>
    <row r="51" spans="1:165" ht="12.75">
      <c r="A51" s="4">
        <v>344</v>
      </c>
      <c r="B51" s="4" t="s">
        <v>364</v>
      </c>
      <c r="C51" t="s">
        <v>358</v>
      </c>
      <c r="D51" s="1" t="s">
        <v>359</v>
      </c>
      <c r="E51" t="s">
        <v>63</v>
      </c>
      <c r="F51" t="s">
        <v>356</v>
      </c>
      <c r="G51" t="s">
        <v>361</v>
      </c>
      <c r="H51" t="s">
        <v>148</v>
      </c>
      <c r="M51" t="s">
        <v>119</v>
      </c>
      <c r="N51" t="s">
        <v>120</v>
      </c>
      <c r="O51" t="s">
        <v>73</v>
      </c>
      <c r="P51" t="s">
        <v>120</v>
      </c>
      <c r="Q51" t="s">
        <v>73</v>
      </c>
      <c r="R51" t="s">
        <v>117</v>
      </c>
      <c r="S51" t="s">
        <v>120</v>
      </c>
      <c r="T51" s="1">
        <v>33208</v>
      </c>
      <c r="U51" s="27" t="s">
        <v>360</v>
      </c>
      <c r="AD51">
        <v>1</v>
      </c>
      <c r="AE51" t="s">
        <v>87</v>
      </c>
      <c r="AF51" t="s">
        <v>927</v>
      </c>
      <c r="AG51" s="7">
        <v>100</v>
      </c>
      <c r="AH51" s="6">
        <v>0.131091157</v>
      </c>
      <c r="AI51" s="7">
        <v>100</v>
      </c>
      <c r="AJ51" s="6">
        <v>1.899590238</v>
      </c>
      <c r="AK51" s="7">
        <v>100</v>
      </c>
      <c r="AL51" s="6">
        <v>0.803282438</v>
      </c>
      <c r="BF51" s="6">
        <v>0.944654611</v>
      </c>
      <c r="BL51" s="7" t="s">
        <v>911</v>
      </c>
      <c r="BN51" s="7" t="s">
        <v>911</v>
      </c>
      <c r="BP51" s="7" t="s">
        <v>911</v>
      </c>
      <c r="BR51" s="7" t="s">
        <v>911</v>
      </c>
      <c r="BT51" s="7" t="s">
        <v>911</v>
      </c>
      <c r="BV51" s="7" t="s">
        <v>911</v>
      </c>
      <c r="BX51" s="7" t="s">
        <v>911</v>
      </c>
      <c r="BZ51" s="7" t="s">
        <v>911</v>
      </c>
      <c r="CC51" s="7"/>
      <c r="CD51" s="7" t="s">
        <v>911</v>
      </c>
      <c r="CH51" s="7" t="s">
        <v>911</v>
      </c>
      <c r="CJ51" s="7" t="s">
        <v>911</v>
      </c>
      <c r="CL51" s="7" t="s">
        <v>911</v>
      </c>
      <c r="CN51" s="7" t="s">
        <v>911</v>
      </c>
      <c r="CP51" s="7" t="s">
        <v>911</v>
      </c>
      <c r="CR51" s="7" t="s">
        <v>911</v>
      </c>
      <c r="CT51" s="7" t="s">
        <v>911</v>
      </c>
      <c r="CV51" s="7" t="s">
        <v>911</v>
      </c>
      <c r="CZ51" s="7" t="s">
        <v>911</v>
      </c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I51" s="7"/>
    </row>
    <row r="52" spans="1:165" ht="12.75">
      <c r="A52" s="4">
        <v>344</v>
      </c>
      <c r="B52" s="4" t="s">
        <v>365</v>
      </c>
      <c r="C52" t="s">
        <v>358</v>
      </c>
      <c r="D52" s="1" t="s">
        <v>359</v>
      </c>
      <c r="E52" t="s">
        <v>63</v>
      </c>
      <c r="F52" t="s">
        <v>356</v>
      </c>
      <c r="G52" t="s">
        <v>361</v>
      </c>
      <c r="H52" t="s">
        <v>148</v>
      </c>
      <c r="M52" t="s">
        <v>119</v>
      </c>
      <c r="N52" t="s">
        <v>120</v>
      </c>
      <c r="O52" t="s">
        <v>73</v>
      </c>
      <c r="P52" t="s">
        <v>120</v>
      </c>
      <c r="Q52" t="s">
        <v>73</v>
      </c>
      <c r="R52" t="s">
        <v>117</v>
      </c>
      <c r="S52" t="s">
        <v>120</v>
      </c>
      <c r="T52" s="1">
        <v>33817</v>
      </c>
      <c r="U52" s="27" t="s">
        <v>366</v>
      </c>
      <c r="AD52">
        <v>1</v>
      </c>
      <c r="AE52" t="s">
        <v>87</v>
      </c>
      <c r="AF52" t="s">
        <v>927</v>
      </c>
      <c r="AG52" s="7">
        <v>100</v>
      </c>
      <c r="AH52" s="6">
        <v>0.207271173</v>
      </c>
      <c r="AI52" s="7">
        <v>100</v>
      </c>
      <c r="AJ52" s="6">
        <v>0.210411646</v>
      </c>
      <c r="AL52" s="6">
        <v>0.886900334</v>
      </c>
      <c r="AM52" s="8">
        <v>100</v>
      </c>
      <c r="AN52" s="6">
        <v>0.210411646</v>
      </c>
      <c r="BE52" s="7">
        <v>41.4585228552986</v>
      </c>
      <c r="BF52" s="6">
        <v>0.3787487</v>
      </c>
      <c r="BL52" s="7" t="s">
        <v>911</v>
      </c>
      <c r="BN52" s="7" t="s">
        <v>911</v>
      </c>
      <c r="BP52" s="7" t="s">
        <v>911</v>
      </c>
      <c r="BR52" s="7" t="s">
        <v>911</v>
      </c>
      <c r="BT52" s="7" t="s">
        <v>911</v>
      </c>
      <c r="BV52" s="7" t="s">
        <v>911</v>
      </c>
      <c r="BX52" s="7" t="s">
        <v>911</v>
      </c>
      <c r="BZ52" s="7" t="s">
        <v>911</v>
      </c>
      <c r="CC52" s="7"/>
      <c r="CD52" s="7" t="s">
        <v>911</v>
      </c>
      <c r="CH52" s="7" t="s">
        <v>911</v>
      </c>
      <c r="CJ52" s="7" t="s">
        <v>911</v>
      </c>
      <c r="CL52" s="7" t="s">
        <v>911</v>
      </c>
      <c r="CN52" s="7" t="s">
        <v>911</v>
      </c>
      <c r="CP52" s="7" t="s">
        <v>911</v>
      </c>
      <c r="CR52" s="7" t="s">
        <v>911</v>
      </c>
      <c r="CT52" s="7" t="s">
        <v>911</v>
      </c>
      <c r="CV52" s="7" t="s">
        <v>911</v>
      </c>
      <c r="CZ52" s="7" t="s">
        <v>911</v>
      </c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I52" s="7"/>
    </row>
    <row r="53" spans="1:165" ht="12.75">
      <c r="A53" s="4">
        <v>346</v>
      </c>
      <c r="B53" s="4" t="s">
        <v>368</v>
      </c>
      <c r="C53" t="s">
        <v>358</v>
      </c>
      <c r="D53" s="1" t="s">
        <v>359</v>
      </c>
      <c r="E53" t="s">
        <v>63</v>
      </c>
      <c r="F53" t="s">
        <v>367</v>
      </c>
      <c r="G53" t="s">
        <v>77</v>
      </c>
      <c r="H53" t="s">
        <v>148</v>
      </c>
      <c r="M53" t="s">
        <v>142</v>
      </c>
      <c r="N53" t="s">
        <v>73</v>
      </c>
      <c r="O53" t="s">
        <v>120</v>
      </c>
      <c r="P53" t="s">
        <v>120</v>
      </c>
      <c r="Q53" t="s">
        <v>73</v>
      </c>
      <c r="R53" t="s">
        <v>117</v>
      </c>
      <c r="S53" t="s">
        <v>120</v>
      </c>
      <c r="T53" s="1">
        <v>33664</v>
      </c>
      <c r="U53" s="27" t="s">
        <v>360</v>
      </c>
      <c r="AD53">
        <v>1</v>
      </c>
      <c r="AE53" t="s">
        <v>87</v>
      </c>
      <c r="AF53" t="s">
        <v>927</v>
      </c>
      <c r="AG53" s="7">
        <v>100</v>
      </c>
      <c r="AH53" s="6">
        <v>0.722974474</v>
      </c>
      <c r="AI53" s="7">
        <v>100</v>
      </c>
      <c r="AJ53" s="6">
        <v>0.766920316</v>
      </c>
      <c r="AK53" s="7">
        <v>100</v>
      </c>
      <c r="AL53" s="6">
        <v>0.837809989</v>
      </c>
      <c r="AM53" s="8">
        <v>100</v>
      </c>
      <c r="AN53" s="6">
        <v>0.69476926</v>
      </c>
      <c r="BF53" s="6">
        <v>0.75561851</v>
      </c>
      <c r="BL53" s="7" t="s">
        <v>911</v>
      </c>
      <c r="BN53" s="7" t="s">
        <v>911</v>
      </c>
      <c r="BP53" s="7" t="s">
        <v>911</v>
      </c>
      <c r="BR53" s="7" t="s">
        <v>911</v>
      </c>
      <c r="BT53" s="7" t="s">
        <v>911</v>
      </c>
      <c r="BV53" s="7" t="s">
        <v>911</v>
      </c>
      <c r="BX53" s="7" t="s">
        <v>911</v>
      </c>
      <c r="BZ53" s="7" t="s">
        <v>911</v>
      </c>
      <c r="CC53" s="7"/>
      <c r="CD53" s="7" t="s">
        <v>911</v>
      </c>
      <c r="CH53" s="7" t="s">
        <v>911</v>
      </c>
      <c r="CJ53" s="7" t="s">
        <v>911</v>
      </c>
      <c r="CL53" s="7" t="s">
        <v>911</v>
      </c>
      <c r="CN53" s="7" t="s">
        <v>911</v>
      </c>
      <c r="CP53" s="7" t="s">
        <v>911</v>
      </c>
      <c r="CR53" s="7" t="s">
        <v>911</v>
      </c>
      <c r="CT53" s="7" t="s">
        <v>911</v>
      </c>
      <c r="CV53" s="7" t="s">
        <v>911</v>
      </c>
      <c r="CZ53" s="7" t="s">
        <v>911</v>
      </c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I53" s="7"/>
    </row>
    <row r="54" spans="1:165" ht="12.75">
      <c r="A54" s="4">
        <v>346</v>
      </c>
      <c r="B54" s="4" t="s">
        <v>369</v>
      </c>
      <c r="C54" t="s">
        <v>358</v>
      </c>
      <c r="D54" s="1" t="s">
        <v>359</v>
      </c>
      <c r="E54" t="s">
        <v>63</v>
      </c>
      <c r="F54" t="s">
        <v>367</v>
      </c>
      <c r="G54" t="s">
        <v>77</v>
      </c>
      <c r="H54" t="s">
        <v>148</v>
      </c>
      <c r="M54" t="s">
        <v>142</v>
      </c>
      <c r="N54" t="s">
        <v>73</v>
      </c>
      <c r="O54" t="s">
        <v>120</v>
      </c>
      <c r="P54" t="s">
        <v>120</v>
      </c>
      <c r="Q54" t="s">
        <v>73</v>
      </c>
      <c r="R54" t="s">
        <v>117</v>
      </c>
      <c r="S54" t="s">
        <v>120</v>
      </c>
      <c r="T54" s="1">
        <v>35827</v>
      </c>
      <c r="U54" s="27" t="s">
        <v>370</v>
      </c>
      <c r="AD54">
        <v>1</v>
      </c>
      <c r="AE54" t="s">
        <v>87</v>
      </c>
      <c r="AF54" t="s">
        <v>927</v>
      </c>
      <c r="AH54" s="6">
        <v>0.474279439</v>
      </c>
      <c r="AJ54" s="6">
        <v>0.483488748</v>
      </c>
      <c r="AL54" s="6">
        <v>0.327197009</v>
      </c>
      <c r="AN54" s="6">
        <v>0.33380705</v>
      </c>
      <c r="BF54" s="6">
        <v>0.404693062</v>
      </c>
      <c r="BL54" s="7" t="s">
        <v>911</v>
      </c>
      <c r="BN54" s="7" t="s">
        <v>911</v>
      </c>
      <c r="BP54" s="7" t="s">
        <v>911</v>
      </c>
      <c r="BR54" s="7" t="s">
        <v>911</v>
      </c>
      <c r="BT54" s="7" t="s">
        <v>911</v>
      </c>
      <c r="BV54" s="7" t="s">
        <v>911</v>
      </c>
      <c r="BX54" s="7" t="s">
        <v>911</v>
      </c>
      <c r="BZ54" s="7" t="s">
        <v>911</v>
      </c>
      <c r="CC54" s="7"/>
      <c r="CD54" s="7" t="s">
        <v>911</v>
      </c>
      <c r="CH54" s="7" t="s">
        <v>911</v>
      </c>
      <c r="CJ54" s="7" t="s">
        <v>911</v>
      </c>
      <c r="CL54" s="7" t="s">
        <v>911</v>
      </c>
      <c r="CN54" s="7" t="s">
        <v>911</v>
      </c>
      <c r="CP54" s="7" t="s">
        <v>911</v>
      </c>
      <c r="CR54" s="7" t="s">
        <v>911</v>
      </c>
      <c r="CT54" s="7" t="s">
        <v>911</v>
      </c>
      <c r="CV54" s="7" t="s">
        <v>911</v>
      </c>
      <c r="CZ54" s="7" t="s">
        <v>911</v>
      </c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I54" s="7"/>
    </row>
    <row r="55" spans="1:165" ht="12.75">
      <c r="A55" s="4">
        <v>347</v>
      </c>
      <c r="B55" s="4" t="s">
        <v>375</v>
      </c>
      <c r="C55" t="s">
        <v>372</v>
      </c>
      <c r="D55" s="1" t="s">
        <v>139</v>
      </c>
      <c r="E55" t="s">
        <v>63</v>
      </c>
      <c r="F55" t="s">
        <v>136</v>
      </c>
      <c r="G55" t="s">
        <v>77</v>
      </c>
      <c r="H55" t="s">
        <v>373</v>
      </c>
      <c r="M55" t="s">
        <v>142</v>
      </c>
      <c r="N55" t="s">
        <v>73</v>
      </c>
      <c r="O55" t="s">
        <v>120</v>
      </c>
      <c r="P55" t="s">
        <v>120</v>
      </c>
      <c r="Q55" t="s">
        <v>73</v>
      </c>
      <c r="R55" t="s">
        <v>117</v>
      </c>
      <c r="S55" t="s">
        <v>120</v>
      </c>
      <c r="T55" s="1">
        <v>36100</v>
      </c>
      <c r="U55" s="27" t="s">
        <v>376</v>
      </c>
      <c r="AD55">
        <v>0</v>
      </c>
      <c r="AE55" t="s">
        <v>951</v>
      </c>
      <c r="AH55" s="6">
        <v>3.037772532</v>
      </c>
      <c r="AJ55" s="6">
        <v>2.511225293</v>
      </c>
      <c r="AL55" s="6">
        <v>2.324908578</v>
      </c>
      <c r="BF55" s="6">
        <v>2.624635467</v>
      </c>
      <c r="BL55" s="7" t="s">
        <v>911</v>
      </c>
      <c r="BN55" s="7" t="s">
        <v>911</v>
      </c>
      <c r="BP55" s="7" t="s">
        <v>911</v>
      </c>
      <c r="BR55" s="7" t="s">
        <v>911</v>
      </c>
      <c r="BT55" s="7" t="s">
        <v>911</v>
      </c>
      <c r="BV55" s="7" t="s">
        <v>911</v>
      </c>
      <c r="BX55" s="7" t="s">
        <v>911</v>
      </c>
      <c r="BZ55" s="7" t="s">
        <v>911</v>
      </c>
      <c r="CC55" s="7"/>
      <c r="CD55" s="7" t="s">
        <v>911</v>
      </c>
      <c r="CH55" s="7" t="s">
        <v>911</v>
      </c>
      <c r="CJ55" s="7" t="s">
        <v>911</v>
      </c>
      <c r="CL55" s="7" t="s">
        <v>911</v>
      </c>
      <c r="CN55" s="7" t="s">
        <v>911</v>
      </c>
      <c r="CP55" s="7" t="s">
        <v>911</v>
      </c>
      <c r="CR55" s="7" t="s">
        <v>911</v>
      </c>
      <c r="CT55" s="7" t="s">
        <v>911</v>
      </c>
      <c r="CV55" s="7" t="s">
        <v>911</v>
      </c>
      <c r="CZ55" s="7" t="s">
        <v>911</v>
      </c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I55" s="7"/>
    </row>
    <row r="56" spans="1:165" ht="12.75">
      <c r="A56" s="4">
        <v>347</v>
      </c>
      <c r="B56" s="4" t="s">
        <v>371</v>
      </c>
      <c r="C56" t="s">
        <v>372</v>
      </c>
      <c r="D56" s="1" t="s">
        <v>139</v>
      </c>
      <c r="E56" t="s">
        <v>63</v>
      </c>
      <c r="F56" t="s">
        <v>136</v>
      </c>
      <c r="G56" t="s">
        <v>77</v>
      </c>
      <c r="H56" t="s">
        <v>373</v>
      </c>
      <c r="M56" t="s">
        <v>142</v>
      </c>
      <c r="N56" t="s">
        <v>73</v>
      </c>
      <c r="O56" t="s">
        <v>120</v>
      </c>
      <c r="P56" t="s">
        <v>120</v>
      </c>
      <c r="Q56" t="s">
        <v>73</v>
      </c>
      <c r="R56" t="s">
        <v>117</v>
      </c>
      <c r="S56" t="s">
        <v>120</v>
      </c>
      <c r="T56" s="1">
        <v>35431</v>
      </c>
      <c r="U56" s="27" t="s">
        <v>374</v>
      </c>
      <c r="AD56">
        <v>1</v>
      </c>
      <c r="AE56" t="s">
        <v>951</v>
      </c>
      <c r="AG56" s="7">
        <v>100</v>
      </c>
      <c r="AH56" s="6">
        <v>0.817375599</v>
      </c>
      <c r="AI56" s="7">
        <v>100</v>
      </c>
      <c r="AJ56" s="6">
        <v>0.852913669</v>
      </c>
      <c r="AK56" s="7">
        <v>100</v>
      </c>
      <c r="AL56" s="6">
        <v>0.860395368</v>
      </c>
      <c r="BF56" s="6">
        <v>0.843561545</v>
      </c>
      <c r="BL56" s="7" t="s">
        <v>911</v>
      </c>
      <c r="BN56" s="7" t="s">
        <v>911</v>
      </c>
      <c r="BP56" s="7" t="s">
        <v>911</v>
      </c>
      <c r="BR56" s="7" t="s">
        <v>911</v>
      </c>
      <c r="BT56" s="7" t="s">
        <v>911</v>
      </c>
      <c r="BV56" s="7" t="s">
        <v>911</v>
      </c>
      <c r="BX56" s="7" t="s">
        <v>911</v>
      </c>
      <c r="BZ56" s="7" t="s">
        <v>911</v>
      </c>
      <c r="CC56" s="7"/>
      <c r="CD56" s="7" t="s">
        <v>911</v>
      </c>
      <c r="CH56" s="7" t="s">
        <v>911</v>
      </c>
      <c r="CJ56" s="7" t="s">
        <v>911</v>
      </c>
      <c r="CL56" s="7" t="s">
        <v>911</v>
      </c>
      <c r="CN56" s="7" t="s">
        <v>911</v>
      </c>
      <c r="CP56" s="7" t="s">
        <v>911</v>
      </c>
      <c r="CR56" s="7" t="s">
        <v>911</v>
      </c>
      <c r="CT56" s="7" t="s">
        <v>911</v>
      </c>
      <c r="CV56" s="7" t="s">
        <v>911</v>
      </c>
      <c r="CZ56" s="7" t="s">
        <v>911</v>
      </c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I56" s="7"/>
    </row>
    <row r="57" spans="1:165" ht="12.75">
      <c r="A57" s="4">
        <v>348</v>
      </c>
      <c r="B57" s="4" t="s">
        <v>384</v>
      </c>
      <c r="C57" t="s">
        <v>378</v>
      </c>
      <c r="D57" s="1" t="s">
        <v>379</v>
      </c>
      <c r="E57" t="s">
        <v>63</v>
      </c>
      <c r="F57" t="s">
        <v>63</v>
      </c>
      <c r="G57" t="s">
        <v>118</v>
      </c>
      <c r="H57" t="s">
        <v>380</v>
      </c>
      <c r="M57" t="s">
        <v>382</v>
      </c>
      <c r="N57" t="s">
        <v>120</v>
      </c>
      <c r="O57" t="s">
        <v>73</v>
      </c>
      <c r="P57" t="s">
        <v>73</v>
      </c>
      <c r="Q57" t="s">
        <v>73</v>
      </c>
      <c r="R57" t="s">
        <v>117</v>
      </c>
      <c r="S57" t="s">
        <v>73</v>
      </c>
      <c r="T57" s="1">
        <v>35704</v>
      </c>
      <c r="U57" s="27" t="s">
        <v>385</v>
      </c>
      <c r="V57" t="s">
        <v>288</v>
      </c>
      <c r="AD57">
        <v>1</v>
      </c>
      <c r="AE57" t="s">
        <v>951</v>
      </c>
      <c r="AH57" s="6">
        <v>1.385618459</v>
      </c>
      <c r="AJ57" s="6">
        <v>1.242864833</v>
      </c>
      <c r="AL57" s="6">
        <v>1.356716544</v>
      </c>
      <c r="BF57" s="6">
        <v>1.3283999453333335</v>
      </c>
      <c r="BI57">
        <v>1</v>
      </c>
      <c r="BJ57" t="s">
        <v>952</v>
      </c>
      <c r="BL57" s="7" t="s">
        <v>911</v>
      </c>
      <c r="BM57" s="13">
        <v>99.99797217</v>
      </c>
      <c r="BN57" s="7" t="s">
        <v>911</v>
      </c>
      <c r="BO57" s="13">
        <v>99.99816081</v>
      </c>
      <c r="BP57" s="7" t="s">
        <v>911</v>
      </c>
      <c r="BQ57" s="13">
        <v>99.99802784</v>
      </c>
      <c r="BR57" s="7" t="s">
        <v>911</v>
      </c>
      <c r="BT57" s="7" t="s">
        <v>911</v>
      </c>
      <c r="BV57" s="7" t="s">
        <v>911</v>
      </c>
      <c r="BX57" s="7" t="s">
        <v>911</v>
      </c>
      <c r="BZ57" s="7" t="s">
        <v>911</v>
      </c>
      <c r="CC57" s="7"/>
      <c r="CD57" s="7" t="s">
        <v>911</v>
      </c>
      <c r="CE57" s="13">
        <v>99.99805315</v>
      </c>
      <c r="CH57" s="7" t="s">
        <v>911</v>
      </c>
      <c r="CI57" s="13">
        <v>99.99797217</v>
      </c>
      <c r="CJ57" s="7" t="s">
        <v>911</v>
      </c>
      <c r="CK57" s="13">
        <v>99.99816081</v>
      </c>
      <c r="CL57" s="7" t="s">
        <v>911</v>
      </c>
      <c r="CM57" s="13">
        <v>99.99802784</v>
      </c>
      <c r="CN57" s="7" t="s">
        <v>911</v>
      </c>
      <c r="CP57" s="7" t="s">
        <v>911</v>
      </c>
      <c r="CR57" s="7" t="s">
        <v>911</v>
      </c>
      <c r="CT57" s="7" t="s">
        <v>911</v>
      </c>
      <c r="CV57" s="7" t="s">
        <v>911</v>
      </c>
      <c r="CZ57" s="7" t="s">
        <v>911</v>
      </c>
      <c r="DA57" s="13">
        <v>99.99805315</v>
      </c>
      <c r="DI57" s="7">
        <v>103441847.2</v>
      </c>
      <c r="DK57" s="7">
        <v>103588434.7</v>
      </c>
      <c r="DM57" s="7">
        <v>102446479.7</v>
      </c>
      <c r="DO57" s="7">
        <v>104290627.3</v>
      </c>
      <c r="EI57" s="7">
        <v>103441847.2</v>
      </c>
      <c r="EK57" s="7">
        <v>103588434.7</v>
      </c>
      <c r="EM57" s="7">
        <v>102446479.7</v>
      </c>
      <c r="EN57" s="7"/>
      <c r="EO57" s="7">
        <v>104290627.3</v>
      </c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I57" s="7">
        <f t="shared" si="0"/>
        <v>103441847.23333333</v>
      </c>
    </row>
    <row r="58" spans="1:165" ht="12.75">
      <c r="A58" s="4">
        <v>348</v>
      </c>
      <c r="B58" s="4" t="s">
        <v>386</v>
      </c>
      <c r="C58" t="s">
        <v>378</v>
      </c>
      <c r="D58" s="1" t="s">
        <v>379</v>
      </c>
      <c r="E58" t="s">
        <v>63</v>
      </c>
      <c r="F58" t="s">
        <v>63</v>
      </c>
      <c r="G58" t="s">
        <v>118</v>
      </c>
      <c r="H58" t="s">
        <v>380</v>
      </c>
      <c r="M58" t="s">
        <v>382</v>
      </c>
      <c r="N58" t="s">
        <v>120</v>
      </c>
      <c r="O58" t="s">
        <v>73</v>
      </c>
      <c r="P58" t="s">
        <v>73</v>
      </c>
      <c r="Q58" t="s">
        <v>73</v>
      </c>
      <c r="R58" t="s">
        <v>117</v>
      </c>
      <c r="S58" t="s">
        <v>73</v>
      </c>
      <c r="T58" s="1">
        <v>34805</v>
      </c>
      <c r="U58" s="27" t="s">
        <v>387</v>
      </c>
      <c r="V58" t="s">
        <v>288</v>
      </c>
      <c r="AD58">
        <v>2</v>
      </c>
      <c r="AE58" t="s">
        <v>951</v>
      </c>
      <c r="AH58" s="6">
        <v>1.725115913</v>
      </c>
      <c r="AJ58" s="6">
        <v>5.056005665</v>
      </c>
      <c r="AL58" s="6">
        <v>1.593640276</v>
      </c>
      <c r="BF58" s="6">
        <v>2.791587285</v>
      </c>
      <c r="BI58">
        <v>2</v>
      </c>
      <c r="BJ58" t="s">
        <v>74</v>
      </c>
      <c r="BL58" s="7" t="s">
        <v>911</v>
      </c>
      <c r="BM58" s="13">
        <v>99.99765158</v>
      </c>
      <c r="BN58" s="7" t="s">
        <v>911</v>
      </c>
      <c r="BO58" s="13">
        <v>99.99306465</v>
      </c>
      <c r="BP58" s="7" t="s">
        <v>911</v>
      </c>
      <c r="BQ58" s="13">
        <v>99.99767339</v>
      </c>
      <c r="BR58" s="7" t="s">
        <v>911</v>
      </c>
      <c r="BT58" s="7" t="s">
        <v>911</v>
      </c>
      <c r="BV58" s="7" t="s">
        <v>911</v>
      </c>
      <c r="BX58" s="7" t="s">
        <v>911</v>
      </c>
      <c r="BZ58" s="7" t="s">
        <v>911</v>
      </c>
      <c r="CC58" s="7"/>
      <c r="CD58" s="7" t="s">
        <v>911</v>
      </c>
      <c r="CE58" s="13">
        <v>99.99606964</v>
      </c>
      <c r="CH58" s="7" t="s">
        <v>911</v>
      </c>
      <c r="CI58" s="13">
        <v>99.99765158</v>
      </c>
      <c r="CJ58" s="7" t="s">
        <v>911</v>
      </c>
      <c r="CK58" s="13">
        <v>99.99306465</v>
      </c>
      <c r="CL58" s="7" t="s">
        <v>911</v>
      </c>
      <c r="CM58" s="13">
        <v>99.99767339</v>
      </c>
      <c r="CN58" s="7" t="s">
        <v>911</v>
      </c>
      <c r="CP58" s="7" t="s">
        <v>911</v>
      </c>
      <c r="CR58" s="7" t="s">
        <v>911</v>
      </c>
      <c r="CT58" s="7" t="s">
        <v>911</v>
      </c>
      <c r="CV58" s="7" t="s">
        <v>911</v>
      </c>
      <c r="CZ58" s="7" t="s">
        <v>911</v>
      </c>
      <c r="DA58" s="13">
        <v>99.99606964</v>
      </c>
      <c r="DI58" s="7">
        <v>107675868.3</v>
      </c>
      <c r="DK58" s="7">
        <v>111363293.4</v>
      </c>
      <c r="DM58" s="7">
        <v>110519388</v>
      </c>
      <c r="DO58" s="7">
        <v>103840234.3</v>
      </c>
      <c r="DQ58" s="7">
        <v>104980557.3</v>
      </c>
      <c r="EI58" s="7">
        <v>107675868.3</v>
      </c>
      <c r="EK58" s="7">
        <v>111363293.4</v>
      </c>
      <c r="EM58" s="7">
        <v>110519388</v>
      </c>
      <c r="EN58" s="7"/>
      <c r="EO58" s="7">
        <v>103840234.3</v>
      </c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I58" s="7">
        <f t="shared" si="0"/>
        <v>108574305.23333335</v>
      </c>
    </row>
    <row r="59" spans="1:165" s="2" customFormat="1" ht="12.75">
      <c r="A59" s="25">
        <v>348</v>
      </c>
      <c r="B59" s="25" t="s">
        <v>388</v>
      </c>
      <c r="C59" s="2" t="s">
        <v>378</v>
      </c>
      <c r="D59" s="3" t="s">
        <v>379</v>
      </c>
      <c r="E59" s="2" t="s">
        <v>63</v>
      </c>
      <c r="F59" s="2" t="s">
        <v>63</v>
      </c>
      <c r="G59" s="2" t="s">
        <v>118</v>
      </c>
      <c r="H59" s="2" t="s">
        <v>380</v>
      </c>
      <c r="M59" s="2" t="s">
        <v>382</v>
      </c>
      <c r="N59" s="2" t="s">
        <v>120</v>
      </c>
      <c r="O59" s="2" t="s">
        <v>73</v>
      </c>
      <c r="P59" s="2" t="s">
        <v>73</v>
      </c>
      <c r="Q59" s="2" t="s">
        <v>73</v>
      </c>
      <c r="R59" s="2" t="s">
        <v>117</v>
      </c>
      <c r="S59" s="2" t="s">
        <v>73</v>
      </c>
      <c r="T59" s="3">
        <v>34805</v>
      </c>
      <c r="U59" s="28" t="s">
        <v>389</v>
      </c>
      <c r="V59" s="2" t="s">
        <v>288</v>
      </c>
      <c r="AD59" s="2">
        <v>2</v>
      </c>
      <c r="AE59" s="2" t="s">
        <v>74</v>
      </c>
      <c r="AG59" s="10"/>
      <c r="AH59" s="9">
        <v>0.740290299</v>
      </c>
      <c r="AI59" s="10"/>
      <c r="AJ59" s="9">
        <v>1.175735154</v>
      </c>
      <c r="AK59" s="10"/>
      <c r="AL59" s="9">
        <v>1.091374027</v>
      </c>
      <c r="AM59" s="11"/>
      <c r="AN59" s="9"/>
      <c r="AO59" s="11"/>
      <c r="AP59" s="9"/>
      <c r="AQ59" s="11"/>
      <c r="AR59" s="9"/>
      <c r="AS59" s="11"/>
      <c r="AT59" s="9"/>
      <c r="AU59" s="11"/>
      <c r="AV59" s="9"/>
      <c r="AW59" s="10"/>
      <c r="AX59" s="9"/>
      <c r="AY59" s="9"/>
      <c r="AZ59" s="9"/>
      <c r="BA59" s="9"/>
      <c r="BB59" s="9"/>
      <c r="BC59" s="9"/>
      <c r="BD59" s="9"/>
      <c r="BE59" s="10"/>
      <c r="BF59" s="9">
        <v>1.002466493</v>
      </c>
      <c r="BG59" s="9"/>
      <c r="BH59" s="9"/>
      <c r="BI59">
        <v>2</v>
      </c>
      <c r="BJ59" t="s">
        <v>74</v>
      </c>
      <c r="BK59"/>
      <c r="BL59" s="7" t="s">
        <v>911</v>
      </c>
      <c r="BM59" s="15">
        <v>99.99839212</v>
      </c>
      <c r="BN59" s="7" t="s">
        <v>911</v>
      </c>
      <c r="BO59" s="15">
        <v>99.99757435</v>
      </c>
      <c r="BP59" s="7" t="s">
        <v>911</v>
      </c>
      <c r="BQ59" s="15">
        <v>99.9979444</v>
      </c>
      <c r="BR59" s="7" t="s">
        <v>911</v>
      </c>
      <c r="BS59" s="15"/>
      <c r="BT59" s="7" t="s">
        <v>911</v>
      </c>
      <c r="BU59" s="15"/>
      <c r="BV59" s="7" t="s">
        <v>911</v>
      </c>
      <c r="BW59" s="15"/>
      <c r="BX59" s="7" t="s">
        <v>911</v>
      </c>
      <c r="BY59" s="15"/>
      <c r="BZ59" s="7" t="s">
        <v>911</v>
      </c>
      <c r="CA59" s="15"/>
      <c r="CB59" s="15"/>
      <c r="CC59" s="7"/>
      <c r="CD59" s="7" t="s">
        <v>911</v>
      </c>
      <c r="CE59" s="15">
        <v>99.99796254</v>
      </c>
      <c r="CF59" s="15"/>
      <c r="CG59" s="15"/>
      <c r="CH59" s="7" t="s">
        <v>911</v>
      </c>
      <c r="CI59" s="15">
        <v>99.99839212</v>
      </c>
      <c r="CJ59" s="7" t="s">
        <v>911</v>
      </c>
      <c r="CK59" s="15">
        <v>99.99757435</v>
      </c>
      <c r="CL59" s="7" t="s">
        <v>911</v>
      </c>
      <c r="CM59" s="15">
        <v>99.9979444</v>
      </c>
      <c r="CN59" s="7" t="s">
        <v>911</v>
      </c>
      <c r="CO59" s="15"/>
      <c r="CP59" s="7" t="s">
        <v>911</v>
      </c>
      <c r="CQ59" s="15"/>
      <c r="CR59" s="7" t="s">
        <v>911</v>
      </c>
      <c r="CS59" s="15"/>
      <c r="CT59" s="7" t="s">
        <v>911</v>
      </c>
      <c r="CU59" s="15"/>
      <c r="CV59" s="7" t="s">
        <v>911</v>
      </c>
      <c r="CW59" s="15"/>
      <c r="CX59" s="15"/>
      <c r="CY59" s="15"/>
      <c r="CZ59" s="7" t="s">
        <v>911</v>
      </c>
      <c r="DA59" s="15">
        <v>99.99796254</v>
      </c>
      <c r="DB59" s="15"/>
      <c r="DC59" s="15"/>
      <c r="DD59" s="10"/>
      <c r="DE59" s="10"/>
      <c r="DF59" s="10"/>
      <c r="DG59" s="10"/>
      <c r="DH59" s="10"/>
      <c r="DI59" s="10">
        <v>74589757.77</v>
      </c>
      <c r="DJ59" s="10"/>
      <c r="DK59" s="10">
        <v>69798799.83</v>
      </c>
      <c r="DL59" s="10"/>
      <c r="DM59" s="10">
        <v>73482057.3</v>
      </c>
      <c r="DN59" s="10"/>
      <c r="DO59" s="10">
        <v>80488416.2</v>
      </c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>
        <v>74589757.77</v>
      </c>
      <c r="EJ59" s="10"/>
      <c r="EK59" s="10">
        <v>69798799.83</v>
      </c>
      <c r="EL59" s="10"/>
      <c r="EM59" s="10">
        <v>73482057.3</v>
      </c>
      <c r="EN59" s="10"/>
      <c r="EO59" s="10">
        <v>80488416.2</v>
      </c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I59" s="7">
        <f t="shared" si="0"/>
        <v>74589757.77666666</v>
      </c>
    </row>
    <row r="60" spans="1:165" ht="12.75">
      <c r="A60" s="4">
        <v>348</v>
      </c>
      <c r="B60" s="4" t="s">
        <v>390</v>
      </c>
      <c r="C60" t="s">
        <v>378</v>
      </c>
      <c r="D60" s="1" t="s">
        <v>379</v>
      </c>
      <c r="E60" t="s">
        <v>63</v>
      </c>
      <c r="F60" t="s">
        <v>63</v>
      </c>
      <c r="G60" t="s">
        <v>118</v>
      </c>
      <c r="H60" t="s">
        <v>380</v>
      </c>
      <c r="M60" t="s">
        <v>382</v>
      </c>
      <c r="N60" t="s">
        <v>120</v>
      </c>
      <c r="O60" t="s">
        <v>73</v>
      </c>
      <c r="P60" t="s">
        <v>73</v>
      </c>
      <c r="Q60" t="s">
        <v>73</v>
      </c>
      <c r="R60" t="s">
        <v>117</v>
      </c>
      <c r="S60" t="s">
        <v>73</v>
      </c>
      <c r="T60" s="1">
        <v>34805</v>
      </c>
      <c r="U60" s="27" t="s">
        <v>387</v>
      </c>
      <c r="V60" t="s">
        <v>288</v>
      </c>
      <c r="AD60">
        <v>2</v>
      </c>
      <c r="AE60" t="s">
        <v>74</v>
      </c>
      <c r="AH60" s="6">
        <v>1.999078882</v>
      </c>
      <c r="AI60" s="7">
        <v>42.40861333987955</v>
      </c>
      <c r="AJ60" s="6">
        <v>0.848322638</v>
      </c>
      <c r="AK60" s="7">
        <v>42.408613322345275</v>
      </c>
      <c r="AL60" s="6">
        <v>0.816479184</v>
      </c>
      <c r="BE60" s="7">
        <v>19.26971494059011</v>
      </c>
      <c r="BF60" s="6">
        <v>1.221293568</v>
      </c>
      <c r="BI60">
        <v>2</v>
      </c>
      <c r="BJ60" t="s">
        <v>951</v>
      </c>
      <c r="BL60" s="7" t="s">
        <v>911</v>
      </c>
      <c r="BM60" s="13">
        <v>99.99233163</v>
      </c>
      <c r="BN60" s="7" t="s">
        <v>911</v>
      </c>
      <c r="BO60" s="13">
        <v>99.9969006</v>
      </c>
      <c r="BP60" s="7" t="s">
        <v>911</v>
      </c>
      <c r="BQ60" s="13">
        <v>99.99636246</v>
      </c>
      <c r="BR60" s="7" t="s">
        <v>911</v>
      </c>
      <c r="BT60" s="7" t="s">
        <v>911</v>
      </c>
      <c r="BV60" s="7" t="s">
        <v>911</v>
      </c>
      <c r="BX60" s="7" t="s">
        <v>911</v>
      </c>
      <c r="BZ60" s="7" t="s">
        <v>911</v>
      </c>
      <c r="CC60" s="7"/>
      <c r="CD60" s="7" t="s">
        <v>911</v>
      </c>
      <c r="CE60" s="13">
        <v>99.99517183</v>
      </c>
      <c r="CH60" s="7" t="s">
        <v>911</v>
      </c>
      <c r="CI60" s="13">
        <v>99.99233163</v>
      </c>
      <c r="CJ60" s="7" t="s">
        <v>911</v>
      </c>
      <c r="CK60" s="13">
        <v>99.9969006</v>
      </c>
      <c r="CL60" s="7" t="s">
        <v>911</v>
      </c>
      <c r="CM60" s="13">
        <v>99.99636246</v>
      </c>
      <c r="CN60" s="7" t="s">
        <v>911</v>
      </c>
      <c r="CP60" s="7" t="s">
        <v>911</v>
      </c>
      <c r="CR60" s="7" t="s">
        <v>911</v>
      </c>
      <c r="CT60" s="7" t="s">
        <v>911</v>
      </c>
      <c r="CV60" s="7" t="s">
        <v>911</v>
      </c>
      <c r="CZ60" s="7" t="s">
        <v>911</v>
      </c>
      <c r="DA60" s="13">
        <v>99.99517183</v>
      </c>
      <c r="DI60" s="7">
        <v>38347493.48</v>
      </c>
      <c r="DK60" s="7">
        <v>39520819.89</v>
      </c>
      <c r="DM60" s="7">
        <v>41493680.97</v>
      </c>
      <c r="DO60" s="7">
        <v>34027979.57</v>
      </c>
      <c r="EI60" s="7">
        <v>38347493.48</v>
      </c>
      <c r="EK60" s="7">
        <v>39520819.89</v>
      </c>
      <c r="EM60" s="7">
        <v>41493680.97</v>
      </c>
      <c r="EN60" s="7"/>
      <c r="EO60" s="7">
        <v>34027979.57</v>
      </c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I60" s="7">
        <f t="shared" si="0"/>
        <v>38347493.47666667</v>
      </c>
    </row>
    <row r="61" spans="1:165" ht="12.75">
      <c r="A61" s="4">
        <v>348</v>
      </c>
      <c r="B61" s="4" t="s">
        <v>377</v>
      </c>
      <c r="C61" t="s">
        <v>378</v>
      </c>
      <c r="D61" s="1" t="s">
        <v>379</v>
      </c>
      <c r="E61" t="s">
        <v>63</v>
      </c>
      <c r="F61" t="s">
        <v>63</v>
      </c>
      <c r="G61" t="s">
        <v>118</v>
      </c>
      <c r="H61" t="s">
        <v>380</v>
      </c>
      <c r="M61" t="s">
        <v>382</v>
      </c>
      <c r="N61" t="s">
        <v>120</v>
      </c>
      <c r="O61" t="s">
        <v>73</v>
      </c>
      <c r="P61" t="s">
        <v>73</v>
      </c>
      <c r="Q61" t="s">
        <v>73</v>
      </c>
      <c r="R61" t="s">
        <v>117</v>
      </c>
      <c r="S61" t="s">
        <v>73</v>
      </c>
      <c r="T61" s="1">
        <v>34375</v>
      </c>
      <c r="U61" s="27" t="s">
        <v>381</v>
      </c>
      <c r="V61" t="s">
        <v>288</v>
      </c>
      <c r="AD61">
        <v>3</v>
      </c>
      <c r="AE61" t="s">
        <v>87</v>
      </c>
      <c r="AF61" t="s">
        <v>383</v>
      </c>
      <c r="AG61" s="7">
        <v>5.296079679088569</v>
      </c>
      <c r="AH61" s="6">
        <v>1.132381226</v>
      </c>
      <c r="AI61" s="7">
        <v>4.6373209469354535</v>
      </c>
      <c r="AJ61" s="6">
        <v>1.073188626</v>
      </c>
      <c r="AK61" s="7">
        <v>10.059405259250592</v>
      </c>
      <c r="AL61" s="6">
        <v>0.549816472</v>
      </c>
      <c r="BE61" s="7">
        <v>5.989986907339417</v>
      </c>
      <c r="BF61" s="6">
        <v>0.918462108</v>
      </c>
      <c r="BI61">
        <v>3</v>
      </c>
      <c r="BJ61" t="s">
        <v>951</v>
      </c>
      <c r="BL61" s="7" t="s">
        <v>911</v>
      </c>
      <c r="BM61" s="13">
        <v>99.99834506</v>
      </c>
      <c r="BN61" s="7" t="s">
        <v>911</v>
      </c>
      <c r="BO61" s="13">
        <v>99.99836885</v>
      </c>
      <c r="BP61" s="7" t="s">
        <v>911</v>
      </c>
      <c r="BQ61" s="13">
        <v>99.99915819</v>
      </c>
      <c r="BR61" s="7" t="s">
        <v>911</v>
      </c>
      <c r="BT61" s="7" t="s">
        <v>911</v>
      </c>
      <c r="BV61" s="7" t="s">
        <v>911</v>
      </c>
      <c r="BX61" s="7" t="s">
        <v>911</v>
      </c>
      <c r="BZ61" s="7" t="s">
        <v>911</v>
      </c>
      <c r="CC61" s="7"/>
      <c r="CD61" s="7" t="s">
        <v>911</v>
      </c>
      <c r="CE61" s="13">
        <v>99.99861907</v>
      </c>
      <c r="CH61" s="7" t="s">
        <v>911</v>
      </c>
      <c r="CI61" s="13">
        <v>99.99834506</v>
      </c>
      <c r="CJ61" s="7" t="s">
        <v>911</v>
      </c>
      <c r="CK61" s="13">
        <v>99.99836885</v>
      </c>
      <c r="CL61" s="7" t="s">
        <v>911</v>
      </c>
      <c r="CM61" s="13">
        <v>99.99915819</v>
      </c>
      <c r="CN61" s="7" t="s">
        <v>911</v>
      </c>
      <c r="CP61" s="7" t="s">
        <v>911</v>
      </c>
      <c r="CR61" s="7" t="s">
        <v>911</v>
      </c>
      <c r="CT61" s="7" t="s">
        <v>911</v>
      </c>
      <c r="CV61" s="7" t="s">
        <v>911</v>
      </c>
      <c r="CZ61" s="7" t="s">
        <v>911</v>
      </c>
      <c r="DA61" s="13">
        <v>99.99861907</v>
      </c>
      <c r="DD61" s="7">
        <v>100829087.7</v>
      </c>
      <c r="DI61" s="7">
        <v>100829786</v>
      </c>
      <c r="DK61" s="7">
        <v>103731428.9</v>
      </c>
      <c r="DM61" s="7">
        <v>99742944</v>
      </c>
      <c r="DO61" s="7">
        <v>99014984.9</v>
      </c>
      <c r="EI61" s="7">
        <v>100829786</v>
      </c>
      <c r="EK61" s="7">
        <v>103731428.9</v>
      </c>
      <c r="EM61" s="7">
        <v>99742944</v>
      </c>
      <c r="EN61" s="7"/>
      <c r="EO61" s="7">
        <v>99014984.9</v>
      </c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I61" s="7">
        <f t="shared" si="0"/>
        <v>100829785.93333334</v>
      </c>
    </row>
    <row r="62" spans="1:165" ht="12.75">
      <c r="A62" s="4">
        <v>349</v>
      </c>
      <c r="B62" s="4" t="s">
        <v>391</v>
      </c>
      <c r="C62" t="s">
        <v>392</v>
      </c>
      <c r="D62" s="1" t="s">
        <v>393</v>
      </c>
      <c r="E62" t="s">
        <v>63</v>
      </c>
      <c r="F62" t="s">
        <v>111</v>
      </c>
      <c r="G62" t="s">
        <v>77</v>
      </c>
      <c r="H62" t="s">
        <v>394</v>
      </c>
      <c r="M62" t="s">
        <v>78</v>
      </c>
      <c r="N62" t="s">
        <v>73</v>
      </c>
      <c r="O62" t="s">
        <v>73</v>
      </c>
      <c r="P62" t="s">
        <v>73</v>
      </c>
      <c r="Q62" t="s">
        <v>73</v>
      </c>
      <c r="R62" t="s">
        <v>117</v>
      </c>
      <c r="S62" t="s">
        <v>73</v>
      </c>
      <c r="T62" s="1">
        <v>36678</v>
      </c>
      <c r="U62" s="27" t="s">
        <v>207</v>
      </c>
      <c r="AD62">
        <v>1</v>
      </c>
      <c r="AE62" t="s">
        <v>951</v>
      </c>
      <c r="AG62" s="7">
        <v>46.42857142857144</v>
      </c>
      <c r="AH62" s="6">
        <v>0.11199999999999999</v>
      </c>
      <c r="AI62" s="7">
        <v>100</v>
      </c>
      <c r="AJ62" s="6">
        <v>0.094</v>
      </c>
      <c r="AK62" s="7">
        <v>100</v>
      </c>
      <c r="AL62" s="6">
        <v>0.108</v>
      </c>
      <c r="BE62" s="7">
        <v>80.89171974522294</v>
      </c>
      <c r="BF62" s="6">
        <v>0.104666666</v>
      </c>
      <c r="BI62">
        <v>1</v>
      </c>
      <c r="BJ62" t="s">
        <v>952</v>
      </c>
      <c r="BL62" s="7" t="s">
        <v>911</v>
      </c>
      <c r="BM62" s="13">
        <v>99.99380672</v>
      </c>
      <c r="BN62" s="7" t="s">
        <v>911</v>
      </c>
      <c r="BO62" s="13">
        <v>99.99667558</v>
      </c>
      <c r="BP62" s="7" t="s">
        <v>911</v>
      </c>
      <c r="BQ62" s="13">
        <v>99.99610771</v>
      </c>
      <c r="BR62" s="7" t="s">
        <v>911</v>
      </c>
      <c r="BT62" s="7" t="s">
        <v>911</v>
      </c>
      <c r="BV62" s="7" t="s">
        <v>911</v>
      </c>
      <c r="BX62" s="7" t="s">
        <v>911</v>
      </c>
      <c r="BZ62" s="7" t="s">
        <v>911</v>
      </c>
      <c r="CC62" s="7"/>
      <c r="CD62" s="7" t="s">
        <v>911</v>
      </c>
      <c r="CE62" s="13">
        <v>99.99553672</v>
      </c>
      <c r="CH62" s="7" t="s">
        <v>911</v>
      </c>
      <c r="CI62" s="13">
        <v>99.99380672</v>
      </c>
      <c r="CJ62" s="7" t="s">
        <v>911</v>
      </c>
      <c r="CK62" s="13">
        <v>99.99667558</v>
      </c>
      <c r="CL62" s="7" t="s">
        <v>911</v>
      </c>
      <c r="CM62" s="13">
        <v>99.99610771</v>
      </c>
      <c r="CN62" s="7" t="s">
        <v>911</v>
      </c>
      <c r="CP62" s="7" t="s">
        <v>911</v>
      </c>
      <c r="CR62" s="7" t="s">
        <v>911</v>
      </c>
      <c r="CT62" s="7" t="s">
        <v>911</v>
      </c>
      <c r="CV62" s="7" t="s">
        <v>911</v>
      </c>
      <c r="CZ62" s="7" t="s">
        <v>911</v>
      </c>
      <c r="DA62" s="13">
        <v>99.99553672</v>
      </c>
      <c r="DD62" s="7">
        <v>41774.9</v>
      </c>
      <c r="DE62" s="7">
        <v>2075441.9</v>
      </c>
      <c r="DI62" s="7">
        <v>2117216.8</v>
      </c>
      <c r="DK62" s="7">
        <v>2105121.8</v>
      </c>
      <c r="DM62" s="7">
        <v>2143291.9</v>
      </c>
      <c r="DO62" s="7">
        <v>2103236.8</v>
      </c>
      <c r="EI62" s="7">
        <v>2117216.8</v>
      </c>
      <c r="EK62" s="7">
        <v>2105121.8</v>
      </c>
      <c r="EM62" s="7">
        <v>2143291.9</v>
      </c>
      <c r="EN62" s="7"/>
      <c r="EO62" s="7">
        <v>2103236.8</v>
      </c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I62" s="7">
        <f t="shared" si="0"/>
        <v>2117216.833333333</v>
      </c>
    </row>
    <row r="63" spans="1:165" ht="12.75">
      <c r="A63" s="4">
        <v>357</v>
      </c>
      <c r="B63" s="4" t="s">
        <v>412</v>
      </c>
      <c r="C63" t="s">
        <v>408</v>
      </c>
      <c r="D63" s="1" t="s">
        <v>409</v>
      </c>
      <c r="E63" t="s">
        <v>63</v>
      </c>
      <c r="F63" t="s">
        <v>406</v>
      </c>
      <c r="G63" t="s">
        <v>77</v>
      </c>
      <c r="H63" t="s">
        <v>410</v>
      </c>
      <c r="M63" t="s">
        <v>78</v>
      </c>
      <c r="N63" t="s">
        <v>73</v>
      </c>
      <c r="O63" t="s">
        <v>73</v>
      </c>
      <c r="P63" t="s">
        <v>73</v>
      </c>
      <c r="Q63" t="s">
        <v>120</v>
      </c>
      <c r="R63" t="s">
        <v>117</v>
      </c>
      <c r="S63" t="s">
        <v>120</v>
      </c>
      <c r="T63" s="1">
        <v>37012</v>
      </c>
      <c r="U63" s="27" t="s">
        <v>413</v>
      </c>
      <c r="AD63">
        <v>1</v>
      </c>
      <c r="AE63" t="s">
        <v>951</v>
      </c>
      <c r="AH63" s="6">
        <v>1.965829472</v>
      </c>
      <c r="AJ63" s="6">
        <v>8.705274736</v>
      </c>
      <c r="AL63" s="6">
        <v>3.689254236</v>
      </c>
      <c r="BF63" s="6">
        <v>4.786786148</v>
      </c>
      <c r="BI63">
        <v>1</v>
      </c>
      <c r="BJ63" t="s">
        <v>952</v>
      </c>
      <c r="BL63" s="7" t="s">
        <v>911</v>
      </c>
      <c r="BM63" s="13">
        <v>99.95811682</v>
      </c>
      <c r="BN63" s="7" t="s">
        <v>911</v>
      </c>
      <c r="BO63" s="13">
        <v>99.78114911</v>
      </c>
      <c r="BP63" s="7" t="s">
        <v>911</v>
      </c>
      <c r="BQ63" s="13">
        <v>99.88125665</v>
      </c>
      <c r="BR63" s="7" t="s">
        <v>911</v>
      </c>
      <c r="BT63" s="7" t="s">
        <v>911</v>
      </c>
      <c r="BV63" s="7" t="s">
        <v>911</v>
      </c>
      <c r="BX63" s="7" t="s">
        <v>911</v>
      </c>
      <c r="BZ63" s="7" t="s">
        <v>911</v>
      </c>
      <c r="CC63" s="7"/>
      <c r="CD63" s="7" t="s">
        <v>911</v>
      </c>
      <c r="CE63" s="13">
        <v>99.87807716</v>
      </c>
      <c r="CH63" s="7" t="s">
        <v>911</v>
      </c>
      <c r="CI63" s="13">
        <v>99.95811682</v>
      </c>
      <c r="CJ63" s="7" t="s">
        <v>911</v>
      </c>
      <c r="CK63" s="13">
        <v>99.78114911</v>
      </c>
      <c r="CL63" s="7" t="s">
        <v>911</v>
      </c>
      <c r="CM63" s="13">
        <v>99.88125665</v>
      </c>
      <c r="CN63" s="7" t="s">
        <v>911</v>
      </c>
      <c r="CP63" s="7" t="s">
        <v>911</v>
      </c>
      <c r="CR63" s="7" t="s">
        <v>911</v>
      </c>
      <c r="CT63" s="7" t="s">
        <v>911</v>
      </c>
      <c r="CV63" s="7" t="s">
        <v>911</v>
      </c>
      <c r="CZ63" s="7" t="s">
        <v>911</v>
      </c>
      <c r="DA63" s="13">
        <v>99.87807716</v>
      </c>
      <c r="DD63" s="7">
        <v>4420250.9</v>
      </c>
      <c r="DE63" s="7">
        <v>1531684</v>
      </c>
      <c r="DI63" s="7">
        <v>5951934.9</v>
      </c>
      <c r="DK63" s="7">
        <v>7115499.9</v>
      </c>
      <c r="DM63" s="7">
        <v>6030222.8</v>
      </c>
      <c r="DO63" s="7">
        <v>4710082.1</v>
      </c>
      <c r="EI63" s="7">
        <v>5951934.9</v>
      </c>
      <c r="EK63" s="7">
        <v>7115499.9</v>
      </c>
      <c r="EM63" s="7">
        <v>6030222.8</v>
      </c>
      <c r="EN63" s="7"/>
      <c r="EO63" s="7">
        <v>4710082.1</v>
      </c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I63" s="7">
        <f t="shared" si="0"/>
        <v>5951934.933333333</v>
      </c>
    </row>
    <row r="64" spans="1:165" s="2" customFormat="1" ht="12.75">
      <c r="A64" s="25">
        <v>357</v>
      </c>
      <c r="B64" s="25" t="s">
        <v>414</v>
      </c>
      <c r="C64" s="2" t="s">
        <v>408</v>
      </c>
      <c r="D64" s="3" t="s">
        <v>409</v>
      </c>
      <c r="E64" s="2" t="s">
        <v>63</v>
      </c>
      <c r="F64" s="2" t="s">
        <v>406</v>
      </c>
      <c r="G64" s="2" t="s">
        <v>77</v>
      </c>
      <c r="H64" s="2" t="s">
        <v>410</v>
      </c>
      <c r="M64" s="2" t="s">
        <v>78</v>
      </c>
      <c r="N64" s="2" t="s">
        <v>73</v>
      </c>
      <c r="O64" s="2" t="s">
        <v>73</v>
      </c>
      <c r="P64" s="2" t="s">
        <v>73</v>
      </c>
      <c r="Q64" s="2" t="s">
        <v>120</v>
      </c>
      <c r="R64" s="2" t="s">
        <v>117</v>
      </c>
      <c r="S64" s="2" t="s">
        <v>120</v>
      </c>
      <c r="T64" s="3">
        <v>37012</v>
      </c>
      <c r="U64" s="28" t="s">
        <v>415</v>
      </c>
      <c r="AD64" s="2">
        <v>1</v>
      </c>
      <c r="AE64" s="2" t="s">
        <v>74</v>
      </c>
      <c r="AG64" s="10"/>
      <c r="AH64" s="9">
        <v>2.072820525</v>
      </c>
      <c r="AI64" s="10"/>
      <c r="AJ64" s="9">
        <v>1.949187058</v>
      </c>
      <c r="AK64" s="10"/>
      <c r="AL64" s="9">
        <v>1.834667892</v>
      </c>
      <c r="AM64" s="11"/>
      <c r="AN64" s="9"/>
      <c r="AO64" s="11"/>
      <c r="AP64" s="9"/>
      <c r="AQ64" s="11"/>
      <c r="AR64" s="9"/>
      <c r="AS64" s="11"/>
      <c r="AT64" s="9"/>
      <c r="AU64" s="11"/>
      <c r="AV64" s="9"/>
      <c r="AW64" s="10"/>
      <c r="AX64" s="9"/>
      <c r="AY64" s="9"/>
      <c r="AZ64" s="9"/>
      <c r="BA64" s="9"/>
      <c r="BB64" s="9"/>
      <c r="BC64" s="9"/>
      <c r="BD64" s="9"/>
      <c r="BE64" s="10"/>
      <c r="BF64" s="9">
        <v>1.952225158</v>
      </c>
      <c r="BG64" s="9"/>
      <c r="BH64" s="9"/>
      <c r="BI64">
        <v>1</v>
      </c>
      <c r="BJ64" t="s">
        <v>74</v>
      </c>
      <c r="BK64"/>
      <c r="BL64" s="7" t="s">
        <v>911</v>
      </c>
      <c r="BM64" s="15">
        <v>99.94375907</v>
      </c>
      <c r="BN64" s="7" t="s">
        <v>911</v>
      </c>
      <c r="BO64" s="15">
        <v>99.9470176</v>
      </c>
      <c r="BP64" s="7" t="s">
        <v>911</v>
      </c>
      <c r="BQ64" s="15">
        <v>99.95502406</v>
      </c>
      <c r="BR64" s="7" t="s">
        <v>911</v>
      </c>
      <c r="BS64" s="15"/>
      <c r="BT64" s="7" t="s">
        <v>911</v>
      </c>
      <c r="BU64" s="15"/>
      <c r="BV64" s="7" t="s">
        <v>911</v>
      </c>
      <c r="BW64" s="15"/>
      <c r="BX64" s="7" t="s">
        <v>911</v>
      </c>
      <c r="BY64" s="15"/>
      <c r="BZ64" s="7" t="s">
        <v>911</v>
      </c>
      <c r="CA64" s="15"/>
      <c r="CB64" s="15"/>
      <c r="CC64" s="7"/>
      <c r="CD64" s="7" t="s">
        <v>911</v>
      </c>
      <c r="CE64" s="15">
        <v>99.94882212</v>
      </c>
      <c r="CF64" s="15"/>
      <c r="CG64" s="15"/>
      <c r="CH64" s="7" t="s">
        <v>911</v>
      </c>
      <c r="CI64" s="15">
        <v>99.94375907</v>
      </c>
      <c r="CJ64" s="7" t="s">
        <v>911</v>
      </c>
      <c r="CK64" s="15">
        <v>99.9470176</v>
      </c>
      <c r="CL64" s="7" t="s">
        <v>911</v>
      </c>
      <c r="CM64" s="15">
        <v>99.95502406</v>
      </c>
      <c r="CN64" s="7" t="s">
        <v>911</v>
      </c>
      <c r="CO64" s="15"/>
      <c r="CP64" s="7" t="s">
        <v>911</v>
      </c>
      <c r="CQ64" s="15"/>
      <c r="CR64" s="7" t="s">
        <v>911</v>
      </c>
      <c r="CS64" s="15"/>
      <c r="CT64" s="7" t="s">
        <v>911</v>
      </c>
      <c r="CU64" s="15"/>
      <c r="CV64" s="7" t="s">
        <v>911</v>
      </c>
      <c r="CW64" s="15"/>
      <c r="CX64" s="15"/>
      <c r="CY64" s="15"/>
      <c r="CZ64" s="7" t="s">
        <v>911</v>
      </c>
      <c r="DA64" s="15">
        <v>99.94882212</v>
      </c>
      <c r="DB64" s="15"/>
      <c r="DC64" s="15"/>
      <c r="DD64" s="10">
        <v>5782914.7</v>
      </c>
      <c r="DE64" s="10">
        <v>0</v>
      </c>
      <c r="DF64" s="10"/>
      <c r="DG64" s="10"/>
      <c r="DH64" s="10"/>
      <c r="DI64" s="10">
        <v>5782914.7</v>
      </c>
      <c r="DJ64" s="10"/>
      <c r="DK64" s="10">
        <v>5587383</v>
      </c>
      <c r="DL64" s="10"/>
      <c r="DM64" s="10">
        <v>5577262.8</v>
      </c>
      <c r="DN64" s="10"/>
      <c r="DO64" s="10">
        <v>6184098.4</v>
      </c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>
        <v>5782914.7</v>
      </c>
      <c r="EJ64" s="10"/>
      <c r="EK64" s="10">
        <v>5587383</v>
      </c>
      <c r="EL64" s="10"/>
      <c r="EM64" s="10">
        <v>5577262.8</v>
      </c>
      <c r="EN64" s="10"/>
      <c r="EO64" s="10">
        <v>6184098.4</v>
      </c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I64" s="7">
        <f t="shared" si="0"/>
        <v>5782914.733333333</v>
      </c>
    </row>
    <row r="65" spans="1:165" ht="12.75">
      <c r="A65" s="4">
        <v>357</v>
      </c>
      <c r="B65" s="4" t="s">
        <v>416</v>
      </c>
      <c r="C65" t="s">
        <v>408</v>
      </c>
      <c r="D65" s="1" t="s">
        <v>409</v>
      </c>
      <c r="E65" t="s">
        <v>63</v>
      </c>
      <c r="F65" t="s">
        <v>406</v>
      </c>
      <c r="G65" t="s">
        <v>77</v>
      </c>
      <c r="H65" t="s">
        <v>410</v>
      </c>
      <c r="M65" t="s">
        <v>78</v>
      </c>
      <c r="N65" t="s">
        <v>73</v>
      </c>
      <c r="O65" t="s">
        <v>73</v>
      </c>
      <c r="P65" t="s">
        <v>73</v>
      </c>
      <c r="Q65" t="s">
        <v>120</v>
      </c>
      <c r="R65" t="s">
        <v>117</v>
      </c>
      <c r="S65" t="s">
        <v>120</v>
      </c>
      <c r="T65" s="1">
        <v>37012</v>
      </c>
      <c r="U65" s="27" t="s">
        <v>417</v>
      </c>
      <c r="AD65">
        <v>1</v>
      </c>
      <c r="AE65" t="s">
        <v>74</v>
      </c>
      <c r="AH65" s="6">
        <v>1.695688909</v>
      </c>
      <c r="AJ65" s="6">
        <v>1.399713804</v>
      </c>
      <c r="AL65" s="6">
        <v>1.44973446</v>
      </c>
      <c r="BF65" s="6">
        <v>1.515045724</v>
      </c>
      <c r="BI65">
        <v>1</v>
      </c>
      <c r="BJ65" t="s">
        <v>74</v>
      </c>
      <c r="BL65" s="7" t="s">
        <v>911</v>
      </c>
      <c r="BM65" s="13">
        <v>99.94625771</v>
      </c>
      <c r="BN65" s="7" t="s">
        <v>911</v>
      </c>
      <c r="BO65" s="13">
        <v>99.9663599</v>
      </c>
      <c r="BP65" s="7" t="s">
        <v>911</v>
      </c>
      <c r="BQ65" s="13">
        <v>99.95197544</v>
      </c>
      <c r="BR65" s="7" t="s">
        <v>911</v>
      </c>
      <c r="BT65" s="7" t="s">
        <v>911</v>
      </c>
      <c r="BV65" s="7" t="s">
        <v>911</v>
      </c>
      <c r="BX65" s="7" t="s">
        <v>911</v>
      </c>
      <c r="BZ65" s="7" t="s">
        <v>911</v>
      </c>
      <c r="CC65" s="7"/>
      <c r="CD65" s="7" t="s">
        <v>911</v>
      </c>
      <c r="CE65" s="13">
        <v>99.95602107</v>
      </c>
      <c r="CH65" s="7" t="s">
        <v>911</v>
      </c>
      <c r="CI65" s="13">
        <v>99.94625771</v>
      </c>
      <c r="CJ65" s="7" t="s">
        <v>911</v>
      </c>
      <c r="CK65" s="13">
        <v>99.9663599</v>
      </c>
      <c r="CL65" s="7" t="s">
        <v>911</v>
      </c>
      <c r="CM65" s="13">
        <v>99.95197544</v>
      </c>
      <c r="CN65" s="7" t="s">
        <v>911</v>
      </c>
      <c r="CP65" s="7" t="s">
        <v>911</v>
      </c>
      <c r="CR65" s="7" t="s">
        <v>911</v>
      </c>
      <c r="CT65" s="7" t="s">
        <v>911</v>
      </c>
      <c r="CV65" s="7" t="s">
        <v>911</v>
      </c>
      <c r="CZ65" s="7" t="s">
        <v>911</v>
      </c>
      <c r="DA65" s="13">
        <v>99.95602107</v>
      </c>
      <c r="DD65" s="7">
        <v>5222522.5</v>
      </c>
      <c r="DE65" s="7">
        <v>0</v>
      </c>
      <c r="DI65" s="7">
        <v>5222522.5</v>
      </c>
      <c r="DK65" s="7">
        <v>4783317.5</v>
      </c>
      <c r="DM65" s="7">
        <v>6307847.1</v>
      </c>
      <c r="DO65" s="7">
        <v>4576402.9</v>
      </c>
      <c r="EI65" s="7">
        <v>5222522.5</v>
      </c>
      <c r="EK65" s="7">
        <v>4783317.5</v>
      </c>
      <c r="EM65" s="7">
        <v>6307847.1</v>
      </c>
      <c r="EN65" s="7"/>
      <c r="EO65" s="7">
        <v>4576402.9</v>
      </c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I65" s="7">
        <f t="shared" si="0"/>
        <v>5222522.5</v>
      </c>
    </row>
    <row r="66" spans="1:165" ht="12.75">
      <c r="A66" s="4">
        <v>357</v>
      </c>
      <c r="B66" s="4" t="s">
        <v>407</v>
      </c>
      <c r="C66" t="s">
        <v>408</v>
      </c>
      <c r="D66" s="1" t="s">
        <v>409</v>
      </c>
      <c r="E66" t="s">
        <v>63</v>
      </c>
      <c r="F66" t="s">
        <v>406</v>
      </c>
      <c r="G66" t="s">
        <v>77</v>
      </c>
      <c r="H66" t="s">
        <v>410</v>
      </c>
      <c r="M66" t="s">
        <v>78</v>
      </c>
      <c r="N66" t="s">
        <v>73</v>
      </c>
      <c r="O66" t="s">
        <v>73</v>
      </c>
      <c r="P66" t="s">
        <v>73</v>
      </c>
      <c r="Q66" t="s">
        <v>120</v>
      </c>
      <c r="R66" t="s">
        <v>117</v>
      </c>
      <c r="S66" t="s">
        <v>120</v>
      </c>
      <c r="T66" s="1">
        <v>32660</v>
      </c>
      <c r="U66" s="27" t="s">
        <v>411</v>
      </c>
      <c r="AD66">
        <v>2</v>
      </c>
      <c r="AE66" t="s">
        <v>951</v>
      </c>
      <c r="AH66" s="6">
        <v>9.572155629</v>
      </c>
      <c r="AJ66" s="6">
        <v>6.733480708</v>
      </c>
      <c r="AK66" s="7">
        <v>100</v>
      </c>
      <c r="AL66" s="6">
        <v>4.567043497</v>
      </c>
      <c r="BE66" s="7">
        <v>21.880484601505916</v>
      </c>
      <c r="BF66" s="6">
        <v>6.196386029</v>
      </c>
      <c r="BI66">
        <v>2</v>
      </c>
      <c r="BJ66" t="s">
        <v>951</v>
      </c>
      <c r="BL66" s="7" t="s">
        <v>911</v>
      </c>
      <c r="BM66" s="13">
        <v>99.86140129</v>
      </c>
      <c r="BN66" s="7" t="s">
        <v>911</v>
      </c>
      <c r="BO66" s="13">
        <v>99.90636553</v>
      </c>
      <c r="BP66" s="7" t="s">
        <v>911</v>
      </c>
      <c r="BQ66" s="13">
        <v>99.93029496</v>
      </c>
      <c r="BR66" s="7" t="s">
        <v>911</v>
      </c>
      <c r="BT66" s="7" t="s">
        <v>911</v>
      </c>
      <c r="BV66" s="7" t="s">
        <v>911</v>
      </c>
      <c r="BX66" s="7" t="s">
        <v>911</v>
      </c>
      <c r="BZ66" s="7" t="s">
        <v>911</v>
      </c>
      <c r="CC66" s="7"/>
      <c r="CD66" s="7" t="s">
        <v>911</v>
      </c>
      <c r="CE66" s="13">
        <v>99.90997803</v>
      </c>
      <c r="CH66" s="7" t="s">
        <v>911</v>
      </c>
      <c r="CI66" s="13">
        <v>99.86140129</v>
      </c>
      <c r="CJ66" s="7" t="s">
        <v>911</v>
      </c>
      <c r="CK66" s="13">
        <v>99.90636553</v>
      </c>
      <c r="CL66" s="7" t="s">
        <v>911</v>
      </c>
      <c r="CM66" s="13">
        <v>99.93029496</v>
      </c>
      <c r="CN66" s="7" t="s">
        <v>911</v>
      </c>
      <c r="CP66" s="7" t="s">
        <v>911</v>
      </c>
      <c r="CR66" s="7" t="s">
        <v>911</v>
      </c>
      <c r="CT66" s="7" t="s">
        <v>911</v>
      </c>
      <c r="CV66" s="7" t="s">
        <v>911</v>
      </c>
      <c r="CZ66" s="7" t="s">
        <v>911</v>
      </c>
      <c r="DA66" s="13">
        <v>99.90997803</v>
      </c>
      <c r="DD66" s="7">
        <v>10434920.5</v>
      </c>
      <c r="DI66" s="7">
        <v>10434920.5</v>
      </c>
      <c r="DK66" s="7">
        <v>10470074.2</v>
      </c>
      <c r="DM66" s="7">
        <v>10901922.2</v>
      </c>
      <c r="DO66" s="7">
        <v>9932765</v>
      </c>
      <c r="EI66" s="7">
        <v>10434920.5</v>
      </c>
      <c r="EK66" s="7">
        <v>10470074.2</v>
      </c>
      <c r="EM66" s="7">
        <v>10901922.2</v>
      </c>
      <c r="EN66" s="7"/>
      <c r="EO66" s="7">
        <v>9932765</v>
      </c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I66" s="7">
        <f t="shared" si="0"/>
        <v>10434920.466666667</v>
      </c>
    </row>
    <row r="67" spans="1:165" ht="12.75">
      <c r="A67" s="4">
        <v>359</v>
      </c>
      <c r="B67" s="4" t="s">
        <v>427</v>
      </c>
      <c r="C67" t="s">
        <v>419</v>
      </c>
      <c r="D67" s="1" t="s">
        <v>420</v>
      </c>
      <c r="E67" t="s">
        <v>63</v>
      </c>
      <c r="F67" t="s">
        <v>406</v>
      </c>
      <c r="G67" t="s">
        <v>77</v>
      </c>
      <c r="H67" t="s">
        <v>421</v>
      </c>
      <c r="M67" t="s">
        <v>326</v>
      </c>
      <c r="N67" t="s">
        <v>73</v>
      </c>
      <c r="O67" t="s">
        <v>73</v>
      </c>
      <c r="P67" t="s">
        <v>73</v>
      </c>
      <c r="Q67" t="s">
        <v>73</v>
      </c>
      <c r="R67" t="s">
        <v>117</v>
      </c>
      <c r="S67" t="s">
        <v>73</v>
      </c>
      <c r="T67" s="1">
        <v>32964</v>
      </c>
      <c r="U67" s="27" t="s">
        <v>428</v>
      </c>
      <c r="AD67">
        <v>1</v>
      </c>
      <c r="AE67" t="s">
        <v>74</v>
      </c>
      <c r="AJ67" s="6">
        <v>5.212250199</v>
      </c>
      <c r="AL67" s="6">
        <v>1.538589364</v>
      </c>
      <c r="AN67" s="6">
        <v>4.966332756</v>
      </c>
      <c r="BF67" s="6">
        <v>3.905724106</v>
      </c>
      <c r="BI67">
        <v>1</v>
      </c>
      <c r="BJ67" t="s">
        <v>74</v>
      </c>
      <c r="BL67" s="7" t="s">
        <v>911</v>
      </c>
      <c r="BN67" s="7" t="s">
        <v>911</v>
      </c>
      <c r="BO67" s="13">
        <v>99.91391895</v>
      </c>
      <c r="BP67" s="7" t="s">
        <v>911</v>
      </c>
      <c r="BQ67" s="13">
        <v>99.96768471</v>
      </c>
      <c r="BR67" s="7" t="s">
        <v>911</v>
      </c>
      <c r="BS67" s="13">
        <v>99.89346708</v>
      </c>
      <c r="BT67" s="7" t="s">
        <v>911</v>
      </c>
      <c r="BV67" s="7" t="s">
        <v>911</v>
      </c>
      <c r="BX67" s="7" t="s">
        <v>911</v>
      </c>
      <c r="BZ67" s="7" t="s">
        <v>911</v>
      </c>
      <c r="CC67" s="7"/>
      <c r="CD67" s="7" t="s">
        <v>911</v>
      </c>
      <c r="CE67" s="13">
        <v>99.92778031</v>
      </c>
      <c r="CH67" s="7" t="s">
        <v>911</v>
      </c>
      <c r="CJ67" s="7" t="s">
        <v>911</v>
      </c>
      <c r="CK67" s="13">
        <v>99.91391895</v>
      </c>
      <c r="CL67" s="7" t="s">
        <v>911</v>
      </c>
      <c r="CM67" s="13">
        <v>99.96768471</v>
      </c>
      <c r="CN67" s="7" t="s">
        <v>911</v>
      </c>
      <c r="CO67" s="13">
        <v>99.89346708</v>
      </c>
      <c r="CP67" s="7" t="s">
        <v>911</v>
      </c>
      <c r="CR67" s="7" t="s">
        <v>911</v>
      </c>
      <c r="CT67" s="7" t="s">
        <v>911</v>
      </c>
      <c r="CV67" s="7" t="s">
        <v>911</v>
      </c>
      <c r="CZ67" s="7" t="s">
        <v>911</v>
      </c>
      <c r="DA67" s="13">
        <v>99.92778031</v>
      </c>
      <c r="DD67" s="7">
        <v>8198702.5</v>
      </c>
      <c r="DI67" s="7">
        <v>8198702.5</v>
      </c>
      <c r="DM67" s="7">
        <v>9179455.2</v>
      </c>
      <c r="DO67" s="7">
        <v>7217949.8</v>
      </c>
      <c r="DQ67" s="7">
        <v>7067262.1</v>
      </c>
      <c r="EI67" s="7">
        <v>8198702.5</v>
      </c>
      <c r="EM67" s="7">
        <v>9179455.2</v>
      </c>
      <c r="EN67" s="7"/>
      <c r="EO67" s="7">
        <v>7217949.8</v>
      </c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I67" s="7">
        <f t="shared" si="0"/>
        <v>8198702.5</v>
      </c>
    </row>
    <row r="68" spans="1:165" ht="12.75">
      <c r="A68" s="4">
        <v>359</v>
      </c>
      <c r="B68" s="4" t="s">
        <v>429</v>
      </c>
      <c r="C68" t="s">
        <v>419</v>
      </c>
      <c r="D68" s="1" t="s">
        <v>420</v>
      </c>
      <c r="E68" t="s">
        <v>63</v>
      </c>
      <c r="F68" t="s">
        <v>406</v>
      </c>
      <c r="G68" t="s">
        <v>77</v>
      </c>
      <c r="H68" t="s">
        <v>421</v>
      </c>
      <c r="M68" t="s">
        <v>326</v>
      </c>
      <c r="N68" t="s">
        <v>73</v>
      </c>
      <c r="O68" t="s">
        <v>73</v>
      </c>
      <c r="P68" t="s">
        <v>73</v>
      </c>
      <c r="Q68" t="s">
        <v>73</v>
      </c>
      <c r="R68" t="s">
        <v>117</v>
      </c>
      <c r="S68" t="s">
        <v>73</v>
      </c>
      <c r="T68" s="1">
        <v>32964</v>
      </c>
      <c r="U68" s="27" t="s">
        <v>430</v>
      </c>
      <c r="AD68">
        <v>1</v>
      </c>
      <c r="AE68" t="s">
        <v>74</v>
      </c>
      <c r="AH68" s="6">
        <v>5.748575644</v>
      </c>
      <c r="AJ68" s="6">
        <v>3.198426259</v>
      </c>
      <c r="AL68" s="6">
        <v>6.452965259</v>
      </c>
      <c r="BF68" s="6">
        <v>5.133322387</v>
      </c>
      <c r="BI68">
        <v>1</v>
      </c>
      <c r="BJ68" t="s">
        <v>74</v>
      </c>
      <c r="BL68" s="7" t="s">
        <v>911</v>
      </c>
      <c r="BM68" s="13">
        <v>99.87077086</v>
      </c>
      <c r="BN68" s="7" t="s">
        <v>911</v>
      </c>
      <c r="BO68" s="13">
        <v>99.94039528</v>
      </c>
      <c r="BP68" s="7" t="s">
        <v>911</v>
      </c>
      <c r="BQ68" s="13">
        <v>99.88164534</v>
      </c>
      <c r="BR68" s="7" t="s">
        <v>911</v>
      </c>
      <c r="BT68" s="7" t="s">
        <v>911</v>
      </c>
      <c r="BV68" s="7" t="s">
        <v>911</v>
      </c>
      <c r="BX68" s="7" t="s">
        <v>911</v>
      </c>
      <c r="BZ68" s="7" t="s">
        <v>911</v>
      </c>
      <c r="CC68" s="7"/>
      <c r="CD68" s="7" t="s">
        <v>911</v>
      </c>
      <c r="CE68" s="13">
        <v>99.89912673</v>
      </c>
      <c r="CH68" s="7" t="s">
        <v>911</v>
      </c>
      <c r="CI68" s="13">
        <v>99.87077086</v>
      </c>
      <c r="CJ68" s="7" t="s">
        <v>911</v>
      </c>
      <c r="CK68" s="13">
        <v>99.94039528</v>
      </c>
      <c r="CL68" s="7" t="s">
        <v>911</v>
      </c>
      <c r="CM68" s="13">
        <v>99.88164534</v>
      </c>
      <c r="CN68" s="7" t="s">
        <v>911</v>
      </c>
      <c r="CP68" s="7" t="s">
        <v>911</v>
      </c>
      <c r="CR68" s="7" t="s">
        <v>911</v>
      </c>
      <c r="CT68" s="7" t="s">
        <v>911</v>
      </c>
      <c r="CV68" s="7" t="s">
        <v>911</v>
      </c>
      <c r="CZ68" s="7" t="s">
        <v>911</v>
      </c>
      <c r="DA68" s="13">
        <v>99.89912673</v>
      </c>
      <c r="DD68" s="7">
        <v>7714746.2</v>
      </c>
      <c r="DI68" s="7">
        <v>7714746.2</v>
      </c>
      <c r="DK68" s="7">
        <v>6743711.7</v>
      </c>
      <c r="DM68" s="7">
        <v>8134949.8</v>
      </c>
      <c r="DO68" s="7">
        <v>8265577.1</v>
      </c>
      <c r="EI68" s="7">
        <v>7714746.2</v>
      </c>
      <c r="EK68" s="7">
        <v>6743711.7</v>
      </c>
      <c r="EM68" s="7">
        <v>8134949.8</v>
      </c>
      <c r="EN68" s="7"/>
      <c r="EO68" s="7">
        <v>8265577.1</v>
      </c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I68" s="7">
        <f t="shared" si="0"/>
        <v>7714746.199999999</v>
      </c>
    </row>
    <row r="69" spans="1:165" ht="12.75">
      <c r="A69" s="4">
        <v>359</v>
      </c>
      <c r="B69" s="4" t="s">
        <v>431</v>
      </c>
      <c r="C69" t="s">
        <v>419</v>
      </c>
      <c r="D69" s="1" t="s">
        <v>420</v>
      </c>
      <c r="E69" t="s">
        <v>63</v>
      </c>
      <c r="F69" t="s">
        <v>406</v>
      </c>
      <c r="G69" t="s">
        <v>77</v>
      </c>
      <c r="H69" t="s">
        <v>421</v>
      </c>
      <c r="M69" t="s">
        <v>326</v>
      </c>
      <c r="N69" t="s">
        <v>73</v>
      </c>
      <c r="O69" t="s">
        <v>73</v>
      </c>
      <c r="P69" t="s">
        <v>73</v>
      </c>
      <c r="Q69" t="s">
        <v>73</v>
      </c>
      <c r="R69" t="s">
        <v>117</v>
      </c>
      <c r="S69" t="s">
        <v>73</v>
      </c>
      <c r="T69" s="1">
        <v>32964</v>
      </c>
      <c r="U69" s="27" t="s">
        <v>432</v>
      </c>
      <c r="AD69">
        <v>1</v>
      </c>
      <c r="AE69" t="s">
        <v>951</v>
      </c>
      <c r="AH69" s="6">
        <v>32.69502398</v>
      </c>
      <c r="AJ69" s="6">
        <v>31.68902324</v>
      </c>
      <c r="AL69" s="6">
        <v>27.48277378</v>
      </c>
      <c r="BF69" s="6">
        <v>30.62227367</v>
      </c>
      <c r="BI69">
        <v>1</v>
      </c>
      <c r="BJ69" t="s">
        <v>952</v>
      </c>
      <c r="BL69" s="7" t="s">
        <v>911</v>
      </c>
      <c r="BM69" s="13">
        <v>98.77041334</v>
      </c>
      <c r="BN69" s="7" t="s">
        <v>911</v>
      </c>
      <c r="BO69" s="13">
        <v>99.15062201</v>
      </c>
      <c r="BP69" s="7" t="s">
        <v>911</v>
      </c>
      <c r="BQ69" s="13">
        <v>99.24248231</v>
      </c>
      <c r="BR69" s="7" t="s">
        <v>911</v>
      </c>
      <c r="BT69" s="7" t="s">
        <v>911</v>
      </c>
      <c r="BV69" s="7" t="s">
        <v>911</v>
      </c>
      <c r="BX69" s="7" t="s">
        <v>911</v>
      </c>
      <c r="BZ69" s="7" t="s">
        <v>911</v>
      </c>
      <c r="CC69" s="7"/>
      <c r="CD69" s="7" t="s">
        <v>911</v>
      </c>
      <c r="CE69" s="13">
        <v>99.08297147</v>
      </c>
      <c r="CH69" s="7" t="s">
        <v>911</v>
      </c>
      <c r="CI69" s="13">
        <v>98.77041334</v>
      </c>
      <c r="CJ69" s="7" t="s">
        <v>911</v>
      </c>
      <c r="CK69" s="13">
        <v>99.15062201</v>
      </c>
      <c r="CL69" s="7" t="s">
        <v>911</v>
      </c>
      <c r="CM69" s="13">
        <v>99.24248231</v>
      </c>
      <c r="CN69" s="7" t="s">
        <v>911</v>
      </c>
      <c r="CP69" s="7" t="s">
        <v>911</v>
      </c>
      <c r="CR69" s="7" t="s">
        <v>911</v>
      </c>
      <c r="CT69" s="7" t="s">
        <v>911</v>
      </c>
      <c r="CV69" s="7" t="s">
        <v>911</v>
      </c>
      <c r="CZ69" s="7" t="s">
        <v>911</v>
      </c>
      <c r="DA69" s="13">
        <v>99.08297147</v>
      </c>
      <c r="DD69" s="7">
        <v>5062368.9</v>
      </c>
      <c r="DI69" s="7">
        <v>5062368.9</v>
      </c>
      <c r="DK69" s="7">
        <v>4031082.8</v>
      </c>
      <c r="DM69" s="7">
        <v>5655969.4</v>
      </c>
      <c r="DO69" s="7">
        <v>5500054.4</v>
      </c>
      <c r="EI69" s="7">
        <v>5062368.9</v>
      </c>
      <c r="EK69" s="7">
        <v>4031082.8</v>
      </c>
      <c r="EM69" s="7">
        <v>5655969.4</v>
      </c>
      <c r="EN69" s="7"/>
      <c r="EO69" s="7">
        <v>5500054.4</v>
      </c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I69" s="7">
        <f t="shared" si="0"/>
        <v>5062368.866666667</v>
      </c>
    </row>
    <row r="70" spans="1:165" ht="12.75">
      <c r="A70" s="4">
        <v>359</v>
      </c>
      <c r="B70" s="4" t="s">
        <v>418</v>
      </c>
      <c r="C70" t="s">
        <v>419</v>
      </c>
      <c r="D70" s="1" t="s">
        <v>420</v>
      </c>
      <c r="E70" t="s">
        <v>63</v>
      </c>
      <c r="F70" t="s">
        <v>406</v>
      </c>
      <c r="G70" t="s">
        <v>77</v>
      </c>
      <c r="H70" t="s">
        <v>421</v>
      </c>
      <c r="M70" t="s">
        <v>326</v>
      </c>
      <c r="N70" t="s">
        <v>73</v>
      </c>
      <c r="O70" t="s">
        <v>73</v>
      </c>
      <c r="P70" t="s">
        <v>73</v>
      </c>
      <c r="Q70" t="s">
        <v>73</v>
      </c>
      <c r="R70" t="s">
        <v>117</v>
      </c>
      <c r="S70" t="s">
        <v>73</v>
      </c>
      <c r="T70" s="1">
        <v>32529</v>
      </c>
      <c r="U70" s="27" t="s">
        <v>422</v>
      </c>
      <c r="AD70">
        <v>2</v>
      </c>
      <c r="AE70" t="s">
        <v>951</v>
      </c>
      <c r="AH70" s="6">
        <v>0.961618352</v>
      </c>
      <c r="AJ70" s="6">
        <v>2.307884046</v>
      </c>
      <c r="AL70" s="6">
        <v>2.987648743</v>
      </c>
      <c r="AN70" s="6">
        <v>6.424285413</v>
      </c>
      <c r="BF70" s="6">
        <v>3.170359138</v>
      </c>
      <c r="BI70">
        <v>2</v>
      </c>
      <c r="BJ70" t="s">
        <v>951</v>
      </c>
      <c r="BL70" s="7" t="s">
        <v>911</v>
      </c>
      <c r="BM70" s="13">
        <v>99.99498725</v>
      </c>
      <c r="BN70" s="7" t="s">
        <v>911</v>
      </c>
      <c r="BO70" s="13">
        <v>99.98513612</v>
      </c>
      <c r="BP70" s="7" t="s">
        <v>911</v>
      </c>
      <c r="BQ70" s="13">
        <v>99.97559394</v>
      </c>
      <c r="BR70" s="7" t="s">
        <v>911</v>
      </c>
      <c r="BS70" s="13">
        <v>99.94849365</v>
      </c>
      <c r="BT70" s="7" t="s">
        <v>911</v>
      </c>
      <c r="BV70" s="7" t="s">
        <v>911</v>
      </c>
      <c r="BX70" s="7" t="s">
        <v>911</v>
      </c>
      <c r="BZ70" s="7" t="s">
        <v>911</v>
      </c>
      <c r="CC70" s="7"/>
      <c r="CD70" s="7" t="s">
        <v>911</v>
      </c>
      <c r="CE70" s="13">
        <v>99.97865957</v>
      </c>
      <c r="CH70" s="7" t="s">
        <v>911</v>
      </c>
      <c r="CI70" s="13">
        <v>99.99498725</v>
      </c>
      <c r="CJ70" s="7" t="s">
        <v>911</v>
      </c>
      <c r="CK70" s="13">
        <v>99.98513612</v>
      </c>
      <c r="CL70" s="7" t="s">
        <v>911</v>
      </c>
      <c r="CM70" s="13">
        <v>99.97559394</v>
      </c>
      <c r="CN70" s="7" t="s">
        <v>911</v>
      </c>
      <c r="CO70" s="13">
        <v>99.94849365</v>
      </c>
      <c r="CP70" s="7" t="s">
        <v>911</v>
      </c>
      <c r="CR70" s="7" t="s">
        <v>911</v>
      </c>
      <c r="CT70" s="7" t="s">
        <v>911</v>
      </c>
      <c r="CV70" s="7" t="s">
        <v>911</v>
      </c>
      <c r="CZ70" s="7" t="s">
        <v>911</v>
      </c>
      <c r="DA70" s="13">
        <v>99.97865957</v>
      </c>
      <c r="DD70" s="7">
        <v>22521872.7</v>
      </c>
      <c r="DI70" s="7">
        <v>22521872.7</v>
      </c>
      <c r="DK70" s="7">
        <v>29082102</v>
      </c>
      <c r="DM70" s="7">
        <v>23538625.6</v>
      </c>
      <c r="DO70" s="7">
        <v>18557992.6</v>
      </c>
      <c r="DQ70" s="7">
        <v>18908770.6</v>
      </c>
      <c r="EI70" s="7">
        <v>22521872.7</v>
      </c>
      <c r="EK70" s="7">
        <v>29082102</v>
      </c>
      <c r="EM70" s="7">
        <v>23538625.6</v>
      </c>
      <c r="EN70" s="7"/>
      <c r="EO70" s="7">
        <v>18557992.6</v>
      </c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I70" s="7">
        <f t="shared" si="0"/>
        <v>23726240.066666666</v>
      </c>
    </row>
    <row r="71" spans="1:165" ht="12.75">
      <c r="A71" s="4">
        <v>359</v>
      </c>
      <c r="B71" s="4" t="s">
        <v>423</v>
      </c>
      <c r="C71" t="s">
        <v>419</v>
      </c>
      <c r="D71" s="1" t="s">
        <v>420</v>
      </c>
      <c r="E71" t="s">
        <v>63</v>
      </c>
      <c r="F71" t="s">
        <v>406</v>
      </c>
      <c r="G71" t="s">
        <v>77</v>
      </c>
      <c r="H71" t="s">
        <v>421</v>
      </c>
      <c r="M71" t="s">
        <v>326</v>
      </c>
      <c r="N71" t="s">
        <v>73</v>
      </c>
      <c r="O71" t="s">
        <v>73</v>
      </c>
      <c r="P71" t="s">
        <v>73</v>
      </c>
      <c r="Q71" t="s">
        <v>73</v>
      </c>
      <c r="R71" t="s">
        <v>117</v>
      </c>
      <c r="S71" t="s">
        <v>73</v>
      </c>
      <c r="T71" s="1">
        <v>32529</v>
      </c>
      <c r="U71" s="27" t="s">
        <v>424</v>
      </c>
      <c r="AD71">
        <v>2</v>
      </c>
      <c r="AE71" t="s">
        <v>74</v>
      </c>
      <c r="AH71" s="6">
        <v>1.265613831</v>
      </c>
      <c r="AJ71" s="6">
        <v>1.839095099</v>
      </c>
      <c r="AL71" s="6">
        <v>1.607043551</v>
      </c>
      <c r="BF71" s="6">
        <v>1.570584161</v>
      </c>
      <c r="BI71">
        <v>2</v>
      </c>
      <c r="BJ71" t="s">
        <v>74</v>
      </c>
      <c r="BL71" s="7" t="s">
        <v>911</v>
      </c>
      <c r="BM71" s="13">
        <v>99.99291845</v>
      </c>
      <c r="BN71" s="7" t="s">
        <v>911</v>
      </c>
      <c r="BO71" s="13">
        <v>99.987891</v>
      </c>
      <c r="BP71" s="7" t="s">
        <v>911</v>
      </c>
      <c r="BQ71" s="13">
        <v>99.99043854</v>
      </c>
      <c r="BR71" s="7" t="s">
        <v>911</v>
      </c>
      <c r="BT71" s="7" t="s">
        <v>911</v>
      </c>
      <c r="BV71" s="7" t="s">
        <v>911</v>
      </c>
      <c r="BX71" s="7" t="s">
        <v>911</v>
      </c>
      <c r="BZ71" s="7" t="s">
        <v>911</v>
      </c>
      <c r="CC71" s="7"/>
      <c r="CD71" s="7" t="s">
        <v>911</v>
      </c>
      <c r="CE71" s="13">
        <v>99.9874019</v>
      </c>
      <c r="CH71" s="7" t="s">
        <v>911</v>
      </c>
      <c r="CI71" s="13">
        <v>99.99291845</v>
      </c>
      <c r="CJ71" s="7" t="s">
        <v>911</v>
      </c>
      <c r="CK71" s="13">
        <v>99.987891</v>
      </c>
      <c r="CL71" s="7" t="s">
        <v>911</v>
      </c>
      <c r="CM71" s="13">
        <v>99.99043854</v>
      </c>
      <c r="CN71" s="7" t="s">
        <v>911</v>
      </c>
      <c r="CP71" s="7" t="s">
        <v>911</v>
      </c>
      <c r="CR71" s="7" t="s">
        <v>911</v>
      </c>
      <c r="CT71" s="7" t="s">
        <v>911</v>
      </c>
      <c r="CV71" s="7" t="s">
        <v>911</v>
      </c>
      <c r="CZ71" s="7" t="s">
        <v>911</v>
      </c>
      <c r="DA71" s="13">
        <v>99.9874019</v>
      </c>
      <c r="DI71" s="7">
        <v>18899724.91</v>
      </c>
      <c r="DK71" s="7">
        <v>27093953.1</v>
      </c>
      <c r="DM71" s="7">
        <v>23024755.36</v>
      </c>
      <c r="DO71" s="7">
        <v>25480191.19</v>
      </c>
      <c r="EI71" s="7">
        <v>18899724.91</v>
      </c>
      <c r="EK71" s="7">
        <v>27093953.1</v>
      </c>
      <c r="EM71" s="7">
        <v>23024755.36</v>
      </c>
      <c r="EN71" s="7"/>
      <c r="EO71" s="7">
        <v>25480191.19</v>
      </c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I71" s="7">
        <f>AVERAGE(EO71,EM71,EK71)</f>
        <v>25199633.21666667</v>
      </c>
    </row>
    <row r="72" spans="1:165" ht="12.75">
      <c r="A72" s="4">
        <v>359</v>
      </c>
      <c r="B72" s="4" t="s">
        <v>425</v>
      </c>
      <c r="C72" t="s">
        <v>419</v>
      </c>
      <c r="D72" s="1" t="s">
        <v>420</v>
      </c>
      <c r="E72" t="s">
        <v>63</v>
      </c>
      <c r="F72" t="s">
        <v>406</v>
      </c>
      <c r="G72" t="s">
        <v>77</v>
      </c>
      <c r="H72" t="s">
        <v>421</v>
      </c>
      <c r="M72" t="s">
        <v>326</v>
      </c>
      <c r="N72" t="s">
        <v>73</v>
      </c>
      <c r="O72" t="s">
        <v>73</v>
      </c>
      <c r="P72" t="s">
        <v>73</v>
      </c>
      <c r="Q72" t="s">
        <v>73</v>
      </c>
      <c r="R72" t="s">
        <v>117</v>
      </c>
      <c r="S72" t="s">
        <v>73</v>
      </c>
      <c r="T72" s="1">
        <v>32529</v>
      </c>
      <c r="U72" s="27" t="s">
        <v>426</v>
      </c>
      <c r="AD72">
        <v>2</v>
      </c>
      <c r="AE72" t="s">
        <v>74</v>
      </c>
      <c r="AH72" s="6">
        <v>3.984706047</v>
      </c>
      <c r="AJ72" s="6">
        <v>0.630956603</v>
      </c>
      <c r="AL72" s="6">
        <v>1.522009737</v>
      </c>
      <c r="BF72" s="6">
        <v>2.045890796</v>
      </c>
      <c r="BI72">
        <v>2</v>
      </c>
      <c r="BJ72" t="s">
        <v>74</v>
      </c>
      <c r="BL72" s="7" t="s">
        <v>911</v>
      </c>
      <c r="BM72" s="13">
        <v>99.95555084</v>
      </c>
      <c r="BN72" s="7" t="s">
        <v>911</v>
      </c>
      <c r="BO72" s="13">
        <v>99.99201362</v>
      </c>
      <c r="BP72" s="7" t="s">
        <v>911</v>
      </c>
      <c r="BQ72" s="13">
        <v>99.98973769</v>
      </c>
      <c r="BR72" s="7" t="s">
        <v>911</v>
      </c>
      <c r="BT72" s="7" t="s">
        <v>911</v>
      </c>
      <c r="BV72" s="7" t="s">
        <v>911</v>
      </c>
      <c r="BX72" s="7" t="s">
        <v>911</v>
      </c>
      <c r="BZ72" s="7" t="s">
        <v>911</v>
      </c>
      <c r="CC72" s="7"/>
      <c r="CD72" s="7" t="s">
        <v>911</v>
      </c>
      <c r="CE72" s="13">
        <v>99.98063588</v>
      </c>
      <c r="CH72" s="7" t="s">
        <v>911</v>
      </c>
      <c r="CI72" s="13">
        <v>99.95555084</v>
      </c>
      <c r="CJ72" s="7" t="s">
        <v>911</v>
      </c>
      <c r="CK72" s="13">
        <v>99.99201362</v>
      </c>
      <c r="CL72" s="7" t="s">
        <v>911</v>
      </c>
      <c r="CM72" s="13">
        <v>99.98973769</v>
      </c>
      <c r="CN72" s="7" t="s">
        <v>911</v>
      </c>
      <c r="CP72" s="7" t="s">
        <v>911</v>
      </c>
      <c r="CR72" s="7" t="s">
        <v>911</v>
      </c>
      <c r="CT72" s="7" t="s">
        <v>911</v>
      </c>
      <c r="CV72" s="7" t="s">
        <v>911</v>
      </c>
      <c r="CZ72" s="7" t="s">
        <v>911</v>
      </c>
      <c r="DA72" s="13">
        <v>99.98063588</v>
      </c>
      <c r="DD72" s="7">
        <v>16017099.2</v>
      </c>
      <c r="DI72" s="7">
        <v>16017099.2</v>
      </c>
      <c r="DK72" s="7">
        <v>13590389.4</v>
      </c>
      <c r="DM72" s="7">
        <v>11977016.8</v>
      </c>
      <c r="DO72" s="7">
        <v>22483891.3</v>
      </c>
      <c r="EI72" s="7">
        <v>16017099.2</v>
      </c>
      <c r="EK72" s="7">
        <v>13590389.4</v>
      </c>
      <c r="EM72" s="7">
        <v>11977016.8</v>
      </c>
      <c r="EN72" s="7"/>
      <c r="EO72" s="7">
        <v>22483891.3</v>
      </c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I72" s="7">
        <f>AVERAGE(EO72,EM72,EK72)</f>
        <v>16017099.166666666</v>
      </c>
    </row>
    <row r="73" spans="1:165" ht="12.75">
      <c r="A73" s="4">
        <v>454</v>
      </c>
      <c r="B73" s="4" t="s">
        <v>437</v>
      </c>
      <c r="C73" t="s">
        <v>434</v>
      </c>
      <c r="D73" s="1" t="s">
        <v>435</v>
      </c>
      <c r="E73" t="s">
        <v>63</v>
      </c>
      <c r="F73" t="s">
        <v>111</v>
      </c>
      <c r="G73" t="s">
        <v>118</v>
      </c>
      <c r="H73" t="s">
        <v>436</v>
      </c>
      <c r="M73" t="s">
        <v>119</v>
      </c>
      <c r="N73" t="s">
        <v>120</v>
      </c>
      <c r="O73" t="s">
        <v>73</v>
      </c>
      <c r="P73" t="s">
        <v>73</v>
      </c>
      <c r="Q73" t="s">
        <v>73</v>
      </c>
      <c r="R73" t="s">
        <v>117</v>
      </c>
      <c r="S73" t="s">
        <v>73</v>
      </c>
      <c r="T73" s="1">
        <v>36708</v>
      </c>
      <c r="U73" s="27" t="s">
        <v>438</v>
      </c>
      <c r="AD73">
        <v>1</v>
      </c>
      <c r="AE73" t="s">
        <v>951</v>
      </c>
      <c r="AH73" s="6">
        <v>64.80727273</v>
      </c>
      <c r="AJ73" s="6">
        <v>96.72</v>
      </c>
      <c r="AL73" s="6">
        <v>37.13333333</v>
      </c>
      <c r="BF73" s="6">
        <v>66.22020202</v>
      </c>
      <c r="BI73">
        <v>1</v>
      </c>
      <c r="BJ73" t="s">
        <v>952</v>
      </c>
      <c r="BL73" s="7" t="s">
        <v>911</v>
      </c>
      <c r="BM73" s="13">
        <v>99.35310115</v>
      </c>
      <c r="BN73" s="7" t="s">
        <v>911</v>
      </c>
      <c r="BO73" s="13">
        <v>98.58093325</v>
      </c>
      <c r="BP73" s="7" t="s">
        <v>911</v>
      </c>
      <c r="BQ73" s="13">
        <v>99.56737959</v>
      </c>
      <c r="BR73" s="7" t="s">
        <v>911</v>
      </c>
      <c r="BT73" s="7" t="s">
        <v>911</v>
      </c>
      <c r="BV73" s="7" t="s">
        <v>911</v>
      </c>
      <c r="BX73" s="7" t="s">
        <v>911</v>
      </c>
      <c r="BZ73" s="7" t="s">
        <v>911</v>
      </c>
      <c r="CC73" s="7"/>
      <c r="CD73" s="7" t="s">
        <v>911</v>
      </c>
      <c r="CE73" s="13">
        <v>99.2184023</v>
      </c>
      <c r="CH73" s="7" t="s">
        <v>911</v>
      </c>
      <c r="CI73" s="13">
        <v>99.35310115</v>
      </c>
      <c r="CJ73" s="7" t="s">
        <v>911</v>
      </c>
      <c r="CK73" s="13">
        <v>98.58093325</v>
      </c>
      <c r="CL73" s="7" t="s">
        <v>911</v>
      </c>
      <c r="CM73" s="13">
        <v>99.56737959</v>
      </c>
      <c r="CN73" s="7" t="s">
        <v>911</v>
      </c>
      <c r="CP73" s="7" t="s">
        <v>911</v>
      </c>
      <c r="CR73" s="7" t="s">
        <v>911</v>
      </c>
      <c r="CT73" s="7" t="s">
        <v>911</v>
      </c>
      <c r="CV73" s="7" t="s">
        <v>911</v>
      </c>
      <c r="CZ73" s="7" t="s">
        <v>911</v>
      </c>
      <c r="DA73" s="13">
        <v>99.2184023</v>
      </c>
      <c r="DD73" s="7">
        <v>12844181.3</v>
      </c>
      <c r="DI73" s="7">
        <v>12844181.3</v>
      </c>
      <c r="DK73" s="7">
        <v>15187509.6</v>
      </c>
      <c r="DM73" s="7">
        <v>10332672.5</v>
      </c>
      <c r="DO73" s="7">
        <v>13012361.8</v>
      </c>
      <c r="EI73" s="7">
        <v>12844181.3</v>
      </c>
      <c r="EK73" s="7">
        <v>15187509.6</v>
      </c>
      <c r="EM73" s="7">
        <v>10332672.5</v>
      </c>
      <c r="EN73" s="7"/>
      <c r="EO73" s="7">
        <v>13012361.8</v>
      </c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I73" s="7">
        <f>AVERAGE(EO73,EM73,EK73)</f>
        <v>12844181.299999999</v>
      </c>
    </row>
    <row r="74" spans="1:165" ht="12.75">
      <c r="A74" s="4">
        <v>454</v>
      </c>
      <c r="B74" s="4" t="s">
        <v>439</v>
      </c>
      <c r="C74" t="s">
        <v>434</v>
      </c>
      <c r="D74" s="1" t="s">
        <v>435</v>
      </c>
      <c r="E74" t="s">
        <v>63</v>
      </c>
      <c r="F74" t="s">
        <v>111</v>
      </c>
      <c r="G74" t="s">
        <v>118</v>
      </c>
      <c r="H74" t="s">
        <v>436</v>
      </c>
      <c r="M74" t="s">
        <v>119</v>
      </c>
      <c r="N74" t="s">
        <v>120</v>
      </c>
      <c r="O74" t="s">
        <v>73</v>
      </c>
      <c r="P74" t="s">
        <v>73</v>
      </c>
      <c r="Q74" t="s">
        <v>73</v>
      </c>
      <c r="R74" t="s">
        <v>117</v>
      </c>
      <c r="S74" t="s">
        <v>73</v>
      </c>
      <c r="T74" s="1">
        <v>36800</v>
      </c>
      <c r="U74" s="27" t="s">
        <v>440</v>
      </c>
      <c r="AD74">
        <v>1</v>
      </c>
      <c r="AE74" t="s">
        <v>74</v>
      </c>
      <c r="AH74" s="6">
        <v>35.33521127</v>
      </c>
      <c r="AJ74" s="6">
        <v>33.6</v>
      </c>
      <c r="AL74" s="6">
        <v>51.87777778</v>
      </c>
      <c r="BF74" s="6">
        <v>40.27099635</v>
      </c>
      <c r="BI74">
        <v>1</v>
      </c>
      <c r="BJ74" t="s">
        <v>74</v>
      </c>
      <c r="BL74" s="7" t="s">
        <v>911</v>
      </c>
      <c r="BM74" s="13">
        <v>99.80749829</v>
      </c>
      <c r="BN74" s="7" t="s">
        <v>911</v>
      </c>
      <c r="BO74" s="13">
        <v>99.79162402</v>
      </c>
      <c r="BP74" s="7" t="s">
        <v>911</v>
      </c>
      <c r="BQ74" s="13">
        <v>99.69335223</v>
      </c>
      <c r="BR74" s="7" t="s">
        <v>911</v>
      </c>
      <c r="BT74" s="7" t="s">
        <v>911</v>
      </c>
      <c r="BV74" s="7" t="s">
        <v>911</v>
      </c>
      <c r="BX74" s="7" t="s">
        <v>911</v>
      </c>
      <c r="BZ74" s="7" t="s">
        <v>911</v>
      </c>
      <c r="CC74" s="7"/>
      <c r="CD74" s="7" t="s">
        <v>911</v>
      </c>
      <c r="CE74" s="13">
        <v>99.76494704</v>
      </c>
      <c r="CH74" s="7" t="s">
        <v>911</v>
      </c>
      <c r="CI74" s="13">
        <v>99.80749829</v>
      </c>
      <c r="CJ74" s="7" t="s">
        <v>911</v>
      </c>
      <c r="CK74" s="13">
        <v>99.79162402</v>
      </c>
      <c r="CL74" s="7" t="s">
        <v>911</v>
      </c>
      <c r="CM74" s="13">
        <v>99.69335223</v>
      </c>
      <c r="CN74" s="7" t="s">
        <v>911</v>
      </c>
      <c r="CP74" s="7" t="s">
        <v>911</v>
      </c>
      <c r="CR74" s="7" t="s">
        <v>911</v>
      </c>
      <c r="CT74" s="7" t="s">
        <v>911</v>
      </c>
      <c r="CV74" s="7" t="s">
        <v>911</v>
      </c>
      <c r="CZ74" s="7" t="s">
        <v>911</v>
      </c>
      <c r="DA74" s="13">
        <v>99.76494704</v>
      </c>
      <c r="DD74" s="7">
        <v>25973223.5</v>
      </c>
      <c r="DI74" s="7">
        <v>25973223.5</v>
      </c>
      <c r="DJ74" s="7">
        <v>0</v>
      </c>
      <c r="DK74" s="7">
        <v>27827379.5</v>
      </c>
      <c r="DL74" s="7">
        <v>0</v>
      </c>
      <c r="DM74" s="7">
        <v>24445044.2</v>
      </c>
      <c r="DN74" s="7">
        <v>0</v>
      </c>
      <c r="DO74" s="7">
        <v>25647246.8</v>
      </c>
      <c r="EI74" s="7">
        <v>25973223.5</v>
      </c>
      <c r="EJ74" s="7">
        <v>0</v>
      </c>
      <c r="EK74" s="7">
        <v>27827379.5</v>
      </c>
      <c r="EL74" s="7">
        <v>0</v>
      </c>
      <c r="EM74" s="7">
        <v>24445044.2</v>
      </c>
      <c r="EN74" s="7">
        <v>0</v>
      </c>
      <c r="EO74" s="7">
        <v>25647246.8</v>
      </c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H74" s="7">
        <v>0</v>
      </c>
      <c r="FI74" s="7">
        <f>AVERAGE(EO74,EM74,EK74)</f>
        <v>25973223.5</v>
      </c>
    </row>
    <row r="75" spans="1:165" ht="12.75">
      <c r="A75" s="4">
        <v>454</v>
      </c>
      <c r="B75" s="4" t="s">
        <v>433</v>
      </c>
      <c r="C75" t="s">
        <v>434</v>
      </c>
      <c r="D75" s="1" t="s">
        <v>435</v>
      </c>
      <c r="E75" t="s">
        <v>63</v>
      </c>
      <c r="F75" t="s">
        <v>111</v>
      </c>
      <c r="G75" t="s">
        <v>118</v>
      </c>
      <c r="H75" t="s">
        <v>436</v>
      </c>
      <c r="M75" t="s">
        <v>119</v>
      </c>
      <c r="N75" t="s">
        <v>120</v>
      </c>
      <c r="O75" t="s">
        <v>73</v>
      </c>
      <c r="P75" t="s">
        <v>73</v>
      </c>
      <c r="Q75" t="s">
        <v>73</v>
      </c>
      <c r="R75" t="s">
        <v>117</v>
      </c>
      <c r="S75" t="s">
        <v>73</v>
      </c>
      <c r="T75" s="1">
        <v>31533</v>
      </c>
      <c r="U75" s="27" t="s">
        <v>85</v>
      </c>
      <c r="AD75">
        <v>2</v>
      </c>
      <c r="AE75" t="s">
        <v>951</v>
      </c>
      <c r="AH75" s="6">
        <v>49.67700598</v>
      </c>
      <c r="AJ75" s="6">
        <v>58.69529322</v>
      </c>
      <c r="AL75" s="6">
        <v>44.44222471</v>
      </c>
      <c r="BF75" s="6">
        <v>50.93817464</v>
      </c>
      <c r="BI75">
        <v>2</v>
      </c>
      <c r="BJ75" t="s">
        <v>951</v>
      </c>
      <c r="BL75" s="7" t="s">
        <v>911</v>
      </c>
      <c r="BM75" s="13">
        <v>84.81410295</v>
      </c>
      <c r="BN75" s="7" t="s">
        <v>911</v>
      </c>
      <c r="BO75" s="13">
        <v>87.30502842</v>
      </c>
      <c r="BP75" s="7" t="s">
        <v>911</v>
      </c>
      <c r="BQ75" s="13">
        <v>89.82071418</v>
      </c>
      <c r="BR75" s="7" t="s">
        <v>911</v>
      </c>
      <c r="BT75" s="7" t="s">
        <v>911</v>
      </c>
      <c r="BV75" s="7" t="s">
        <v>911</v>
      </c>
      <c r="BX75" s="7" t="s">
        <v>911</v>
      </c>
      <c r="BZ75" s="7" t="s">
        <v>911</v>
      </c>
      <c r="CC75" s="7"/>
      <c r="CD75" s="7" t="s">
        <v>911</v>
      </c>
      <c r="CE75" s="13">
        <v>87.53624498</v>
      </c>
      <c r="CH75" s="7" t="s">
        <v>911</v>
      </c>
      <c r="CI75" s="13">
        <v>84.81410295</v>
      </c>
      <c r="CJ75" s="7" t="s">
        <v>911</v>
      </c>
      <c r="CK75" s="13">
        <v>87.30502842</v>
      </c>
      <c r="CL75" s="7" t="s">
        <v>911</v>
      </c>
      <c r="CM75" s="13">
        <v>89.82071418</v>
      </c>
      <c r="CN75" s="7" t="s">
        <v>911</v>
      </c>
      <c r="CP75" s="7" t="s">
        <v>911</v>
      </c>
      <c r="CR75" s="7" t="s">
        <v>911</v>
      </c>
      <c r="CT75" s="7" t="s">
        <v>911</v>
      </c>
      <c r="CV75" s="7" t="s">
        <v>911</v>
      </c>
      <c r="CZ75" s="7" t="s">
        <v>911</v>
      </c>
      <c r="DA75" s="13">
        <v>87.53624498</v>
      </c>
      <c r="DD75" s="7">
        <v>619574.7</v>
      </c>
      <c r="DI75" s="7">
        <v>619574.7</v>
      </c>
      <c r="DK75" s="7">
        <v>495922.9</v>
      </c>
      <c r="DM75" s="7">
        <v>700923.7</v>
      </c>
      <c r="DO75" s="7">
        <v>661877.6</v>
      </c>
      <c r="EI75" s="7">
        <v>619574.7</v>
      </c>
      <c r="EK75" s="7">
        <v>495922.9</v>
      </c>
      <c r="EM75" s="7">
        <v>700923.7</v>
      </c>
      <c r="EN75" s="7"/>
      <c r="EO75" s="7">
        <v>661877.6</v>
      </c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I75" s="7">
        <f>AVERAGE(EO75,EM75,EK75)</f>
        <v>619574.7333333333</v>
      </c>
    </row>
    <row r="76" spans="1:165" ht="12.75">
      <c r="A76" s="4">
        <v>463</v>
      </c>
      <c r="B76" s="4" t="s">
        <v>447</v>
      </c>
      <c r="C76" t="s">
        <v>442</v>
      </c>
      <c r="D76" s="1" t="s">
        <v>443</v>
      </c>
      <c r="E76" t="s">
        <v>63</v>
      </c>
      <c r="F76" t="s">
        <v>111</v>
      </c>
      <c r="G76" t="s">
        <v>118</v>
      </c>
      <c r="H76" t="s">
        <v>444</v>
      </c>
      <c r="M76" t="s">
        <v>119</v>
      </c>
      <c r="N76" t="s">
        <v>120</v>
      </c>
      <c r="O76" t="s">
        <v>73</v>
      </c>
      <c r="P76" t="s">
        <v>73</v>
      </c>
      <c r="Q76" t="s">
        <v>73</v>
      </c>
      <c r="R76" t="s">
        <v>117</v>
      </c>
      <c r="S76" t="s">
        <v>73</v>
      </c>
      <c r="T76" s="1">
        <v>31515</v>
      </c>
      <c r="U76" s="27" t="s">
        <v>448</v>
      </c>
      <c r="AD76">
        <v>1</v>
      </c>
      <c r="AE76" t="s">
        <v>87</v>
      </c>
      <c r="AF76" t="s">
        <v>134</v>
      </c>
      <c r="AH76" s="6">
        <v>30.48898799</v>
      </c>
      <c r="AJ76" s="6">
        <v>38.81429817</v>
      </c>
      <c r="AL76" s="6">
        <v>32.2484478</v>
      </c>
      <c r="BF76" s="6">
        <v>33.85057799</v>
      </c>
      <c r="BL76" s="7" t="s">
        <v>911</v>
      </c>
      <c r="BN76" s="7" t="s">
        <v>911</v>
      </c>
      <c r="BP76" s="7" t="s">
        <v>911</v>
      </c>
      <c r="BR76" s="7" t="s">
        <v>911</v>
      </c>
      <c r="BT76" s="7" t="s">
        <v>911</v>
      </c>
      <c r="BV76" s="7" t="s">
        <v>911</v>
      </c>
      <c r="BX76" s="7" t="s">
        <v>911</v>
      </c>
      <c r="BZ76" s="7" t="s">
        <v>911</v>
      </c>
      <c r="CC76" s="7"/>
      <c r="CD76" s="7" t="s">
        <v>911</v>
      </c>
      <c r="CH76" s="7" t="s">
        <v>911</v>
      </c>
      <c r="CJ76" s="7" t="s">
        <v>911</v>
      </c>
      <c r="CL76" s="7" t="s">
        <v>911</v>
      </c>
      <c r="CN76" s="7" t="s">
        <v>911</v>
      </c>
      <c r="CP76" s="7" t="s">
        <v>911</v>
      </c>
      <c r="CR76" s="7" t="s">
        <v>911</v>
      </c>
      <c r="CT76" s="7" t="s">
        <v>911</v>
      </c>
      <c r="CV76" s="7" t="s">
        <v>911</v>
      </c>
      <c r="CZ76" s="7" t="s">
        <v>911</v>
      </c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I76" s="7"/>
    </row>
    <row r="77" spans="1:165" ht="12.75">
      <c r="A77" s="4">
        <v>463</v>
      </c>
      <c r="B77" s="4" t="s">
        <v>441</v>
      </c>
      <c r="C77" t="s">
        <v>442</v>
      </c>
      <c r="D77" s="1" t="s">
        <v>443</v>
      </c>
      <c r="E77" t="s">
        <v>63</v>
      </c>
      <c r="F77" t="s">
        <v>111</v>
      </c>
      <c r="G77" t="s">
        <v>118</v>
      </c>
      <c r="H77" t="s">
        <v>444</v>
      </c>
      <c r="M77" t="s">
        <v>119</v>
      </c>
      <c r="N77" t="s">
        <v>120</v>
      </c>
      <c r="O77" t="s">
        <v>73</v>
      </c>
      <c r="P77" t="s">
        <v>73</v>
      </c>
      <c r="Q77" t="s">
        <v>73</v>
      </c>
      <c r="R77" t="s">
        <v>117</v>
      </c>
      <c r="S77" t="s">
        <v>73</v>
      </c>
      <c r="T77" s="1">
        <v>30999</v>
      </c>
      <c r="U77" s="27" t="s">
        <v>85</v>
      </c>
      <c r="AD77">
        <v>2</v>
      </c>
      <c r="AE77" t="s">
        <v>951</v>
      </c>
      <c r="AH77" s="6">
        <v>35.77803201</v>
      </c>
      <c r="AJ77" s="6">
        <v>32.28605163</v>
      </c>
      <c r="AL77" s="6">
        <v>31.21577631</v>
      </c>
      <c r="BF77" s="6">
        <v>33.09328665</v>
      </c>
      <c r="BI77">
        <v>2</v>
      </c>
      <c r="BJ77" t="s">
        <v>952</v>
      </c>
      <c r="BL77" s="7" t="s">
        <v>911</v>
      </c>
      <c r="BM77" s="13">
        <v>99.67066182</v>
      </c>
      <c r="BN77" s="7" t="s">
        <v>911</v>
      </c>
      <c r="BO77" s="13">
        <v>99.7167112</v>
      </c>
      <c r="BP77" s="7" t="s">
        <v>911</v>
      </c>
      <c r="BQ77" s="13">
        <v>99.72218698</v>
      </c>
      <c r="BR77" s="7" t="s">
        <v>911</v>
      </c>
      <c r="BT77" s="7" t="s">
        <v>911</v>
      </c>
      <c r="BV77" s="7" t="s">
        <v>911</v>
      </c>
      <c r="BX77" s="7" t="s">
        <v>911</v>
      </c>
      <c r="BZ77" s="7" t="s">
        <v>911</v>
      </c>
      <c r="CC77" s="7"/>
      <c r="CD77" s="7" t="s">
        <v>911</v>
      </c>
      <c r="CE77" s="13">
        <v>99.70361334</v>
      </c>
      <c r="CH77" s="7" t="s">
        <v>911</v>
      </c>
      <c r="CI77" s="13">
        <v>99.67066182</v>
      </c>
      <c r="CJ77" s="7" t="s">
        <v>911</v>
      </c>
      <c r="CK77" s="13">
        <v>99.7167112</v>
      </c>
      <c r="CL77" s="7" t="s">
        <v>911</v>
      </c>
      <c r="CM77" s="13">
        <v>99.72218698</v>
      </c>
      <c r="CN77" s="7" t="s">
        <v>911</v>
      </c>
      <c r="CP77" s="7" t="s">
        <v>911</v>
      </c>
      <c r="CR77" s="7" t="s">
        <v>911</v>
      </c>
      <c r="CT77" s="7" t="s">
        <v>911</v>
      </c>
      <c r="CV77" s="7" t="s">
        <v>911</v>
      </c>
      <c r="CZ77" s="7" t="s">
        <v>911</v>
      </c>
      <c r="DA77" s="13">
        <v>99.70361334</v>
      </c>
      <c r="DD77" s="7">
        <v>16919780.2</v>
      </c>
      <c r="DI77" s="7">
        <v>16927017.8</v>
      </c>
      <c r="DK77" s="7">
        <v>16469240.4</v>
      </c>
      <c r="DM77" s="7">
        <v>17277652.2</v>
      </c>
      <c r="DO77" s="7">
        <v>17034160.7</v>
      </c>
      <c r="EI77" s="7">
        <v>16927017.8</v>
      </c>
      <c r="EK77" s="7">
        <v>16469240.4</v>
      </c>
      <c r="EM77" s="7">
        <v>17277652.2</v>
      </c>
      <c r="EN77" s="7"/>
      <c r="EO77" s="7">
        <v>17034160.7</v>
      </c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I77" s="7">
        <f aca="true" t="shared" si="1" ref="FI77:FI82">AVERAGE(EO77,EM77,EK77)</f>
        <v>16927017.766666666</v>
      </c>
    </row>
    <row r="78" spans="1:165" ht="12.75">
      <c r="A78" s="4">
        <v>463</v>
      </c>
      <c r="B78" s="4" t="s">
        <v>445</v>
      </c>
      <c r="C78" t="s">
        <v>442</v>
      </c>
      <c r="D78" s="1" t="s">
        <v>443</v>
      </c>
      <c r="E78" t="s">
        <v>63</v>
      </c>
      <c r="F78" t="s">
        <v>111</v>
      </c>
      <c r="G78" t="s">
        <v>118</v>
      </c>
      <c r="H78" t="s">
        <v>444</v>
      </c>
      <c r="M78" t="s">
        <v>119</v>
      </c>
      <c r="N78" t="s">
        <v>120</v>
      </c>
      <c r="O78" t="s">
        <v>73</v>
      </c>
      <c r="P78" t="s">
        <v>73</v>
      </c>
      <c r="Q78" t="s">
        <v>73</v>
      </c>
      <c r="R78" t="s">
        <v>117</v>
      </c>
      <c r="S78" t="s">
        <v>73</v>
      </c>
      <c r="T78" s="1">
        <v>30999</v>
      </c>
      <c r="U78" s="27" t="s">
        <v>446</v>
      </c>
      <c r="AD78">
        <v>2</v>
      </c>
      <c r="AE78" t="s">
        <v>87</v>
      </c>
      <c r="AF78" t="s">
        <v>134</v>
      </c>
      <c r="AH78" s="6">
        <v>36.16135784</v>
      </c>
      <c r="AJ78" s="6">
        <v>32.60401046</v>
      </c>
      <c r="AL78" s="6">
        <v>31.4984839</v>
      </c>
      <c r="BF78" s="6">
        <v>33.42128407</v>
      </c>
      <c r="BI78">
        <v>2</v>
      </c>
      <c r="BJ78" t="s">
        <v>87</v>
      </c>
      <c r="BK78" t="s">
        <v>134</v>
      </c>
      <c r="BL78" s="7" t="s">
        <v>911</v>
      </c>
      <c r="BM78" s="13">
        <v>99.68409717</v>
      </c>
      <c r="BN78" s="7" t="s">
        <v>911</v>
      </c>
      <c r="BO78" s="13">
        <v>99.72977609</v>
      </c>
      <c r="BP78" s="7" t="s">
        <v>911</v>
      </c>
      <c r="BQ78" s="13">
        <v>99.73471407</v>
      </c>
      <c r="BR78" s="7" t="s">
        <v>911</v>
      </c>
      <c r="BT78" s="7" t="s">
        <v>911</v>
      </c>
      <c r="BV78" s="7" t="s">
        <v>911</v>
      </c>
      <c r="BX78" s="7" t="s">
        <v>911</v>
      </c>
      <c r="BZ78" s="7" t="s">
        <v>911</v>
      </c>
      <c r="CC78" s="7"/>
      <c r="CD78" s="7" t="s">
        <v>911</v>
      </c>
      <c r="CE78" s="13">
        <v>99.71664157</v>
      </c>
      <c r="CH78" s="7" t="s">
        <v>911</v>
      </c>
      <c r="CI78" s="13">
        <v>99.68409717</v>
      </c>
      <c r="CJ78" s="7" t="s">
        <v>911</v>
      </c>
      <c r="CK78" s="13">
        <v>99.72977609</v>
      </c>
      <c r="CL78" s="7" t="s">
        <v>911</v>
      </c>
      <c r="CM78" s="13">
        <v>99.73471407</v>
      </c>
      <c r="CN78" s="7" t="s">
        <v>911</v>
      </c>
      <c r="CP78" s="7" t="s">
        <v>911</v>
      </c>
      <c r="CR78" s="7" t="s">
        <v>911</v>
      </c>
      <c r="CT78" s="7" t="s">
        <v>911</v>
      </c>
      <c r="CV78" s="7" t="s">
        <v>911</v>
      </c>
      <c r="CZ78" s="7" t="s">
        <v>911</v>
      </c>
      <c r="DA78" s="13">
        <v>99.71664157</v>
      </c>
      <c r="DD78" s="7">
        <v>17878453.7</v>
      </c>
      <c r="DH78" s="7">
        <v>2315.5</v>
      </c>
      <c r="DI78" s="7">
        <v>17880769.2</v>
      </c>
      <c r="DK78" s="7">
        <v>17353633.2</v>
      </c>
      <c r="DM78" s="7">
        <v>18291379.3</v>
      </c>
      <c r="DO78" s="7">
        <v>18000088.5</v>
      </c>
      <c r="EI78" s="7">
        <v>17880769.2</v>
      </c>
      <c r="EK78" s="7">
        <v>17353633.2</v>
      </c>
      <c r="EM78" s="7">
        <v>18291379.3</v>
      </c>
      <c r="EN78" s="7"/>
      <c r="EO78" s="7">
        <v>18000088.5</v>
      </c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I78" s="7">
        <f t="shared" si="1"/>
        <v>17881700.333333332</v>
      </c>
    </row>
    <row r="79" spans="1:165" ht="12.75">
      <c r="A79" s="4">
        <v>465</v>
      </c>
      <c r="B79" s="4" t="s">
        <v>449</v>
      </c>
      <c r="C79" t="s">
        <v>450</v>
      </c>
      <c r="D79" s="1" t="s">
        <v>451</v>
      </c>
      <c r="E79" t="s">
        <v>63</v>
      </c>
      <c r="F79" t="s">
        <v>111</v>
      </c>
      <c r="G79" t="s">
        <v>118</v>
      </c>
      <c r="H79" t="s">
        <v>452</v>
      </c>
      <c r="M79" t="s">
        <v>119</v>
      </c>
      <c r="N79" t="s">
        <v>120</v>
      </c>
      <c r="O79" t="s">
        <v>73</v>
      </c>
      <c r="P79" t="s">
        <v>73</v>
      </c>
      <c r="Q79" t="s">
        <v>73</v>
      </c>
      <c r="R79" t="s">
        <v>117</v>
      </c>
      <c r="S79" t="s">
        <v>73</v>
      </c>
      <c r="T79" s="1">
        <v>32428</v>
      </c>
      <c r="U79" s="27" t="s">
        <v>453</v>
      </c>
      <c r="AD79">
        <v>1</v>
      </c>
      <c r="AE79" t="s">
        <v>74</v>
      </c>
      <c r="AH79" s="6">
        <v>2.96</v>
      </c>
      <c r="AJ79" s="6">
        <v>0.24</v>
      </c>
      <c r="AL79" s="6">
        <v>0.405</v>
      </c>
      <c r="BF79" s="6">
        <v>1.201666667</v>
      </c>
      <c r="BI79">
        <v>1</v>
      </c>
      <c r="BJ79" t="s">
        <v>951</v>
      </c>
      <c r="BL79" s="7" t="s">
        <v>911</v>
      </c>
      <c r="BM79" s="13">
        <v>99.81729748</v>
      </c>
      <c r="BN79" s="7" t="s">
        <v>911</v>
      </c>
      <c r="BO79" s="13">
        <v>99.97826071</v>
      </c>
      <c r="BP79" s="7" t="s">
        <v>911</v>
      </c>
      <c r="BQ79" s="13">
        <v>99.96279596</v>
      </c>
      <c r="BR79" s="7" t="s">
        <v>911</v>
      </c>
      <c r="BT79" s="7" t="s">
        <v>911</v>
      </c>
      <c r="BV79" s="7" t="s">
        <v>911</v>
      </c>
      <c r="BX79" s="7" t="s">
        <v>911</v>
      </c>
      <c r="BZ79" s="7" t="s">
        <v>911</v>
      </c>
      <c r="CC79" s="7"/>
      <c r="CD79" s="7" t="s">
        <v>911</v>
      </c>
      <c r="CE79" s="13">
        <v>99.90544766</v>
      </c>
      <c r="CH79" s="7" t="s">
        <v>911</v>
      </c>
      <c r="CI79" s="13">
        <v>99.81729748</v>
      </c>
      <c r="CJ79" s="7" t="s">
        <v>911</v>
      </c>
      <c r="CK79" s="13">
        <v>99.97826071</v>
      </c>
      <c r="CL79" s="7" t="s">
        <v>911</v>
      </c>
      <c r="CM79" s="13">
        <v>99.96279596</v>
      </c>
      <c r="CN79" s="7" t="s">
        <v>911</v>
      </c>
      <c r="CP79" s="7" t="s">
        <v>911</v>
      </c>
      <c r="CR79" s="7" t="s">
        <v>911</v>
      </c>
      <c r="CT79" s="7" t="s">
        <v>911</v>
      </c>
      <c r="CV79" s="7" t="s">
        <v>911</v>
      </c>
      <c r="CZ79" s="7" t="s">
        <v>911</v>
      </c>
      <c r="DA79" s="13">
        <v>99.90544766</v>
      </c>
      <c r="DD79" s="7">
        <v>1926685.9</v>
      </c>
      <c r="DI79" s="7">
        <v>1926685.9</v>
      </c>
      <c r="DK79" s="7">
        <v>2456101.8</v>
      </c>
      <c r="DM79" s="7">
        <v>1673651.4</v>
      </c>
      <c r="DO79" s="7">
        <v>1650304.5</v>
      </c>
      <c r="EI79" s="7">
        <v>1926685.9</v>
      </c>
      <c r="EK79" s="7">
        <v>2456101.8</v>
      </c>
      <c r="EM79" s="7">
        <v>1673651.4</v>
      </c>
      <c r="EN79" s="7"/>
      <c r="EO79" s="7">
        <v>1650304.5</v>
      </c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I79" s="7">
        <f t="shared" si="1"/>
        <v>1926685.8999999997</v>
      </c>
    </row>
    <row r="80" spans="1:165" ht="12.75">
      <c r="A80" s="4">
        <v>465</v>
      </c>
      <c r="B80" s="4" t="s">
        <v>454</v>
      </c>
      <c r="C80" t="s">
        <v>450</v>
      </c>
      <c r="D80" s="1" t="s">
        <v>451</v>
      </c>
      <c r="E80" t="s">
        <v>63</v>
      </c>
      <c r="F80" t="s">
        <v>111</v>
      </c>
      <c r="G80" t="s">
        <v>118</v>
      </c>
      <c r="H80" t="s">
        <v>452</v>
      </c>
      <c r="M80" t="s">
        <v>119</v>
      </c>
      <c r="N80" t="s">
        <v>120</v>
      </c>
      <c r="O80" t="s">
        <v>73</v>
      </c>
      <c r="P80" t="s">
        <v>73</v>
      </c>
      <c r="Q80" t="s">
        <v>73</v>
      </c>
      <c r="R80" t="s">
        <v>117</v>
      </c>
      <c r="S80" t="s">
        <v>73</v>
      </c>
      <c r="T80" s="1">
        <v>32428</v>
      </c>
      <c r="U80" s="27" t="s">
        <v>455</v>
      </c>
      <c r="AD80">
        <v>1</v>
      </c>
      <c r="AE80" t="s">
        <v>74</v>
      </c>
      <c r="AH80" s="6">
        <v>0.386</v>
      </c>
      <c r="AJ80" s="6">
        <v>0.741</v>
      </c>
      <c r="AL80" s="6">
        <v>0.417</v>
      </c>
      <c r="BF80" s="6">
        <v>0.514666667</v>
      </c>
      <c r="BI80">
        <v>1</v>
      </c>
      <c r="BJ80" t="s">
        <v>74</v>
      </c>
      <c r="BL80" s="7" t="s">
        <v>911</v>
      </c>
      <c r="BM80" s="13">
        <v>99.98818849</v>
      </c>
      <c r="BN80" s="7" t="s">
        <v>911</v>
      </c>
      <c r="BO80" s="13">
        <v>99.99333476</v>
      </c>
      <c r="BP80" s="7" t="s">
        <v>911</v>
      </c>
      <c r="BQ80" s="13">
        <v>99.9964609</v>
      </c>
      <c r="BR80" s="7" t="s">
        <v>911</v>
      </c>
      <c r="BT80" s="7" t="s">
        <v>911</v>
      </c>
      <c r="BV80" s="7" t="s">
        <v>911</v>
      </c>
      <c r="BX80" s="7" t="s">
        <v>911</v>
      </c>
      <c r="BZ80" s="7" t="s">
        <v>911</v>
      </c>
      <c r="CC80" s="7"/>
      <c r="CD80" s="7" t="s">
        <v>911</v>
      </c>
      <c r="CE80" s="13">
        <v>99.99409967</v>
      </c>
      <c r="CH80" s="7" t="s">
        <v>911</v>
      </c>
      <c r="CI80" s="13">
        <v>99.98818849</v>
      </c>
      <c r="CJ80" s="7" t="s">
        <v>911</v>
      </c>
      <c r="CK80" s="13">
        <v>99.99333476</v>
      </c>
      <c r="CL80" s="7" t="s">
        <v>911</v>
      </c>
      <c r="CM80" s="13">
        <v>99.9964609</v>
      </c>
      <c r="CN80" s="7" t="s">
        <v>911</v>
      </c>
      <c r="CP80" s="7" t="s">
        <v>911</v>
      </c>
      <c r="CR80" s="7" t="s">
        <v>911</v>
      </c>
      <c r="CT80" s="7" t="s">
        <v>911</v>
      </c>
      <c r="CV80" s="7" t="s">
        <v>911</v>
      </c>
      <c r="CZ80" s="7" t="s">
        <v>911</v>
      </c>
      <c r="DA80" s="13">
        <v>99.99409967</v>
      </c>
      <c r="DD80" s="7">
        <v>13223586.7</v>
      </c>
      <c r="DI80" s="7">
        <v>13223586.7</v>
      </c>
      <c r="DK80" s="7">
        <v>4954287.2</v>
      </c>
      <c r="DM80" s="7">
        <v>16853942.6</v>
      </c>
      <c r="DO80" s="7">
        <v>17862530.3</v>
      </c>
      <c r="EI80" s="7">
        <v>13223586.7</v>
      </c>
      <c r="EK80" s="7">
        <v>4954287.2</v>
      </c>
      <c r="EM80" s="7">
        <v>16853942.6</v>
      </c>
      <c r="EN80" s="7"/>
      <c r="EO80" s="7">
        <v>17862530.3</v>
      </c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I80" s="7">
        <f t="shared" si="1"/>
        <v>13223586.700000003</v>
      </c>
    </row>
    <row r="81" spans="1:165" ht="12.75">
      <c r="A81" s="4">
        <v>465</v>
      </c>
      <c r="B81" s="4" t="s">
        <v>456</v>
      </c>
      <c r="C81" t="s">
        <v>450</v>
      </c>
      <c r="D81" s="1" t="s">
        <v>451</v>
      </c>
      <c r="E81" t="s">
        <v>63</v>
      </c>
      <c r="F81" t="s">
        <v>111</v>
      </c>
      <c r="G81" t="s">
        <v>118</v>
      </c>
      <c r="H81" t="s">
        <v>452</v>
      </c>
      <c r="M81" t="s">
        <v>119</v>
      </c>
      <c r="N81" t="s">
        <v>120</v>
      </c>
      <c r="O81" t="s">
        <v>73</v>
      </c>
      <c r="P81" t="s">
        <v>73</v>
      </c>
      <c r="Q81" t="s">
        <v>73</v>
      </c>
      <c r="R81" t="s">
        <v>117</v>
      </c>
      <c r="S81" t="s">
        <v>73</v>
      </c>
      <c r="T81" s="1">
        <v>32428</v>
      </c>
      <c r="U81" s="27" t="s">
        <v>457</v>
      </c>
      <c r="AD81">
        <v>1</v>
      </c>
      <c r="AE81" t="s">
        <v>951</v>
      </c>
      <c r="AH81" s="6">
        <v>4.84</v>
      </c>
      <c r="AJ81" s="6">
        <v>0.234</v>
      </c>
      <c r="AL81" s="6">
        <v>0.375</v>
      </c>
      <c r="BF81" s="6">
        <v>1.816333333</v>
      </c>
      <c r="BI81">
        <v>1</v>
      </c>
      <c r="BJ81" t="s">
        <v>74</v>
      </c>
      <c r="BL81" s="7" t="s">
        <v>911</v>
      </c>
      <c r="BM81" s="13">
        <v>99.98783055</v>
      </c>
      <c r="BN81" s="7" t="s">
        <v>911</v>
      </c>
      <c r="BO81" s="13">
        <v>99.99946073</v>
      </c>
      <c r="BP81" s="7" t="s">
        <v>911</v>
      </c>
      <c r="BQ81" s="13">
        <v>99.99883607</v>
      </c>
      <c r="BR81" s="7" t="s">
        <v>911</v>
      </c>
      <c r="BT81" s="7" t="s">
        <v>911</v>
      </c>
      <c r="BV81" s="7" t="s">
        <v>911</v>
      </c>
      <c r="BX81" s="7" t="s">
        <v>911</v>
      </c>
      <c r="BZ81" s="7" t="s">
        <v>911</v>
      </c>
      <c r="CC81" s="7"/>
      <c r="CD81" s="7" t="s">
        <v>911</v>
      </c>
      <c r="CE81" s="13">
        <v>99.99527744</v>
      </c>
      <c r="CH81" s="7" t="s">
        <v>911</v>
      </c>
      <c r="CI81" s="13">
        <v>99.98783055</v>
      </c>
      <c r="CJ81" s="7" t="s">
        <v>911</v>
      </c>
      <c r="CK81" s="13">
        <v>99.99946073</v>
      </c>
      <c r="CL81" s="7" t="s">
        <v>911</v>
      </c>
      <c r="CM81" s="13">
        <v>99.99883607</v>
      </c>
      <c r="CN81" s="7" t="s">
        <v>911</v>
      </c>
      <c r="CP81" s="7" t="s">
        <v>911</v>
      </c>
      <c r="CR81" s="7" t="s">
        <v>911</v>
      </c>
      <c r="CT81" s="7" t="s">
        <v>911</v>
      </c>
      <c r="CV81" s="7" t="s">
        <v>911</v>
      </c>
      <c r="CZ81" s="7" t="s">
        <v>911</v>
      </c>
      <c r="DA81" s="13">
        <v>99.99527744</v>
      </c>
      <c r="DD81" s="7">
        <v>58306528.9</v>
      </c>
      <c r="DI81" s="7">
        <v>58306528.9</v>
      </c>
      <c r="DK81" s="7">
        <v>60293926.2</v>
      </c>
      <c r="DM81" s="7">
        <v>65782626.2</v>
      </c>
      <c r="DO81" s="7">
        <v>48843034.4</v>
      </c>
      <c r="EI81" s="7">
        <v>58306528.9</v>
      </c>
      <c r="EK81" s="7">
        <v>60293926.2</v>
      </c>
      <c r="EM81" s="7">
        <v>65782626.2</v>
      </c>
      <c r="EN81" s="7"/>
      <c r="EO81" s="7">
        <v>48843034.4</v>
      </c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I81" s="7">
        <f t="shared" si="1"/>
        <v>58306528.93333334</v>
      </c>
    </row>
    <row r="82" spans="1:165" ht="12.75">
      <c r="A82" s="4">
        <v>468</v>
      </c>
      <c r="B82" s="4" t="s">
        <v>458</v>
      </c>
      <c r="C82" t="s">
        <v>459</v>
      </c>
      <c r="D82" s="1" t="s">
        <v>460</v>
      </c>
      <c r="E82" t="s">
        <v>63</v>
      </c>
      <c r="F82" t="s">
        <v>111</v>
      </c>
      <c r="G82" t="s">
        <v>118</v>
      </c>
      <c r="H82" t="s">
        <v>461</v>
      </c>
      <c r="M82" t="s">
        <v>119</v>
      </c>
      <c r="N82" t="s">
        <v>120</v>
      </c>
      <c r="O82" t="s">
        <v>73</v>
      </c>
      <c r="P82" t="s">
        <v>73</v>
      </c>
      <c r="Q82" t="s">
        <v>73</v>
      </c>
      <c r="R82" t="s">
        <v>117</v>
      </c>
      <c r="S82" t="s">
        <v>73</v>
      </c>
      <c r="T82" s="1">
        <v>30906</v>
      </c>
      <c r="U82" s="27" t="s">
        <v>69</v>
      </c>
      <c r="AD82">
        <v>1</v>
      </c>
      <c r="AE82" t="s">
        <v>951</v>
      </c>
      <c r="AJ82" s="6">
        <v>25.39417636</v>
      </c>
      <c r="AL82" s="6">
        <v>9.16778357</v>
      </c>
      <c r="AN82" s="6">
        <v>31.89764725</v>
      </c>
      <c r="BF82" s="6">
        <v>22.15320239</v>
      </c>
      <c r="BI82">
        <v>1</v>
      </c>
      <c r="BJ82" t="s">
        <v>951</v>
      </c>
      <c r="BL82" s="7" t="s">
        <v>911</v>
      </c>
      <c r="BN82" s="7" t="s">
        <v>911</v>
      </c>
      <c r="BO82" s="13">
        <v>99.42997927</v>
      </c>
      <c r="BP82" s="7" t="s">
        <v>911</v>
      </c>
      <c r="BQ82" s="13">
        <v>99.84751321</v>
      </c>
      <c r="BR82" s="7" t="s">
        <v>911</v>
      </c>
      <c r="BS82" s="13">
        <v>99.46715627</v>
      </c>
      <c r="BT82" s="7" t="s">
        <v>911</v>
      </c>
      <c r="BV82" s="7" t="s">
        <v>911</v>
      </c>
      <c r="BX82" s="7" t="s">
        <v>911</v>
      </c>
      <c r="BZ82" s="7" t="s">
        <v>911</v>
      </c>
      <c r="CC82" s="7"/>
      <c r="CD82" s="7" t="s">
        <v>911</v>
      </c>
      <c r="CE82" s="13">
        <v>99.59607478</v>
      </c>
      <c r="CH82" s="7" t="s">
        <v>911</v>
      </c>
      <c r="CJ82" s="7" t="s">
        <v>911</v>
      </c>
      <c r="CK82" s="13">
        <v>99.42997927</v>
      </c>
      <c r="CL82" s="7" t="s">
        <v>911</v>
      </c>
      <c r="CM82" s="13">
        <v>99.84751321</v>
      </c>
      <c r="CN82" s="7" t="s">
        <v>911</v>
      </c>
      <c r="CO82" s="13">
        <v>99.46715627</v>
      </c>
      <c r="CP82" s="7" t="s">
        <v>911</v>
      </c>
      <c r="CR82" s="7" t="s">
        <v>911</v>
      </c>
      <c r="CT82" s="7" t="s">
        <v>911</v>
      </c>
      <c r="CV82" s="7" t="s">
        <v>911</v>
      </c>
      <c r="CZ82" s="7" t="s">
        <v>911</v>
      </c>
      <c r="DA82" s="13">
        <v>99.59607478</v>
      </c>
      <c r="DD82" s="7">
        <v>8314473.4</v>
      </c>
      <c r="DI82" s="7">
        <v>8314473.4</v>
      </c>
      <c r="DM82" s="7">
        <v>6753714.3</v>
      </c>
      <c r="DO82" s="7">
        <v>9114468.3</v>
      </c>
      <c r="DQ82" s="7">
        <v>9075237.4</v>
      </c>
      <c r="EI82" s="7">
        <v>8314473.4</v>
      </c>
      <c r="EM82" s="7">
        <v>6753714.3</v>
      </c>
      <c r="EN82" s="7"/>
      <c r="EO82" s="7">
        <v>9114468.3</v>
      </c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I82" s="7">
        <f t="shared" si="1"/>
        <v>7934091.300000001</v>
      </c>
    </row>
    <row r="83" spans="1:165" ht="12.75">
      <c r="A83" s="4">
        <v>470</v>
      </c>
      <c r="B83" s="4" t="s">
        <v>462</v>
      </c>
      <c r="C83" t="s">
        <v>463</v>
      </c>
      <c r="D83" s="1" t="s">
        <v>359</v>
      </c>
      <c r="E83" t="s">
        <v>63</v>
      </c>
      <c r="F83" t="s">
        <v>136</v>
      </c>
      <c r="G83" t="s">
        <v>465</v>
      </c>
      <c r="H83" t="s">
        <v>148</v>
      </c>
      <c r="M83" t="s">
        <v>142</v>
      </c>
      <c r="N83" t="s">
        <v>73</v>
      </c>
      <c r="O83" t="s">
        <v>120</v>
      </c>
      <c r="P83" t="s">
        <v>120</v>
      </c>
      <c r="Q83" t="s">
        <v>73</v>
      </c>
      <c r="R83" t="s">
        <v>117</v>
      </c>
      <c r="S83" t="s">
        <v>120</v>
      </c>
      <c r="T83" s="1">
        <v>33832</v>
      </c>
      <c r="U83" s="27" t="s">
        <v>464</v>
      </c>
      <c r="AD83">
        <v>1</v>
      </c>
      <c r="AE83" t="s">
        <v>87</v>
      </c>
      <c r="AF83" t="s">
        <v>927</v>
      </c>
      <c r="AG83" s="7">
        <v>100</v>
      </c>
      <c r="AH83" s="6">
        <v>0.207271173</v>
      </c>
      <c r="AJ83" s="6">
        <v>3.217573494</v>
      </c>
      <c r="AK83" s="7">
        <v>100</v>
      </c>
      <c r="AL83" s="6">
        <v>0.21698701</v>
      </c>
      <c r="AM83" s="8">
        <v>100</v>
      </c>
      <c r="AN83" s="6">
        <v>0.210411646</v>
      </c>
      <c r="BE83" s="7">
        <v>16.475330756255037</v>
      </c>
      <c r="BF83" s="6">
        <v>0.963060831</v>
      </c>
      <c r="BL83" s="7" t="s">
        <v>911</v>
      </c>
      <c r="BN83" s="7" t="s">
        <v>911</v>
      </c>
      <c r="BP83" s="7" t="s">
        <v>911</v>
      </c>
      <c r="BR83" s="7" t="s">
        <v>911</v>
      </c>
      <c r="BT83" s="7" t="s">
        <v>911</v>
      </c>
      <c r="BV83" s="7" t="s">
        <v>911</v>
      </c>
      <c r="BX83" s="7" t="s">
        <v>911</v>
      </c>
      <c r="BZ83" s="7" t="s">
        <v>911</v>
      </c>
      <c r="CC83" s="7"/>
      <c r="CD83" s="7" t="s">
        <v>911</v>
      </c>
      <c r="CH83" s="7" t="s">
        <v>911</v>
      </c>
      <c r="CJ83" s="7" t="s">
        <v>911</v>
      </c>
      <c r="CL83" s="7" t="s">
        <v>911</v>
      </c>
      <c r="CN83" s="7" t="s">
        <v>911</v>
      </c>
      <c r="CP83" s="7" t="s">
        <v>911</v>
      </c>
      <c r="CR83" s="7" t="s">
        <v>911</v>
      </c>
      <c r="CT83" s="7" t="s">
        <v>911</v>
      </c>
      <c r="CV83" s="7" t="s">
        <v>911</v>
      </c>
      <c r="CZ83" s="7" t="s">
        <v>911</v>
      </c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I83" s="7"/>
    </row>
    <row r="84" spans="1:165" ht="12.75">
      <c r="A84" s="4">
        <v>470</v>
      </c>
      <c r="B84" s="4" t="s">
        <v>466</v>
      </c>
      <c r="C84" t="s">
        <v>463</v>
      </c>
      <c r="D84" s="1" t="s">
        <v>359</v>
      </c>
      <c r="E84" t="s">
        <v>63</v>
      </c>
      <c r="F84" t="s">
        <v>136</v>
      </c>
      <c r="G84" t="s">
        <v>465</v>
      </c>
      <c r="H84" t="s">
        <v>148</v>
      </c>
      <c r="M84" t="s">
        <v>142</v>
      </c>
      <c r="N84" t="s">
        <v>73</v>
      </c>
      <c r="O84" t="s">
        <v>120</v>
      </c>
      <c r="P84" t="s">
        <v>120</v>
      </c>
      <c r="Q84" t="s">
        <v>73</v>
      </c>
      <c r="R84" t="s">
        <v>117</v>
      </c>
      <c r="S84" t="s">
        <v>120</v>
      </c>
      <c r="T84" s="1">
        <v>36951</v>
      </c>
      <c r="U84" s="27" t="s">
        <v>467</v>
      </c>
      <c r="AD84">
        <v>1</v>
      </c>
      <c r="AE84" t="s">
        <v>87</v>
      </c>
      <c r="AF84" t="s">
        <v>927</v>
      </c>
      <c r="AH84" s="6">
        <v>0.75339486</v>
      </c>
      <c r="AJ84" s="6">
        <v>0.657012344</v>
      </c>
      <c r="AL84" s="6">
        <v>0.847814568</v>
      </c>
      <c r="AN84" s="6">
        <v>0.701605121</v>
      </c>
      <c r="BF84" s="6">
        <v>0.739956723</v>
      </c>
      <c r="BI84">
        <v>1</v>
      </c>
      <c r="BJ84" t="s">
        <v>87</v>
      </c>
      <c r="BK84" t="s">
        <v>927</v>
      </c>
      <c r="BL84" s="7" t="s">
        <v>911</v>
      </c>
      <c r="BN84" s="7" t="s">
        <v>911</v>
      </c>
      <c r="BP84" s="7" t="s">
        <v>911</v>
      </c>
      <c r="BR84" s="7" t="s">
        <v>911</v>
      </c>
      <c r="BT84" s="7" t="s">
        <v>911</v>
      </c>
      <c r="BV84" s="7" t="s">
        <v>911</v>
      </c>
      <c r="BX84" s="7" t="s">
        <v>911</v>
      </c>
      <c r="BZ84" s="7" t="s">
        <v>911</v>
      </c>
      <c r="CC84" s="7"/>
      <c r="CD84" s="7" t="s">
        <v>911</v>
      </c>
      <c r="CE84" s="13">
        <v>99.99240605</v>
      </c>
      <c r="CH84" s="7" t="s">
        <v>911</v>
      </c>
      <c r="CJ84" s="7" t="s">
        <v>911</v>
      </c>
      <c r="CL84" s="7" t="s">
        <v>911</v>
      </c>
      <c r="CN84" s="7" t="s">
        <v>911</v>
      </c>
      <c r="CP84" s="7" t="s">
        <v>911</v>
      </c>
      <c r="CR84" s="7" t="s">
        <v>911</v>
      </c>
      <c r="CT84" s="7" t="s">
        <v>911</v>
      </c>
      <c r="CV84" s="7" t="s">
        <v>911</v>
      </c>
      <c r="CZ84" s="7" t="s">
        <v>911</v>
      </c>
      <c r="DA84" s="13">
        <v>99.99240605</v>
      </c>
      <c r="DD84" s="7">
        <v>14771956.9</v>
      </c>
      <c r="DI84" s="7">
        <v>14771956.9</v>
      </c>
      <c r="EI84" s="7">
        <v>14771956.9</v>
      </c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I84" s="7"/>
    </row>
    <row r="85" spans="1:165" ht="12.75">
      <c r="A85" s="4">
        <v>470</v>
      </c>
      <c r="B85" s="4" t="s">
        <v>468</v>
      </c>
      <c r="C85" t="s">
        <v>463</v>
      </c>
      <c r="D85" s="1" t="s">
        <v>359</v>
      </c>
      <c r="E85" t="s">
        <v>63</v>
      </c>
      <c r="F85" t="s">
        <v>136</v>
      </c>
      <c r="G85" t="s">
        <v>465</v>
      </c>
      <c r="H85" t="s">
        <v>148</v>
      </c>
      <c r="M85" t="s">
        <v>142</v>
      </c>
      <c r="N85" t="s">
        <v>73</v>
      </c>
      <c r="O85" t="s">
        <v>120</v>
      </c>
      <c r="P85" t="s">
        <v>120</v>
      </c>
      <c r="Q85" t="s">
        <v>73</v>
      </c>
      <c r="R85" t="s">
        <v>117</v>
      </c>
      <c r="S85" t="s">
        <v>120</v>
      </c>
      <c r="T85" s="1">
        <v>36220</v>
      </c>
      <c r="U85" s="27" t="s">
        <v>469</v>
      </c>
      <c r="AD85">
        <v>1</v>
      </c>
      <c r="AE85" t="s">
        <v>87</v>
      </c>
      <c r="AF85" t="s">
        <v>927</v>
      </c>
      <c r="AG85" s="7">
        <v>100</v>
      </c>
      <c r="AH85" s="6">
        <v>0.949431237</v>
      </c>
      <c r="AI85" s="7">
        <v>100</v>
      </c>
      <c r="AJ85" s="6">
        <v>0.901567113</v>
      </c>
      <c r="AK85" s="7">
        <v>100</v>
      </c>
      <c r="AL85" s="6">
        <v>0.99729536</v>
      </c>
      <c r="AM85" s="8">
        <v>100</v>
      </c>
      <c r="AN85" s="6">
        <v>0.877635052</v>
      </c>
      <c r="BE85" s="7">
        <v>100</v>
      </c>
      <c r="BF85" s="6">
        <v>0.931482191</v>
      </c>
      <c r="BL85" s="7" t="s">
        <v>911</v>
      </c>
      <c r="BN85" s="7" t="s">
        <v>911</v>
      </c>
      <c r="BP85" s="7" t="s">
        <v>911</v>
      </c>
      <c r="BR85" s="7" t="s">
        <v>911</v>
      </c>
      <c r="BT85" s="7" t="s">
        <v>911</v>
      </c>
      <c r="BV85" s="7" t="s">
        <v>911</v>
      </c>
      <c r="BX85" s="7" t="s">
        <v>911</v>
      </c>
      <c r="BZ85" s="7" t="s">
        <v>911</v>
      </c>
      <c r="CC85" s="7"/>
      <c r="CD85" s="7" t="s">
        <v>911</v>
      </c>
      <c r="CH85" s="7" t="s">
        <v>911</v>
      </c>
      <c r="CJ85" s="7" t="s">
        <v>911</v>
      </c>
      <c r="CL85" s="7" t="s">
        <v>911</v>
      </c>
      <c r="CN85" s="7" t="s">
        <v>911</v>
      </c>
      <c r="CP85" s="7" t="s">
        <v>911</v>
      </c>
      <c r="CR85" s="7" t="s">
        <v>911</v>
      </c>
      <c r="CT85" s="7" t="s">
        <v>911</v>
      </c>
      <c r="CV85" s="7" t="s">
        <v>911</v>
      </c>
      <c r="CZ85" s="7" t="s">
        <v>911</v>
      </c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I85" s="7"/>
    </row>
    <row r="86" spans="1:165" ht="12.75">
      <c r="A86" s="4">
        <v>470</v>
      </c>
      <c r="B86" s="4" t="s">
        <v>470</v>
      </c>
      <c r="C86" t="s">
        <v>463</v>
      </c>
      <c r="D86" s="1" t="s">
        <v>359</v>
      </c>
      <c r="E86" t="s">
        <v>63</v>
      </c>
      <c r="F86" t="s">
        <v>136</v>
      </c>
      <c r="G86" t="s">
        <v>465</v>
      </c>
      <c r="H86" t="s">
        <v>148</v>
      </c>
      <c r="M86" t="s">
        <v>142</v>
      </c>
      <c r="N86" t="s">
        <v>73</v>
      </c>
      <c r="O86" t="s">
        <v>120</v>
      </c>
      <c r="P86" t="s">
        <v>120</v>
      </c>
      <c r="Q86" t="s">
        <v>73</v>
      </c>
      <c r="R86" t="s">
        <v>117</v>
      </c>
      <c r="S86" t="s">
        <v>120</v>
      </c>
      <c r="T86" s="1">
        <v>35855</v>
      </c>
      <c r="U86" s="27" t="s">
        <v>471</v>
      </c>
      <c r="Y86">
        <v>1</v>
      </c>
      <c r="AD86">
        <v>1</v>
      </c>
      <c r="AE86" t="s">
        <v>87</v>
      </c>
      <c r="AF86" t="s">
        <v>927</v>
      </c>
      <c r="AH86" s="6">
        <v>0.699986127</v>
      </c>
      <c r="AJ86" s="6">
        <v>0.665696255</v>
      </c>
      <c r="AL86" s="6">
        <v>0.677132788</v>
      </c>
      <c r="AN86" s="6">
        <v>0.638260872</v>
      </c>
      <c r="BF86" s="6">
        <v>0.67026901</v>
      </c>
      <c r="BL86" s="7" t="s">
        <v>911</v>
      </c>
      <c r="BN86" s="7" t="s">
        <v>911</v>
      </c>
      <c r="BP86" s="7" t="s">
        <v>911</v>
      </c>
      <c r="BR86" s="7" t="s">
        <v>911</v>
      </c>
      <c r="BT86" s="7" t="s">
        <v>911</v>
      </c>
      <c r="BV86" s="7" t="s">
        <v>911</v>
      </c>
      <c r="BX86" s="7" t="s">
        <v>911</v>
      </c>
      <c r="BZ86" s="7" t="s">
        <v>911</v>
      </c>
      <c r="CC86" s="7"/>
      <c r="CD86" s="7" t="s">
        <v>911</v>
      </c>
      <c r="CH86" s="7" t="s">
        <v>911</v>
      </c>
      <c r="CJ86" s="7" t="s">
        <v>911</v>
      </c>
      <c r="CL86" s="7" t="s">
        <v>911</v>
      </c>
      <c r="CN86" s="7" t="s">
        <v>911</v>
      </c>
      <c r="CP86" s="7" t="s">
        <v>911</v>
      </c>
      <c r="CR86" s="7" t="s">
        <v>911</v>
      </c>
      <c r="CT86" s="7" t="s">
        <v>911</v>
      </c>
      <c r="CV86" s="7" t="s">
        <v>911</v>
      </c>
      <c r="CZ86" s="7" t="s">
        <v>911</v>
      </c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I86" s="7"/>
    </row>
    <row r="87" spans="1:165" ht="12.75">
      <c r="A87" s="4">
        <v>477</v>
      </c>
      <c r="B87" s="4" t="s">
        <v>472</v>
      </c>
      <c r="C87" t="s">
        <v>473</v>
      </c>
      <c r="D87" s="1" t="s">
        <v>474</v>
      </c>
      <c r="E87" t="s">
        <v>63</v>
      </c>
      <c r="F87" t="s">
        <v>111</v>
      </c>
      <c r="G87" t="s">
        <v>133</v>
      </c>
      <c r="H87" t="s">
        <v>475</v>
      </c>
      <c r="M87" t="s">
        <v>119</v>
      </c>
      <c r="N87" t="s">
        <v>120</v>
      </c>
      <c r="O87" t="s">
        <v>73</v>
      </c>
      <c r="P87" t="s">
        <v>73</v>
      </c>
      <c r="Q87" t="s">
        <v>73</v>
      </c>
      <c r="R87" t="s">
        <v>117</v>
      </c>
      <c r="S87" t="s">
        <v>73</v>
      </c>
      <c r="T87" s="1">
        <v>32637</v>
      </c>
      <c r="U87" s="27" t="s">
        <v>476</v>
      </c>
      <c r="AD87">
        <v>1</v>
      </c>
      <c r="AE87" t="s">
        <v>951</v>
      </c>
      <c r="AG87" s="7">
        <v>100</v>
      </c>
      <c r="AH87" s="6">
        <v>7.794760197</v>
      </c>
      <c r="AI87" s="7">
        <v>100</v>
      </c>
      <c r="AJ87" s="6">
        <v>4.335111411</v>
      </c>
      <c r="AK87" s="7">
        <v>100</v>
      </c>
      <c r="AL87" s="6">
        <v>3.463518771</v>
      </c>
      <c r="BE87" s="7">
        <v>100</v>
      </c>
      <c r="BF87" s="6">
        <v>5.197796793</v>
      </c>
      <c r="BI87">
        <v>1</v>
      </c>
      <c r="BJ87" t="s">
        <v>952</v>
      </c>
      <c r="BL87" s="7" t="s">
        <v>911</v>
      </c>
      <c r="BM87" s="13">
        <v>99.72252688</v>
      </c>
      <c r="BN87" s="7" t="s">
        <v>911</v>
      </c>
      <c r="BO87" s="13">
        <v>99.91238154</v>
      </c>
      <c r="BP87" s="7" t="s">
        <v>911</v>
      </c>
      <c r="BQ87" s="13">
        <v>99.75905031</v>
      </c>
      <c r="BR87" s="7" t="s">
        <v>911</v>
      </c>
      <c r="BT87" s="7" t="s">
        <v>911</v>
      </c>
      <c r="BV87" s="7" t="s">
        <v>911</v>
      </c>
      <c r="BX87" s="7" t="s">
        <v>911</v>
      </c>
      <c r="BZ87" s="7" t="s">
        <v>911</v>
      </c>
      <c r="CC87" s="7"/>
      <c r="CD87" s="7" t="s">
        <v>911</v>
      </c>
      <c r="CE87" s="13">
        <v>99.83040255</v>
      </c>
      <c r="CH87" s="7" t="s">
        <v>911</v>
      </c>
      <c r="CI87" s="13">
        <v>99.72252688</v>
      </c>
      <c r="CJ87" s="7" t="s">
        <v>911</v>
      </c>
      <c r="CK87" s="13">
        <v>99.91238154</v>
      </c>
      <c r="CL87" s="7" t="s">
        <v>911</v>
      </c>
      <c r="CM87" s="13">
        <v>99.75905031</v>
      </c>
      <c r="CN87" s="7" t="s">
        <v>911</v>
      </c>
      <c r="CP87" s="7" t="s">
        <v>911</v>
      </c>
      <c r="CR87" s="7" t="s">
        <v>911</v>
      </c>
      <c r="CT87" s="7" t="s">
        <v>911</v>
      </c>
      <c r="CV87" s="7" t="s">
        <v>911</v>
      </c>
      <c r="CZ87" s="7" t="s">
        <v>911</v>
      </c>
      <c r="DA87" s="13">
        <v>99.83040255</v>
      </c>
      <c r="DD87" s="7">
        <v>4646213.7</v>
      </c>
      <c r="DI87" s="7">
        <v>4646213.7</v>
      </c>
      <c r="DK87" s="7">
        <v>4258739.2</v>
      </c>
      <c r="DM87" s="7">
        <v>7500735.6</v>
      </c>
      <c r="DO87" s="7">
        <v>2179166.3</v>
      </c>
      <c r="EI87" s="7">
        <v>4646213.7</v>
      </c>
      <c r="EK87" s="7">
        <v>4258739.2</v>
      </c>
      <c r="EM87" s="7">
        <v>7500735.6</v>
      </c>
      <c r="EN87" s="7"/>
      <c r="EO87" s="7">
        <v>2179166.3</v>
      </c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I87" s="7">
        <f>AVERAGE(EO87,EM87,EK87)</f>
        <v>4646213.699999999</v>
      </c>
    </row>
    <row r="88" spans="1:165" ht="12.75">
      <c r="A88" s="4">
        <v>477</v>
      </c>
      <c r="B88" s="4" t="s">
        <v>477</v>
      </c>
      <c r="C88" t="s">
        <v>473</v>
      </c>
      <c r="D88" s="1" t="s">
        <v>474</v>
      </c>
      <c r="E88" t="s">
        <v>63</v>
      </c>
      <c r="F88" t="s">
        <v>111</v>
      </c>
      <c r="G88" t="s">
        <v>133</v>
      </c>
      <c r="H88" t="s">
        <v>475</v>
      </c>
      <c r="M88" t="s">
        <v>119</v>
      </c>
      <c r="N88" t="s">
        <v>120</v>
      </c>
      <c r="O88" t="s">
        <v>73</v>
      </c>
      <c r="P88" t="s">
        <v>73</v>
      </c>
      <c r="Q88" t="s">
        <v>73</v>
      </c>
      <c r="R88" t="s">
        <v>117</v>
      </c>
      <c r="S88" t="s">
        <v>73</v>
      </c>
      <c r="T88" s="1">
        <v>32637</v>
      </c>
      <c r="U88" s="27" t="s">
        <v>478</v>
      </c>
      <c r="AD88">
        <v>1</v>
      </c>
      <c r="AE88" t="s">
        <v>74</v>
      </c>
      <c r="AF88" t="s">
        <v>479</v>
      </c>
      <c r="AG88" s="7">
        <v>100</v>
      </c>
      <c r="AH88" s="6">
        <v>4.990412651</v>
      </c>
      <c r="BE88" s="7">
        <v>100</v>
      </c>
      <c r="BF88" s="6">
        <v>4.990412651</v>
      </c>
      <c r="BI88">
        <v>1</v>
      </c>
      <c r="BJ88" t="s">
        <v>74</v>
      </c>
      <c r="BK88" t="s">
        <v>479</v>
      </c>
      <c r="BL88" s="7" t="s">
        <v>910</v>
      </c>
      <c r="BM88" s="13">
        <v>99.86034773</v>
      </c>
      <c r="BN88" s="7" t="s">
        <v>911</v>
      </c>
      <c r="BP88" s="7" t="s">
        <v>911</v>
      </c>
      <c r="BR88" s="7" t="s">
        <v>911</v>
      </c>
      <c r="BT88" s="7" t="s">
        <v>911</v>
      </c>
      <c r="BV88" s="7" t="s">
        <v>911</v>
      </c>
      <c r="BX88" s="7" t="s">
        <v>911</v>
      </c>
      <c r="BZ88" s="7" t="s">
        <v>911</v>
      </c>
      <c r="CC88" s="7"/>
      <c r="CD88" s="7" t="s">
        <v>911</v>
      </c>
      <c r="CE88" s="13">
        <v>99.86034773</v>
      </c>
      <c r="CH88" s="7" t="s">
        <v>910</v>
      </c>
      <c r="CI88" s="13">
        <v>99.86034773</v>
      </c>
      <c r="CJ88" s="7" t="s">
        <v>911</v>
      </c>
      <c r="CL88" s="7" t="s">
        <v>911</v>
      </c>
      <c r="CN88" s="7" t="s">
        <v>911</v>
      </c>
      <c r="CP88" s="7" t="s">
        <v>911</v>
      </c>
      <c r="CR88" s="7" t="s">
        <v>911</v>
      </c>
      <c r="CT88" s="7" t="s">
        <v>911</v>
      </c>
      <c r="CV88" s="7" t="s">
        <v>911</v>
      </c>
      <c r="CZ88" s="7" t="s">
        <v>911</v>
      </c>
      <c r="DA88" s="13">
        <v>99.86034773</v>
      </c>
      <c r="DD88" s="7">
        <v>5417359.6</v>
      </c>
      <c r="DI88" s="7">
        <v>5417359.6</v>
      </c>
      <c r="DK88" s="7">
        <v>5417359.6</v>
      </c>
      <c r="EI88" s="7">
        <v>5417359.6</v>
      </c>
      <c r="EK88" s="7">
        <v>5417359.6</v>
      </c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I88" s="7">
        <f>AVERAGE(EO88,EM88,EK88)</f>
        <v>5417359.6</v>
      </c>
    </row>
    <row r="89" spans="1:165" ht="12.75">
      <c r="A89" s="4">
        <v>478</v>
      </c>
      <c r="B89" s="4" t="s">
        <v>480</v>
      </c>
      <c r="C89" t="s">
        <v>481</v>
      </c>
      <c r="D89" s="1" t="s">
        <v>482</v>
      </c>
      <c r="E89" t="s">
        <v>63</v>
      </c>
      <c r="F89" t="s">
        <v>111</v>
      </c>
      <c r="G89" t="s">
        <v>118</v>
      </c>
      <c r="H89" t="s">
        <v>483</v>
      </c>
      <c r="M89" t="s">
        <v>119</v>
      </c>
      <c r="N89" t="s">
        <v>120</v>
      </c>
      <c r="O89" t="s">
        <v>73</v>
      </c>
      <c r="P89" t="s">
        <v>73</v>
      </c>
      <c r="Q89" t="s">
        <v>73</v>
      </c>
      <c r="R89" t="s">
        <v>117</v>
      </c>
      <c r="S89" t="s">
        <v>73</v>
      </c>
      <c r="T89" s="1">
        <v>35704</v>
      </c>
      <c r="U89" s="27" t="s">
        <v>484</v>
      </c>
      <c r="AD89">
        <v>1</v>
      </c>
      <c r="AE89" t="s">
        <v>951</v>
      </c>
      <c r="AH89" s="6">
        <v>2.084</v>
      </c>
      <c r="AJ89" s="6">
        <v>3.102</v>
      </c>
      <c r="AL89" s="6">
        <v>3.824</v>
      </c>
      <c r="BF89" s="6">
        <v>3.003333333</v>
      </c>
      <c r="BI89">
        <v>1</v>
      </c>
      <c r="BJ89" t="s">
        <v>952</v>
      </c>
      <c r="BL89" s="7" t="s">
        <v>911</v>
      </c>
      <c r="BM89" s="13">
        <v>99.94919478</v>
      </c>
      <c r="BN89" s="7" t="s">
        <v>911</v>
      </c>
      <c r="BO89" s="13">
        <v>99.92789627</v>
      </c>
      <c r="BP89" s="7" t="s">
        <v>911</v>
      </c>
      <c r="BQ89" s="13">
        <v>99.91195417</v>
      </c>
      <c r="BR89" s="7" t="s">
        <v>911</v>
      </c>
      <c r="BT89" s="7" t="s">
        <v>911</v>
      </c>
      <c r="BV89" s="7" t="s">
        <v>911</v>
      </c>
      <c r="BX89" s="7" t="s">
        <v>911</v>
      </c>
      <c r="BZ89" s="7" t="s">
        <v>911</v>
      </c>
      <c r="CC89" s="7"/>
      <c r="CD89" s="7" t="s">
        <v>911</v>
      </c>
      <c r="CE89" s="13">
        <v>99.92931819</v>
      </c>
      <c r="CH89" s="7" t="s">
        <v>911</v>
      </c>
      <c r="CI89" s="13">
        <v>99.94919478</v>
      </c>
      <c r="CJ89" s="7" t="s">
        <v>911</v>
      </c>
      <c r="CK89" s="13">
        <v>99.92789627</v>
      </c>
      <c r="CL89" s="7" t="s">
        <v>911</v>
      </c>
      <c r="CM89" s="13">
        <v>99.91195417</v>
      </c>
      <c r="CN89" s="7" t="s">
        <v>911</v>
      </c>
      <c r="CP89" s="7" t="s">
        <v>911</v>
      </c>
      <c r="CR89" s="7" t="s">
        <v>911</v>
      </c>
      <c r="CT89" s="7" t="s">
        <v>911</v>
      </c>
      <c r="CV89" s="7" t="s">
        <v>911</v>
      </c>
      <c r="CZ89" s="7" t="s">
        <v>911</v>
      </c>
      <c r="DA89" s="13">
        <v>99.92931819</v>
      </c>
      <c r="DD89" s="7">
        <v>5794.2</v>
      </c>
      <c r="DE89" s="7">
        <v>6435825.5</v>
      </c>
      <c r="DI89" s="7">
        <v>6441619.7</v>
      </c>
      <c r="DK89" s="7">
        <v>6218541.5</v>
      </c>
      <c r="DM89" s="7">
        <v>6522037.3</v>
      </c>
      <c r="DO89" s="7">
        <v>6584280.2</v>
      </c>
      <c r="EI89" s="7">
        <v>6441619.7</v>
      </c>
      <c r="EK89" s="7">
        <v>6218541.5</v>
      </c>
      <c r="EM89" s="7">
        <v>6522037.3</v>
      </c>
      <c r="EN89" s="7"/>
      <c r="EO89" s="7">
        <v>6584280.2</v>
      </c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I89" s="7">
        <f>AVERAGE(EO89,EM89,EK89)</f>
        <v>6441619.666666667</v>
      </c>
    </row>
    <row r="90" spans="1:165" ht="12.75">
      <c r="A90" s="4">
        <v>478</v>
      </c>
      <c r="B90" s="4" t="s">
        <v>485</v>
      </c>
      <c r="C90" t="s">
        <v>481</v>
      </c>
      <c r="D90" s="1" t="s">
        <v>482</v>
      </c>
      <c r="E90" t="s">
        <v>63</v>
      </c>
      <c r="F90" t="s">
        <v>111</v>
      </c>
      <c r="G90" t="s">
        <v>118</v>
      </c>
      <c r="H90" t="s">
        <v>483</v>
      </c>
      <c r="M90" t="s">
        <v>119</v>
      </c>
      <c r="N90" t="s">
        <v>120</v>
      </c>
      <c r="O90" t="s">
        <v>73</v>
      </c>
      <c r="P90" t="s">
        <v>73</v>
      </c>
      <c r="Q90" t="s">
        <v>73</v>
      </c>
      <c r="R90" t="s">
        <v>117</v>
      </c>
      <c r="S90" t="s">
        <v>73</v>
      </c>
      <c r="T90" s="1">
        <v>34090</v>
      </c>
      <c r="U90" s="27" t="s">
        <v>486</v>
      </c>
      <c r="AD90">
        <v>2</v>
      </c>
      <c r="AE90" t="s">
        <v>87</v>
      </c>
      <c r="AF90" t="s">
        <v>487</v>
      </c>
      <c r="AH90" s="6">
        <v>6.348830764</v>
      </c>
      <c r="BF90" s="6">
        <v>6.348830764</v>
      </c>
      <c r="BI90">
        <v>2</v>
      </c>
      <c r="BJ90" t="s">
        <v>87</v>
      </c>
      <c r="BL90" s="7" t="s">
        <v>911</v>
      </c>
      <c r="BN90" s="7" t="s">
        <v>911</v>
      </c>
      <c r="BP90" s="7" t="s">
        <v>911</v>
      </c>
      <c r="BR90" s="7" t="s">
        <v>911</v>
      </c>
      <c r="BT90" s="7" t="s">
        <v>911</v>
      </c>
      <c r="BV90" s="7" t="s">
        <v>911</v>
      </c>
      <c r="BX90" s="7" t="s">
        <v>911</v>
      </c>
      <c r="BZ90" s="7" t="s">
        <v>911</v>
      </c>
      <c r="CC90" s="7"/>
      <c r="CD90" s="7" t="s">
        <v>911</v>
      </c>
      <c r="CE90" s="13">
        <v>94.45501311</v>
      </c>
      <c r="CH90" s="7" t="s">
        <v>911</v>
      </c>
      <c r="CJ90" s="7" t="s">
        <v>911</v>
      </c>
      <c r="CL90" s="7" t="s">
        <v>911</v>
      </c>
      <c r="CN90" s="7" t="s">
        <v>911</v>
      </c>
      <c r="CP90" s="7" t="s">
        <v>911</v>
      </c>
      <c r="CR90" s="7" t="s">
        <v>911</v>
      </c>
      <c r="CT90" s="7" t="s">
        <v>911</v>
      </c>
      <c r="CV90" s="7" t="s">
        <v>911</v>
      </c>
      <c r="CZ90" s="7" t="s">
        <v>911</v>
      </c>
      <c r="DA90" s="13">
        <v>94.45501311</v>
      </c>
      <c r="DD90" s="7">
        <v>42403.4</v>
      </c>
      <c r="DE90" s="7">
        <v>87779.4</v>
      </c>
      <c r="DH90" s="7">
        <v>43394.3</v>
      </c>
      <c r="DI90" s="7">
        <v>173577.1</v>
      </c>
      <c r="EI90" s="7">
        <v>173577.1</v>
      </c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I90" s="7"/>
    </row>
    <row r="91" spans="1:165" ht="12.75">
      <c r="A91" s="4">
        <v>480</v>
      </c>
      <c r="B91" s="4" t="s">
        <v>488</v>
      </c>
      <c r="C91" t="s">
        <v>489</v>
      </c>
      <c r="D91" s="1" t="s">
        <v>490</v>
      </c>
      <c r="E91" t="s">
        <v>63</v>
      </c>
      <c r="F91" t="s">
        <v>111</v>
      </c>
      <c r="G91" t="s">
        <v>77</v>
      </c>
      <c r="H91" t="s">
        <v>491</v>
      </c>
      <c r="M91" t="s">
        <v>72</v>
      </c>
      <c r="N91" t="s">
        <v>73</v>
      </c>
      <c r="O91" t="s">
        <v>73</v>
      </c>
      <c r="P91" t="s">
        <v>73</v>
      </c>
      <c r="Q91" t="s">
        <v>73</v>
      </c>
      <c r="R91" t="s">
        <v>117</v>
      </c>
      <c r="S91" t="s">
        <v>73</v>
      </c>
      <c r="T91" s="1">
        <v>34304</v>
      </c>
      <c r="U91" s="27" t="s">
        <v>492</v>
      </c>
      <c r="AD91">
        <v>1</v>
      </c>
      <c r="AE91" t="s">
        <v>951</v>
      </c>
      <c r="AH91" s="6">
        <v>3.033333333</v>
      </c>
      <c r="AJ91" s="6">
        <v>3.940740741</v>
      </c>
      <c r="AL91" s="6">
        <v>6.1</v>
      </c>
      <c r="BF91" s="6">
        <v>4.358024691</v>
      </c>
      <c r="BI91">
        <v>1</v>
      </c>
      <c r="BJ91" t="s">
        <v>74</v>
      </c>
      <c r="BL91" s="7" t="s">
        <v>911</v>
      </c>
      <c r="BM91" s="13">
        <v>99.97525392</v>
      </c>
      <c r="BN91" s="7" t="s">
        <v>911</v>
      </c>
      <c r="BO91" s="13">
        <v>99.9654767</v>
      </c>
      <c r="BP91" s="7" t="s">
        <v>911</v>
      </c>
      <c r="BQ91" s="13">
        <v>99.94203006</v>
      </c>
      <c r="BR91" s="7" t="s">
        <v>911</v>
      </c>
      <c r="BT91" s="7" t="s">
        <v>911</v>
      </c>
      <c r="BV91" s="7" t="s">
        <v>911</v>
      </c>
      <c r="BX91" s="7" t="s">
        <v>911</v>
      </c>
      <c r="BZ91" s="7" t="s">
        <v>911</v>
      </c>
      <c r="CC91" s="7"/>
      <c r="CD91" s="7" t="s">
        <v>911</v>
      </c>
      <c r="CE91" s="13">
        <v>99.96176641</v>
      </c>
      <c r="CH91" s="7" t="s">
        <v>911</v>
      </c>
      <c r="CI91" s="13">
        <v>99.97525392</v>
      </c>
      <c r="CJ91" s="7" t="s">
        <v>911</v>
      </c>
      <c r="CK91" s="13">
        <v>99.9654767</v>
      </c>
      <c r="CL91" s="7" t="s">
        <v>911</v>
      </c>
      <c r="CM91" s="13">
        <v>99.94203006</v>
      </c>
      <c r="CN91" s="7" t="s">
        <v>911</v>
      </c>
      <c r="CP91" s="7" t="s">
        <v>911</v>
      </c>
      <c r="CR91" s="7" t="s">
        <v>911</v>
      </c>
      <c r="CT91" s="7" t="s">
        <v>911</v>
      </c>
      <c r="CV91" s="7" t="s">
        <v>911</v>
      </c>
      <c r="CZ91" s="7" t="s">
        <v>911</v>
      </c>
      <c r="DA91" s="13">
        <v>99.96176641</v>
      </c>
      <c r="DD91" s="7">
        <v>17280003.5</v>
      </c>
      <c r="DI91" s="7">
        <v>17280003.5</v>
      </c>
      <c r="DK91" s="7">
        <v>18582876.1</v>
      </c>
      <c r="DM91" s="7">
        <v>17304727.5</v>
      </c>
      <c r="DO91" s="7">
        <v>15952406.7</v>
      </c>
      <c r="EI91" s="7">
        <v>17280003.5</v>
      </c>
      <c r="EK91" s="7">
        <v>18582876.1</v>
      </c>
      <c r="EM91" s="7">
        <v>17304727.5</v>
      </c>
      <c r="EN91" s="7"/>
      <c r="EO91" s="7">
        <v>15952406.7</v>
      </c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I91" s="7">
        <f>AVERAGE(EO91,EM91,EK91)</f>
        <v>17280003.433333334</v>
      </c>
    </row>
    <row r="92" spans="1:165" ht="12.75">
      <c r="A92" s="4">
        <v>480</v>
      </c>
      <c r="B92" s="4" t="s">
        <v>493</v>
      </c>
      <c r="C92" t="s">
        <v>489</v>
      </c>
      <c r="D92" s="1" t="s">
        <v>490</v>
      </c>
      <c r="E92" t="s">
        <v>63</v>
      </c>
      <c r="F92" t="s">
        <v>111</v>
      </c>
      <c r="G92" t="s">
        <v>77</v>
      </c>
      <c r="H92" t="s">
        <v>491</v>
      </c>
      <c r="M92" t="s">
        <v>72</v>
      </c>
      <c r="N92" t="s">
        <v>73</v>
      </c>
      <c r="O92" t="s">
        <v>73</v>
      </c>
      <c r="P92" t="s">
        <v>73</v>
      </c>
      <c r="Q92" t="s">
        <v>73</v>
      </c>
      <c r="R92" t="s">
        <v>117</v>
      </c>
      <c r="S92" t="s">
        <v>73</v>
      </c>
      <c r="T92" s="1">
        <v>34304</v>
      </c>
      <c r="U92" s="27" t="s">
        <v>85</v>
      </c>
      <c r="AD92">
        <v>1</v>
      </c>
      <c r="AE92" t="s">
        <v>74</v>
      </c>
      <c r="AH92" s="6">
        <v>1.203125</v>
      </c>
      <c r="AJ92" s="6">
        <v>1.93495935</v>
      </c>
      <c r="AL92" s="6">
        <v>1.777777778</v>
      </c>
      <c r="BF92" s="6">
        <v>1.638620709</v>
      </c>
      <c r="BI92">
        <v>1</v>
      </c>
      <c r="BJ92" t="s">
        <v>74</v>
      </c>
      <c r="BL92" s="7" t="s">
        <v>911</v>
      </c>
      <c r="BM92" s="13">
        <v>99.87130368</v>
      </c>
      <c r="BN92" s="7" t="s">
        <v>911</v>
      </c>
      <c r="BO92" s="13">
        <v>99.8096158</v>
      </c>
      <c r="BP92" s="7" t="s">
        <v>911</v>
      </c>
      <c r="BQ92" s="13">
        <v>99.80923662</v>
      </c>
      <c r="BR92" s="7" t="s">
        <v>911</v>
      </c>
      <c r="BT92" s="7" t="s">
        <v>911</v>
      </c>
      <c r="BV92" s="7" t="s">
        <v>911</v>
      </c>
      <c r="BX92" s="7" t="s">
        <v>911</v>
      </c>
      <c r="BZ92" s="7" t="s">
        <v>911</v>
      </c>
      <c r="CC92" s="7"/>
      <c r="CD92" s="7" t="s">
        <v>911</v>
      </c>
      <c r="CE92" s="13">
        <v>99.82949557</v>
      </c>
      <c r="CH92" s="7" t="s">
        <v>911</v>
      </c>
      <c r="CI92" s="13">
        <v>99.87130368</v>
      </c>
      <c r="CJ92" s="7" t="s">
        <v>911</v>
      </c>
      <c r="CK92" s="13">
        <v>99.8096158</v>
      </c>
      <c r="CL92" s="7" t="s">
        <v>911</v>
      </c>
      <c r="CM92" s="13">
        <v>99.80923662</v>
      </c>
      <c r="CN92" s="7" t="s">
        <v>911</v>
      </c>
      <c r="CP92" s="7" t="s">
        <v>911</v>
      </c>
      <c r="CR92" s="7" t="s">
        <v>911</v>
      </c>
      <c r="CT92" s="7" t="s">
        <v>911</v>
      </c>
      <c r="CV92" s="7" t="s">
        <v>911</v>
      </c>
      <c r="CZ92" s="7" t="s">
        <v>911</v>
      </c>
      <c r="DA92" s="13">
        <v>99.82949557</v>
      </c>
      <c r="DI92" s="7">
        <v>1456941</v>
      </c>
      <c r="DK92" s="7">
        <v>1417241.4</v>
      </c>
      <c r="DM92" s="7">
        <v>1540778.3</v>
      </c>
      <c r="DO92" s="7">
        <v>1412803.2</v>
      </c>
      <c r="EI92" s="7">
        <v>1456941</v>
      </c>
      <c r="EK92" s="7">
        <v>1417241.4</v>
      </c>
      <c r="EM92" s="7">
        <v>1540778.3</v>
      </c>
      <c r="EN92" s="7"/>
      <c r="EO92" s="7">
        <v>1412803.2</v>
      </c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I92" s="7">
        <f>AVERAGE(EO92,EM92,EK92)</f>
        <v>1456940.9666666668</v>
      </c>
    </row>
    <row r="93" spans="1:165" ht="12.75">
      <c r="A93" s="4">
        <v>480</v>
      </c>
      <c r="B93" s="4" t="s">
        <v>494</v>
      </c>
      <c r="C93" t="s">
        <v>489</v>
      </c>
      <c r="D93" s="1" t="s">
        <v>490</v>
      </c>
      <c r="E93" t="s">
        <v>63</v>
      </c>
      <c r="F93" t="s">
        <v>111</v>
      </c>
      <c r="G93" t="s">
        <v>77</v>
      </c>
      <c r="H93" t="s">
        <v>491</v>
      </c>
      <c r="M93" t="s">
        <v>72</v>
      </c>
      <c r="N93" t="s">
        <v>73</v>
      </c>
      <c r="O93" t="s">
        <v>73</v>
      </c>
      <c r="P93" t="s">
        <v>73</v>
      </c>
      <c r="Q93" t="s">
        <v>73</v>
      </c>
      <c r="R93" t="s">
        <v>117</v>
      </c>
      <c r="S93" t="s">
        <v>73</v>
      </c>
      <c r="T93" s="1">
        <v>34304</v>
      </c>
      <c r="U93" s="27" t="s">
        <v>495</v>
      </c>
      <c r="AD93">
        <v>1</v>
      </c>
      <c r="AE93" t="s">
        <v>74</v>
      </c>
      <c r="AH93" s="6">
        <v>3.173333333</v>
      </c>
      <c r="AJ93" s="6">
        <v>2.348993289</v>
      </c>
      <c r="AL93" s="6">
        <v>2.684931507</v>
      </c>
      <c r="BF93" s="6">
        <v>2.73575271</v>
      </c>
      <c r="BI93">
        <v>1</v>
      </c>
      <c r="BJ93" t="s">
        <v>951</v>
      </c>
      <c r="BL93" s="7" t="s">
        <v>911</v>
      </c>
      <c r="BM93" s="13">
        <v>99.7399204</v>
      </c>
      <c r="BN93" s="7" t="s">
        <v>911</v>
      </c>
      <c r="BO93" s="13">
        <v>99.72344276</v>
      </c>
      <c r="BP93" s="7" t="s">
        <v>911</v>
      </c>
      <c r="BQ93" s="13">
        <v>99.66339743</v>
      </c>
      <c r="BR93" s="7" t="s">
        <v>911</v>
      </c>
      <c r="BT93" s="7" t="s">
        <v>911</v>
      </c>
      <c r="BV93" s="7" t="s">
        <v>911</v>
      </c>
      <c r="BX93" s="7" t="s">
        <v>911</v>
      </c>
      <c r="BZ93" s="7" t="s">
        <v>911</v>
      </c>
      <c r="CC93" s="7"/>
      <c r="CD93" s="7" t="s">
        <v>911</v>
      </c>
      <c r="CE93" s="13">
        <v>99.71375007</v>
      </c>
      <c r="CH93" s="7" t="s">
        <v>911</v>
      </c>
      <c r="CI93" s="13">
        <v>99.7399204</v>
      </c>
      <c r="CJ93" s="7" t="s">
        <v>911</v>
      </c>
      <c r="CK93" s="13">
        <v>99.72344276</v>
      </c>
      <c r="CL93" s="7" t="s">
        <v>911</v>
      </c>
      <c r="CM93" s="13">
        <v>99.66339743</v>
      </c>
      <c r="CN93" s="7" t="s">
        <v>911</v>
      </c>
      <c r="CP93" s="7" t="s">
        <v>911</v>
      </c>
      <c r="CR93" s="7" t="s">
        <v>911</v>
      </c>
      <c r="CT93" s="7" t="s">
        <v>911</v>
      </c>
      <c r="CV93" s="7" t="s">
        <v>911</v>
      </c>
      <c r="CZ93" s="7" t="s">
        <v>911</v>
      </c>
      <c r="DA93" s="13">
        <v>99.71375007</v>
      </c>
      <c r="DI93" s="7">
        <v>1448874.1</v>
      </c>
      <c r="DK93" s="7">
        <v>1849731.1</v>
      </c>
      <c r="DM93" s="7">
        <v>1287644.4</v>
      </c>
      <c r="DO93" s="7">
        <v>1209246.9</v>
      </c>
      <c r="EI93" s="7">
        <v>1448874.1</v>
      </c>
      <c r="EK93" s="7">
        <v>1849731.1</v>
      </c>
      <c r="EM93" s="7">
        <v>1287644.4</v>
      </c>
      <c r="EN93" s="7"/>
      <c r="EO93" s="7">
        <v>1209246.9</v>
      </c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I93" s="7">
        <f>AVERAGE(EO93,EM93,EK93)</f>
        <v>1448874.1333333335</v>
      </c>
    </row>
    <row r="94" spans="1:165" ht="12.75">
      <c r="A94" s="4">
        <v>484</v>
      </c>
      <c r="B94" s="4" t="s">
        <v>496</v>
      </c>
      <c r="C94" t="s">
        <v>497</v>
      </c>
      <c r="D94" s="1" t="s">
        <v>498</v>
      </c>
      <c r="E94" t="s">
        <v>63</v>
      </c>
      <c r="F94" t="s">
        <v>111</v>
      </c>
      <c r="G94" t="s">
        <v>118</v>
      </c>
      <c r="H94" t="s">
        <v>499</v>
      </c>
      <c r="M94" t="s">
        <v>119</v>
      </c>
      <c r="N94" t="s">
        <v>120</v>
      </c>
      <c r="O94" t="s">
        <v>73</v>
      </c>
      <c r="P94" t="s">
        <v>73</v>
      </c>
      <c r="Q94" t="s">
        <v>73</v>
      </c>
      <c r="R94" t="s">
        <v>117</v>
      </c>
      <c r="S94" t="s">
        <v>73</v>
      </c>
      <c r="T94" s="1">
        <v>31959</v>
      </c>
      <c r="U94" s="27" t="s">
        <v>500</v>
      </c>
      <c r="AD94">
        <v>1</v>
      </c>
      <c r="AE94" t="s">
        <v>951</v>
      </c>
      <c r="AH94" s="6">
        <v>143.4624669</v>
      </c>
      <c r="AJ94" s="6">
        <v>143.9950949</v>
      </c>
      <c r="AL94" s="6">
        <v>158.2079046</v>
      </c>
      <c r="AN94" s="6">
        <v>185.45341</v>
      </c>
      <c r="BF94" s="6">
        <v>157.7797191</v>
      </c>
      <c r="BI94">
        <v>1</v>
      </c>
      <c r="BJ94" t="s">
        <v>952</v>
      </c>
      <c r="BL94" s="7" t="s">
        <v>911</v>
      </c>
      <c r="BM94" s="13">
        <v>99.39568726</v>
      </c>
      <c r="BN94" s="7" t="s">
        <v>911</v>
      </c>
      <c r="BO94" s="13">
        <v>99.41546255</v>
      </c>
      <c r="BP94" s="7" t="s">
        <v>911</v>
      </c>
      <c r="BQ94" s="13">
        <v>99.40164205</v>
      </c>
      <c r="BR94" s="7" t="s">
        <v>911</v>
      </c>
      <c r="BS94" s="13">
        <v>99.34329318</v>
      </c>
      <c r="BT94" s="7" t="s">
        <v>911</v>
      </c>
      <c r="BV94" s="7" t="s">
        <v>911</v>
      </c>
      <c r="BX94" s="7" t="s">
        <v>911</v>
      </c>
      <c r="BZ94" s="7" t="s">
        <v>911</v>
      </c>
      <c r="CC94" s="7"/>
      <c r="CD94" s="7" t="s">
        <v>911</v>
      </c>
      <c r="CE94" s="13">
        <v>99.3875846</v>
      </c>
      <c r="CH94" s="7" t="s">
        <v>911</v>
      </c>
      <c r="CI94" s="13">
        <v>99.39568726</v>
      </c>
      <c r="CJ94" s="7" t="s">
        <v>911</v>
      </c>
      <c r="CK94" s="13">
        <v>99.41546255</v>
      </c>
      <c r="CL94" s="7" t="s">
        <v>911</v>
      </c>
      <c r="CM94" s="13">
        <v>99.40164205</v>
      </c>
      <c r="CN94" s="7" t="s">
        <v>911</v>
      </c>
      <c r="CO94" s="13">
        <v>99.34329318</v>
      </c>
      <c r="CP94" s="7" t="s">
        <v>911</v>
      </c>
      <c r="CR94" s="7" t="s">
        <v>911</v>
      </c>
      <c r="CT94" s="7" t="s">
        <v>911</v>
      </c>
      <c r="CV94" s="7" t="s">
        <v>911</v>
      </c>
      <c r="CZ94" s="7" t="s">
        <v>911</v>
      </c>
      <c r="DA94" s="13">
        <v>99.3875846</v>
      </c>
      <c r="DD94" s="7">
        <v>39057484.9</v>
      </c>
      <c r="DI94" s="7">
        <v>39057484.9</v>
      </c>
      <c r="DK94" s="7">
        <v>35989494.4</v>
      </c>
      <c r="DM94" s="7">
        <v>37345180.4</v>
      </c>
      <c r="DO94" s="7">
        <v>40083562.8</v>
      </c>
      <c r="DQ94" s="7">
        <v>42811702.1</v>
      </c>
      <c r="EI94" s="7">
        <v>39057484.9</v>
      </c>
      <c r="EK94" s="7">
        <v>35989494.4</v>
      </c>
      <c r="EM94" s="7">
        <v>37345180.4</v>
      </c>
      <c r="EN94" s="7"/>
      <c r="EO94" s="7">
        <v>40083562.8</v>
      </c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I94" s="7">
        <f>AVERAGE(EO94,EM94,EK94)</f>
        <v>37806079.199999996</v>
      </c>
    </row>
    <row r="95" spans="1:165" ht="12.75">
      <c r="A95" s="4">
        <v>486</v>
      </c>
      <c r="B95" s="4" t="s">
        <v>501</v>
      </c>
      <c r="C95" t="s">
        <v>502</v>
      </c>
      <c r="D95" s="1" t="s">
        <v>503</v>
      </c>
      <c r="E95" t="s">
        <v>63</v>
      </c>
      <c r="F95" t="s">
        <v>64</v>
      </c>
      <c r="G95" t="s">
        <v>77</v>
      </c>
      <c r="H95" t="s">
        <v>504</v>
      </c>
      <c r="M95" t="s">
        <v>78</v>
      </c>
      <c r="N95" t="s">
        <v>73</v>
      </c>
      <c r="O95" t="s">
        <v>73</v>
      </c>
      <c r="P95" t="s">
        <v>73</v>
      </c>
      <c r="Q95" t="s">
        <v>73</v>
      </c>
      <c r="R95" t="s">
        <v>70</v>
      </c>
      <c r="S95" t="s">
        <v>73</v>
      </c>
      <c r="T95" s="1">
        <v>33604</v>
      </c>
      <c r="U95" s="27" t="s">
        <v>505</v>
      </c>
      <c r="AD95">
        <v>1</v>
      </c>
      <c r="AE95" t="s">
        <v>951</v>
      </c>
      <c r="AH95" s="6">
        <v>1.08</v>
      </c>
      <c r="AJ95" s="6">
        <v>1.17</v>
      </c>
      <c r="AL95" s="6">
        <v>0.15</v>
      </c>
      <c r="BF95" s="6">
        <v>0.8</v>
      </c>
      <c r="BL95" s="7" t="s">
        <v>911</v>
      </c>
      <c r="BN95" s="7" t="s">
        <v>911</v>
      </c>
      <c r="BP95" s="7" t="s">
        <v>911</v>
      </c>
      <c r="BR95" s="7" t="s">
        <v>911</v>
      </c>
      <c r="BT95" s="7" t="s">
        <v>911</v>
      </c>
      <c r="BV95" s="7" t="s">
        <v>911</v>
      </c>
      <c r="BX95" s="7" t="s">
        <v>911</v>
      </c>
      <c r="BZ95" s="7" t="s">
        <v>911</v>
      </c>
      <c r="CC95" s="7"/>
      <c r="CD95" s="7" t="s">
        <v>911</v>
      </c>
      <c r="CH95" s="7" t="s">
        <v>911</v>
      </c>
      <c r="CJ95" s="7" t="s">
        <v>911</v>
      </c>
      <c r="CL95" s="7" t="s">
        <v>911</v>
      </c>
      <c r="CN95" s="7" t="s">
        <v>911</v>
      </c>
      <c r="CP95" s="7" t="s">
        <v>911</v>
      </c>
      <c r="CR95" s="7" t="s">
        <v>911</v>
      </c>
      <c r="CT95" s="7" t="s">
        <v>911</v>
      </c>
      <c r="CV95" s="7" t="s">
        <v>911</v>
      </c>
      <c r="CZ95" s="7" t="s">
        <v>911</v>
      </c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I95" s="7"/>
    </row>
    <row r="96" spans="1:165" ht="12.75">
      <c r="A96" s="4">
        <v>488</v>
      </c>
      <c r="B96" s="4" t="s">
        <v>506</v>
      </c>
      <c r="C96" t="s">
        <v>82</v>
      </c>
      <c r="D96" s="1" t="s">
        <v>83</v>
      </c>
      <c r="E96" t="s">
        <v>63</v>
      </c>
      <c r="F96" t="s">
        <v>64</v>
      </c>
      <c r="G96" t="s">
        <v>77</v>
      </c>
      <c r="H96" t="s">
        <v>507</v>
      </c>
      <c r="M96" t="s">
        <v>72</v>
      </c>
      <c r="N96" t="s">
        <v>73</v>
      </c>
      <c r="O96" t="s">
        <v>73</v>
      </c>
      <c r="P96" t="s">
        <v>73</v>
      </c>
      <c r="Q96" t="s">
        <v>73</v>
      </c>
      <c r="R96" t="s">
        <v>70</v>
      </c>
      <c r="S96" t="s">
        <v>73</v>
      </c>
      <c r="T96" s="1">
        <v>32599</v>
      </c>
      <c r="AD96">
        <v>1</v>
      </c>
      <c r="AE96" t="s">
        <v>87</v>
      </c>
      <c r="AF96" t="s">
        <v>88</v>
      </c>
      <c r="AG96" s="7">
        <v>100</v>
      </c>
      <c r="AH96" s="6">
        <v>11.433083312</v>
      </c>
      <c r="AI96" s="7">
        <v>100</v>
      </c>
      <c r="AJ96" s="6">
        <v>19.84364827</v>
      </c>
      <c r="AK96" s="7">
        <v>100</v>
      </c>
      <c r="AL96" s="6">
        <v>13.808967038</v>
      </c>
      <c r="BE96" s="7">
        <v>100</v>
      </c>
      <c r="BF96" s="6">
        <v>15.028566208</v>
      </c>
      <c r="BI96">
        <v>4</v>
      </c>
      <c r="BJ96" t="s">
        <v>87</v>
      </c>
      <c r="BK96" t="s">
        <v>88</v>
      </c>
      <c r="BL96" s="7" t="s">
        <v>911</v>
      </c>
      <c r="BM96" s="13">
        <v>99.71985995</v>
      </c>
      <c r="BN96" s="7" t="s">
        <v>911</v>
      </c>
      <c r="BO96" s="13">
        <v>99.80371035</v>
      </c>
      <c r="BP96" s="7" t="s">
        <v>911</v>
      </c>
      <c r="BQ96" s="13">
        <v>99.81751141</v>
      </c>
      <c r="BR96" s="7" t="s">
        <v>911</v>
      </c>
      <c r="BT96" s="7" t="s">
        <v>911</v>
      </c>
      <c r="BV96" s="7" t="s">
        <v>911</v>
      </c>
      <c r="BX96" s="7" t="s">
        <v>911</v>
      </c>
      <c r="BZ96" s="7" t="s">
        <v>911</v>
      </c>
      <c r="CC96" s="7"/>
      <c r="CD96" s="7" t="s">
        <v>911</v>
      </c>
      <c r="CE96" s="13">
        <v>99.78757635</v>
      </c>
      <c r="CH96" s="7" t="s">
        <v>911</v>
      </c>
      <c r="CI96" s="13">
        <v>99.71985995</v>
      </c>
      <c r="CJ96" s="7" t="s">
        <v>911</v>
      </c>
      <c r="CK96" s="13">
        <v>99.80371035</v>
      </c>
      <c r="CL96" s="7" t="s">
        <v>911</v>
      </c>
      <c r="CM96" s="13">
        <v>99.81751141</v>
      </c>
      <c r="CN96" s="7" t="s">
        <v>911</v>
      </c>
      <c r="CP96" s="7" t="s">
        <v>911</v>
      </c>
      <c r="CR96" s="7" t="s">
        <v>911</v>
      </c>
      <c r="CT96" s="7" t="s">
        <v>911</v>
      </c>
      <c r="CV96" s="7" t="s">
        <v>911</v>
      </c>
      <c r="CZ96" s="7" t="s">
        <v>911</v>
      </c>
      <c r="DA96" s="13">
        <v>99.78757635</v>
      </c>
      <c r="DD96" s="7">
        <v>9082906</v>
      </c>
      <c r="DI96" s="7">
        <v>9082906</v>
      </c>
      <c r="DK96" s="7">
        <v>6187103.2</v>
      </c>
      <c r="DM96" s="7">
        <v>15325806</v>
      </c>
      <c r="DO96" s="7">
        <v>5735808.9</v>
      </c>
      <c r="EI96" s="7">
        <v>9082906</v>
      </c>
      <c r="EK96" s="7">
        <v>6187103.2</v>
      </c>
      <c r="EM96" s="7">
        <v>15325806</v>
      </c>
      <c r="EN96" s="7"/>
      <c r="EO96" s="7">
        <v>5735808.9</v>
      </c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I96" s="7">
        <f aca="true" t="shared" si="2" ref="FI96:FI101">AVERAGE(EO96,EM96,EK96)</f>
        <v>9082906.033333333</v>
      </c>
    </row>
    <row r="97" spans="1:165" ht="12.75">
      <c r="A97" s="4">
        <v>488</v>
      </c>
      <c r="B97" s="4" t="s">
        <v>508</v>
      </c>
      <c r="C97" t="s">
        <v>82</v>
      </c>
      <c r="D97" s="1" t="s">
        <v>83</v>
      </c>
      <c r="E97" t="s">
        <v>63</v>
      </c>
      <c r="F97" t="s">
        <v>64</v>
      </c>
      <c r="G97" t="s">
        <v>77</v>
      </c>
      <c r="H97" t="s">
        <v>507</v>
      </c>
      <c r="M97" t="s">
        <v>72</v>
      </c>
      <c r="N97" t="s">
        <v>73</v>
      </c>
      <c r="O97" t="s">
        <v>73</v>
      </c>
      <c r="P97" t="s">
        <v>73</v>
      </c>
      <c r="Q97" t="s">
        <v>73</v>
      </c>
      <c r="R97" t="s">
        <v>70</v>
      </c>
      <c r="S97" t="s">
        <v>73</v>
      </c>
      <c r="T97" s="1">
        <v>32599</v>
      </c>
      <c r="AD97">
        <v>1</v>
      </c>
      <c r="AE97" t="s">
        <v>87</v>
      </c>
      <c r="AF97" t="s">
        <v>88</v>
      </c>
      <c r="AG97" s="7">
        <v>100</v>
      </c>
      <c r="AH97" s="6">
        <v>10.0203662</v>
      </c>
      <c r="AI97" s="7">
        <v>62.730685718890946</v>
      </c>
      <c r="AJ97" s="6">
        <v>11.87175891</v>
      </c>
      <c r="AK97" s="7">
        <v>100</v>
      </c>
      <c r="AL97" s="6">
        <v>7.99923099</v>
      </c>
      <c r="BE97" s="7">
        <v>85.19798458102251</v>
      </c>
      <c r="BF97" s="6">
        <v>9.963785366</v>
      </c>
      <c r="BI97">
        <v>4</v>
      </c>
      <c r="BJ97" t="s">
        <v>87</v>
      </c>
      <c r="BK97" t="s">
        <v>88</v>
      </c>
      <c r="BL97" s="7" t="s">
        <v>911</v>
      </c>
      <c r="BM97" s="13">
        <v>99.71957169</v>
      </c>
      <c r="BN97" s="7" t="s">
        <v>911</v>
      </c>
      <c r="BO97" s="13">
        <v>99.92098697</v>
      </c>
      <c r="BP97" s="7" t="s">
        <v>911</v>
      </c>
      <c r="BQ97" s="13">
        <v>99.93789533</v>
      </c>
      <c r="BR97" s="7" t="s">
        <v>911</v>
      </c>
      <c r="BT97" s="7" t="s">
        <v>911</v>
      </c>
      <c r="BV97" s="7" t="s">
        <v>911</v>
      </c>
      <c r="BX97" s="7" t="s">
        <v>911</v>
      </c>
      <c r="BZ97" s="7" t="s">
        <v>911</v>
      </c>
      <c r="CC97" s="7"/>
      <c r="CD97" s="7" t="s">
        <v>911</v>
      </c>
      <c r="CE97" s="13">
        <v>99.90504212</v>
      </c>
      <c r="CH97" s="7" t="s">
        <v>911</v>
      </c>
      <c r="CI97" s="13">
        <v>99.71957169</v>
      </c>
      <c r="CJ97" s="7" t="s">
        <v>911</v>
      </c>
      <c r="CK97" s="13">
        <v>99.92098697</v>
      </c>
      <c r="CL97" s="7" t="s">
        <v>911</v>
      </c>
      <c r="CM97" s="13">
        <v>99.93789533</v>
      </c>
      <c r="CN97" s="7" t="s">
        <v>911</v>
      </c>
      <c r="CP97" s="7" t="s">
        <v>911</v>
      </c>
      <c r="CR97" s="7" t="s">
        <v>911</v>
      </c>
      <c r="CT97" s="7" t="s">
        <v>911</v>
      </c>
      <c r="CV97" s="7" t="s">
        <v>911</v>
      </c>
      <c r="CZ97" s="7" t="s">
        <v>911</v>
      </c>
      <c r="DA97" s="13">
        <v>99.90504212</v>
      </c>
      <c r="DD97" s="7">
        <v>15907156.2</v>
      </c>
      <c r="DI97" s="7">
        <v>15907156.2</v>
      </c>
      <c r="DK97" s="7">
        <v>5417026.3</v>
      </c>
      <c r="DM97" s="7">
        <v>22777997.9</v>
      </c>
      <c r="DO97" s="7">
        <v>19526444.4</v>
      </c>
      <c r="EI97" s="7">
        <v>15907156.2</v>
      </c>
      <c r="EK97" s="7">
        <v>5417026.3</v>
      </c>
      <c r="EM97" s="7">
        <v>22777997.9</v>
      </c>
      <c r="EN97" s="7"/>
      <c r="EO97" s="7">
        <v>19526444.4</v>
      </c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I97" s="7">
        <f t="shared" si="2"/>
        <v>15907156.199999997</v>
      </c>
    </row>
    <row r="98" spans="1:165" ht="12.75">
      <c r="A98" s="4">
        <v>488</v>
      </c>
      <c r="B98" s="4" t="s">
        <v>807</v>
      </c>
      <c r="C98" t="s">
        <v>82</v>
      </c>
      <c r="D98" s="1" t="s">
        <v>83</v>
      </c>
      <c r="E98" t="s">
        <v>63</v>
      </c>
      <c r="F98" t="s">
        <v>64</v>
      </c>
      <c r="G98" t="s">
        <v>77</v>
      </c>
      <c r="H98" t="s">
        <v>507</v>
      </c>
      <c r="M98" t="s">
        <v>72</v>
      </c>
      <c r="N98" t="s">
        <v>73</v>
      </c>
      <c r="O98" t="s">
        <v>73</v>
      </c>
      <c r="P98" t="s">
        <v>73</v>
      </c>
      <c r="Q98" t="s">
        <v>73</v>
      </c>
      <c r="R98" t="s">
        <v>70</v>
      </c>
      <c r="S98" t="s">
        <v>73</v>
      </c>
      <c r="T98" s="1">
        <v>32599</v>
      </c>
      <c r="AD98">
        <v>1</v>
      </c>
      <c r="AE98" t="s">
        <v>87</v>
      </c>
      <c r="AF98" t="s">
        <v>88</v>
      </c>
      <c r="AH98" s="6">
        <v>48.2312</v>
      </c>
      <c r="AJ98" s="6">
        <v>214.1374</v>
      </c>
      <c r="AL98" s="6">
        <v>105.0316</v>
      </c>
      <c r="BF98" s="6">
        <v>122.466727</v>
      </c>
      <c r="BL98" s="7" t="s">
        <v>911</v>
      </c>
      <c r="BN98" s="7" t="s">
        <v>911</v>
      </c>
      <c r="BP98" s="7" t="s">
        <v>911</v>
      </c>
      <c r="BR98" s="7" t="s">
        <v>911</v>
      </c>
      <c r="BT98" s="7" t="s">
        <v>911</v>
      </c>
      <c r="BV98" s="7" t="s">
        <v>911</v>
      </c>
      <c r="BX98" s="7" t="s">
        <v>911</v>
      </c>
      <c r="BZ98" s="7" t="s">
        <v>911</v>
      </c>
      <c r="CC98" s="7"/>
      <c r="CD98" s="7" t="s">
        <v>911</v>
      </c>
      <c r="CH98" s="7" t="s">
        <v>911</v>
      </c>
      <c r="CJ98" s="7" t="s">
        <v>911</v>
      </c>
      <c r="CL98" s="7" t="s">
        <v>911</v>
      </c>
      <c r="CN98" s="7" t="s">
        <v>911</v>
      </c>
      <c r="CP98" s="7" t="s">
        <v>911</v>
      </c>
      <c r="CR98" s="7" t="s">
        <v>911</v>
      </c>
      <c r="CT98" s="7" t="s">
        <v>911</v>
      </c>
      <c r="CV98" s="7" t="s">
        <v>911</v>
      </c>
      <c r="CZ98" s="7" t="s">
        <v>911</v>
      </c>
      <c r="DD98" s="7">
        <v>34316546.6</v>
      </c>
      <c r="DI98" s="7">
        <v>34316546.6</v>
      </c>
      <c r="DK98" s="7">
        <v>36690406</v>
      </c>
      <c r="DM98" s="7">
        <v>32704181.5</v>
      </c>
      <c r="DO98" s="7">
        <v>33555052.4</v>
      </c>
      <c r="EI98" s="7">
        <v>34316546.6</v>
      </c>
      <c r="EK98" s="7">
        <v>36690406</v>
      </c>
      <c r="EM98" s="7">
        <v>32704181.5</v>
      </c>
      <c r="EN98" s="7"/>
      <c r="EO98" s="7">
        <v>33555052.4</v>
      </c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I98" s="7">
        <f t="shared" si="2"/>
        <v>34316546.63333333</v>
      </c>
    </row>
    <row r="99" spans="1:165" ht="12.75">
      <c r="A99" s="4">
        <v>489</v>
      </c>
      <c r="B99" s="4" t="s">
        <v>509</v>
      </c>
      <c r="C99" t="s">
        <v>82</v>
      </c>
      <c r="D99" s="1" t="s">
        <v>83</v>
      </c>
      <c r="E99" t="s">
        <v>63</v>
      </c>
      <c r="F99" t="s">
        <v>64</v>
      </c>
      <c r="G99" t="s">
        <v>510</v>
      </c>
      <c r="H99" t="s">
        <v>507</v>
      </c>
      <c r="M99" t="s">
        <v>72</v>
      </c>
      <c r="N99" t="s">
        <v>73</v>
      </c>
      <c r="O99" t="s">
        <v>73</v>
      </c>
      <c r="P99" t="s">
        <v>73</v>
      </c>
      <c r="Q99" t="s">
        <v>73</v>
      </c>
      <c r="R99" t="s">
        <v>70</v>
      </c>
      <c r="S99" t="s">
        <v>73</v>
      </c>
      <c r="T99" s="1">
        <v>32660</v>
      </c>
      <c r="AD99">
        <v>1</v>
      </c>
      <c r="AE99" t="s">
        <v>87</v>
      </c>
      <c r="AF99" t="s">
        <v>88</v>
      </c>
      <c r="AG99" s="7">
        <v>100</v>
      </c>
      <c r="AH99" s="6">
        <v>11.159443651</v>
      </c>
      <c r="AI99" s="7">
        <v>100</v>
      </c>
      <c r="AJ99" s="6">
        <v>14.774122599999998</v>
      </c>
      <c r="AK99" s="7">
        <v>100</v>
      </c>
      <c r="AL99" s="6">
        <v>21.954301619</v>
      </c>
      <c r="BE99" s="7">
        <v>100</v>
      </c>
      <c r="BF99" s="6">
        <v>15.962622623000001</v>
      </c>
      <c r="BI99">
        <v>4</v>
      </c>
      <c r="BJ99" t="s">
        <v>87</v>
      </c>
      <c r="BK99" t="s">
        <v>88</v>
      </c>
      <c r="BL99" s="7" t="s">
        <v>911</v>
      </c>
      <c r="BM99" s="13">
        <v>99.94882928</v>
      </c>
      <c r="BN99" s="7" t="s">
        <v>911</v>
      </c>
      <c r="BO99" s="13">
        <v>99.92839632</v>
      </c>
      <c r="BP99" s="7" t="s">
        <v>911</v>
      </c>
      <c r="BQ99" s="13">
        <v>99.89711365</v>
      </c>
      <c r="BR99" s="7" t="s">
        <v>911</v>
      </c>
      <c r="BT99" s="7" t="s">
        <v>911</v>
      </c>
      <c r="BV99" s="7" t="s">
        <v>911</v>
      </c>
      <c r="BX99" s="7" t="s">
        <v>911</v>
      </c>
      <c r="BZ99" s="7" t="s">
        <v>911</v>
      </c>
      <c r="CC99" s="7"/>
      <c r="CD99" s="7" t="s">
        <v>911</v>
      </c>
      <c r="CE99" s="13">
        <v>99.92491693</v>
      </c>
      <c r="CH99" s="7" t="s">
        <v>911</v>
      </c>
      <c r="CI99" s="13">
        <v>99.94882928</v>
      </c>
      <c r="CJ99" s="7" t="s">
        <v>911</v>
      </c>
      <c r="CK99" s="13">
        <v>99.92839632</v>
      </c>
      <c r="CL99" s="7" t="s">
        <v>911</v>
      </c>
      <c r="CM99" s="13">
        <v>99.89711365</v>
      </c>
      <c r="CN99" s="7" t="s">
        <v>911</v>
      </c>
      <c r="CP99" s="7" t="s">
        <v>911</v>
      </c>
      <c r="CR99" s="7" t="s">
        <v>911</v>
      </c>
      <c r="CT99" s="7" t="s">
        <v>911</v>
      </c>
      <c r="CV99" s="7" t="s">
        <v>911</v>
      </c>
      <c r="CZ99" s="7" t="s">
        <v>911</v>
      </c>
      <c r="DA99" s="13">
        <v>99.92491693</v>
      </c>
      <c r="DD99" s="7">
        <v>16115041.8</v>
      </c>
      <c r="DI99" s="7">
        <v>16115041.8</v>
      </c>
      <c r="DK99" s="7">
        <v>16530659.7</v>
      </c>
      <c r="DM99" s="7">
        <v>15639957.8</v>
      </c>
      <c r="DO99" s="7">
        <v>16174507.9</v>
      </c>
      <c r="EI99" s="7">
        <v>16115041.8</v>
      </c>
      <c r="EK99" s="7">
        <v>16530659.7</v>
      </c>
      <c r="EM99" s="7">
        <v>15639957.8</v>
      </c>
      <c r="EN99" s="7"/>
      <c r="EO99" s="7">
        <v>16174507.9</v>
      </c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I99" s="7">
        <f t="shared" si="2"/>
        <v>16115041.800000003</v>
      </c>
    </row>
    <row r="100" spans="1:165" ht="12.75">
      <c r="A100" s="4">
        <v>490</v>
      </c>
      <c r="B100" s="4" t="s">
        <v>516</v>
      </c>
      <c r="C100" t="s">
        <v>512</v>
      </c>
      <c r="D100" s="1" t="s">
        <v>513</v>
      </c>
      <c r="E100" t="s">
        <v>63</v>
      </c>
      <c r="F100" t="s">
        <v>111</v>
      </c>
      <c r="G100" t="s">
        <v>77</v>
      </c>
      <c r="H100" t="s">
        <v>514</v>
      </c>
      <c r="M100" t="s">
        <v>326</v>
      </c>
      <c r="N100" t="s">
        <v>73</v>
      </c>
      <c r="O100" t="s">
        <v>73</v>
      </c>
      <c r="P100" t="s">
        <v>73</v>
      </c>
      <c r="Q100" t="s">
        <v>73</v>
      </c>
      <c r="R100" t="s">
        <v>117</v>
      </c>
      <c r="S100" t="s">
        <v>73</v>
      </c>
      <c r="T100" s="1">
        <v>36617</v>
      </c>
      <c r="U100" s="27" t="s">
        <v>517</v>
      </c>
      <c r="V100" t="s">
        <v>288</v>
      </c>
      <c r="AD100">
        <v>0</v>
      </c>
      <c r="AE100" t="s">
        <v>74</v>
      </c>
      <c r="AH100" s="6">
        <v>5.713355466</v>
      </c>
      <c r="AJ100" s="6">
        <v>5.433471889</v>
      </c>
      <c r="AL100" s="6">
        <v>5.4259649</v>
      </c>
      <c r="BF100" s="6">
        <v>5.524264085</v>
      </c>
      <c r="BI100">
        <v>0</v>
      </c>
      <c r="BJ100" t="s">
        <v>951</v>
      </c>
      <c r="BL100" s="7" t="s">
        <v>911</v>
      </c>
      <c r="BM100" s="13">
        <v>99.80071186</v>
      </c>
      <c r="BN100" s="7" t="s">
        <v>911</v>
      </c>
      <c r="BO100" s="13">
        <v>99.80212536</v>
      </c>
      <c r="BP100" s="7" t="s">
        <v>911</v>
      </c>
      <c r="BQ100" s="13">
        <v>99.80504182</v>
      </c>
      <c r="BR100" s="7" t="s">
        <v>911</v>
      </c>
      <c r="BT100" s="7" t="s">
        <v>911</v>
      </c>
      <c r="BV100" s="7" t="s">
        <v>911</v>
      </c>
      <c r="BX100" s="7" t="s">
        <v>911</v>
      </c>
      <c r="BZ100" s="7" t="s">
        <v>911</v>
      </c>
      <c r="CC100" s="7"/>
      <c r="CD100" s="7" t="s">
        <v>911</v>
      </c>
      <c r="CE100" s="13">
        <v>99.80260947</v>
      </c>
      <c r="CH100" s="7" t="s">
        <v>911</v>
      </c>
      <c r="CI100" s="13">
        <v>99.80071186</v>
      </c>
      <c r="CJ100" s="7" t="s">
        <v>911</v>
      </c>
      <c r="CK100" s="13">
        <v>99.80212536</v>
      </c>
      <c r="CL100" s="7" t="s">
        <v>911</v>
      </c>
      <c r="CM100" s="13">
        <v>99.80504182</v>
      </c>
      <c r="CN100" s="7" t="s">
        <v>911</v>
      </c>
      <c r="CP100" s="7" t="s">
        <v>911</v>
      </c>
      <c r="CR100" s="7" t="s">
        <v>911</v>
      </c>
      <c r="CT100" s="7" t="s">
        <v>911</v>
      </c>
      <c r="CV100" s="7" t="s">
        <v>911</v>
      </c>
      <c r="CZ100" s="7" t="s">
        <v>911</v>
      </c>
      <c r="DA100" s="13">
        <v>99.80260947</v>
      </c>
      <c r="DI100" s="7">
        <v>4242748.9</v>
      </c>
      <c r="DK100" s="7">
        <v>4346192.8</v>
      </c>
      <c r="DM100" s="7">
        <v>4162809.1</v>
      </c>
      <c r="DO100" s="7">
        <v>4219244.7</v>
      </c>
      <c r="EI100" s="7">
        <v>4242748.9</v>
      </c>
      <c r="EK100" s="7">
        <v>4346192.8</v>
      </c>
      <c r="EM100" s="7">
        <v>4162809.1</v>
      </c>
      <c r="EN100" s="7"/>
      <c r="EO100" s="7">
        <v>4219244.7</v>
      </c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I100" s="7">
        <f t="shared" si="2"/>
        <v>4242748.866666667</v>
      </c>
    </row>
    <row r="101" spans="1:165" ht="12.75">
      <c r="A101" s="4">
        <v>490</v>
      </c>
      <c r="B101" s="4" t="s">
        <v>518</v>
      </c>
      <c r="C101" t="s">
        <v>512</v>
      </c>
      <c r="D101" s="1" t="s">
        <v>513</v>
      </c>
      <c r="E101" t="s">
        <v>63</v>
      </c>
      <c r="F101" t="s">
        <v>111</v>
      </c>
      <c r="G101" t="s">
        <v>77</v>
      </c>
      <c r="H101" t="s">
        <v>514</v>
      </c>
      <c r="M101" t="s">
        <v>326</v>
      </c>
      <c r="N101" t="s">
        <v>73</v>
      </c>
      <c r="O101" t="s">
        <v>73</v>
      </c>
      <c r="P101" t="s">
        <v>73</v>
      </c>
      <c r="Q101" t="s">
        <v>73</v>
      </c>
      <c r="R101" t="s">
        <v>117</v>
      </c>
      <c r="S101" t="s">
        <v>73</v>
      </c>
      <c r="T101" s="1">
        <v>36617</v>
      </c>
      <c r="U101" s="27" t="s">
        <v>519</v>
      </c>
      <c r="V101" t="s">
        <v>288</v>
      </c>
      <c r="AD101">
        <v>0</v>
      </c>
      <c r="AE101" t="s">
        <v>74</v>
      </c>
      <c r="AH101" s="6">
        <v>5.182401328</v>
      </c>
      <c r="AJ101" s="6">
        <v>5.65045178</v>
      </c>
      <c r="AL101" s="6">
        <v>5.719139687</v>
      </c>
      <c r="BF101" s="6">
        <v>5.517330932</v>
      </c>
      <c r="BI101">
        <v>0</v>
      </c>
      <c r="BJ101" t="s">
        <v>74</v>
      </c>
      <c r="BL101" s="7" t="s">
        <v>911</v>
      </c>
      <c r="BM101" s="13">
        <v>99.81290138</v>
      </c>
      <c r="BN101" s="7" t="s">
        <v>911</v>
      </c>
      <c r="BO101" s="13">
        <v>99.80033268</v>
      </c>
      <c r="BP101" s="7" t="s">
        <v>911</v>
      </c>
      <c r="BQ101" s="13">
        <v>99.79641356</v>
      </c>
      <c r="BR101" s="7" t="s">
        <v>911</v>
      </c>
      <c r="BT101" s="7" t="s">
        <v>911</v>
      </c>
      <c r="BV101" s="7" t="s">
        <v>911</v>
      </c>
      <c r="BX101" s="7" t="s">
        <v>911</v>
      </c>
      <c r="BZ101" s="7" t="s">
        <v>911</v>
      </c>
      <c r="CC101" s="7"/>
      <c r="CD101" s="7" t="s">
        <v>911</v>
      </c>
      <c r="CE101" s="13">
        <v>99.80316347</v>
      </c>
      <c r="CH101" s="7" t="s">
        <v>911</v>
      </c>
      <c r="CI101" s="13">
        <v>99.81290138</v>
      </c>
      <c r="CJ101" s="7" t="s">
        <v>911</v>
      </c>
      <c r="CK101" s="13">
        <v>99.80033268</v>
      </c>
      <c r="CL101" s="7" t="s">
        <v>911</v>
      </c>
      <c r="CM101" s="13">
        <v>99.79641356</v>
      </c>
      <c r="CN101" s="7" t="s">
        <v>911</v>
      </c>
      <c r="CP101" s="7" t="s">
        <v>911</v>
      </c>
      <c r="CR101" s="7" t="s">
        <v>911</v>
      </c>
      <c r="CT101" s="7" t="s">
        <v>911</v>
      </c>
      <c r="CV101" s="7" t="s">
        <v>911</v>
      </c>
      <c r="CZ101" s="7" t="s">
        <v>911</v>
      </c>
      <c r="DA101" s="13">
        <v>99.80316347</v>
      </c>
      <c r="DI101" s="7">
        <v>4249350.4</v>
      </c>
      <c r="DK101" s="7">
        <v>4199133.2</v>
      </c>
      <c r="DM101" s="7">
        <v>4290178.7</v>
      </c>
      <c r="DO101" s="7">
        <v>4258739.4</v>
      </c>
      <c r="EI101" s="7">
        <v>4249350.4</v>
      </c>
      <c r="EK101" s="7">
        <v>4199133.2</v>
      </c>
      <c r="EM101" s="7">
        <v>4290178.7</v>
      </c>
      <c r="EN101" s="7"/>
      <c r="EO101" s="7">
        <v>4258739.4</v>
      </c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I101" s="7">
        <f t="shared" si="2"/>
        <v>4249350.433333334</v>
      </c>
    </row>
    <row r="102" spans="1:165" ht="12.75">
      <c r="A102" s="4">
        <v>490</v>
      </c>
      <c r="B102" s="4" t="s">
        <v>520</v>
      </c>
      <c r="C102" t="s">
        <v>512</v>
      </c>
      <c r="D102" s="1" t="s">
        <v>513</v>
      </c>
      <c r="E102" t="s">
        <v>63</v>
      </c>
      <c r="F102" t="s">
        <v>111</v>
      </c>
      <c r="G102" t="s">
        <v>77</v>
      </c>
      <c r="H102" t="s">
        <v>514</v>
      </c>
      <c r="M102" t="s">
        <v>326</v>
      </c>
      <c r="N102" t="s">
        <v>73</v>
      </c>
      <c r="O102" t="s">
        <v>73</v>
      </c>
      <c r="P102" t="s">
        <v>73</v>
      </c>
      <c r="Q102" t="s">
        <v>73</v>
      </c>
      <c r="R102" t="s">
        <v>117</v>
      </c>
      <c r="S102" t="s">
        <v>73</v>
      </c>
      <c r="T102" s="1">
        <v>36617</v>
      </c>
      <c r="U102" s="27" t="s">
        <v>521</v>
      </c>
      <c r="AD102">
        <v>0</v>
      </c>
      <c r="AE102" t="s">
        <v>951</v>
      </c>
      <c r="AH102" s="6">
        <v>6.137547098</v>
      </c>
      <c r="AJ102" s="6">
        <v>5.842948647</v>
      </c>
      <c r="AL102" s="6">
        <v>4.951234953</v>
      </c>
      <c r="BF102" s="6">
        <v>5.643910233</v>
      </c>
      <c r="BL102" s="7" t="s">
        <v>911</v>
      </c>
      <c r="BN102" s="7" t="s">
        <v>911</v>
      </c>
      <c r="BP102" s="7" t="s">
        <v>911</v>
      </c>
      <c r="BR102" s="7" t="s">
        <v>911</v>
      </c>
      <c r="BT102" s="7" t="s">
        <v>911</v>
      </c>
      <c r="BV102" s="7" t="s">
        <v>911</v>
      </c>
      <c r="BX102" s="7" t="s">
        <v>911</v>
      </c>
      <c r="BZ102" s="7" t="s">
        <v>911</v>
      </c>
      <c r="CC102" s="7"/>
      <c r="CD102" s="7" t="s">
        <v>911</v>
      </c>
      <c r="CH102" s="7" t="s">
        <v>911</v>
      </c>
      <c r="CJ102" s="7" t="s">
        <v>911</v>
      </c>
      <c r="CL102" s="7" t="s">
        <v>911</v>
      </c>
      <c r="CN102" s="7" t="s">
        <v>911</v>
      </c>
      <c r="CP102" s="7" t="s">
        <v>911</v>
      </c>
      <c r="CR102" s="7" t="s">
        <v>911</v>
      </c>
      <c r="CT102" s="7" t="s">
        <v>911</v>
      </c>
      <c r="CV102" s="7" t="s">
        <v>911</v>
      </c>
      <c r="CZ102" s="7" t="s">
        <v>911</v>
      </c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I102" s="7"/>
    </row>
    <row r="103" spans="1:165" ht="12.75">
      <c r="A103" s="4">
        <v>490</v>
      </c>
      <c r="B103" s="4" t="s">
        <v>511</v>
      </c>
      <c r="C103" t="s">
        <v>512</v>
      </c>
      <c r="D103" s="1" t="s">
        <v>513</v>
      </c>
      <c r="E103" t="s">
        <v>63</v>
      </c>
      <c r="F103" t="s">
        <v>111</v>
      </c>
      <c r="G103" t="s">
        <v>77</v>
      </c>
      <c r="H103" t="s">
        <v>514</v>
      </c>
      <c r="M103" t="s">
        <v>326</v>
      </c>
      <c r="N103" t="s">
        <v>73</v>
      </c>
      <c r="O103" t="s">
        <v>73</v>
      </c>
      <c r="P103" t="s">
        <v>73</v>
      </c>
      <c r="Q103" t="s">
        <v>73</v>
      </c>
      <c r="R103" t="s">
        <v>117</v>
      </c>
      <c r="S103" t="s">
        <v>73</v>
      </c>
      <c r="T103" s="1">
        <v>34394</v>
      </c>
      <c r="U103" s="27" t="s">
        <v>515</v>
      </c>
      <c r="AD103">
        <v>1</v>
      </c>
      <c r="AE103" t="s">
        <v>74</v>
      </c>
      <c r="AH103" s="6">
        <v>0.230427436</v>
      </c>
      <c r="AJ103" s="6">
        <v>0.23842286</v>
      </c>
      <c r="AL103" s="6">
        <v>0.146483452</v>
      </c>
      <c r="AN103" s="6">
        <v>0.126603154</v>
      </c>
      <c r="BF103" s="6">
        <v>0.185484226</v>
      </c>
      <c r="BI103">
        <v>1</v>
      </c>
      <c r="BJ103" t="s">
        <v>951</v>
      </c>
      <c r="BL103" s="7" t="s">
        <v>911</v>
      </c>
      <c r="BM103" s="13">
        <v>99.99066043</v>
      </c>
      <c r="BN103" s="7" t="s">
        <v>911</v>
      </c>
      <c r="BO103" s="13">
        <v>99.99039423</v>
      </c>
      <c r="BP103" s="7" t="s">
        <v>911</v>
      </c>
      <c r="BQ103" s="13">
        <v>99.99349883</v>
      </c>
      <c r="BR103" s="7" t="s">
        <v>911</v>
      </c>
      <c r="BS103" s="13">
        <v>99.99472093</v>
      </c>
      <c r="BT103" s="7" t="s">
        <v>911</v>
      </c>
      <c r="BV103" s="7" t="s">
        <v>911</v>
      </c>
      <c r="BX103" s="7" t="s">
        <v>911</v>
      </c>
      <c r="BZ103" s="7" t="s">
        <v>911</v>
      </c>
      <c r="CC103" s="7"/>
      <c r="CD103" s="7" t="s">
        <v>911</v>
      </c>
      <c r="CE103" s="13">
        <v>99.99227205</v>
      </c>
      <c r="CH103" s="7" t="s">
        <v>911</v>
      </c>
      <c r="CI103" s="13">
        <v>99.99066043</v>
      </c>
      <c r="CJ103" s="7" t="s">
        <v>911</v>
      </c>
      <c r="CK103" s="13">
        <v>99.99039423</v>
      </c>
      <c r="CL103" s="7" t="s">
        <v>911</v>
      </c>
      <c r="CM103" s="13">
        <v>99.99349883</v>
      </c>
      <c r="CN103" s="7" t="s">
        <v>911</v>
      </c>
      <c r="CO103" s="13">
        <v>99.99472093</v>
      </c>
      <c r="CP103" s="7" t="s">
        <v>911</v>
      </c>
      <c r="CR103" s="7" t="s">
        <v>911</v>
      </c>
      <c r="CT103" s="7" t="s">
        <v>911</v>
      </c>
      <c r="CV103" s="7" t="s">
        <v>911</v>
      </c>
      <c r="CZ103" s="7" t="s">
        <v>911</v>
      </c>
      <c r="DA103" s="13">
        <v>99.99227205</v>
      </c>
      <c r="DD103" s="7">
        <v>3638662.6</v>
      </c>
      <c r="DI103" s="7">
        <v>3638662.6</v>
      </c>
      <c r="DK103" s="7">
        <v>3740301</v>
      </c>
      <c r="DM103" s="7">
        <v>3762833.8</v>
      </c>
      <c r="DO103" s="7">
        <v>3415830.9</v>
      </c>
      <c r="DQ103" s="7">
        <v>3635684.7</v>
      </c>
      <c r="EI103" s="7">
        <v>3638662.6</v>
      </c>
      <c r="EK103" s="7">
        <v>3740301</v>
      </c>
      <c r="EM103" s="7">
        <v>3762833.8</v>
      </c>
      <c r="EN103" s="7"/>
      <c r="EO103" s="7">
        <v>3415830.9</v>
      </c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I103" s="7">
        <f>AVERAGE(EO103,EM103,EK103)</f>
        <v>3639655.233333333</v>
      </c>
    </row>
    <row r="104" spans="1:165" ht="12.75">
      <c r="A104" s="4">
        <v>490</v>
      </c>
      <c r="B104" s="4" t="s">
        <v>804</v>
      </c>
      <c r="C104" t="s">
        <v>512</v>
      </c>
      <c r="D104" s="1" t="s">
        <v>513</v>
      </c>
      <c r="E104" t="s">
        <v>63</v>
      </c>
      <c r="F104" t="s">
        <v>111</v>
      </c>
      <c r="G104" t="s">
        <v>77</v>
      </c>
      <c r="H104" t="s">
        <v>514</v>
      </c>
      <c r="M104" t="s">
        <v>326</v>
      </c>
      <c r="N104" t="s">
        <v>73</v>
      </c>
      <c r="O104" t="s">
        <v>73</v>
      </c>
      <c r="P104" t="s">
        <v>73</v>
      </c>
      <c r="Q104" t="s">
        <v>73</v>
      </c>
      <c r="R104" t="s">
        <v>117</v>
      </c>
      <c r="S104" t="s">
        <v>73</v>
      </c>
      <c r="T104" s="1">
        <v>34394</v>
      </c>
      <c r="U104" s="27" t="s">
        <v>826</v>
      </c>
      <c r="AD104">
        <v>1</v>
      </c>
      <c r="AE104" t="s">
        <v>951</v>
      </c>
      <c r="AH104" s="6">
        <v>0.3226</v>
      </c>
      <c r="AJ104" s="6">
        <v>0.2858</v>
      </c>
      <c r="AL104" s="6">
        <v>0.2157</v>
      </c>
      <c r="BF104" s="6">
        <v>0.274705</v>
      </c>
      <c r="BL104" s="7" t="s">
        <v>911</v>
      </c>
      <c r="BN104" s="7" t="s">
        <v>911</v>
      </c>
      <c r="BP104" s="7" t="s">
        <v>911</v>
      </c>
      <c r="BR104" s="7" t="s">
        <v>911</v>
      </c>
      <c r="BT104" s="7" t="s">
        <v>911</v>
      </c>
      <c r="BV104" s="7" t="s">
        <v>911</v>
      </c>
      <c r="BX104" s="7" t="s">
        <v>911</v>
      </c>
      <c r="BZ104" s="7" t="s">
        <v>911</v>
      </c>
      <c r="CC104" s="7"/>
      <c r="CD104" s="7" t="s">
        <v>911</v>
      </c>
      <c r="CH104" s="7" t="s">
        <v>911</v>
      </c>
      <c r="CJ104" s="7" t="s">
        <v>911</v>
      </c>
      <c r="CL104" s="7" t="s">
        <v>911</v>
      </c>
      <c r="CN104" s="7" t="s">
        <v>911</v>
      </c>
      <c r="CP104" s="7" t="s">
        <v>911</v>
      </c>
      <c r="CR104" s="7" t="s">
        <v>911</v>
      </c>
      <c r="CT104" s="7" t="s">
        <v>911</v>
      </c>
      <c r="CV104" s="7" t="s">
        <v>911</v>
      </c>
      <c r="CZ104" s="7" t="s">
        <v>911</v>
      </c>
      <c r="DD104" s="7">
        <v>3670981.2</v>
      </c>
      <c r="DI104" s="7">
        <v>3670981.2</v>
      </c>
      <c r="DK104" s="7">
        <v>3523539</v>
      </c>
      <c r="DM104" s="7">
        <v>3432216.9</v>
      </c>
      <c r="DO104" s="7">
        <v>4057187.9</v>
      </c>
      <c r="EI104" s="7">
        <v>3670981.2</v>
      </c>
      <c r="EK104" s="7">
        <v>3523539</v>
      </c>
      <c r="EM104" s="7">
        <v>3432216.9</v>
      </c>
      <c r="EN104" s="7"/>
      <c r="EO104" s="7">
        <v>4057187.9</v>
      </c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I104" s="7">
        <f>AVERAGE(EO104,EM104,EK104)</f>
        <v>3670981.266666667</v>
      </c>
    </row>
    <row r="105" spans="1:165" ht="12.75">
      <c r="A105" s="4">
        <v>492</v>
      </c>
      <c r="B105" s="4" t="s">
        <v>528</v>
      </c>
      <c r="C105" t="s">
        <v>523</v>
      </c>
      <c r="D105" s="1" t="s">
        <v>524</v>
      </c>
      <c r="E105" t="s">
        <v>63</v>
      </c>
      <c r="F105" t="s">
        <v>111</v>
      </c>
      <c r="G105" t="s">
        <v>527</v>
      </c>
      <c r="H105" t="s">
        <v>525</v>
      </c>
      <c r="M105" t="s">
        <v>326</v>
      </c>
      <c r="N105" t="s">
        <v>73</v>
      </c>
      <c r="O105" t="s">
        <v>73</v>
      </c>
      <c r="P105" t="s">
        <v>73</v>
      </c>
      <c r="Q105" t="s">
        <v>73</v>
      </c>
      <c r="R105" t="s">
        <v>117</v>
      </c>
      <c r="S105" t="s">
        <v>73</v>
      </c>
      <c r="T105" s="1">
        <v>36069</v>
      </c>
      <c r="U105" s="27" t="s">
        <v>529</v>
      </c>
      <c r="AD105">
        <v>1</v>
      </c>
      <c r="AE105" t="s">
        <v>951</v>
      </c>
      <c r="AH105" s="6">
        <v>2.181286189</v>
      </c>
      <c r="AJ105" s="6">
        <v>0.840896531</v>
      </c>
      <c r="AL105" s="6">
        <v>1.969397568</v>
      </c>
      <c r="BF105" s="6">
        <v>1.663860096</v>
      </c>
      <c r="BI105">
        <v>1</v>
      </c>
      <c r="BJ105" t="s">
        <v>74</v>
      </c>
      <c r="BL105" s="7" t="s">
        <v>911</v>
      </c>
      <c r="BM105" s="13">
        <v>99.48687374</v>
      </c>
      <c r="BN105" s="7" t="s">
        <v>911</v>
      </c>
      <c r="BO105" s="13">
        <v>99.82658182</v>
      </c>
      <c r="BP105" s="7" t="s">
        <v>911</v>
      </c>
      <c r="BQ105" s="13">
        <v>99.56331275</v>
      </c>
      <c r="BR105" s="7" t="s">
        <v>911</v>
      </c>
      <c r="BT105" s="7" t="s">
        <v>911</v>
      </c>
      <c r="BV105" s="7" t="s">
        <v>911</v>
      </c>
      <c r="BX105" s="7" t="s">
        <v>911</v>
      </c>
      <c r="BZ105" s="7" t="s">
        <v>911</v>
      </c>
      <c r="CC105" s="7"/>
      <c r="CD105" s="7" t="s">
        <v>911</v>
      </c>
      <c r="CE105" s="13">
        <v>99.63323592</v>
      </c>
      <c r="CH105" s="7" t="s">
        <v>911</v>
      </c>
      <c r="CI105" s="13">
        <v>99.48687374</v>
      </c>
      <c r="CJ105" s="7" t="s">
        <v>911</v>
      </c>
      <c r="CK105" s="13">
        <v>99.82658182</v>
      </c>
      <c r="CL105" s="7" t="s">
        <v>911</v>
      </c>
      <c r="CM105" s="13">
        <v>99.56331275</v>
      </c>
      <c r="CN105" s="7" t="s">
        <v>911</v>
      </c>
      <c r="CP105" s="7" t="s">
        <v>911</v>
      </c>
      <c r="CR105" s="7" t="s">
        <v>911</v>
      </c>
      <c r="CT105" s="7" t="s">
        <v>911</v>
      </c>
      <c r="CV105" s="7" t="s">
        <v>911</v>
      </c>
      <c r="CZ105" s="7" t="s">
        <v>911</v>
      </c>
      <c r="DA105" s="13">
        <v>99.63323592</v>
      </c>
      <c r="DI105" s="7">
        <v>687747.8</v>
      </c>
      <c r="DK105" s="7">
        <v>644447.6</v>
      </c>
      <c r="DM105" s="7">
        <v>735101.2</v>
      </c>
      <c r="DO105" s="7">
        <v>683694.5</v>
      </c>
      <c r="EI105" s="7">
        <v>687747.8</v>
      </c>
      <c r="EK105" s="7">
        <v>644447.6</v>
      </c>
      <c r="EM105" s="7">
        <v>735101.2</v>
      </c>
      <c r="EN105" s="7"/>
      <c r="EO105" s="7">
        <v>683694.5</v>
      </c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I105" s="7">
        <f>AVERAGE(EO105,EM105,EK105)</f>
        <v>687747.7666666666</v>
      </c>
    </row>
    <row r="106" spans="1:165" ht="12.75">
      <c r="A106" s="4">
        <v>492</v>
      </c>
      <c r="B106" s="4" t="s">
        <v>530</v>
      </c>
      <c r="C106" t="s">
        <v>523</v>
      </c>
      <c r="D106" s="1" t="s">
        <v>524</v>
      </c>
      <c r="E106" t="s">
        <v>63</v>
      </c>
      <c r="F106" t="s">
        <v>111</v>
      </c>
      <c r="G106" t="s">
        <v>527</v>
      </c>
      <c r="H106" t="s">
        <v>525</v>
      </c>
      <c r="M106" t="s">
        <v>326</v>
      </c>
      <c r="N106" t="s">
        <v>73</v>
      </c>
      <c r="O106" t="s">
        <v>73</v>
      </c>
      <c r="P106" t="s">
        <v>73</v>
      </c>
      <c r="Q106" t="s">
        <v>73</v>
      </c>
      <c r="R106" t="s">
        <v>117</v>
      </c>
      <c r="S106" t="s">
        <v>73</v>
      </c>
      <c r="T106" s="1">
        <v>36069</v>
      </c>
      <c r="U106" s="27" t="s">
        <v>531</v>
      </c>
      <c r="AD106">
        <v>1</v>
      </c>
      <c r="AE106" t="s">
        <v>74</v>
      </c>
      <c r="AH106" s="6">
        <v>0.622832881</v>
      </c>
      <c r="AJ106" s="6">
        <v>0.609444092</v>
      </c>
      <c r="AL106" s="6">
        <v>0.125776651</v>
      </c>
      <c r="BF106" s="6">
        <v>0.452684541</v>
      </c>
      <c r="BI106">
        <v>1</v>
      </c>
      <c r="BJ106" t="s">
        <v>951</v>
      </c>
      <c r="BL106" s="7" t="s">
        <v>911</v>
      </c>
      <c r="BN106" s="7" t="s">
        <v>911</v>
      </c>
      <c r="BP106" s="7" t="s">
        <v>911</v>
      </c>
      <c r="BQ106" s="13">
        <v>98.92298265</v>
      </c>
      <c r="BR106" s="7" t="s">
        <v>911</v>
      </c>
      <c r="BS106" s="13">
        <v>98.9393611</v>
      </c>
      <c r="BT106" s="7" t="s">
        <v>911</v>
      </c>
      <c r="BU106" s="13">
        <v>99.76171937</v>
      </c>
      <c r="BV106" s="7" t="s">
        <v>911</v>
      </c>
      <c r="BX106" s="7" t="s">
        <v>911</v>
      </c>
      <c r="BZ106" s="7" t="s">
        <v>911</v>
      </c>
      <c r="CC106" s="7"/>
      <c r="CD106" s="7" t="s">
        <v>911</v>
      </c>
      <c r="CE106" s="13">
        <v>99.19199356</v>
      </c>
      <c r="CH106" s="7" t="s">
        <v>911</v>
      </c>
      <c r="CJ106" s="7" t="s">
        <v>911</v>
      </c>
      <c r="CL106" s="7" t="s">
        <v>911</v>
      </c>
      <c r="CM106" s="13">
        <v>98.92298265</v>
      </c>
      <c r="CN106" s="7" t="s">
        <v>911</v>
      </c>
      <c r="CO106" s="13">
        <v>98.9393611</v>
      </c>
      <c r="CP106" s="7" t="s">
        <v>911</v>
      </c>
      <c r="CQ106" s="13">
        <v>99.76171937</v>
      </c>
      <c r="CR106" s="7" t="s">
        <v>911</v>
      </c>
      <c r="CT106" s="7" t="s">
        <v>911</v>
      </c>
      <c r="CV106" s="7" t="s">
        <v>911</v>
      </c>
      <c r="CZ106" s="7" t="s">
        <v>911</v>
      </c>
      <c r="DA106" s="13">
        <v>99.19199356</v>
      </c>
      <c r="DI106" s="7">
        <v>84933.7</v>
      </c>
      <c r="DO106" s="7">
        <v>87669.4</v>
      </c>
      <c r="DQ106" s="7">
        <v>87109.5</v>
      </c>
      <c r="DS106" s="7">
        <v>80022.2</v>
      </c>
      <c r="EI106" s="7">
        <v>84933.7</v>
      </c>
      <c r="EM106" s="7"/>
      <c r="EN106" s="7"/>
      <c r="EO106" s="7">
        <v>87669.4</v>
      </c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I106" s="7">
        <f>AVERAGE(EO106,EM106,EK106)</f>
        <v>87669.4</v>
      </c>
    </row>
    <row r="107" spans="1:165" ht="12.75">
      <c r="A107" s="4">
        <v>492</v>
      </c>
      <c r="B107" s="4" t="s">
        <v>522</v>
      </c>
      <c r="C107" t="s">
        <v>523</v>
      </c>
      <c r="D107" s="1" t="s">
        <v>524</v>
      </c>
      <c r="E107" t="s">
        <v>63</v>
      </c>
      <c r="F107" t="s">
        <v>111</v>
      </c>
      <c r="G107" t="s">
        <v>527</v>
      </c>
      <c r="H107" t="s">
        <v>525</v>
      </c>
      <c r="M107" t="s">
        <v>326</v>
      </c>
      <c r="N107" t="s">
        <v>73</v>
      </c>
      <c r="O107" t="s">
        <v>73</v>
      </c>
      <c r="P107" t="s">
        <v>73</v>
      </c>
      <c r="Q107" t="s">
        <v>73</v>
      </c>
      <c r="R107" t="s">
        <v>117</v>
      </c>
      <c r="S107" t="s">
        <v>73</v>
      </c>
      <c r="T107" s="1">
        <v>33239</v>
      </c>
      <c r="U107" s="27" t="s">
        <v>526</v>
      </c>
      <c r="AD107">
        <v>2</v>
      </c>
      <c r="AE107" t="s">
        <v>74</v>
      </c>
      <c r="AH107" s="6">
        <v>1.910436392</v>
      </c>
      <c r="AJ107" s="6">
        <v>2.700921278</v>
      </c>
      <c r="AL107" s="6">
        <v>3.210006694</v>
      </c>
      <c r="BF107" s="6">
        <v>2.607121455</v>
      </c>
      <c r="BI107">
        <v>2</v>
      </c>
      <c r="BJ107" t="s">
        <v>74</v>
      </c>
      <c r="BL107" s="7" t="s">
        <v>911</v>
      </c>
      <c r="BN107" s="7" t="s">
        <v>911</v>
      </c>
      <c r="BP107" s="7" t="s">
        <v>911</v>
      </c>
      <c r="BR107" s="7" t="s">
        <v>911</v>
      </c>
      <c r="BT107" s="7" t="s">
        <v>911</v>
      </c>
      <c r="BV107" s="7" t="s">
        <v>911</v>
      </c>
      <c r="BX107" s="7" t="s">
        <v>911</v>
      </c>
      <c r="BZ107" s="7" t="s">
        <v>911</v>
      </c>
      <c r="CC107" s="7"/>
      <c r="CD107" s="7" t="s">
        <v>911</v>
      </c>
      <c r="CE107" s="13">
        <v>99.24051651</v>
      </c>
      <c r="CH107" s="7" t="s">
        <v>911</v>
      </c>
      <c r="CJ107" s="7" t="s">
        <v>911</v>
      </c>
      <c r="CL107" s="7" t="s">
        <v>911</v>
      </c>
      <c r="CN107" s="7" t="s">
        <v>911</v>
      </c>
      <c r="CP107" s="7" t="s">
        <v>911</v>
      </c>
      <c r="CR107" s="7" t="s">
        <v>911</v>
      </c>
      <c r="CT107" s="7" t="s">
        <v>911</v>
      </c>
      <c r="CV107" s="7" t="s">
        <v>911</v>
      </c>
      <c r="CZ107" s="7" t="s">
        <v>911</v>
      </c>
      <c r="DA107" s="13">
        <v>99.24051651</v>
      </c>
      <c r="DI107" s="7">
        <v>520405.8</v>
      </c>
      <c r="EI107" s="7">
        <v>520405.8</v>
      </c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I107" s="7"/>
    </row>
    <row r="108" spans="1:165" ht="12.75">
      <c r="A108" s="4">
        <v>492</v>
      </c>
      <c r="B108" s="4" t="s">
        <v>532</v>
      </c>
      <c r="C108" t="s">
        <v>523</v>
      </c>
      <c r="D108" s="1" t="s">
        <v>524</v>
      </c>
      <c r="E108" t="s">
        <v>63</v>
      </c>
      <c r="F108" t="s">
        <v>111</v>
      </c>
      <c r="G108" t="s">
        <v>527</v>
      </c>
      <c r="H108" t="s">
        <v>525</v>
      </c>
      <c r="M108" t="s">
        <v>326</v>
      </c>
      <c r="N108" t="s">
        <v>73</v>
      </c>
      <c r="O108" t="s">
        <v>73</v>
      </c>
      <c r="P108" t="s">
        <v>73</v>
      </c>
      <c r="Q108" t="s">
        <v>73</v>
      </c>
      <c r="R108" t="s">
        <v>117</v>
      </c>
      <c r="S108" t="s">
        <v>73</v>
      </c>
      <c r="T108" s="1">
        <v>33270</v>
      </c>
      <c r="U108" s="27" t="s">
        <v>533</v>
      </c>
      <c r="AD108">
        <v>2</v>
      </c>
      <c r="AE108" t="s">
        <v>74</v>
      </c>
      <c r="AH108" s="6">
        <v>5.571207294</v>
      </c>
      <c r="AJ108" s="6">
        <v>3.694554344</v>
      </c>
      <c r="AL108" s="6">
        <v>3.885653888</v>
      </c>
      <c r="BF108" s="6">
        <v>4.383805175</v>
      </c>
      <c r="BI108">
        <v>2</v>
      </c>
      <c r="BJ108" t="s">
        <v>951</v>
      </c>
      <c r="BL108" s="7" t="s">
        <v>911</v>
      </c>
      <c r="BN108" s="7" t="s">
        <v>911</v>
      </c>
      <c r="BP108" s="7" t="s">
        <v>911</v>
      </c>
      <c r="BR108" s="7" t="s">
        <v>911</v>
      </c>
      <c r="BT108" s="7" t="s">
        <v>911</v>
      </c>
      <c r="BV108" s="7" t="s">
        <v>911</v>
      </c>
      <c r="BX108" s="7" t="s">
        <v>911</v>
      </c>
      <c r="BZ108" s="7" t="s">
        <v>911</v>
      </c>
      <c r="CC108" s="7"/>
      <c r="CD108" s="7" t="s">
        <v>911</v>
      </c>
      <c r="CE108" s="13">
        <v>98.71135956</v>
      </c>
      <c r="CH108" s="7" t="s">
        <v>911</v>
      </c>
      <c r="CJ108" s="7" t="s">
        <v>911</v>
      </c>
      <c r="CL108" s="7" t="s">
        <v>911</v>
      </c>
      <c r="CN108" s="7" t="s">
        <v>911</v>
      </c>
      <c r="CP108" s="7" t="s">
        <v>911</v>
      </c>
      <c r="CR108" s="7" t="s">
        <v>911</v>
      </c>
      <c r="CT108" s="7" t="s">
        <v>911</v>
      </c>
      <c r="CV108" s="7" t="s">
        <v>911</v>
      </c>
      <c r="CZ108" s="7" t="s">
        <v>911</v>
      </c>
      <c r="DA108" s="13">
        <v>98.71135956</v>
      </c>
      <c r="DI108" s="7">
        <v>515725.6</v>
      </c>
      <c r="EI108" s="7">
        <v>515725.6</v>
      </c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I108" s="7"/>
    </row>
    <row r="109" spans="1:165" ht="12.75">
      <c r="A109" s="4">
        <v>492</v>
      </c>
      <c r="B109" s="4" t="s">
        <v>534</v>
      </c>
      <c r="C109" t="s">
        <v>523</v>
      </c>
      <c r="D109" s="1" t="s">
        <v>524</v>
      </c>
      <c r="E109" t="s">
        <v>63</v>
      </c>
      <c r="F109" t="s">
        <v>111</v>
      </c>
      <c r="G109" t="s">
        <v>527</v>
      </c>
      <c r="H109" t="s">
        <v>525</v>
      </c>
      <c r="M109" t="s">
        <v>326</v>
      </c>
      <c r="N109" t="s">
        <v>73</v>
      </c>
      <c r="O109" t="s">
        <v>73</v>
      </c>
      <c r="P109" t="s">
        <v>73</v>
      </c>
      <c r="Q109" t="s">
        <v>73</v>
      </c>
      <c r="R109" t="s">
        <v>117</v>
      </c>
      <c r="S109" t="s">
        <v>73</v>
      </c>
      <c r="T109" s="1">
        <v>33270</v>
      </c>
      <c r="U109" s="27" t="s">
        <v>535</v>
      </c>
      <c r="AD109">
        <v>2</v>
      </c>
      <c r="AE109" t="s">
        <v>951</v>
      </c>
      <c r="AH109" s="6">
        <v>4.903065946</v>
      </c>
      <c r="AJ109" s="6">
        <v>3.166767751</v>
      </c>
      <c r="AL109" s="6">
        <v>6.795471306</v>
      </c>
      <c r="BF109" s="6">
        <v>4.955101668</v>
      </c>
      <c r="BI109">
        <v>2</v>
      </c>
      <c r="BJ109" t="s">
        <v>74</v>
      </c>
      <c r="BL109" s="7" t="s">
        <v>911</v>
      </c>
      <c r="BN109" s="7" t="s">
        <v>911</v>
      </c>
      <c r="BP109" s="7" t="s">
        <v>911</v>
      </c>
      <c r="BR109" s="7" t="s">
        <v>911</v>
      </c>
      <c r="BT109" s="7" t="s">
        <v>911</v>
      </c>
      <c r="BV109" s="7" t="s">
        <v>911</v>
      </c>
      <c r="BX109" s="7" t="s">
        <v>911</v>
      </c>
      <c r="BZ109" s="7" t="s">
        <v>911</v>
      </c>
      <c r="CC109" s="7"/>
      <c r="CD109" s="7" t="s">
        <v>911</v>
      </c>
      <c r="CE109" s="13">
        <v>98.73967371</v>
      </c>
      <c r="CH109" s="7" t="s">
        <v>911</v>
      </c>
      <c r="CJ109" s="7" t="s">
        <v>911</v>
      </c>
      <c r="CL109" s="7" t="s">
        <v>911</v>
      </c>
      <c r="CN109" s="7" t="s">
        <v>911</v>
      </c>
      <c r="CP109" s="7" t="s">
        <v>911</v>
      </c>
      <c r="CR109" s="7" t="s">
        <v>911</v>
      </c>
      <c r="CT109" s="7" t="s">
        <v>911</v>
      </c>
      <c r="CV109" s="7" t="s">
        <v>911</v>
      </c>
      <c r="CZ109" s="7" t="s">
        <v>911</v>
      </c>
      <c r="DA109" s="13">
        <v>98.73967371</v>
      </c>
      <c r="DI109" s="7">
        <v>596030.9</v>
      </c>
      <c r="EI109" s="7">
        <v>596030.9</v>
      </c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I109" s="7"/>
    </row>
    <row r="110" spans="1:165" ht="12.75">
      <c r="A110" s="4">
        <v>493</v>
      </c>
      <c r="B110" s="4" t="s">
        <v>537</v>
      </c>
      <c r="C110" t="s">
        <v>538</v>
      </c>
      <c r="D110" s="1" t="s">
        <v>139</v>
      </c>
      <c r="E110" t="s">
        <v>63</v>
      </c>
      <c r="F110" t="s">
        <v>536</v>
      </c>
      <c r="G110" t="s">
        <v>118</v>
      </c>
      <c r="H110" t="s">
        <v>373</v>
      </c>
      <c r="M110" t="s">
        <v>214</v>
      </c>
      <c r="N110" t="s">
        <v>120</v>
      </c>
      <c r="O110" t="s">
        <v>73</v>
      </c>
      <c r="P110" t="s">
        <v>120</v>
      </c>
      <c r="Q110" t="s">
        <v>73</v>
      </c>
      <c r="R110" t="s">
        <v>117</v>
      </c>
      <c r="S110" t="s">
        <v>120</v>
      </c>
      <c r="T110" s="1">
        <v>35468</v>
      </c>
      <c r="U110" s="27" t="s">
        <v>539</v>
      </c>
      <c r="AD110">
        <v>1</v>
      </c>
      <c r="AE110" t="s">
        <v>951</v>
      </c>
      <c r="AG110" s="7">
        <v>100</v>
      </c>
      <c r="AH110" s="6">
        <v>1.829092251</v>
      </c>
      <c r="AJ110" s="6">
        <v>0.484370726</v>
      </c>
      <c r="AK110" s="7">
        <v>100</v>
      </c>
      <c r="AL110" s="6">
        <v>0.554152949</v>
      </c>
      <c r="BE110" s="7">
        <v>83.10894002197699</v>
      </c>
      <c r="BF110" s="6">
        <v>0.955871975</v>
      </c>
      <c r="BL110" s="7" t="s">
        <v>911</v>
      </c>
      <c r="BN110" s="7" t="s">
        <v>911</v>
      </c>
      <c r="BP110" s="7" t="s">
        <v>911</v>
      </c>
      <c r="BR110" s="7" t="s">
        <v>911</v>
      </c>
      <c r="BT110" s="7" t="s">
        <v>911</v>
      </c>
      <c r="BV110" s="7" t="s">
        <v>911</v>
      </c>
      <c r="BX110" s="7" t="s">
        <v>911</v>
      </c>
      <c r="BZ110" s="7" t="s">
        <v>911</v>
      </c>
      <c r="CC110" s="7"/>
      <c r="CD110" s="7" t="s">
        <v>911</v>
      </c>
      <c r="CH110" s="7" t="s">
        <v>911</v>
      </c>
      <c r="CJ110" s="7" t="s">
        <v>911</v>
      </c>
      <c r="CL110" s="7" t="s">
        <v>911</v>
      </c>
      <c r="CN110" s="7" t="s">
        <v>911</v>
      </c>
      <c r="CP110" s="7" t="s">
        <v>911</v>
      </c>
      <c r="CR110" s="7" t="s">
        <v>911</v>
      </c>
      <c r="CT110" s="7" t="s">
        <v>911</v>
      </c>
      <c r="CV110" s="7" t="s">
        <v>911</v>
      </c>
      <c r="CZ110" s="7" t="s">
        <v>911</v>
      </c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I110" s="7"/>
    </row>
    <row r="111" spans="1:165" ht="12.75">
      <c r="A111" s="4">
        <v>494</v>
      </c>
      <c r="B111" s="4" t="s">
        <v>541</v>
      </c>
      <c r="C111" t="s">
        <v>542</v>
      </c>
      <c r="D111" s="1" t="s">
        <v>543</v>
      </c>
      <c r="E111" t="s">
        <v>63</v>
      </c>
      <c r="F111" t="s">
        <v>540</v>
      </c>
      <c r="G111" t="s">
        <v>343</v>
      </c>
      <c r="H111" t="s">
        <v>373</v>
      </c>
      <c r="M111" t="s">
        <v>214</v>
      </c>
      <c r="N111" t="s">
        <v>73</v>
      </c>
      <c r="O111" t="s">
        <v>73</v>
      </c>
      <c r="P111" t="s">
        <v>120</v>
      </c>
      <c r="Q111" t="s">
        <v>73</v>
      </c>
      <c r="R111" t="s">
        <v>117</v>
      </c>
      <c r="S111" t="s">
        <v>120</v>
      </c>
      <c r="T111" s="1">
        <v>35535</v>
      </c>
      <c r="U111" s="27" t="s">
        <v>544</v>
      </c>
      <c r="AD111">
        <v>1</v>
      </c>
      <c r="AE111" t="s">
        <v>951</v>
      </c>
      <c r="AH111" s="6">
        <v>1.427529216</v>
      </c>
      <c r="AI111" s="7">
        <v>100</v>
      </c>
      <c r="AJ111" s="6">
        <v>0.778452952</v>
      </c>
      <c r="AK111" s="7">
        <v>100</v>
      </c>
      <c r="AL111" s="6">
        <v>0.797439609</v>
      </c>
      <c r="BE111" s="7">
        <v>52.46990526166116</v>
      </c>
      <c r="BF111" s="6">
        <v>1.001140592</v>
      </c>
      <c r="BL111" s="7" t="s">
        <v>911</v>
      </c>
      <c r="BN111" s="7" t="s">
        <v>911</v>
      </c>
      <c r="BP111" s="7" t="s">
        <v>911</v>
      </c>
      <c r="BR111" s="7" t="s">
        <v>911</v>
      </c>
      <c r="BT111" s="7" t="s">
        <v>911</v>
      </c>
      <c r="BV111" s="7" t="s">
        <v>911</v>
      </c>
      <c r="BX111" s="7" t="s">
        <v>911</v>
      </c>
      <c r="BZ111" s="7" t="s">
        <v>911</v>
      </c>
      <c r="CC111" s="7"/>
      <c r="CD111" s="7" t="s">
        <v>911</v>
      </c>
      <c r="CH111" s="7" t="s">
        <v>911</v>
      </c>
      <c r="CJ111" s="7" t="s">
        <v>911</v>
      </c>
      <c r="CL111" s="7" t="s">
        <v>911</v>
      </c>
      <c r="CN111" s="7" t="s">
        <v>911</v>
      </c>
      <c r="CP111" s="7" t="s">
        <v>911</v>
      </c>
      <c r="CR111" s="7" t="s">
        <v>911</v>
      </c>
      <c r="CT111" s="7" t="s">
        <v>911</v>
      </c>
      <c r="CV111" s="7" t="s">
        <v>911</v>
      </c>
      <c r="CZ111" s="7" t="s">
        <v>911</v>
      </c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I111" s="7"/>
    </row>
    <row r="112" spans="1:165" ht="12.75">
      <c r="A112" s="4">
        <v>495</v>
      </c>
      <c r="B112" s="4" t="s">
        <v>551</v>
      </c>
      <c r="C112" t="s">
        <v>546</v>
      </c>
      <c r="D112" s="1" t="s">
        <v>547</v>
      </c>
      <c r="E112" t="s">
        <v>63</v>
      </c>
      <c r="F112" t="s">
        <v>111</v>
      </c>
      <c r="G112" t="s">
        <v>77</v>
      </c>
      <c r="H112" t="s">
        <v>548</v>
      </c>
      <c r="M112" t="s">
        <v>550</v>
      </c>
      <c r="N112" t="s">
        <v>73</v>
      </c>
      <c r="O112" t="s">
        <v>73</v>
      </c>
      <c r="P112" t="s">
        <v>73</v>
      </c>
      <c r="Q112" t="s">
        <v>73</v>
      </c>
      <c r="R112" t="s">
        <v>117</v>
      </c>
      <c r="S112" t="s">
        <v>73</v>
      </c>
      <c r="T112" s="1">
        <v>35753</v>
      </c>
      <c r="U112" s="27" t="s">
        <v>552</v>
      </c>
      <c r="AD112">
        <v>1</v>
      </c>
      <c r="AE112" t="s">
        <v>951</v>
      </c>
      <c r="AG112" s="7">
        <v>100</v>
      </c>
      <c r="AH112" s="6">
        <v>0.049729543</v>
      </c>
      <c r="AI112" s="7">
        <v>100</v>
      </c>
      <c r="AJ112" s="6">
        <v>1.375086893</v>
      </c>
      <c r="AK112" s="7">
        <v>100</v>
      </c>
      <c r="AL112" s="6">
        <v>0.056023831</v>
      </c>
      <c r="BE112" s="7">
        <v>100</v>
      </c>
      <c r="BF112" s="6">
        <v>0.493613423</v>
      </c>
      <c r="BI112">
        <v>1</v>
      </c>
      <c r="BJ112" t="s">
        <v>952</v>
      </c>
      <c r="BL112" s="7" t="s">
        <v>910</v>
      </c>
      <c r="BM112" s="13">
        <v>99.98793114</v>
      </c>
      <c r="BN112" s="7" t="s">
        <v>910</v>
      </c>
      <c r="BO112" s="13">
        <v>99.66916053</v>
      </c>
      <c r="BP112" s="7" t="s">
        <v>910</v>
      </c>
      <c r="BQ112" s="13">
        <v>99.9887368</v>
      </c>
      <c r="BR112" s="7" t="s">
        <v>911</v>
      </c>
      <c r="BT112" s="7" t="s">
        <v>911</v>
      </c>
      <c r="BV112" s="7" t="s">
        <v>911</v>
      </c>
      <c r="BX112" s="7" t="s">
        <v>911</v>
      </c>
      <c r="BZ112" s="7" t="s">
        <v>911</v>
      </c>
      <c r="CC112" s="7"/>
      <c r="CD112" s="7" t="s">
        <v>910</v>
      </c>
      <c r="CE112" s="13">
        <v>99.88824604</v>
      </c>
      <c r="CH112" s="7" t="s">
        <v>910</v>
      </c>
      <c r="CI112" s="13">
        <v>99.98793114</v>
      </c>
      <c r="CJ112" s="7" t="s">
        <v>910</v>
      </c>
      <c r="CK112" s="13">
        <v>99.66916053</v>
      </c>
      <c r="CL112" s="7" t="s">
        <v>910</v>
      </c>
      <c r="CM112" s="13">
        <v>99.9887368</v>
      </c>
      <c r="CN112" s="7" t="s">
        <v>911</v>
      </c>
      <c r="CP112" s="7" t="s">
        <v>911</v>
      </c>
      <c r="CR112" s="7" t="s">
        <v>911</v>
      </c>
      <c r="CT112" s="7" t="s">
        <v>911</v>
      </c>
      <c r="CV112" s="7" t="s">
        <v>911</v>
      </c>
      <c r="CZ112" s="7" t="s">
        <v>910</v>
      </c>
      <c r="DA112" s="13">
        <v>99.88824604</v>
      </c>
      <c r="DD112" s="7">
        <v>131302.7</v>
      </c>
      <c r="DE112" s="7">
        <v>538309.4</v>
      </c>
      <c r="DI112" s="7">
        <v>669612</v>
      </c>
      <c r="DK112" s="7">
        <v>624665.1</v>
      </c>
      <c r="DM112" s="7">
        <v>630103.7</v>
      </c>
      <c r="DO112" s="7">
        <v>754067.3</v>
      </c>
      <c r="EI112" s="7">
        <v>669612</v>
      </c>
      <c r="EK112" s="7">
        <v>624665.1</v>
      </c>
      <c r="EM112" s="7">
        <v>630103.7</v>
      </c>
      <c r="EN112" s="7"/>
      <c r="EO112" s="7">
        <v>754067.3</v>
      </c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I112" s="7">
        <f aca="true" t="shared" si="3" ref="FI112:FI175">AVERAGE(EO112,EM112,EK112)</f>
        <v>669612.0333333333</v>
      </c>
    </row>
    <row r="113" spans="1:165" ht="12.75">
      <c r="A113" s="4">
        <v>495</v>
      </c>
      <c r="B113" s="4" t="s">
        <v>553</v>
      </c>
      <c r="C113" t="s">
        <v>546</v>
      </c>
      <c r="D113" s="1" t="s">
        <v>547</v>
      </c>
      <c r="E113" t="s">
        <v>63</v>
      </c>
      <c r="F113" t="s">
        <v>111</v>
      </c>
      <c r="G113" t="s">
        <v>77</v>
      </c>
      <c r="H113" t="s">
        <v>548</v>
      </c>
      <c r="M113" t="s">
        <v>550</v>
      </c>
      <c r="N113" t="s">
        <v>73</v>
      </c>
      <c r="O113" t="s">
        <v>73</v>
      </c>
      <c r="P113" t="s">
        <v>73</v>
      </c>
      <c r="Q113" t="s">
        <v>73</v>
      </c>
      <c r="R113" t="s">
        <v>117</v>
      </c>
      <c r="S113" t="s">
        <v>73</v>
      </c>
      <c r="T113" s="1">
        <v>35754</v>
      </c>
      <c r="U113" s="27" t="s">
        <v>554</v>
      </c>
      <c r="AD113">
        <v>1</v>
      </c>
      <c r="AE113" t="s">
        <v>74</v>
      </c>
      <c r="AG113" s="7">
        <v>100</v>
      </c>
      <c r="AH113" s="6">
        <v>0.046547432</v>
      </c>
      <c r="AI113" s="7">
        <v>100</v>
      </c>
      <c r="AJ113" s="6">
        <v>0.059156055</v>
      </c>
      <c r="AK113" s="7">
        <v>100</v>
      </c>
      <c r="AL113" s="6">
        <v>0.057022706</v>
      </c>
      <c r="BE113" s="7">
        <v>100</v>
      </c>
      <c r="BF113" s="6">
        <v>0.054242064</v>
      </c>
      <c r="BI113">
        <v>1</v>
      </c>
      <c r="BJ113" t="s">
        <v>74</v>
      </c>
      <c r="BL113" s="7" t="s">
        <v>910</v>
      </c>
      <c r="BM113" s="13">
        <v>99.996412</v>
      </c>
      <c r="BN113" s="7" t="s">
        <v>910</v>
      </c>
      <c r="BO113" s="13">
        <v>99.99529856</v>
      </c>
      <c r="BP113" s="7" t="s">
        <v>910</v>
      </c>
      <c r="BQ113" s="13">
        <v>99.99515798</v>
      </c>
      <c r="BR113" s="7" t="s">
        <v>911</v>
      </c>
      <c r="BT113" s="7" t="s">
        <v>911</v>
      </c>
      <c r="BV113" s="7" t="s">
        <v>911</v>
      </c>
      <c r="BX113" s="7" t="s">
        <v>911</v>
      </c>
      <c r="BZ113" s="7" t="s">
        <v>911</v>
      </c>
      <c r="CC113" s="7"/>
      <c r="CD113" s="7" t="s">
        <v>910</v>
      </c>
      <c r="CE113" s="13">
        <v>99.99564114</v>
      </c>
      <c r="CH113" s="7" t="s">
        <v>910</v>
      </c>
      <c r="CI113" s="13">
        <v>99.996412</v>
      </c>
      <c r="CJ113" s="7" t="s">
        <v>910</v>
      </c>
      <c r="CK113" s="13">
        <v>99.99529856</v>
      </c>
      <c r="CL113" s="7" t="s">
        <v>910</v>
      </c>
      <c r="CM113" s="13">
        <v>99.99515798</v>
      </c>
      <c r="CN113" s="7" t="s">
        <v>911</v>
      </c>
      <c r="CP113" s="7" t="s">
        <v>911</v>
      </c>
      <c r="CR113" s="7" t="s">
        <v>911</v>
      </c>
      <c r="CT113" s="7" t="s">
        <v>911</v>
      </c>
      <c r="CV113" s="7" t="s">
        <v>911</v>
      </c>
      <c r="CZ113" s="7" t="s">
        <v>910</v>
      </c>
      <c r="DA113" s="13">
        <v>99.99564114</v>
      </c>
      <c r="DD113" s="7">
        <v>73640.1</v>
      </c>
      <c r="DE113" s="7">
        <v>1812884.7</v>
      </c>
      <c r="DI113" s="7">
        <v>1886524.8</v>
      </c>
      <c r="DK113" s="7">
        <v>1966722.2</v>
      </c>
      <c r="DM113" s="7">
        <v>1907513</v>
      </c>
      <c r="DO113" s="7">
        <v>1785339.1</v>
      </c>
      <c r="EI113" s="7">
        <v>1886524.8</v>
      </c>
      <c r="EK113" s="7">
        <v>1966722.2</v>
      </c>
      <c r="EM113" s="7">
        <v>1907513</v>
      </c>
      <c r="EN113" s="7"/>
      <c r="EO113" s="7">
        <v>1785339.1</v>
      </c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I113" s="7">
        <f t="shared" si="3"/>
        <v>1886524.7666666666</v>
      </c>
    </row>
    <row r="114" spans="1:165" ht="12.75">
      <c r="A114" s="4">
        <v>495</v>
      </c>
      <c r="B114" s="4" t="s">
        <v>545</v>
      </c>
      <c r="C114" t="s">
        <v>546</v>
      </c>
      <c r="D114" s="1" t="s">
        <v>547</v>
      </c>
      <c r="E114" t="s">
        <v>63</v>
      </c>
      <c r="F114" t="s">
        <v>111</v>
      </c>
      <c r="G114" t="s">
        <v>77</v>
      </c>
      <c r="H114" t="s">
        <v>548</v>
      </c>
      <c r="M114" t="s">
        <v>550</v>
      </c>
      <c r="N114" t="s">
        <v>73</v>
      </c>
      <c r="O114" t="s">
        <v>73</v>
      </c>
      <c r="P114" t="s">
        <v>73</v>
      </c>
      <c r="Q114" t="s">
        <v>73</v>
      </c>
      <c r="R114" t="s">
        <v>117</v>
      </c>
      <c r="S114" t="s">
        <v>73</v>
      </c>
      <c r="T114" s="1">
        <v>32153</v>
      </c>
      <c r="U114" s="27" t="s">
        <v>549</v>
      </c>
      <c r="AD114">
        <v>2</v>
      </c>
      <c r="AE114" t="s">
        <v>951</v>
      </c>
      <c r="AG114" s="7">
        <v>100</v>
      </c>
      <c r="AH114" s="6">
        <v>3.48742515</v>
      </c>
      <c r="AI114" s="7">
        <v>100</v>
      </c>
      <c r="AJ114" s="6">
        <v>2.573333333</v>
      </c>
      <c r="AK114" s="7">
        <v>100</v>
      </c>
      <c r="AL114" s="6">
        <v>2.762808349</v>
      </c>
      <c r="AN114" s="6">
        <v>2.868154158</v>
      </c>
      <c r="BE114" s="7">
        <v>100</v>
      </c>
      <c r="BF114" s="6">
        <v>2.922930248</v>
      </c>
      <c r="BI114">
        <v>2</v>
      </c>
      <c r="BJ114" t="s">
        <v>951</v>
      </c>
      <c r="BL114" s="7" t="s">
        <v>911</v>
      </c>
      <c r="BM114" s="13">
        <v>99.82055535</v>
      </c>
      <c r="BN114" s="7" t="s">
        <v>911</v>
      </c>
      <c r="BO114" s="13">
        <v>99.84276362</v>
      </c>
      <c r="BP114" s="7" t="s">
        <v>911</v>
      </c>
      <c r="BQ114" s="13">
        <v>99.81588299</v>
      </c>
      <c r="BR114" s="7" t="s">
        <v>911</v>
      </c>
      <c r="BS114" s="13">
        <v>99.82859163</v>
      </c>
      <c r="BT114" s="7" t="s">
        <v>911</v>
      </c>
      <c r="BV114" s="7" t="s">
        <v>911</v>
      </c>
      <c r="BX114" s="7" t="s">
        <v>911</v>
      </c>
      <c r="BZ114" s="7" t="s">
        <v>911</v>
      </c>
      <c r="CC114" s="7"/>
      <c r="CD114" s="7" t="s">
        <v>911</v>
      </c>
      <c r="CE114" s="13">
        <v>99.82688974</v>
      </c>
      <c r="CH114" s="7" t="s">
        <v>911</v>
      </c>
      <c r="CI114" s="13">
        <v>99.82055535</v>
      </c>
      <c r="CJ114" s="7" t="s">
        <v>911</v>
      </c>
      <c r="CK114" s="13">
        <v>99.84276362</v>
      </c>
      <c r="CL114" s="7" t="s">
        <v>911</v>
      </c>
      <c r="CM114" s="13">
        <v>99.81588299</v>
      </c>
      <c r="CN114" s="7" t="s">
        <v>911</v>
      </c>
      <c r="CO114" s="13">
        <v>99.82859163</v>
      </c>
      <c r="CP114" s="7" t="s">
        <v>911</v>
      </c>
      <c r="CR114" s="7" t="s">
        <v>911</v>
      </c>
      <c r="CT114" s="7" t="s">
        <v>911</v>
      </c>
      <c r="CV114" s="7" t="s">
        <v>911</v>
      </c>
      <c r="CZ114" s="7" t="s">
        <v>911</v>
      </c>
      <c r="DA114" s="13">
        <v>99.82688974</v>
      </c>
      <c r="DI114" s="7">
        <v>2559734</v>
      </c>
      <c r="DK114" s="7">
        <v>2946277.1</v>
      </c>
      <c r="DM114" s="7">
        <v>2481088.3</v>
      </c>
      <c r="DO114" s="7">
        <v>2274867.2</v>
      </c>
      <c r="DQ114" s="7">
        <v>2536703.3</v>
      </c>
      <c r="EI114" s="7">
        <v>2559734</v>
      </c>
      <c r="EK114" s="7">
        <v>2946277.1</v>
      </c>
      <c r="EM114" s="7">
        <v>2481088.3</v>
      </c>
      <c r="EN114" s="7"/>
      <c r="EO114" s="7">
        <v>2274867.2</v>
      </c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I114" s="7">
        <f t="shared" si="3"/>
        <v>2567410.8666666667</v>
      </c>
    </row>
    <row r="115" spans="1:165" ht="12.75">
      <c r="A115" s="4">
        <v>495</v>
      </c>
      <c r="B115" s="4" t="s">
        <v>555</v>
      </c>
      <c r="C115" t="s">
        <v>546</v>
      </c>
      <c r="D115" s="1" t="s">
        <v>547</v>
      </c>
      <c r="E115" t="s">
        <v>63</v>
      </c>
      <c r="F115" t="s">
        <v>111</v>
      </c>
      <c r="G115" t="s">
        <v>77</v>
      </c>
      <c r="H115" t="s">
        <v>548</v>
      </c>
      <c r="M115" t="s">
        <v>550</v>
      </c>
      <c r="N115" t="s">
        <v>73</v>
      </c>
      <c r="O115" t="s">
        <v>73</v>
      </c>
      <c r="P115" t="s">
        <v>73</v>
      </c>
      <c r="Q115" t="s">
        <v>73</v>
      </c>
      <c r="R115" t="s">
        <v>117</v>
      </c>
      <c r="S115" t="s">
        <v>73</v>
      </c>
      <c r="T115" s="1">
        <v>32153</v>
      </c>
      <c r="U115" s="27" t="s">
        <v>556</v>
      </c>
      <c r="AD115">
        <v>2</v>
      </c>
      <c r="AE115" t="s">
        <v>74</v>
      </c>
      <c r="AG115" s="7">
        <v>100</v>
      </c>
      <c r="AH115" s="6">
        <v>2.904812834</v>
      </c>
      <c r="AI115" s="7">
        <v>100</v>
      </c>
      <c r="AJ115" s="6">
        <v>2.416317992</v>
      </c>
      <c r="AK115" s="7">
        <v>100</v>
      </c>
      <c r="AL115" s="6">
        <v>2.474012474</v>
      </c>
      <c r="AN115" s="6">
        <v>2.4360587</v>
      </c>
      <c r="BE115" s="7">
        <v>100</v>
      </c>
      <c r="BF115" s="6">
        <v>2.5578005</v>
      </c>
      <c r="BI115">
        <v>2</v>
      </c>
      <c r="BJ115" t="s">
        <v>74</v>
      </c>
      <c r="BL115" s="7" t="s">
        <v>911</v>
      </c>
      <c r="BM115" s="13">
        <v>99.83409864</v>
      </c>
      <c r="BN115" s="7" t="s">
        <v>911</v>
      </c>
      <c r="BO115" s="13">
        <v>99.8365767</v>
      </c>
      <c r="BP115" s="7" t="s">
        <v>911</v>
      </c>
      <c r="BQ115" s="13">
        <v>99.87111933</v>
      </c>
      <c r="BR115" s="7" t="s">
        <v>911</v>
      </c>
      <c r="BS115" s="13">
        <v>99.8426608</v>
      </c>
      <c r="BT115" s="7" t="s">
        <v>911</v>
      </c>
      <c r="BV115" s="7" t="s">
        <v>911</v>
      </c>
      <c r="BX115" s="7" t="s">
        <v>911</v>
      </c>
      <c r="BZ115" s="7" t="s">
        <v>911</v>
      </c>
      <c r="CC115" s="7"/>
      <c r="CD115" s="7" t="s">
        <v>911</v>
      </c>
      <c r="CE115" s="13">
        <v>99.84723601</v>
      </c>
      <c r="CH115" s="7" t="s">
        <v>911</v>
      </c>
      <c r="CI115" s="13">
        <v>99.83409864</v>
      </c>
      <c r="CJ115" s="7" t="s">
        <v>911</v>
      </c>
      <c r="CK115" s="13">
        <v>99.8365767</v>
      </c>
      <c r="CL115" s="7" t="s">
        <v>911</v>
      </c>
      <c r="CM115" s="13">
        <v>99.87111933</v>
      </c>
      <c r="CN115" s="7" t="s">
        <v>911</v>
      </c>
      <c r="CO115" s="13">
        <v>99.8426608</v>
      </c>
      <c r="CP115" s="7" t="s">
        <v>911</v>
      </c>
      <c r="CR115" s="7" t="s">
        <v>911</v>
      </c>
      <c r="CT115" s="7" t="s">
        <v>911</v>
      </c>
      <c r="CV115" s="7" t="s">
        <v>911</v>
      </c>
      <c r="CZ115" s="7" t="s">
        <v>911</v>
      </c>
      <c r="DA115" s="13">
        <v>99.84723601</v>
      </c>
      <c r="DI115" s="7">
        <v>2538311.2</v>
      </c>
      <c r="DK115" s="7">
        <v>2654406.4</v>
      </c>
      <c r="DM115" s="7">
        <v>2241503</v>
      </c>
      <c r="DO115" s="7">
        <v>2910136</v>
      </c>
      <c r="DQ115" s="7">
        <v>2347199.5</v>
      </c>
      <c r="EI115" s="7">
        <v>2538311.2</v>
      </c>
      <c r="EK115" s="7">
        <v>2654406.4</v>
      </c>
      <c r="EM115" s="7">
        <v>2241503</v>
      </c>
      <c r="EN115" s="7"/>
      <c r="EO115" s="7">
        <v>2910136</v>
      </c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I115" s="7">
        <f t="shared" si="3"/>
        <v>2602015.1333333333</v>
      </c>
    </row>
    <row r="116" spans="1:165" ht="12.75">
      <c r="A116" s="4">
        <v>495</v>
      </c>
      <c r="B116" s="4" t="s">
        <v>557</v>
      </c>
      <c r="C116" t="s">
        <v>546</v>
      </c>
      <c r="D116" s="1" t="s">
        <v>547</v>
      </c>
      <c r="E116" t="s">
        <v>63</v>
      </c>
      <c r="F116" t="s">
        <v>111</v>
      </c>
      <c r="G116" t="s">
        <v>77</v>
      </c>
      <c r="H116" t="s">
        <v>548</v>
      </c>
      <c r="M116" t="s">
        <v>550</v>
      </c>
      <c r="N116" t="s">
        <v>73</v>
      </c>
      <c r="O116" t="s">
        <v>73</v>
      </c>
      <c r="P116" t="s">
        <v>73</v>
      </c>
      <c r="Q116" t="s">
        <v>73</v>
      </c>
      <c r="R116" t="s">
        <v>117</v>
      </c>
      <c r="S116" t="s">
        <v>73</v>
      </c>
      <c r="T116" s="1">
        <v>32157</v>
      </c>
      <c r="U116" s="27" t="s">
        <v>558</v>
      </c>
      <c r="AD116">
        <v>2</v>
      </c>
      <c r="AE116" t="s">
        <v>74</v>
      </c>
      <c r="AG116" s="7">
        <v>100</v>
      </c>
      <c r="AH116" s="6">
        <v>3.32735426</v>
      </c>
      <c r="AI116" s="7">
        <v>100</v>
      </c>
      <c r="AJ116" s="6">
        <v>2.409532215</v>
      </c>
      <c r="AK116" s="7">
        <v>100</v>
      </c>
      <c r="AL116" s="6">
        <v>2.915068493</v>
      </c>
      <c r="AN116" s="6">
        <v>3.104072398</v>
      </c>
      <c r="BE116" s="7">
        <v>100</v>
      </c>
      <c r="BF116" s="6">
        <v>2.809557702</v>
      </c>
      <c r="BI116">
        <v>2</v>
      </c>
      <c r="BJ116" t="s">
        <v>74</v>
      </c>
      <c r="BL116" s="7" t="s">
        <v>911</v>
      </c>
      <c r="BM116" s="13">
        <v>99.83726185</v>
      </c>
      <c r="BN116" s="7" t="s">
        <v>911</v>
      </c>
      <c r="BO116" s="13">
        <v>99.88294718</v>
      </c>
      <c r="BP116" s="7" t="s">
        <v>911</v>
      </c>
      <c r="BQ116" s="13">
        <v>99.87203996</v>
      </c>
      <c r="BR116" s="7" t="s">
        <v>911</v>
      </c>
      <c r="BS116" s="13">
        <v>99.84679538</v>
      </c>
      <c r="BT116" s="7" t="s">
        <v>911</v>
      </c>
      <c r="BV116" s="7" t="s">
        <v>911</v>
      </c>
      <c r="BX116" s="7" t="s">
        <v>911</v>
      </c>
      <c r="BZ116" s="7" t="s">
        <v>911</v>
      </c>
      <c r="CC116" s="7"/>
      <c r="CD116" s="7" t="s">
        <v>911</v>
      </c>
      <c r="CE116" s="13">
        <v>99.86632787</v>
      </c>
      <c r="CH116" s="7" t="s">
        <v>911</v>
      </c>
      <c r="CI116" s="13">
        <v>99.83726185</v>
      </c>
      <c r="CJ116" s="7" t="s">
        <v>911</v>
      </c>
      <c r="CK116" s="13">
        <v>99.88294718</v>
      </c>
      <c r="CL116" s="7" t="s">
        <v>911</v>
      </c>
      <c r="CM116" s="13">
        <v>99.87203996</v>
      </c>
      <c r="CN116" s="7" t="s">
        <v>911</v>
      </c>
      <c r="CO116" s="13">
        <v>99.84679538</v>
      </c>
      <c r="CP116" s="7" t="s">
        <v>911</v>
      </c>
      <c r="CR116" s="7" t="s">
        <v>911</v>
      </c>
      <c r="CT116" s="7" t="s">
        <v>911</v>
      </c>
      <c r="CV116" s="7" t="s">
        <v>911</v>
      </c>
      <c r="CZ116" s="7" t="s">
        <v>911</v>
      </c>
      <c r="DA116" s="13">
        <v>99.86632787</v>
      </c>
      <c r="DI116" s="7">
        <v>3186370.7</v>
      </c>
      <c r="DK116" s="7">
        <v>3099623</v>
      </c>
      <c r="DM116" s="7">
        <v>3120685.9</v>
      </c>
      <c r="DO116" s="7">
        <v>3453612.5</v>
      </c>
      <c r="DQ116" s="7">
        <v>3071561.3</v>
      </c>
      <c r="EI116" s="7">
        <v>3186370.7</v>
      </c>
      <c r="EK116" s="7">
        <v>3099623</v>
      </c>
      <c r="EM116" s="7">
        <v>3120685.9</v>
      </c>
      <c r="EN116" s="7"/>
      <c r="EO116" s="7">
        <v>3453612.5</v>
      </c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I116" s="7">
        <f t="shared" si="3"/>
        <v>3224640.466666667</v>
      </c>
    </row>
    <row r="117" spans="1:165" ht="12.75">
      <c r="A117" s="4">
        <v>503</v>
      </c>
      <c r="B117" s="4" t="s">
        <v>560</v>
      </c>
      <c r="C117" t="s">
        <v>561</v>
      </c>
      <c r="D117" s="1" t="s">
        <v>562</v>
      </c>
      <c r="E117" t="s">
        <v>63</v>
      </c>
      <c r="F117" t="s">
        <v>559</v>
      </c>
      <c r="G117" t="s">
        <v>77</v>
      </c>
      <c r="H117" t="s">
        <v>563</v>
      </c>
      <c r="M117" t="s">
        <v>565</v>
      </c>
      <c r="N117" t="s">
        <v>73</v>
      </c>
      <c r="O117" t="s">
        <v>120</v>
      </c>
      <c r="P117" t="s">
        <v>73</v>
      </c>
      <c r="Q117" t="s">
        <v>73</v>
      </c>
      <c r="R117" t="s">
        <v>117</v>
      </c>
      <c r="S117" t="s">
        <v>120</v>
      </c>
      <c r="T117" s="1">
        <v>36274</v>
      </c>
      <c r="U117" s="27" t="s">
        <v>564</v>
      </c>
      <c r="AD117">
        <v>1</v>
      </c>
      <c r="AE117" t="s">
        <v>127</v>
      </c>
      <c r="AF117" t="s">
        <v>566</v>
      </c>
      <c r="AH117" s="6">
        <v>4.686845455</v>
      </c>
      <c r="AJ117" s="6">
        <v>5.327362485</v>
      </c>
      <c r="AL117" s="6">
        <v>5.848040214</v>
      </c>
      <c r="BF117" s="6">
        <v>5.287416051</v>
      </c>
      <c r="BI117">
        <v>1</v>
      </c>
      <c r="BJ117" t="s">
        <v>87</v>
      </c>
      <c r="BK117" t="s">
        <v>925</v>
      </c>
      <c r="BL117" s="7" t="s">
        <v>911</v>
      </c>
      <c r="BM117" s="13">
        <v>96.23176598</v>
      </c>
      <c r="BN117" s="7" t="s">
        <v>911</v>
      </c>
      <c r="BO117" s="13">
        <v>94.91487208</v>
      </c>
      <c r="BP117" s="7" t="s">
        <v>911</v>
      </c>
      <c r="BQ117" s="13">
        <v>95.90724817</v>
      </c>
      <c r="BR117" s="7" t="s">
        <v>911</v>
      </c>
      <c r="BT117" s="7" t="s">
        <v>911</v>
      </c>
      <c r="BV117" s="7" t="s">
        <v>911</v>
      </c>
      <c r="BX117" s="7" t="s">
        <v>911</v>
      </c>
      <c r="BZ117" s="7" t="s">
        <v>911</v>
      </c>
      <c r="CC117" s="7"/>
      <c r="CD117" s="7" t="s">
        <v>911</v>
      </c>
      <c r="CE117" s="13">
        <v>95.73628821</v>
      </c>
      <c r="CH117" s="7" t="s">
        <v>911</v>
      </c>
      <c r="CI117" s="13">
        <v>0</v>
      </c>
      <c r="CJ117" s="7" t="s">
        <v>911</v>
      </c>
      <c r="CK117" s="13">
        <v>0</v>
      </c>
      <c r="CL117" s="7" t="s">
        <v>911</v>
      </c>
      <c r="CM117" s="13">
        <v>0</v>
      </c>
      <c r="CN117" s="7" t="s">
        <v>911</v>
      </c>
      <c r="CP117" s="7" t="s">
        <v>911</v>
      </c>
      <c r="CR117" s="7" t="s">
        <v>911</v>
      </c>
      <c r="CT117" s="7" t="s">
        <v>911</v>
      </c>
      <c r="CV117" s="7" t="s">
        <v>911</v>
      </c>
      <c r="CZ117" s="7" t="s">
        <v>911</v>
      </c>
      <c r="DA117" s="13">
        <v>0</v>
      </c>
      <c r="DD117" s="7">
        <v>187998.7</v>
      </c>
      <c r="DI117" s="7">
        <v>187998.7</v>
      </c>
      <c r="DK117" s="7">
        <v>188556.7</v>
      </c>
      <c r="DM117" s="7">
        <v>158821.6</v>
      </c>
      <c r="DO117" s="7">
        <v>216617.8</v>
      </c>
      <c r="EI117" s="7">
        <v>187998.7</v>
      </c>
      <c r="EK117" s="7">
        <v>188556.7</v>
      </c>
      <c r="EM117" s="7">
        <v>158821.6</v>
      </c>
      <c r="EN117" s="7"/>
      <c r="EO117" s="7">
        <v>216617.8</v>
      </c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I117" s="7">
        <f t="shared" si="3"/>
        <v>187998.70000000004</v>
      </c>
    </row>
    <row r="118" spans="1:165" s="2" customFormat="1" ht="12.75">
      <c r="A118" s="25">
        <v>600</v>
      </c>
      <c r="B118" s="25" t="s">
        <v>805</v>
      </c>
      <c r="C118" s="2" t="s">
        <v>257</v>
      </c>
      <c r="D118" s="3" t="s">
        <v>827</v>
      </c>
      <c r="E118" s="2" t="s">
        <v>63</v>
      </c>
      <c r="F118" s="2" t="s">
        <v>111</v>
      </c>
      <c r="G118" s="2" t="s">
        <v>77</v>
      </c>
      <c r="H118" s="2" t="s">
        <v>828</v>
      </c>
      <c r="M118" s="2" t="s">
        <v>78</v>
      </c>
      <c r="N118" s="2" t="s">
        <v>73</v>
      </c>
      <c r="O118" s="2" t="s">
        <v>73</v>
      </c>
      <c r="P118" s="2" t="s">
        <v>73</v>
      </c>
      <c r="Q118" s="2" t="s">
        <v>73</v>
      </c>
      <c r="R118" s="2" t="s">
        <v>117</v>
      </c>
      <c r="S118" s="2" t="s">
        <v>73</v>
      </c>
      <c r="T118" s="3">
        <v>32470</v>
      </c>
      <c r="U118" s="28" t="s">
        <v>829</v>
      </c>
      <c r="AD118" s="2">
        <v>1</v>
      </c>
      <c r="AE118" s="2" t="s">
        <v>74</v>
      </c>
      <c r="AG118" s="10"/>
      <c r="AH118" s="9">
        <v>0.2805</v>
      </c>
      <c r="AI118" s="10"/>
      <c r="AJ118" s="9">
        <v>0.7632</v>
      </c>
      <c r="AK118" s="10"/>
      <c r="AL118" s="9">
        <v>0.3354</v>
      </c>
      <c r="AM118" s="11"/>
      <c r="AN118" s="9"/>
      <c r="AO118" s="11"/>
      <c r="AP118" s="9"/>
      <c r="AQ118" s="11"/>
      <c r="AR118" s="9"/>
      <c r="AS118" s="11"/>
      <c r="AT118" s="9"/>
      <c r="AU118" s="11"/>
      <c r="AV118" s="9"/>
      <c r="AW118" s="10"/>
      <c r="AX118" s="9"/>
      <c r="AY118" s="9"/>
      <c r="AZ118" s="9"/>
      <c r="BA118" s="9"/>
      <c r="BB118" s="9"/>
      <c r="BC118" s="9"/>
      <c r="BD118" s="9"/>
      <c r="BE118" s="10"/>
      <c r="BF118" s="9">
        <v>0.459719</v>
      </c>
      <c r="BG118" s="9"/>
      <c r="BH118" s="9"/>
      <c r="BI118"/>
      <c r="BJ118"/>
      <c r="BK118"/>
      <c r="BL118" s="7" t="s">
        <v>911</v>
      </c>
      <c r="BM118" s="15"/>
      <c r="BN118" s="7" t="s">
        <v>911</v>
      </c>
      <c r="BO118" s="15"/>
      <c r="BP118" s="7" t="s">
        <v>911</v>
      </c>
      <c r="BQ118" s="15"/>
      <c r="BR118" s="7" t="s">
        <v>911</v>
      </c>
      <c r="BS118" s="15"/>
      <c r="BT118" s="7" t="s">
        <v>911</v>
      </c>
      <c r="BU118" s="15"/>
      <c r="BV118" s="7" t="s">
        <v>911</v>
      </c>
      <c r="BW118" s="15"/>
      <c r="BX118" s="7" t="s">
        <v>911</v>
      </c>
      <c r="BY118" s="15"/>
      <c r="BZ118" s="7" t="s">
        <v>911</v>
      </c>
      <c r="CA118" s="15"/>
      <c r="CB118" s="15"/>
      <c r="CC118" s="7"/>
      <c r="CD118" s="7" t="s">
        <v>911</v>
      </c>
      <c r="CE118" s="15"/>
      <c r="CF118" s="15"/>
      <c r="CG118" s="15"/>
      <c r="CH118" s="7" t="s">
        <v>911</v>
      </c>
      <c r="CI118" s="15"/>
      <c r="CJ118" s="7" t="s">
        <v>911</v>
      </c>
      <c r="CK118" s="15"/>
      <c r="CL118" s="7" t="s">
        <v>911</v>
      </c>
      <c r="CM118" s="15"/>
      <c r="CN118" s="7" t="s">
        <v>911</v>
      </c>
      <c r="CO118" s="15"/>
      <c r="CP118" s="7" t="s">
        <v>911</v>
      </c>
      <c r="CQ118" s="15"/>
      <c r="CR118" s="7" t="s">
        <v>911</v>
      </c>
      <c r="CS118" s="15"/>
      <c r="CT118" s="7" t="s">
        <v>911</v>
      </c>
      <c r="CU118" s="15"/>
      <c r="CV118" s="7" t="s">
        <v>911</v>
      </c>
      <c r="CW118" s="15"/>
      <c r="CX118" s="15"/>
      <c r="CY118" s="15"/>
      <c r="CZ118" s="7" t="s">
        <v>911</v>
      </c>
      <c r="DA118" s="15"/>
      <c r="DB118" s="15"/>
      <c r="DC118" s="15"/>
      <c r="DD118" s="10">
        <v>30547442.4</v>
      </c>
      <c r="DE118" s="10"/>
      <c r="DF118" s="10"/>
      <c r="DG118" s="10"/>
      <c r="DH118" s="10"/>
      <c r="DI118" s="10">
        <v>30547442.4</v>
      </c>
      <c r="DJ118" s="10"/>
      <c r="DK118" s="10">
        <v>31963052.8</v>
      </c>
      <c r="DL118" s="10"/>
      <c r="DM118" s="10">
        <v>30859574.1</v>
      </c>
      <c r="DN118" s="10"/>
      <c r="DO118" s="10">
        <v>28819700.3</v>
      </c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>
        <v>30547442.4</v>
      </c>
      <c r="EJ118" s="10"/>
      <c r="EK118" s="10">
        <v>31963052.8</v>
      </c>
      <c r="EL118" s="10"/>
      <c r="EM118" s="10">
        <v>30859574.1</v>
      </c>
      <c r="EN118" s="10"/>
      <c r="EO118" s="10">
        <v>28819700.3</v>
      </c>
      <c r="EP118" s="10"/>
      <c r="EQ118" s="10"/>
      <c r="ER118" s="10"/>
      <c r="ES118" s="10"/>
      <c r="ET118" s="10"/>
      <c r="EU118" s="10"/>
      <c r="EV118" s="10"/>
      <c r="EW118" s="10"/>
      <c r="EX118" s="10"/>
      <c r="EY118" s="10"/>
      <c r="EZ118" s="10"/>
      <c r="FA118" s="10"/>
      <c r="FB118" s="10"/>
      <c r="FC118" s="10"/>
      <c r="FD118" s="10"/>
      <c r="FE118" s="10"/>
      <c r="FI118" s="7">
        <f t="shared" si="3"/>
        <v>30547442.400000002</v>
      </c>
    </row>
    <row r="119" spans="1:165" ht="12.75">
      <c r="A119" s="4">
        <v>600</v>
      </c>
      <c r="B119" s="4" t="s">
        <v>806</v>
      </c>
      <c r="C119" t="s">
        <v>257</v>
      </c>
      <c r="D119" s="1" t="s">
        <v>827</v>
      </c>
      <c r="E119" t="s">
        <v>63</v>
      </c>
      <c r="F119" t="s">
        <v>111</v>
      </c>
      <c r="G119" t="s">
        <v>77</v>
      </c>
      <c r="H119" t="s">
        <v>828</v>
      </c>
      <c r="M119" t="s">
        <v>78</v>
      </c>
      <c r="N119" t="s">
        <v>73</v>
      </c>
      <c r="O119" t="s">
        <v>73</v>
      </c>
      <c r="P119" t="s">
        <v>73</v>
      </c>
      <c r="Q119" t="s">
        <v>73</v>
      </c>
      <c r="R119" t="s">
        <v>117</v>
      </c>
      <c r="S119" t="s">
        <v>73</v>
      </c>
      <c r="T119" s="1">
        <v>32470</v>
      </c>
      <c r="U119" s="27" t="s">
        <v>830</v>
      </c>
      <c r="AD119">
        <v>1</v>
      </c>
      <c r="AE119" t="s">
        <v>951</v>
      </c>
      <c r="AH119" s="6">
        <v>2.032</v>
      </c>
      <c r="AJ119" s="6">
        <v>2.0059</v>
      </c>
      <c r="AL119" s="6">
        <v>0.7094</v>
      </c>
      <c r="BF119" s="6">
        <v>1.582429</v>
      </c>
      <c r="BL119" s="7" t="s">
        <v>911</v>
      </c>
      <c r="BN119" s="7" t="s">
        <v>911</v>
      </c>
      <c r="BP119" s="7" t="s">
        <v>911</v>
      </c>
      <c r="BR119" s="7" t="s">
        <v>911</v>
      </c>
      <c r="BT119" s="7" t="s">
        <v>911</v>
      </c>
      <c r="BV119" s="7" t="s">
        <v>911</v>
      </c>
      <c r="BX119" s="7" t="s">
        <v>911</v>
      </c>
      <c r="BZ119" s="7" t="s">
        <v>911</v>
      </c>
      <c r="CC119" s="7"/>
      <c r="CD119" s="7" t="s">
        <v>911</v>
      </c>
      <c r="CH119" s="7" t="s">
        <v>911</v>
      </c>
      <c r="CJ119" s="7" t="s">
        <v>911</v>
      </c>
      <c r="CL119" s="7" t="s">
        <v>911</v>
      </c>
      <c r="CN119" s="7" t="s">
        <v>911</v>
      </c>
      <c r="CP119" s="7" t="s">
        <v>911</v>
      </c>
      <c r="CR119" s="7" t="s">
        <v>911</v>
      </c>
      <c r="CT119" s="7" t="s">
        <v>911</v>
      </c>
      <c r="CV119" s="7" t="s">
        <v>911</v>
      </c>
      <c r="CZ119" s="7" t="s">
        <v>911</v>
      </c>
      <c r="DD119" s="7">
        <v>49022796.5</v>
      </c>
      <c r="DI119" s="7">
        <v>49022796.5</v>
      </c>
      <c r="DK119" s="7">
        <v>49409265.2</v>
      </c>
      <c r="DM119" s="7">
        <v>51490047.9</v>
      </c>
      <c r="DO119" s="7">
        <v>46169076.4</v>
      </c>
      <c r="EI119" s="7">
        <v>49022796.5</v>
      </c>
      <c r="EK119" s="7">
        <v>49409265.2</v>
      </c>
      <c r="EM119" s="7">
        <v>51490047.9</v>
      </c>
      <c r="EN119" s="7"/>
      <c r="EO119" s="7">
        <v>46169076.4</v>
      </c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I119" s="7">
        <f t="shared" si="3"/>
        <v>49022796.5</v>
      </c>
    </row>
    <row r="120" spans="1:165" ht="12.75">
      <c r="A120" s="4">
        <v>603</v>
      </c>
      <c r="B120" s="4" t="s">
        <v>579</v>
      </c>
      <c r="C120" t="s">
        <v>568</v>
      </c>
      <c r="D120" s="1" t="s">
        <v>569</v>
      </c>
      <c r="E120" t="s">
        <v>63</v>
      </c>
      <c r="F120" t="s">
        <v>64</v>
      </c>
      <c r="G120" t="s">
        <v>77</v>
      </c>
      <c r="H120" t="s">
        <v>570</v>
      </c>
      <c r="M120" t="s">
        <v>572</v>
      </c>
      <c r="N120" t="s">
        <v>73</v>
      </c>
      <c r="O120" t="s">
        <v>73</v>
      </c>
      <c r="P120" t="s">
        <v>73</v>
      </c>
      <c r="Q120" t="s">
        <v>73</v>
      </c>
      <c r="R120" t="s">
        <v>70</v>
      </c>
      <c r="S120" t="s">
        <v>73</v>
      </c>
      <c r="T120" s="1">
        <v>36607</v>
      </c>
      <c r="U120" s="27" t="s">
        <v>580</v>
      </c>
      <c r="AD120">
        <v>1</v>
      </c>
      <c r="AE120" t="s">
        <v>951</v>
      </c>
      <c r="AH120" s="6">
        <v>0.161343858</v>
      </c>
      <c r="AJ120" s="6">
        <v>0.045175456</v>
      </c>
      <c r="AL120" s="6">
        <v>0.034437893</v>
      </c>
      <c r="BF120" s="6">
        <v>0.080319069</v>
      </c>
      <c r="BI120">
        <v>1</v>
      </c>
      <c r="BJ120" t="s">
        <v>952</v>
      </c>
      <c r="BL120" s="7" t="s">
        <v>911</v>
      </c>
      <c r="BM120" s="13">
        <v>99.99832767</v>
      </c>
      <c r="BN120" s="7" t="s">
        <v>911</v>
      </c>
      <c r="BO120" s="13">
        <v>99.99953994</v>
      </c>
      <c r="BP120" s="7" t="s">
        <v>911</v>
      </c>
      <c r="BQ120" s="13">
        <v>99.99966902</v>
      </c>
      <c r="BR120" s="7" t="s">
        <v>911</v>
      </c>
      <c r="BT120" s="7" t="s">
        <v>911</v>
      </c>
      <c r="BV120" s="7" t="s">
        <v>911</v>
      </c>
      <c r="BX120" s="7" t="s">
        <v>911</v>
      </c>
      <c r="BZ120" s="7" t="s">
        <v>911</v>
      </c>
      <c r="CC120" s="7"/>
      <c r="CD120" s="7" t="s">
        <v>911</v>
      </c>
      <c r="CE120" s="13">
        <v>99.99919383</v>
      </c>
      <c r="CH120" s="7" t="s">
        <v>911</v>
      </c>
      <c r="CI120" s="13">
        <v>99.99832767</v>
      </c>
      <c r="CJ120" s="7" t="s">
        <v>911</v>
      </c>
      <c r="CK120" s="13">
        <v>99.99953994</v>
      </c>
      <c r="CL120" s="7" t="s">
        <v>911</v>
      </c>
      <c r="CM120" s="13">
        <v>99.99966902</v>
      </c>
      <c r="CN120" s="7" t="s">
        <v>911</v>
      </c>
      <c r="CP120" s="7" t="s">
        <v>911</v>
      </c>
      <c r="CR120" s="7" t="s">
        <v>911</v>
      </c>
      <c r="CT120" s="7" t="s">
        <v>911</v>
      </c>
      <c r="CV120" s="7" t="s">
        <v>911</v>
      </c>
      <c r="CZ120" s="7" t="s">
        <v>911</v>
      </c>
      <c r="DA120" s="13">
        <v>99.99919383</v>
      </c>
      <c r="DI120" s="7">
        <v>15103917.2</v>
      </c>
      <c r="DK120" s="7">
        <v>14626154.4</v>
      </c>
      <c r="DM120" s="7">
        <v>14886308.3</v>
      </c>
      <c r="DO120" s="7">
        <v>15773756.9</v>
      </c>
      <c r="EI120" s="7">
        <v>15103917.2</v>
      </c>
      <c r="EK120" s="7">
        <v>14626154.4</v>
      </c>
      <c r="EM120" s="7">
        <v>14886308.3</v>
      </c>
      <c r="EN120" s="7"/>
      <c r="EO120" s="7">
        <v>15773756.9</v>
      </c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I120" s="7">
        <f t="shared" si="3"/>
        <v>15095406.533333333</v>
      </c>
    </row>
    <row r="121" spans="1:165" ht="12.75">
      <c r="A121" s="4">
        <v>603</v>
      </c>
      <c r="B121" s="4" t="s">
        <v>581</v>
      </c>
      <c r="C121" t="s">
        <v>568</v>
      </c>
      <c r="D121" s="1" t="s">
        <v>569</v>
      </c>
      <c r="E121" t="s">
        <v>63</v>
      </c>
      <c r="F121" t="s">
        <v>64</v>
      </c>
      <c r="G121" t="s">
        <v>77</v>
      </c>
      <c r="H121" t="s">
        <v>570</v>
      </c>
      <c r="M121" t="s">
        <v>572</v>
      </c>
      <c r="N121" t="s">
        <v>73</v>
      </c>
      <c r="O121" t="s">
        <v>73</v>
      </c>
      <c r="P121" t="s">
        <v>73</v>
      </c>
      <c r="Q121" t="s">
        <v>73</v>
      </c>
      <c r="R121" t="s">
        <v>70</v>
      </c>
      <c r="S121" t="s">
        <v>73</v>
      </c>
      <c r="T121" s="1">
        <v>35988</v>
      </c>
      <c r="U121" s="27" t="s">
        <v>582</v>
      </c>
      <c r="AD121">
        <v>2</v>
      </c>
      <c r="AE121" t="s">
        <v>951</v>
      </c>
      <c r="AH121" s="6">
        <v>0.547365864</v>
      </c>
      <c r="AJ121" s="6">
        <v>0.693889582</v>
      </c>
      <c r="AL121" s="6">
        <v>0.29263064</v>
      </c>
      <c r="BF121" s="6">
        <v>0.511295362</v>
      </c>
      <c r="BI121">
        <v>2</v>
      </c>
      <c r="BJ121" t="s">
        <v>951</v>
      </c>
      <c r="BL121" s="7" t="s">
        <v>911</v>
      </c>
      <c r="BM121" s="13">
        <v>99.99416936</v>
      </c>
      <c r="BN121" s="7" t="s">
        <v>911</v>
      </c>
      <c r="BO121" s="13">
        <v>99.99380682</v>
      </c>
      <c r="BP121" s="7" t="s">
        <v>911</v>
      </c>
      <c r="BQ121" s="13">
        <v>99.99750194</v>
      </c>
      <c r="BR121" s="7" t="s">
        <v>911</v>
      </c>
      <c r="BT121" s="7" t="s">
        <v>911</v>
      </c>
      <c r="BV121" s="7" t="s">
        <v>911</v>
      </c>
      <c r="BX121" s="7" t="s">
        <v>911</v>
      </c>
      <c r="BZ121" s="7" t="s">
        <v>911</v>
      </c>
      <c r="CC121" s="7"/>
      <c r="CD121" s="7" t="s">
        <v>911</v>
      </c>
      <c r="CE121" s="13">
        <v>99.99525203</v>
      </c>
      <c r="CH121" s="7" t="s">
        <v>911</v>
      </c>
      <c r="CI121" s="13">
        <v>99.99416936</v>
      </c>
      <c r="CJ121" s="7" t="s">
        <v>911</v>
      </c>
      <c r="CK121" s="13">
        <v>99.99380682</v>
      </c>
      <c r="CL121" s="7" t="s">
        <v>911</v>
      </c>
      <c r="CM121" s="13">
        <v>99.99750194</v>
      </c>
      <c r="CN121" s="7" t="s">
        <v>911</v>
      </c>
      <c r="CP121" s="7" t="s">
        <v>911</v>
      </c>
      <c r="CR121" s="7" t="s">
        <v>911</v>
      </c>
      <c r="CT121" s="7" t="s">
        <v>911</v>
      </c>
      <c r="CV121" s="7" t="s">
        <v>911</v>
      </c>
      <c r="CZ121" s="7" t="s">
        <v>911</v>
      </c>
      <c r="DA121" s="13">
        <v>99.99525203</v>
      </c>
      <c r="DI121" s="7">
        <v>16325376.7</v>
      </c>
      <c r="DK121" s="7">
        <v>14231837.2</v>
      </c>
      <c r="DM121" s="7">
        <v>16985403.7</v>
      </c>
      <c r="DO121" s="7">
        <v>17758889.2</v>
      </c>
      <c r="EI121" s="7">
        <v>16325376.7</v>
      </c>
      <c r="EK121" s="7">
        <v>14231837.2</v>
      </c>
      <c r="EM121" s="7">
        <v>16985403.7</v>
      </c>
      <c r="EN121" s="7"/>
      <c r="EO121" s="7">
        <v>17758889.2</v>
      </c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I121" s="7">
        <f t="shared" si="3"/>
        <v>16325376.699999997</v>
      </c>
    </row>
    <row r="122" spans="1:165" ht="12.75">
      <c r="A122" s="4">
        <v>603</v>
      </c>
      <c r="B122" s="4" t="s">
        <v>583</v>
      </c>
      <c r="C122" t="s">
        <v>568</v>
      </c>
      <c r="D122" s="1" t="s">
        <v>569</v>
      </c>
      <c r="E122" t="s">
        <v>63</v>
      </c>
      <c r="F122" t="s">
        <v>64</v>
      </c>
      <c r="G122" t="s">
        <v>77</v>
      </c>
      <c r="H122" t="s">
        <v>570</v>
      </c>
      <c r="M122" t="s">
        <v>572</v>
      </c>
      <c r="N122" t="s">
        <v>73</v>
      </c>
      <c r="O122" t="s">
        <v>73</v>
      </c>
      <c r="P122" t="s">
        <v>73</v>
      </c>
      <c r="Q122" t="s">
        <v>73</v>
      </c>
      <c r="R122" t="s">
        <v>70</v>
      </c>
      <c r="S122" t="s">
        <v>73</v>
      </c>
      <c r="T122" s="1">
        <v>35992</v>
      </c>
      <c r="U122" s="27" t="s">
        <v>584</v>
      </c>
      <c r="AD122">
        <v>2</v>
      </c>
      <c r="AE122" t="s">
        <v>74</v>
      </c>
      <c r="AH122" s="6">
        <v>0.345176355</v>
      </c>
      <c r="AJ122" s="6">
        <v>0.668423465</v>
      </c>
      <c r="AL122" s="6">
        <v>0.446263705</v>
      </c>
      <c r="BF122" s="6">
        <v>0.486621175</v>
      </c>
      <c r="BI122">
        <v>2</v>
      </c>
      <c r="BJ122" t="s">
        <v>74</v>
      </c>
      <c r="BL122" s="7" t="s">
        <v>911</v>
      </c>
      <c r="BM122" s="13">
        <v>99.99672312</v>
      </c>
      <c r="BN122" s="7" t="s">
        <v>911</v>
      </c>
      <c r="BO122" s="13">
        <v>99.99396115</v>
      </c>
      <c r="BP122" s="7" t="s">
        <v>911</v>
      </c>
      <c r="BQ122" s="13">
        <v>99.99659842</v>
      </c>
      <c r="BR122" s="7" t="s">
        <v>911</v>
      </c>
      <c r="BT122" s="7" t="s">
        <v>911</v>
      </c>
      <c r="BV122" s="7" t="s">
        <v>911</v>
      </c>
      <c r="BX122" s="7" t="s">
        <v>911</v>
      </c>
      <c r="BZ122" s="7" t="s">
        <v>911</v>
      </c>
      <c r="CC122" s="7"/>
      <c r="CD122" s="7" t="s">
        <v>911</v>
      </c>
      <c r="CE122" s="13">
        <v>99.99579553</v>
      </c>
      <c r="CH122" s="7" t="s">
        <v>911</v>
      </c>
      <c r="CI122" s="13">
        <v>99.99672312</v>
      </c>
      <c r="CJ122" s="7" t="s">
        <v>911</v>
      </c>
      <c r="CK122" s="13">
        <v>99.99396115</v>
      </c>
      <c r="CL122" s="7" t="s">
        <v>911</v>
      </c>
      <c r="CM122" s="13">
        <v>99.99659842</v>
      </c>
      <c r="CN122" s="7" t="s">
        <v>911</v>
      </c>
      <c r="CP122" s="7" t="s">
        <v>911</v>
      </c>
      <c r="CR122" s="7" t="s">
        <v>911</v>
      </c>
      <c r="CT122" s="7" t="s">
        <v>911</v>
      </c>
      <c r="CV122" s="7" t="s">
        <v>911</v>
      </c>
      <c r="CZ122" s="7" t="s">
        <v>911</v>
      </c>
      <c r="DA122" s="13">
        <v>99.99579553</v>
      </c>
      <c r="DI122" s="7">
        <v>17546039.5</v>
      </c>
      <c r="DK122" s="7">
        <v>15969090.2</v>
      </c>
      <c r="DM122" s="7">
        <v>16780186.7</v>
      </c>
      <c r="DO122" s="7">
        <v>19888841.7</v>
      </c>
      <c r="EI122" s="7">
        <v>17546039.5</v>
      </c>
      <c r="EK122" s="7">
        <v>15969090.2</v>
      </c>
      <c r="EM122" s="7">
        <v>16780186.7</v>
      </c>
      <c r="EN122" s="7"/>
      <c r="EO122" s="7">
        <v>19888841.7</v>
      </c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I122" s="7">
        <f t="shared" si="3"/>
        <v>17546039.53333333</v>
      </c>
    </row>
    <row r="123" spans="1:165" ht="12.75">
      <c r="A123" s="4">
        <v>603</v>
      </c>
      <c r="B123" s="4" t="s">
        <v>575</v>
      </c>
      <c r="C123" t="s">
        <v>568</v>
      </c>
      <c r="D123" s="1" t="s">
        <v>569</v>
      </c>
      <c r="E123" t="s">
        <v>63</v>
      </c>
      <c r="F123" t="s">
        <v>64</v>
      </c>
      <c r="G123" t="s">
        <v>77</v>
      </c>
      <c r="H123" t="s">
        <v>570</v>
      </c>
      <c r="M123" t="s">
        <v>572</v>
      </c>
      <c r="N123" t="s">
        <v>73</v>
      </c>
      <c r="O123" t="s">
        <v>73</v>
      </c>
      <c r="P123" t="s">
        <v>73</v>
      </c>
      <c r="Q123" t="s">
        <v>73</v>
      </c>
      <c r="R123" t="s">
        <v>70</v>
      </c>
      <c r="S123" t="s">
        <v>73</v>
      </c>
      <c r="T123" s="1">
        <v>34534</v>
      </c>
      <c r="U123" s="27" t="s">
        <v>576</v>
      </c>
      <c r="AD123">
        <v>3</v>
      </c>
      <c r="AE123" t="s">
        <v>127</v>
      </c>
      <c r="AH123" s="6">
        <v>0.367232197</v>
      </c>
      <c r="AJ123" s="6">
        <v>0.282464836</v>
      </c>
      <c r="AL123" s="6">
        <v>0.266604269</v>
      </c>
      <c r="BF123" s="6">
        <v>0.305433767</v>
      </c>
      <c r="BI123">
        <v>3</v>
      </c>
      <c r="BJ123" t="s">
        <v>87</v>
      </c>
      <c r="BK123" t="s">
        <v>923</v>
      </c>
      <c r="BL123" s="7" t="s">
        <v>911</v>
      </c>
      <c r="BM123" s="13">
        <v>99.99476998</v>
      </c>
      <c r="BN123" s="7" t="s">
        <v>911</v>
      </c>
      <c r="BO123" s="13">
        <v>99.99652343</v>
      </c>
      <c r="BP123" s="7" t="s">
        <v>911</v>
      </c>
      <c r="BQ123" s="13">
        <v>99.99666397</v>
      </c>
      <c r="BR123" s="7" t="s">
        <v>911</v>
      </c>
      <c r="BT123" s="7" t="s">
        <v>911</v>
      </c>
      <c r="BV123" s="7" t="s">
        <v>911</v>
      </c>
      <c r="BX123" s="7" t="s">
        <v>911</v>
      </c>
      <c r="BZ123" s="7" t="s">
        <v>911</v>
      </c>
      <c r="CC123" s="7"/>
      <c r="CD123" s="7" t="s">
        <v>911</v>
      </c>
      <c r="CE123" s="13">
        <v>99.99603986</v>
      </c>
      <c r="CH123" s="7" t="s">
        <v>911</v>
      </c>
      <c r="CI123" s="13">
        <v>99.99476998</v>
      </c>
      <c r="CJ123" s="7" t="s">
        <v>911</v>
      </c>
      <c r="CK123" s="13">
        <v>99.99652343</v>
      </c>
      <c r="CL123" s="7" t="s">
        <v>911</v>
      </c>
      <c r="CM123" s="13">
        <v>99.99666397</v>
      </c>
      <c r="CN123" s="7" t="s">
        <v>911</v>
      </c>
      <c r="CP123" s="7" t="s">
        <v>911</v>
      </c>
      <c r="CR123" s="7" t="s">
        <v>911</v>
      </c>
      <c r="CT123" s="7" t="s">
        <v>911</v>
      </c>
      <c r="CV123" s="7" t="s">
        <v>911</v>
      </c>
      <c r="CZ123" s="7" t="s">
        <v>911</v>
      </c>
      <c r="DA123" s="13">
        <v>99.99603986</v>
      </c>
      <c r="DD123" s="7">
        <v>934338.8</v>
      </c>
      <c r="DI123" s="7">
        <v>11692447.2</v>
      </c>
      <c r="DK123" s="7">
        <v>10644771.3</v>
      </c>
      <c r="DM123" s="7">
        <v>12317221.8</v>
      </c>
      <c r="DO123" s="7">
        <v>12115348.6</v>
      </c>
      <c r="EI123" s="7">
        <v>11692447.2</v>
      </c>
      <c r="EK123" s="7">
        <v>10644771.3</v>
      </c>
      <c r="EM123" s="7">
        <v>12317221.8</v>
      </c>
      <c r="EN123" s="7"/>
      <c r="EO123" s="7">
        <v>12115348.6</v>
      </c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I123" s="7">
        <f t="shared" si="3"/>
        <v>11692447.233333334</v>
      </c>
    </row>
    <row r="124" spans="1:165" ht="12.75">
      <c r="A124" s="4">
        <v>603</v>
      </c>
      <c r="B124" s="4" t="s">
        <v>587</v>
      </c>
      <c r="C124" t="s">
        <v>568</v>
      </c>
      <c r="D124" s="1" t="s">
        <v>569</v>
      </c>
      <c r="E124" t="s">
        <v>63</v>
      </c>
      <c r="F124" t="s">
        <v>64</v>
      </c>
      <c r="G124" t="s">
        <v>77</v>
      </c>
      <c r="H124" t="s">
        <v>570</v>
      </c>
      <c r="M124" t="s">
        <v>572</v>
      </c>
      <c r="N124" t="s">
        <v>73</v>
      </c>
      <c r="O124" t="s">
        <v>73</v>
      </c>
      <c r="P124" t="s">
        <v>73</v>
      </c>
      <c r="Q124" t="s">
        <v>73</v>
      </c>
      <c r="R124" t="s">
        <v>70</v>
      </c>
      <c r="S124" t="s">
        <v>73</v>
      </c>
      <c r="T124" s="1">
        <v>33868</v>
      </c>
      <c r="U124" s="27" t="s">
        <v>588</v>
      </c>
      <c r="AD124">
        <v>4</v>
      </c>
      <c r="AE124" t="s">
        <v>127</v>
      </c>
      <c r="AH124" s="6">
        <v>0.96777271</v>
      </c>
      <c r="AJ124" s="6">
        <v>1.089834133</v>
      </c>
      <c r="AL124" s="6">
        <v>1.158485102</v>
      </c>
      <c r="BF124" s="6">
        <v>1.072030648</v>
      </c>
      <c r="BI124">
        <v>4</v>
      </c>
      <c r="BJ124" t="s">
        <v>87</v>
      </c>
      <c r="BK124" t="s">
        <v>923</v>
      </c>
      <c r="BL124" s="7" t="s">
        <v>911</v>
      </c>
      <c r="BM124" s="13">
        <v>99.24942706</v>
      </c>
      <c r="BN124" s="7" t="s">
        <v>911</v>
      </c>
      <c r="BO124" s="13">
        <v>99.1641463</v>
      </c>
      <c r="BP124" s="7" t="s">
        <v>911</v>
      </c>
      <c r="BQ124" s="13">
        <v>98.97332542</v>
      </c>
      <c r="BR124" s="7" t="s">
        <v>911</v>
      </c>
      <c r="BT124" s="7" t="s">
        <v>911</v>
      </c>
      <c r="BV124" s="7" t="s">
        <v>911</v>
      </c>
      <c r="BX124" s="7" t="s">
        <v>911</v>
      </c>
      <c r="BZ124" s="7" t="s">
        <v>911</v>
      </c>
      <c r="CC124" s="7"/>
      <c r="CD124" s="7" t="s">
        <v>911</v>
      </c>
      <c r="CE124" s="13">
        <v>99.13583611</v>
      </c>
      <c r="CH124" s="7" t="s">
        <v>911</v>
      </c>
      <c r="CI124" s="13">
        <v>99.24942706</v>
      </c>
      <c r="CJ124" s="7" t="s">
        <v>911</v>
      </c>
      <c r="CK124" s="13">
        <v>99.1641463</v>
      </c>
      <c r="CL124" s="7" t="s">
        <v>911</v>
      </c>
      <c r="CM124" s="13">
        <v>98.97332542</v>
      </c>
      <c r="CN124" s="7" t="s">
        <v>911</v>
      </c>
      <c r="CP124" s="7" t="s">
        <v>911</v>
      </c>
      <c r="CR124" s="7" t="s">
        <v>911</v>
      </c>
      <c r="CT124" s="7" t="s">
        <v>911</v>
      </c>
      <c r="CV124" s="7" t="s">
        <v>911</v>
      </c>
      <c r="CZ124" s="7" t="s">
        <v>911</v>
      </c>
      <c r="DA124" s="13">
        <v>99.13583611</v>
      </c>
      <c r="DD124" s="7">
        <v>4557195.8</v>
      </c>
      <c r="DI124" s="7">
        <v>188066</v>
      </c>
      <c r="DK124" s="7">
        <v>195469.8</v>
      </c>
      <c r="DM124" s="7">
        <v>197664.8</v>
      </c>
      <c r="DO124" s="7">
        <v>171063.3</v>
      </c>
      <c r="EI124" s="7">
        <v>188066</v>
      </c>
      <c r="EK124" s="7">
        <v>195469.8</v>
      </c>
      <c r="EM124" s="7">
        <v>197664.8</v>
      </c>
      <c r="EN124" s="7"/>
      <c r="EO124" s="7">
        <v>171063.3</v>
      </c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I124" s="7">
        <f t="shared" si="3"/>
        <v>188065.96666666665</v>
      </c>
    </row>
    <row r="125" spans="1:165" s="2" customFormat="1" ht="12.75">
      <c r="A125" s="25">
        <v>603</v>
      </c>
      <c r="B125" s="25" t="s">
        <v>589</v>
      </c>
      <c r="C125" s="2" t="s">
        <v>568</v>
      </c>
      <c r="D125" s="3" t="s">
        <v>569</v>
      </c>
      <c r="E125" s="2" t="s">
        <v>63</v>
      </c>
      <c r="F125" s="2" t="s">
        <v>64</v>
      </c>
      <c r="G125" s="2" t="s">
        <v>77</v>
      </c>
      <c r="H125" s="2" t="s">
        <v>570</v>
      </c>
      <c r="M125" s="2" t="s">
        <v>572</v>
      </c>
      <c r="N125" s="2" t="s">
        <v>73</v>
      </c>
      <c r="O125" s="2" t="s">
        <v>73</v>
      </c>
      <c r="P125" s="2" t="s">
        <v>73</v>
      </c>
      <c r="Q125" s="2" t="s">
        <v>73</v>
      </c>
      <c r="R125" s="2" t="s">
        <v>70</v>
      </c>
      <c r="S125" s="2" t="s">
        <v>73</v>
      </c>
      <c r="T125" s="3">
        <v>33868</v>
      </c>
      <c r="U125" s="28" t="s">
        <v>590</v>
      </c>
      <c r="AD125" s="2">
        <v>4</v>
      </c>
      <c r="AE125" s="2" t="s">
        <v>127</v>
      </c>
      <c r="AG125" s="10"/>
      <c r="AH125" s="9">
        <v>0.976309744</v>
      </c>
      <c r="AI125" s="10"/>
      <c r="AJ125" s="9">
        <v>1.680800528</v>
      </c>
      <c r="AK125" s="10"/>
      <c r="AL125" s="9">
        <v>1.463956298</v>
      </c>
      <c r="AM125" s="11"/>
      <c r="AN125" s="9"/>
      <c r="AO125" s="11"/>
      <c r="AP125" s="9"/>
      <c r="AQ125" s="11"/>
      <c r="AR125" s="9"/>
      <c r="AS125" s="11"/>
      <c r="AT125" s="9"/>
      <c r="AU125" s="11"/>
      <c r="AV125" s="9"/>
      <c r="AW125" s="10"/>
      <c r="AX125" s="9"/>
      <c r="AY125" s="9"/>
      <c r="AZ125" s="9"/>
      <c r="BA125" s="9"/>
      <c r="BB125" s="9"/>
      <c r="BC125" s="9"/>
      <c r="BD125" s="9"/>
      <c r="BE125" s="10"/>
      <c r="BF125" s="9">
        <v>1.373688857</v>
      </c>
      <c r="BG125" s="9"/>
      <c r="BH125" s="9"/>
      <c r="BI125">
        <v>4</v>
      </c>
      <c r="BJ125" t="s">
        <v>87</v>
      </c>
      <c r="BK125" t="s">
        <v>923</v>
      </c>
      <c r="BL125" s="7" t="s">
        <v>910</v>
      </c>
      <c r="BM125" s="15">
        <v>99.96879174</v>
      </c>
      <c r="BN125" s="7" t="s">
        <v>910</v>
      </c>
      <c r="BO125" s="15">
        <v>99.94090537</v>
      </c>
      <c r="BP125" s="7" t="s">
        <v>910</v>
      </c>
      <c r="BQ125" s="15">
        <v>99.94719462</v>
      </c>
      <c r="BR125" s="7" t="s">
        <v>911</v>
      </c>
      <c r="BS125" s="15"/>
      <c r="BT125" s="7" t="s">
        <v>911</v>
      </c>
      <c r="BU125" s="15"/>
      <c r="BV125" s="7" t="s">
        <v>911</v>
      </c>
      <c r="BW125" s="15"/>
      <c r="BX125" s="7" t="s">
        <v>911</v>
      </c>
      <c r="BY125" s="15"/>
      <c r="BZ125" s="7" t="s">
        <v>911</v>
      </c>
      <c r="CA125" s="15"/>
      <c r="CB125" s="15"/>
      <c r="CC125" s="7"/>
      <c r="CD125" s="7" t="s">
        <v>910</v>
      </c>
      <c r="CE125" s="15">
        <v>99.95286591</v>
      </c>
      <c r="CF125" s="15"/>
      <c r="CG125" s="15"/>
      <c r="CH125" s="7" t="s">
        <v>910</v>
      </c>
      <c r="CI125" s="15">
        <v>99.96879174</v>
      </c>
      <c r="CJ125" s="7" t="s">
        <v>910</v>
      </c>
      <c r="CK125" s="15">
        <v>99.94090537</v>
      </c>
      <c r="CL125" s="7" t="s">
        <v>910</v>
      </c>
      <c r="CM125" s="15">
        <v>99.94719462</v>
      </c>
      <c r="CN125" s="7" t="s">
        <v>911</v>
      </c>
      <c r="CO125" s="15"/>
      <c r="CP125" s="7" t="s">
        <v>911</v>
      </c>
      <c r="CQ125" s="15"/>
      <c r="CR125" s="7" t="s">
        <v>911</v>
      </c>
      <c r="CS125" s="15"/>
      <c r="CT125" s="7" t="s">
        <v>911</v>
      </c>
      <c r="CU125" s="15"/>
      <c r="CV125" s="7" t="s">
        <v>911</v>
      </c>
      <c r="CW125" s="15"/>
      <c r="CX125" s="15"/>
      <c r="CY125" s="15"/>
      <c r="CZ125" s="7" t="s">
        <v>910</v>
      </c>
      <c r="DA125" s="15">
        <v>99.95286591</v>
      </c>
      <c r="DB125" s="15"/>
      <c r="DC125" s="15"/>
      <c r="DD125" s="10">
        <v>4508441.2</v>
      </c>
      <c r="DE125" s="10"/>
      <c r="DF125" s="10"/>
      <c r="DG125" s="10"/>
      <c r="DH125" s="10"/>
      <c r="DI125" s="10">
        <v>4508441.2</v>
      </c>
      <c r="DJ125" s="10">
        <v>1.5</v>
      </c>
      <c r="DK125" s="10">
        <v>4814830.8</v>
      </c>
      <c r="DL125" s="10">
        <v>1.9</v>
      </c>
      <c r="DM125" s="10">
        <v>4395399.2</v>
      </c>
      <c r="DN125" s="10">
        <v>2.6</v>
      </c>
      <c r="DO125" s="10">
        <v>4315093.5</v>
      </c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>
        <v>4508441.2</v>
      </c>
      <c r="EJ125" s="10">
        <v>1.5</v>
      </c>
      <c r="EK125" s="10">
        <v>4814830.8</v>
      </c>
      <c r="EL125" s="10">
        <v>1.9</v>
      </c>
      <c r="EM125" s="10">
        <v>4395399.2</v>
      </c>
      <c r="EN125" s="10">
        <v>2.6</v>
      </c>
      <c r="EO125" s="10">
        <v>4315093.5</v>
      </c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H125" s="7">
        <f>AVERAGE(EN125,EL125,EJ125)</f>
        <v>2</v>
      </c>
      <c r="FI125" s="7">
        <f t="shared" si="3"/>
        <v>4508441.166666667</v>
      </c>
    </row>
    <row r="126" spans="1:165" ht="12.75">
      <c r="A126" s="4">
        <v>603</v>
      </c>
      <c r="B126" s="4" t="s">
        <v>591</v>
      </c>
      <c r="C126" t="s">
        <v>568</v>
      </c>
      <c r="D126" s="1" t="s">
        <v>569</v>
      </c>
      <c r="E126" t="s">
        <v>63</v>
      </c>
      <c r="F126" t="s">
        <v>64</v>
      </c>
      <c r="G126" t="s">
        <v>77</v>
      </c>
      <c r="H126" t="s">
        <v>570</v>
      </c>
      <c r="M126" t="s">
        <v>572</v>
      </c>
      <c r="N126" t="s">
        <v>73</v>
      </c>
      <c r="O126" t="s">
        <v>73</v>
      </c>
      <c r="P126" t="s">
        <v>73</v>
      </c>
      <c r="Q126" t="s">
        <v>73</v>
      </c>
      <c r="R126" t="s">
        <v>70</v>
      </c>
      <c r="S126" t="s">
        <v>73</v>
      </c>
      <c r="T126" s="1">
        <v>33776</v>
      </c>
      <c r="U126" s="27" t="s">
        <v>592</v>
      </c>
      <c r="AD126">
        <v>4</v>
      </c>
      <c r="AE126" t="s">
        <v>127</v>
      </c>
      <c r="AG126" s="7">
        <v>100</v>
      </c>
      <c r="AH126" s="6">
        <v>0.0066998</v>
      </c>
      <c r="AI126" s="7">
        <v>100</v>
      </c>
      <c r="AJ126" s="6">
        <v>0.009298585</v>
      </c>
      <c r="AK126" s="7">
        <v>100</v>
      </c>
      <c r="AL126" s="6">
        <v>0.006950911</v>
      </c>
      <c r="BE126" s="7">
        <v>100</v>
      </c>
      <c r="BF126" s="6">
        <v>0.007649765</v>
      </c>
      <c r="BI126">
        <v>4</v>
      </c>
      <c r="BJ126" t="s">
        <v>87</v>
      </c>
      <c r="BK126" t="s">
        <v>923</v>
      </c>
      <c r="BL126" s="7" t="s">
        <v>910</v>
      </c>
      <c r="BM126" s="13">
        <v>99.99981313</v>
      </c>
      <c r="BN126" s="7" t="s">
        <v>910</v>
      </c>
      <c r="BO126" s="13">
        <v>99.99967868</v>
      </c>
      <c r="BP126" s="7" t="s">
        <v>910</v>
      </c>
      <c r="BQ126" s="13">
        <v>99.99975203</v>
      </c>
      <c r="BR126" s="7" t="s">
        <v>911</v>
      </c>
      <c r="BT126" s="7" t="s">
        <v>911</v>
      </c>
      <c r="BV126" s="7" t="s">
        <v>911</v>
      </c>
      <c r="BX126" s="7" t="s">
        <v>911</v>
      </c>
      <c r="BZ126" s="7" t="s">
        <v>911</v>
      </c>
      <c r="CC126" s="7"/>
      <c r="CD126" s="7" t="s">
        <v>910</v>
      </c>
      <c r="CE126" s="13">
        <v>99.99975275</v>
      </c>
      <c r="CH126" s="7" t="s">
        <v>910</v>
      </c>
      <c r="CI126" s="13">
        <v>99.99981313</v>
      </c>
      <c r="CJ126" s="7" t="s">
        <v>910</v>
      </c>
      <c r="CK126" s="13">
        <v>99.99967868</v>
      </c>
      <c r="CL126" s="7" t="s">
        <v>910</v>
      </c>
      <c r="CM126" s="13">
        <v>99.99975203</v>
      </c>
      <c r="CN126" s="7" t="s">
        <v>911</v>
      </c>
      <c r="CP126" s="7" t="s">
        <v>911</v>
      </c>
      <c r="CR126" s="7" t="s">
        <v>911</v>
      </c>
      <c r="CT126" s="7" t="s">
        <v>911</v>
      </c>
      <c r="CV126" s="7" t="s">
        <v>911</v>
      </c>
      <c r="CZ126" s="7" t="s">
        <v>910</v>
      </c>
      <c r="DA126" s="13">
        <v>99.99975275</v>
      </c>
      <c r="DD126" s="7">
        <v>4880752.8</v>
      </c>
      <c r="DI126" s="7">
        <v>4880752.8</v>
      </c>
      <c r="DJ126" s="7">
        <v>3</v>
      </c>
      <c r="DK126" s="7">
        <v>5603342.4</v>
      </c>
      <c r="DL126" s="7">
        <v>4.5</v>
      </c>
      <c r="DM126" s="7">
        <v>4593877.7</v>
      </c>
      <c r="DN126" s="7">
        <v>4.4</v>
      </c>
      <c r="DO126" s="7">
        <v>4445038.3</v>
      </c>
      <c r="EI126" s="7">
        <v>4880752.8</v>
      </c>
      <c r="EJ126" s="7">
        <v>3</v>
      </c>
      <c r="EK126" s="7">
        <v>5603342.4</v>
      </c>
      <c r="EL126" s="7">
        <v>4.5</v>
      </c>
      <c r="EM126" s="7">
        <v>4593877.7</v>
      </c>
      <c r="EN126" s="7">
        <v>4.4</v>
      </c>
      <c r="EO126" s="7">
        <v>4445038.3</v>
      </c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H126" s="7">
        <f>AVERAGE(EN126,EL126,EJ126)</f>
        <v>3.966666666666667</v>
      </c>
      <c r="FI126" s="7">
        <f t="shared" si="3"/>
        <v>4880752.8</v>
      </c>
    </row>
    <row r="127" spans="1:165" ht="12.75">
      <c r="A127" s="4">
        <v>603</v>
      </c>
      <c r="B127" s="4" t="s">
        <v>567</v>
      </c>
      <c r="C127" t="s">
        <v>568</v>
      </c>
      <c r="D127" s="1" t="s">
        <v>569</v>
      </c>
      <c r="E127" t="s">
        <v>63</v>
      </c>
      <c r="F127" t="s">
        <v>64</v>
      </c>
      <c r="G127" t="s">
        <v>77</v>
      </c>
      <c r="H127" t="s">
        <v>570</v>
      </c>
      <c r="M127" t="s">
        <v>572</v>
      </c>
      <c r="N127" t="s">
        <v>73</v>
      </c>
      <c r="O127" t="s">
        <v>73</v>
      </c>
      <c r="P127" t="s">
        <v>73</v>
      </c>
      <c r="Q127" t="s">
        <v>73</v>
      </c>
      <c r="R127" t="s">
        <v>70</v>
      </c>
      <c r="S127" t="s">
        <v>73</v>
      </c>
      <c r="T127" s="1">
        <v>32893</v>
      </c>
      <c r="U127" s="27" t="s">
        <v>571</v>
      </c>
      <c r="AD127">
        <v>5</v>
      </c>
      <c r="AE127" t="s">
        <v>951</v>
      </c>
      <c r="AH127" s="6">
        <v>0.681146333</v>
      </c>
      <c r="AJ127" s="6">
        <v>6.935308117</v>
      </c>
      <c r="AL127" s="6">
        <v>8.055295763</v>
      </c>
      <c r="AN127" s="6">
        <v>16.59520156</v>
      </c>
      <c r="BF127" s="6">
        <v>8.066737944</v>
      </c>
      <c r="BI127">
        <v>5</v>
      </c>
      <c r="BJ127" t="s">
        <v>951</v>
      </c>
      <c r="BL127" s="7" t="s">
        <v>911</v>
      </c>
      <c r="BM127" s="13">
        <v>99.99237502</v>
      </c>
      <c r="BN127" s="7" t="s">
        <v>911</v>
      </c>
      <c r="BO127" s="13">
        <v>99.91827483</v>
      </c>
      <c r="BP127" s="7" t="s">
        <v>911</v>
      </c>
      <c r="BQ127" s="13">
        <v>99.90584507</v>
      </c>
      <c r="BR127" s="7" t="s">
        <v>911</v>
      </c>
      <c r="BT127" s="7" t="s">
        <v>911</v>
      </c>
      <c r="BV127" s="7" t="s">
        <v>911</v>
      </c>
      <c r="BX127" s="7" t="s">
        <v>911</v>
      </c>
      <c r="BZ127" s="7" t="s">
        <v>911</v>
      </c>
      <c r="CC127" s="7"/>
      <c r="CD127" s="7" t="s">
        <v>911</v>
      </c>
      <c r="CE127" s="13">
        <v>99.90683121</v>
      </c>
      <c r="CH127" s="7" t="s">
        <v>911</v>
      </c>
      <c r="CI127" s="13">
        <v>99.99237502</v>
      </c>
      <c r="CJ127" s="7" t="s">
        <v>911</v>
      </c>
      <c r="CK127" s="13">
        <v>99.91827483</v>
      </c>
      <c r="CL127" s="7" t="s">
        <v>911</v>
      </c>
      <c r="CM127" s="13">
        <v>99.90584507</v>
      </c>
      <c r="CN127" s="7" t="s">
        <v>911</v>
      </c>
      <c r="CP127" s="7" t="s">
        <v>911</v>
      </c>
      <c r="CR127" s="7" t="s">
        <v>911</v>
      </c>
      <c r="CT127" s="7" t="s">
        <v>911</v>
      </c>
      <c r="CV127" s="7" t="s">
        <v>911</v>
      </c>
      <c r="CZ127" s="7" t="s">
        <v>911</v>
      </c>
      <c r="DA127" s="13">
        <v>99.90683121</v>
      </c>
      <c r="DI127" s="7">
        <v>13125827.1</v>
      </c>
      <c r="DK127" s="7">
        <v>13542570.4</v>
      </c>
      <c r="DM127" s="7">
        <v>12864980.8</v>
      </c>
      <c r="DO127" s="7">
        <v>12969930</v>
      </c>
      <c r="EI127" s="7">
        <v>13125827.1</v>
      </c>
      <c r="EK127" s="7">
        <v>13542570.4</v>
      </c>
      <c r="EM127" s="7">
        <v>12864980.8</v>
      </c>
      <c r="EN127" s="7"/>
      <c r="EO127" s="7">
        <v>12969930</v>
      </c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I127" s="7">
        <f t="shared" si="3"/>
        <v>13125827.066666668</v>
      </c>
    </row>
    <row r="128" spans="1:165" ht="12.75">
      <c r="A128" s="4">
        <v>603</v>
      </c>
      <c r="B128" s="4" t="s">
        <v>573</v>
      </c>
      <c r="C128" t="s">
        <v>568</v>
      </c>
      <c r="D128" s="1" t="s">
        <v>569</v>
      </c>
      <c r="E128" t="s">
        <v>63</v>
      </c>
      <c r="F128" t="s">
        <v>64</v>
      </c>
      <c r="G128" t="s">
        <v>77</v>
      </c>
      <c r="H128" t="s">
        <v>570</v>
      </c>
      <c r="M128" t="s">
        <v>572</v>
      </c>
      <c r="N128" t="s">
        <v>73</v>
      </c>
      <c r="O128" t="s">
        <v>73</v>
      </c>
      <c r="P128" t="s">
        <v>73</v>
      </c>
      <c r="Q128" t="s">
        <v>73</v>
      </c>
      <c r="R128" t="s">
        <v>70</v>
      </c>
      <c r="S128" t="s">
        <v>73</v>
      </c>
      <c r="T128" s="1">
        <v>32924</v>
      </c>
      <c r="U128" s="27" t="s">
        <v>574</v>
      </c>
      <c r="AD128">
        <v>5</v>
      </c>
      <c r="AE128" t="s">
        <v>74</v>
      </c>
      <c r="AH128" s="6">
        <v>0.557026334</v>
      </c>
      <c r="AJ128" s="6">
        <v>0.185503682</v>
      </c>
      <c r="AL128" s="6">
        <v>0.169035498</v>
      </c>
      <c r="BF128" s="6">
        <v>0.303855172</v>
      </c>
      <c r="BI128">
        <v>5</v>
      </c>
      <c r="BJ128" t="s">
        <v>74</v>
      </c>
      <c r="BL128" s="7" t="s">
        <v>911</v>
      </c>
      <c r="BM128" s="13">
        <v>99.9937009</v>
      </c>
      <c r="BN128" s="7" t="s">
        <v>911</v>
      </c>
      <c r="BO128" s="13">
        <v>99.99806963</v>
      </c>
      <c r="BP128" s="7" t="s">
        <v>911</v>
      </c>
      <c r="BQ128" s="13">
        <v>99.99815563</v>
      </c>
      <c r="BR128" s="7" t="s">
        <v>911</v>
      </c>
      <c r="BT128" s="7" t="s">
        <v>911</v>
      </c>
      <c r="BV128" s="7" t="s">
        <v>911</v>
      </c>
      <c r="BX128" s="7" t="s">
        <v>911</v>
      </c>
      <c r="BZ128" s="7" t="s">
        <v>911</v>
      </c>
      <c r="CC128" s="7"/>
      <c r="CD128" s="7" t="s">
        <v>911</v>
      </c>
      <c r="CE128" s="13">
        <v>99.99669933</v>
      </c>
      <c r="CH128" s="7" t="s">
        <v>911</v>
      </c>
      <c r="CI128" s="13">
        <v>99.9937009</v>
      </c>
      <c r="CJ128" s="7" t="s">
        <v>911</v>
      </c>
      <c r="CK128" s="13">
        <v>99.99806963</v>
      </c>
      <c r="CL128" s="7" t="s">
        <v>911</v>
      </c>
      <c r="CM128" s="13">
        <v>99.99815563</v>
      </c>
      <c r="CN128" s="7" t="s">
        <v>911</v>
      </c>
      <c r="CP128" s="7" t="s">
        <v>911</v>
      </c>
      <c r="CR128" s="7" t="s">
        <v>911</v>
      </c>
      <c r="CT128" s="7" t="s">
        <v>911</v>
      </c>
      <c r="CV128" s="7" t="s">
        <v>911</v>
      </c>
      <c r="CZ128" s="7" t="s">
        <v>911</v>
      </c>
      <c r="DA128" s="13">
        <v>99.99669933</v>
      </c>
      <c r="DI128" s="7">
        <v>13956108.1</v>
      </c>
      <c r="DK128" s="7">
        <v>13405917.8</v>
      </c>
      <c r="DM128" s="7">
        <v>14568385.3</v>
      </c>
      <c r="DO128" s="7">
        <v>13894021.2</v>
      </c>
      <c r="EI128" s="7">
        <v>13956108.1</v>
      </c>
      <c r="EK128" s="7">
        <v>13405917.8</v>
      </c>
      <c r="EM128" s="7">
        <v>14568385.3</v>
      </c>
      <c r="EN128" s="7"/>
      <c r="EO128" s="7">
        <v>13894021.2</v>
      </c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I128" s="7">
        <f t="shared" si="3"/>
        <v>13956108.1</v>
      </c>
    </row>
    <row r="129" spans="1:165" ht="12.75">
      <c r="A129" s="4">
        <v>603</v>
      </c>
      <c r="B129" s="4" t="s">
        <v>577</v>
      </c>
      <c r="C129" t="s">
        <v>568</v>
      </c>
      <c r="D129" s="1" t="s">
        <v>569</v>
      </c>
      <c r="E129" t="s">
        <v>63</v>
      </c>
      <c r="F129" t="s">
        <v>64</v>
      </c>
      <c r="G129" t="s">
        <v>77</v>
      </c>
      <c r="H129" t="s">
        <v>570</v>
      </c>
      <c r="M129" t="s">
        <v>572</v>
      </c>
      <c r="N129" t="s">
        <v>73</v>
      </c>
      <c r="O129" t="s">
        <v>73</v>
      </c>
      <c r="P129" t="s">
        <v>73</v>
      </c>
      <c r="Q129" t="s">
        <v>73</v>
      </c>
      <c r="R129" t="s">
        <v>70</v>
      </c>
      <c r="S129" t="s">
        <v>73</v>
      </c>
      <c r="T129" s="1">
        <v>32962</v>
      </c>
      <c r="U129" s="27" t="s">
        <v>578</v>
      </c>
      <c r="AD129">
        <v>5</v>
      </c>
      <c r="AE129" t="s">
        <v>74</v>
      </c>
      <c r="AH129" s="6">
        <v>1.164141005</v>
      </c>
      <c r="AI129" s="7">
        <v>100</v>
      </c>
      <c r="AJ129" s="6">
        <v>0.769294682</v>
      </c>
      <c r="AK129" s="7">
        <v>100</v>
      </c>
      <c r="AL129" s="6">
        <v>0.75637742</v>
      </c>
      <c r="BE129" s="7">
        <v>56.72037577739412</v>
      </c>
      <c r="BF129" s="6">
        <v>0.896604369</v>
      </c>
      <c r="BI129">
        <v>5</v>
      </c>
      <c r="BJ129" t="s">
        <v>74</v>
      </c>
      <c r="BL129" s="7" t="s">
        <v>911</v>
      </c>
      <c r="BM129" s="13">
        <v>99.98808492</v>
      </c>
      <c r="BN129" s="7" t="s">
        <v>910</v>
      </c>
      <c r="BO129" s="13">
        <v>99.99586371</v>
      </c>
      <c r="BP129" s="7" t="s">
        <v>910</v>
      </c>
      <c r="BQ129" s="13">
        <v>99.99390019</v>
      </c>
      <c r="BR129" s="7" t="s">
        <v>911</v>
      </c>
      <c r="BT129" s="7" t="s">
        <v>911</v>
      </c>
      <c r="BV129" s="7" t="s">
        <v>911</v>
      </c>
      <c r="BX129" s="7" t="s">
        <v>911</v>
      </c>
      <c r="BZ129" s="7" t="s">
        <v>911</v>
      </c>
      <c r="CC129" s="7"/>
      <c r="CD129" s="7" t="s">
        <v>911</v>
      </c>
      <c r="CE129" s="13">
        <v>99.9934023</v>
      </c>
      <c r="CH129" s="7" t="s">
        <v>911</v>
      </c>
      <c r="CI129" s="13">
        <v>99.98808492</v>
      </c>
      <c r="CJ129" s="7" t="s">
        <v>910</v>
      </c>
      <c r="CK129" s="13">
        <v>99.99586371</v>
      </c>
      <c r="CL129" s="7" t="s">
        <v>910</v>
      </c>
      <c r="CM129" s="13">
        <v>99.99390019</v>
      </c>
      <c r="CN129" s="7" t="s">
        <v>911</v>
      </c>
      <c r="CP129" s="7" t="s">
        <v>911</v>
      </c>
      <c r="CR129" s="7" t="s">
        <v>911</v>
      </c>
      <c r="CT129" s="7" t="s">
        <v>911</v>
      </c>
      <c r="CV129" s="7" t="s">
        <v>911</v>
      </c>
      <c r="CZ129" s="7" t="s">
        <v>911</v>
      </c>
      <c r="DA129" s="13">
        <v>99.9934023</v>
      </c>
      <c r="DI129" s="7">
        <v>20601923.1</v>
      </c>
      <c r="DK129" s="7">
        <v>14811804.2</v>
      </c>
      <c r="DM129" s="7">
        <v>28195555.6</v>
      </c>
      <c r="DO129" s="7">
        <v>18798409.6</v>
      </c>
      <c r="EI129" s="7">
        <v>20601923.1</v>
      </c>
      <c r="EK129" s="7">
        <v>14811804.2</v>
      </c>
      <c r="EM129" s="7">
        <v>28195555.6</v>
      </c>
      <c r="EN129" s="7"/>
      <c r="EO129" s="7">
        <v>18798409.6</v>
      </c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I129" s="7">
        <f t="shared" si="3"/>
        <v>20601923.133333337</v>
      </c>
    </row>
    <row r="130" spans="1:165" ht="12.75">
      <c r="A130" s="4">
        <v>603</v>
      </c>
      <c r="B130" s="4" t="s">
        <v>585</v>
      </c>
      <c r="C130" t="s">
        <v>568</v>
      </c>
      <c r="D130" s="1" t="s">
        <v>569</v>
      </c>
      <c r="E130" t="s">
        <v>63</v>
      </c>
      <c r="F130" t="s">
        <v>64</v>
      </c>
      <c r="G130" t="s">
        <v>77</v>
      </c>
      <c r="H130" t="s">
        <v>570</v>
      </c>
      <c r="M130" t="s">
        <v>572</v>
      </c>
      <c r="N130" t="s">
        <v>73</v>
      </c>
      <c r="O130" t="s">
        <v>73</v>
      </c>
      <c r="P130" t="s">
        <v>73</v>
      </c>
      <c r="Q130" t="s">
        <v>73</v>
      </c>
      <c r="R130" t="s">
        <v>70</v>
      </c>
      <c r="S130" t="s">
        <v>73</v>
      </c>
      <c r="T130" s="1">
        <v>32962</v>
      </c>
      <c r="U130" s="27" t="s">
        <v>586</v>
      </c>
      <c r="AD130">
        <v>5</v>
      </c>
      <c r="AE130" t="s">
        <v>74</v>
      </c>
      <c r="AH130" s="6">
        <v>0.360606882</v>
      </c>
      <c r="AJ130" s="6">
        <v>0.214784829</v>
      </c>
      <c r="AL130" s="6">
        <v>0.679050498</v>
      </c>
      <c r="BF130" s="6">
        <v>0.418147403</v>
      </c>
      <c r="BI130">
        <v>5</v>
      </c>
      <c r="BJ130" t="s">
        <v>74</v>
      </c>
      <c r="BL130" s="7" t="s">
        <v>911</v>
      </c>
      <c r="BM130" s="13">
        <v>99.99607933</v>
      </c>
      <c r="BN130" s="7" t="s">
        <v>911</v>
      </c>
      <c r="BO130" s="13">
        <v>99.99761208</v>
      </c>
      <c r="BP130" s="7" t="s">
        <v>911</v>
      </c>
      <c r="BQ130" s="13">
        <v>99.99313037</v>
      </c>
      <c r="BR130" s="7" t="s">
        <v>911</v>
      </c>
      <c r="BT130" s="7" t="s">
        <v>911</v>
      </c>
      <c r="BV130" s="7" t="s">
        <v>911</v>
      </c>
      <c r="BX130" s="7" t="s">
        <v>911</v>
      </c>
      <c r="BZ130" s="7" t="s">
        <v>911</v>
      </c>
      <c r="CC130" s="7"/>
      <c r="CD130" s="7" t="s">
        <v>911</v>
      </c>
      <c r="CE130" s="13">
        <v>99.99553214</v>
      </c>
      <c r="CH130" s="7" t="s">
        <v>911</v>
      </c>
      <c r="CI130" s="13">
        <v>99.99607933</v>
      </c>
      <c r="CJ130" s="7" t="s">
        <v>911</v>
      </c>
      <c r="CK130" s="13">
        <v>99.99761208</v>
      </c>
      <c r="CL130" s="7" t="s">
        <v>911</v>
      </c>
      <c r="CM130" s="13">
        <v>99.99313037</v>
      </c>
      <c r="CN130" s="7" t="s">
        <v>911</v>
      </c>
      <c r="CP130" s="7" t="s">
        <v>911</v>
      </c>
      <c r="CR130" s="7" t="s">
        <v>911</v>
      </c>
      <c r="CT130" s="7" t="s">
        <v>911</v>
      </c>
      <c r="CV130" s="7" t="s">
        <v>911</v>
      </c>
      <c r="CZ130" s="7" t="s">
        <v>911</v>
      </c>
      <c r="DA130" s="13">
        <v>99.99553214</v>
      </c>
      <c r="DI130" s="7">
        <v>14188269.3</v>
      </c>
      <c r="DK130" s="7">
        <v>13943540</v>
      </c>
      <c r="DM130" s="7">
        <v>13635878.2</v>
      </c>
      <c r="DO130" s="7">
        <v>14985389.7</v>
      </c>
      <c r="EI130" s="7">
        <v>14188269.3</v>
      </c>
      <c r="EK130" s="7">
        <v>13943540</v>
      </c>
      <c r="EM130" s="7">
        <v>13635878.2</v>
      </c>
      <c r="EN130" s="7"/>
      <c r="EO130" s="7">
        <v>14985389.7</v>
      </c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I130" s="7">
        <f t="shared" si="3"/>
        <v>14188269.299999999</v>
      </c>
    </row>
    <row r="131" spans="1:165" ht="12.75">
      <c r="A131" s="4">
        <v>603</v>
      </c>
      <c r="B131" s="4" t="s">
        <v>593</v>
      </c>
      <c r="C131" t="s">
        <v>568</v>
      </c>
      <c r="D131" s="1" t="s">
        <v>569</v>
      </c>
      <c r="E131" t="s">
        <v>63</v>
      </c>
      <c r="F131" t="s">
        <v>64</v>
      </c>
      <c r="G131" t="s">
        <v>77</v>
      </c>
      <c r="H131" t="s">
        <v>570</v>
      </c>
      <c r="M131" t="s">
        <v>572</v>
      </c>
      <c r="N131" t="s">
        <v>73</v>
      </c>
      <c r="O131" t="s">
        <v>73</v>
      </c>
      <c r="P131" t="s">
        <v>73</v>
      </c>
      <c r="Q131" t="s">
        <v>73</v>
      </c>
      <c r="R131" t="s">
        <v>70</v>
      </c>
      <c r="S131" t="s">
        <v>73</v>
      </c>
      <c r="T131" s="1">
        <v>32898</v>
      </c>
      <c r="U131" s="27" t="s">
        <v>594</v>
      </c>
      <c r="AD131">
        <v>5</v>
      </c>
      <c r="AE131" t="s">
        <v>74</v>
      </c>
      <c r="AG131" s="7">
        <v>100</v>
      </c>
      <c r="AH131" s="6">
        <v>0.26061251</v>
      </c>
      <c r="AI131" s="7">
        <v>100</v>
      </c>
      <c r="AJ131" s="6">
        <v>0.240404588</v>
      </c>
      <c r="AK131" s="7">
        <v>100</v>
      </c>
      <c r="AL131" s="6">
        <v>0.236920464</v>
      </c>
      <c r="BE131" s="7">
        <v>100</v>
      </c>
      <c r="BF131" s="6">
        <v>0.245979187</v>
      </c>
      <c r="BI131">
        <v>5</v>
      </c>
      <c r="BJ131" t="s">
        <v>74</v>
      </c>
      <c r="BL131" s="7" t="s">
        <v>910</v>
      </c>
      <c r="BM131" s="13">
        <v>99.99684413</v>
      </c>
      <c r="BN131" s="7" t="s">
        <v>910</v>
      </c>
      <c r="BO131" s="13">
        <v>99.99720624</v>
      </c>
      <c r="BP131" s="7" t="s">
        <v>910</v>
      </c>
      <c r="BQ131" s="13">
        <v>99.99733421</v>
      </c>
      <c r="BR131" s="7" t="s">
        <v>911</v>
      </c>
      <c r="BT131" s="7" t="s">
        <v>911</v>
      </c>
      <c r="BV131" s="7" t="s">
        <v>911</v>
      </c>
      <c r="BX131" s="7" t="s">
        <v>911</v>
      </c>
      <c r="BZ131" s="7" t="s">
        <v>911</v>
      </c>
      <c r="CC131" s="7"/>
      <c r="CD131" s="7" t="s">
        <v>911</v>
      </c>
      <c r="CE131" s="13">
        <v>99.99713428</v>
      </c>
      <c r="CH131" s="7" t="s">
        <v>910</v>
      </c>
      <c r="CI131" s="13">
        <v>99.99684413</v>
      </c>
      <c r="CJ131" s="7" t="s">
        <v>910</v>
      </c>
      <c r="CK131" s="13">
        <v>99.99720624</v>
      </c>
      <c r="CL131" s="7" t="s">
        <v>910</v>
      </c>
      <c r="CM131" s="13">
        <v>99.99733421</v>
      </c>
      <c r="CN131" s="7" t="s">
        <v>911</v>
      </c>
      <c r="CP131" s="7" t="s">
        <v>911</v>
      </c>
      <c r="CR131" s="7" t="s">
        <v>911</v>
      </c>
      <c r="CT131" s="7" t="s">
        <v>911</v>
      </c>
      <c r="CV131" s="7" t="s">
        <v>911</v>
      </c>
      <c r="CZ131" s="7" t="s">
        <v>911</v>
      </c>
      <c r="DA131" s="13">
        <v>99.99713428</v>
      </c>
      <c r="DI131" s="7">
        <v>13012592.4</v>
      </c>
      <c r="DK131" s="7">
        <v>12519154.9</v>
      </c>
      <c r="DM131" s="7">
        <v>13045271</v>
      </c>
      <c r="DO131" s="7">
        <v>13473351.2</v>
      </c>
      <c r="EI131" s="7">
        <v>13012592.4</v>
      </c>
      <c r="EK131" s="7">
        <v>12519154.9</v>
      </c>
      <c r="EM131" s="7">
        <v>13045271</v>
      </c>
      <c r="EN131" s="7"/>
      <c r="EO131" s="7">
        <v>13473351.2</v>
      </c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I131" s="7">
        <f t="shared" si="3"/>
        <v>13012592.366666667</v>
      </c>
    </row>
    <row r="132" spans="1:165" ht="12.75">
      <c r="A132" s="4">
        <v>603</v>
      </c>
      <c r="B132" s="4" t="s">
        <v>595</v>
      </c>
      <c r="C132" t="s">
        <v>568</v>
      </c>
      <c r="D132" s="1" t="s">
        <v>569</v>
      </c>
      <c r="E132" t="s">
        <v>63</v>
      </c>
      <c r="F132" t="s">
        <v>64</v>
      </c>
      <c r="G132" t="s">
        <v>77</v>
      </c>
      <c r="H132" t="s">
        <v>570</v>
      </c>
      <c r="M132" t="s">
        <v>572</v>
      </c>
      <c r="N132" t="s">
        <v>73</v>
      </c>
      <c r="O132" t="s">
        <v>73</v>
      </c>
      <c r="P132" t="s">
        <v>73</v>
      </c>
      <c r="Q132" t="s">
        <v>73</v>
      </c>
      <c r="R132" t="s">
        <v>70</v>
      </c>
      <c r="S132" t="s">
        <v>73</v>
      </c>
      <c r="T132" s="1">
        <v>32893</v>
      </c>
      <c r="U132" s="27" t="s">
        <v>596</v>
      </c>
      <c r="AD132">
        <v>5</v>
      </c>
      <c r="AE132" t="s">
        <v>74</v>
      </c>
      <c r="AH132" s="6">
        <v>0.314840972</v>
      </c>
      <c r="AJ132" s="6">
        <v>0.276650203</v>
      </c>
      <c r="AL132" s="6">
        <v>0.430864657</v>
      </c>
      <c r="BF132" s="6">
        <v>0.467071771</v>
      </c>
      <c r="BI132">
        <v>5</v>
      </c>
      <c r="BJ132" t="s">
        <v>74</v>
      </c>
      <c r="BL132" s="7" t="s">
        <v>911</v>
      </c>
      <c r="BM132" s="13">
        <v>99.99441512</v>
      </c>
      <c r="BN132" s="7" t="s">
        <v>911</v>
      </c>
      <c r="BO132" s="13">
        <v>99.99498543</v>
      </c>
      <c r="BP132" s="7" t="s">
        <v>911</v>
      </c>
      <c r="BQ132" s="13">
        <v>99.99483094</v>
      </c>
      <c r="BR132" s="7" t="s">
        <v>911</v>
      </c>
      <c r="BT132" s="7" t="s">
        <v>911</v>
      </c>
      <c r="BV132" s="7" t="s">
        <v>911</v>
      </c>
      <c r="BX132" s="7" t="s">
        <v>911</v>
      </c>
      <c r="BZ132" s="7" t="s">
        <v>911</v>
      </c>
      <c r="CC132" s="7"/>
      <c r="CD132" s="7" t="s">
        <v>911</v>
      </c>
      <c r="CE132" s="13">
        <v>99.99274448</v>
      </c>
      <c r="CH132" s="7" t="s">
        <v>911</v>
      </c>
      <c r="CI132" s="13">
        <v>99.99441512</v>
      </c>
      <c r="CJ132" s="7" t="s">
        <v>911</v>
      </c>
      <c r="CK132" s="13">
        <v>99.99498543</v>
      </c>
      <c r="CL132" s="7" t="s">
        <v>911</v>
      </c>
      <c r="CM132" s="13">
        <v>99.99483094</v>
      </c>
      <c r="CN132" s="7" t="s">
        <v>911</v>
      </c>
      <c r="CP132" s="7" t="s">
        <v>911</v>
      </c>
      <c r="CR132" s="7" t="s">
        <v>911</v>
      </c>
      <c r="CT132" s="7" t="s">
        <v>911</v>
      </c>
      <c r="CV132" s="7" t="s">
        <v>911</v>
      </c>
      <c r="CZ132" s="7" t="s">
        <v>911</v>
      </c>
      <c r="DA132" s="13">
        <v>99.99274448</v>
      </c>
      <c r="DI132" s="7">
        <v>9759199</v>
      </c>
      <c r="DK132" s="7">
        <v>8546265.5</v>
      </c>
      <c r="DM132" s="7">
        <v>8363668.9</v>
      </c>
      <c r="DO132" s="7">
        <v>12636551.4</v>
      </c>
      <c r="DQ132" s="7">
        <v>9490310.3</v>
      </c>
      <c r="EI132" s="7">
        <v>9759199</v>
      </c>
      <c r="EK132" s="7">
        <v>8546265.5</v>
      </c>
      <c r="EM132" s="7">
        <v>8363668.9</v>
      </c>
      <c r="EN132" s="7"/>
      <c r="EO132" s="7">
        <v>12636551.4</v>
      </c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I132" s="7">
        <f t="shared" si="3"/>
        <v>9848828.6</v>
      </c>
    </row>
    <row r="133" spans="1:165" s="2" customFormat="1" ht="12.75">
      <c r="A133" s="25">
        <v>603</v>
      </c>
      <c r="B133" s="25" t="s">
        <v>597</v>
      </c>
      <c r="C133" s="2" t="s">
        <v>568</v>
      </c>
      <c r="D133" s="3" t="s">
        <v>569</v>
      </c>
      <c r="E133" s="2" t="s">
        <v>63</v>
      </c>
      <c r="F133" s="2" t="s">
        <v>64</v>
      </c>
      <c r="G133" s="2" t="s">
        <v>77</v>
      </c>
      <c r="H133" s="2" t="s">
        <v>570</v>
      </c>
      <c r="M133" s="2" t="s">
        <v>572</v>
      </c>
      <c r="N133" s="2" t="s">
        <v>73</v>
      </c>
      <c r="O133" s="2" t="s">
        <v>73</v>
      </c>
      <c r="P133" s="2" t="s">
        <v>73</v>
      </c>
      <c r="Q133" s="2" t="s">
        <v>73</v>
      </c>
      <c r="R133" s="2" t="s">
        <v>70</v>
      </c>
      <c r="S133" s="2" t="s">
        <v>73</v>
      </c>
      <c r="T133" s="3">
        <v>33013</v>
      </c>
      <c r="U133" s="28" t="s">
        <v>598</v>
      </c>
      <c r="AD133" s="2">
        <v>5</v>
      </c>
      <c r="AE133" s="2" t="s">
        <v>74</v>
      </c>
      <c r="AG133" s="10"/>
      <c r="AH133" s="9">
        <v>0.114318266</v>
      </c>
      <c r="AI133" s="10">
        <v>100</v>
      </c>
      <c r="AJ133" s="9">
        <v>0.373657417</v>
      </c>
      <c r="AK133" s="10">
        <v>100</v>
      </c>
      <c r="AL133" s="9">
        <v>0.363278044</v>
      </c>
      <c r="AM133" s="11"/>
      <c r="AN133" s="9"/>
      <c r="AO133" s="11"/>
      <c r="AP133" s="9"/>
      <c r="AQ133" s="11"/>
      <c r="AR133" s="9"/>
      <c r="AS133" s="11"/>
      <c r="AT133" s="9"/>
      <c r="AU133" s="11"/>
      <c r="AV133" s="9"/>
      <c r="AW133" s="10"/>
      <c r="AX133" s="9"/>
      <c r="AY133" s="9"/>
      <c r="AZ133" s="9"/>
      <c r="BA133" s="9"/>
      <c r="BB133" s="9"/>
      <c r="BC133" s="9"/>
      <c r="BD133" s="9"/>
      <c r="BE133" s="10">
        <v>86.57060023656143</v>
      </c>
      <c r="BF133" s="9">
        <v>0.283751242</v>
      </c>
      <c r="BG133" s="9"/>
      <c r="BH133" s="9"/>
      <c r="BI133">
        <v>5</v>
      </c>
      <c r="BJ133" t="s">
        <v>74</v>
      </c>
      <c r="BK133"/>
      <c r="BL133" s="7" t="s">
        <v>911</v>
      </c>
      <c r="BM133" s="15">
        <v>99.99597265</v>
      </c>
      <c r="BN133" s="7" t="s">
        <v>910</v>
      </c>
      <c r="BO133" s="15">
        <v>99.98799225</v>
      </c>
      <c r="BP133" s="7" t="s">
        <v>910</v>
      </c>
      <c r="BQ133" s="15">
        <v>99.98715792</v>
      </c>
      <c r="BR133" s="7" t="s">
        <v>911</v>
      </c>
      <c r="BS133" s="15"/>
      <c r="BT133" s="7" t="s">
        <v>911</v>
      </c>
      <c r="BU133" s="15"/>
      <c r="BV133" s="7" t="s">
        <v>911</v>
      </c>
      <c r="BW133" s="15"/>
      <c r="BX133" s="7" t="s">
        <v>911</v>
      </c>
      <c r="BY133" s="15"/>
      <c r="BZ133" s="7" t="s">
        <v>911</v>
      </c>
      <c r="CA133" s="15"/>
      <c r="CB133" s="15"/>
      <c r="CC133" s="7"/>
      <c r="CD133" s="7" t="s">
        <v>911</v>
      </c>
      <c r="CE133" s="15">
        <v>99.9903037</v>
      </c>
      <c r="CF133" s="15"/>
      <c r="CG133" s="15"/>
      <c r="CH133" s="7" t="s">
        <v>911</v>
      </c>
      <c r="CI133" s="15">
        <v>99.99597265</v>
      </c>
      <c r="CJ133" s="7" t="s">
        <v>910</v>
      </c>
      <c r="CK133" s="15">
        <v>99.98799225</v>
      </c>
      <c r="CL133" s="7" t="s">
        <v>910</v>
      </c>
      <c r="CM133" s="15">
        <v>99.98715792</v>
      </c>
      <c r="CN133" s="7" t="s">
        <v>911</v>
      </c>
      <c r="CO133" s="15"/>
      <c r="CP133" s="7" t="s">
        <v>911</v>
      </c>
      <c r="CQ133" s="15"/>
      <c r="CR133" s="7" t="s">
        <v>911</v>
      </c>
      <c r="CS133" s="15"/>
      <c r="CT133" s="7" t="s">
        <v>911</v>
      </c>
      <c r="CU133" s="15"/>
      <c r="CV133" s="7" t="s">
        <v>911</v>
      </c>
      <c r="CW133" s="15"/>
      <c r="CX133" s="15"/>
      <c r="CY133" s="15"/>
      <c r="CZ133" s="7" t="s">
        <v>911</v>
      </c>
      <c r="DA133" s="15">
        <v>99.9903037</v>
      </c>
      <c r="DB133" s="15"/>
      <c r="DC133" s="15"/>
      <c r="DD133" s="10"/>
      <c r="DE133" s="10"/>
      <c r="DF133" s="10"/>
      <c r="DG133" s="10"/>
      <c r="DH133" s="10"/>
      <c r="DI133" s="10">
        <v>4436404.1</v>
      </c>
      <c r="DJ133" s="10"/>
      <c r="DK133" s="10">
        <v>4303244</v>
      </c>
      <c r="DL133" s="10"/>
      <c r="DM133" s="10">
        <v>4717492</v>
      </c>
      <c r="DN133" s="10"/>
      <c r="DO133" s="10">
        <v>4288476.5</v>
      </c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>
        <v>4436404.1</v>
      </c>
      <c r="EJ133" s="10"/>
      <c r="EK133" s="10">
        <v>4303244</v>
      </c>
      <c r="EL133" s="10"/>
      <c r="EM133" s="10">
        <v>4717492</v>
      </c>
      <c r="EN133" s="10"/>
      <c r="EO133" s="10">
        <v>4288476.5</v>
      </c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I133" s="7">
        <f t="shared" si="3"/>
        <v>4436404.166666667</v>
      </c>
    </row>
    <row r="134" spans="1:165" ht="12.75">
      <c r="A134" s="4">
        <v>603</v>
      </c>
      <c r="B134" s="4" t="s">
        <v>599</v>
      </c>
      <c r="C134" t="s">
        <v>568</v>
      </c>
      <c r="D134" s="1" t="s">
        <v>569</v>
      </c>
      <c r="E134" t="s">
        <v>63</v>
      </c>
      <c r="F134" t="s">
        <v>64</v>
      </c>
      <c r="G134" t="s">
        <v>77</v>
      </c>
      <c r="H134" t="s">
        <v>570</v>
      </c>
      <c r="M134" t="s">
        <v>572</v>
      </c>
      <c r="N134" t="s">
        <v>73</v>
      </c>
      <c r="O134" t="s">
        <v>73</v>
      </c>
      <c r="P134" t="s">
        <v>73</v>
      </c>
      <c r="Q134" t="s">
        <v>73</v>
      </c>
      <c r="R134" t="s">
        <v>70</v>
      </c>
      <c r="S134" t="s">
        <v>73</v>
      </c>
      <c r="T134" s="1">
        <v>33013</v>
      </c>
      <c r="U134" s="27" t="s">
        <v>600</v>
      </c>
      <c r="AD134">
        <v>5</v>
      </c>
      <c r="AE134" t="s">
        <v>74</v>
      </c>
      <c r="AH134" s="6">
        <v>1.93197869</v>
      </c>
      <c r="AJ134" s="6">
        <v>2.829377075</v>
      </c>
      <c r="AL134" s="6">
        <v>0</v>
      </c>
      <c r="BF134" s="6">
        <v>1.587118588</v>
      </c>
      <c r="BI134">
        <v>5</v>
      </c>
      <c r="BJ134" t="s">
        <v>74</v>
      </c>
      <c r="BL134" s="7" t="s">
        <v>911</v>
      </c>
      <c r="BM134" s="13">
        <v>99.98330612</v>
      </c>
      <c r="BN134" s="7" t="s">
        <v>911</v>
      </c>
      <c r="BO134" s="13">
        <v>99.97668992</v>
      </c>
      <c r="BP134" s="7" t="s">
        <v>911</v>
      </c>
      <c r="BR134" s="7" t="s">
        <v>911</v>
      </c>
      <c r="BT134" s="7" t="s">
        <v>911</v>
      </c>
      <c r="BV134" s="7" t="s">
        <v>911</v>
      </c>
      <c r="BX134" s="7" t="s">
        <v>911</v>
      </c>
      <c r="BZ134" s="7" t="s">
        <v>911</v>
      </c>
      <c r="CC134" s="7"/>
      <c r="CD134" s="7" t="s">
        <v>911</v>
      </c>
      <c r="CE134" s="13">
        <v>99.98622894</v>
      </c>
      <c r="CH134" s="7" t="s">
        <v>911</v>
      </c>
      <c r="CI134" s="13">
        <v>99.98330612</v>
      </c>
      <c r="CJ134" s="7" t="s">
        <v>911</v>
      </c>
      <c r="CK134" s="13">
        <v>99.97668992</v>
      </c>
      <c r="CL134" s="7" t="s">
        <v>911</v>
      </c>
      <c r="CN134" s="7" t="s">
        <v>911</v>
      </c>
      <c r="CP134" s="7" t="s">
        <v>911</v>
      </c>
      <c r="CR134" s="7" t="s">
        <v>911</v>
      </c>
      <c r="CT134" s="7" t="s">
        <v>911</v>
      </c>
      <c r="CV134" s="7" t="s">
        <v>911</v>
      </c>
      <c r="CZ134" s="7" t="s">
        <v>911</v>
      </c>
      <c r="DA134" s="13">
        <v>99.98622894</v>
      </c>
      <c r="DI134" s="7">
        <v>17471940.6</v>
      </c>
      <c r="DK134" s="7">
        <v>17544634.8</v>
      </c>
      <c r="DM134" s="7">
        <v>18401201.6</v>
      </c>
      <c r="DO134" s="7">
        <v>16469985.3</v>
      </c>
      <c r="EI134" s="7">
        <v>17471940.6</v>
      </c>
      <c r="EK134" s="7">
        <v>17544634.8</v>
      </c>
      <c r="EM134" s="7">
        <v>18401201.6</v>
      </c>
      <c r="EN134" s="7"/>
      <c r="EO134" s="7">
        <v>16469985.3</v>
      </c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I134" s="7">
        <f t="shared" si="3"/>
        <v>17471940.566666666</v>
      </c>
    </row>
    <row r="135" spans="1:165" ht="12.75">
      <c r="A135" s="4">
        <v>609</v>
      </c>
      <c r="B135" s="4" t="s">
        <v>606</v>
      </c>
      <c r="C135" t="s">
        <v>602</v>
      </c>
      <c r="D135" s="1" t="s">
        <v>269</v>
      </c>
      <c r="E135" t="s">
        <v>63</v>
      </c>
      <c r="F135" t="s">
        <v>64</v>
      </c>
      <c r="G135" t="s">
        <v>77</v>
      </c>
      <c r="H135" t="s">
        <v>603</v>
      </c>
      <c r="M135" t="s">
        <v>605</v>
      </c>
      <c r="N135" t="s">
        <v>73</v>
      </c>
      <c r="O135" t="s">
        <v>73</v>
      </c>
      <c r="P135" t="s">
        <v>73</v>
      </c>
      <c r="Q135" t="s">
        <v>73</v>
      </c>
      <c r="R135" t="s">
        <v>70</v>
      </c>
      <c r="S135" t="s">
        <v>73</v>
      </c>
      <c r="T135" s="1">
        <v>35886</v>
      </c>
      <c r="U135" s="27" t="s">
        <v>607</v>
      </c>
      <c r="AD135">
        <v>1</v>
      </c>
      <c r="AE135" t="s">
        <v>74</v>
      </c>
      <c r="AG135" s="7">
        <v>54.54256663749654</v>
      </c>
      <c r="AH135" s="6">
        <v>0.652866439</v>
      </c>
      <c r="AI135" s="7">
        <v>37.80016928838482</v>
      </c>
      <c r="AJ135" s="6">
        <v>0.841040573</v>
      </c>
      <c r="AK135" s="7">
        <v>52.12903231675517</v>
      </c>
      <c r="AL135" s="6">
        <v>0.870611725</v>
      </c>
      <c r="BE135" s="7">
        <v>47.698769426251204</v>
      </c>
      <c r="BF135" s="6">
        <v>0.788172912</v>
      </c>
      <c r="BI135">
        <v>1</v>
      </c>
      <c r="BJ135" t="s">
        <v>74</v>
      </c>
      <c r="BL135" s="7" t="s">
        <v>911</v>
      </c>
      <c r="BM135" s="13">
        <v>99.98617706</v>
      </c>
      <c r="BN135" s="7" t="s">
        <v>911</v>
      </c>
      <c r="BO135" s="13">
        <v>99.9823333</v>
      </c>
      <c r="BP135" s="7" t="s">
        <v>911</v>
      </c>
      <c r="BQ135" s="13">
        <v>99.98057771</v>
      </c>
      <c r="BR135" s="7" t="s">
        <v>911</v>
      </c>
      <c r="BT135" s="7" t="s">
        <v>911</v>
      </c>
      <c r="BV135" s="7" t="s">
        <v>911</v>
      </c>
      <c r="BX135" s="7" t="s">
        <v>911</v>
      </c>
      <c r="BZ135" s="7" t="s">
        <v>911</v>
      </c>
      <c r="CC135" s="7"/>
      <c r="CD135" s="7" t="s">
        <v>911</v>
      </c>
      <c r="CE135" s="13">
        <v>99.98306971</v>
      </c>
      <c r="CH135" s="7" t="s">
        <v>911</v>
      </c>
      <c r="CI135" s="13">
        <v>99.98617706</v>
      </c>
      <c r="CJ135" s="7" t="s">
        <v>911</v>
      </c>
      <c r="CK135" s="13">
        <v>99.9823333</v>
      </c>
      <c r="CL135" s="7" t="s">
        <v>911</v>
      </c>
      <c r="CM135" s="13">
        <v>99.98057771</v>
      </c>
      <c r="CN135" s="7" t="s">
        <v>911</v>
      </c>
      <c r="CP135" s="7" t="s">
        <v>911</v>
      </c>
      <c r="CR135" s="7" t="s">
        <v>911</v>
      </c>
      <c r="CT135" s="7" t="s">
        <v>911</v>
      </c>
      <c r="CV135" s="7" t="s">
        <v>911</v>
      </c>
      <c r="CZ135" s="7" t="s">
        <v>911</v>
      </c>
      <c r="DA135" s="13">
        <v>99.98306971</v>
      </c>
      <c r="DD135" s="7">
        <v>7057587.1</v>
      </c>
      <c r="DI135" s="7">
        <v>7057587.1</v>
      </c>
      <c r="DK135" s="7">
        <v>7160167.9</v>
      </c>
      <c r="DM135" s="7">
        <v>7217065.4</v>
      </c>
      <c r="DO135" s="7">
        <v>6795528</v>
      </c>
      <c r="EI135" s="7">
        <v>7057587.1</v>
      </c>
      <c r="EK135" s="7">
        <v>7160167.9</v>
      </c>
      <c r="EM135" s="7">
        <v>7217065.4</v>
      </c>
      <c r="EN135" s="7"/>
      <c r="EO135" s="7">
        <v>6795528</v>
      </c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I135" s="7">
        <f t="shared" si="3"/>
        <v>7057587.100000001</v>
      </c>
    </row>
    <row r="136" spans="1:165" ht="12.75">
      <c r="A136" s="4">
        <v>609</v>
      </c>
      <c r="B136" s="4" t="s">
        <v>608</v>
      </c>
      <c r="C136" t="s">
        <v>602</v>
      </c>
      <c r="D136" s="1" t="s">
        <v>269</v>
      </c>
      <c r="E136" t="s">
        <v>63</v>
      </c>
      <c r="F136" t="s">
        <v>64</v>
      </c>
      <c r="G136" t="s">
        <v>77</v>
      </c>
      <c r="H136" t="s">
        <v>603</v>
      </c>
      <c r="M136" t="s">
        <v>605</v>
      </c>
      <c r="N136" t="s">
        <v>73</v>
      </c>
      <c r="O136" t="s">
        <v>73</v>
      </c>
      <c r="P136" t="s">
        <v>73</v>
      </c>
      <c r="Q136" t="s">
        <v>73</v>
      </c>
      <c r="R136" t="s">
        <v>70</v>
      </c>
      <c r="S136" t="s">
        <v>73</v>
      </c>
      <c r="T136" s="1">
        <v>36069</v>
      </c>
      <c r="U136" s="27" t="s">
        <v>609</v>
      </c>
      <c r="AD136">
        <v>1</v>
      </c>
      <c r="AE136" t="s">
        <v>951</v>
      </c>
      <c r="AG136" s="7">
        <v>5.812064164019564</v>
      </c>
      <c r="AH136" s="6">
        <v>2.625746098</v>
      </c>
      <c r="AI136" s="7">
        <v>25.529700384766333</v>
      </c>
      <c r="AJ136" s="6">
        <v>2.873709589</v>
      </c>
      <c r="AK136" s="7">
        <v>19.03323470711271</v>
      </c>
      <c r="AL136" s="6">
        <v>4.239054929</v>
      </c>
      <c r="BE136" s="7">
        <v>17.38550007039393</v>
      </c>
      <c r="BF136" s="6">
        <v>3.246170206</v>
      </c>
      <c r="BI136">
        <v>1</v>
      </c>
      <c r="BJ136" t="s">
        <v>74</v>
      </c>
      <c r="BL136" s="7" t="s">
        <v>911</v>
      </c>
      <c r="BM136" s="13">
        <v>99.98346911</v>
      </c>
      <c r="BN136" s="7" t="s">
        <v>911</v>
      </c>
      <c r="BO136" s="13">
        <v>99.98226001</v>
      </c>
      <c r="BP136" s="7" t="s">
        <v>911</v>
      </c>
      <c r="BQ136" s="13">
        <v>99.97572097</v>
      </c>
      <c r="BR136" s="7" t="s">
        <v>911</v>
      </c>
      <c r="BT136" s="7" t="s">
        <v>911</v>
      </c>
      <c r="BV136" s="7" t="s">
        <v>911</v>
      </c>
      <c r="BX136" s="7" t="s">
        <v>911</v>
      </c>
      <c r="BZ136" s="7" t="s">
        <v>911</v>
      </c>
      <c r="CC136" s="7"/>
      <c r="CD136" s="7" t="s">
        <v>911</v>
      </c>
      <c r="CE136" s="13">
        <v>99.98034318</v>
      </c>
      <c r="CH136" s="7" t="s">
        <v>911</v>
      </c>
      <c r="CI136" s="13">
        <v>99.98346911</v>
      </c>
      <c r="CJ136" s="7" t="s">
        <v>911</v>
      </c>
      <c r="CK136" s="13">
        <v>99.98226001</v>
      </c>
      <c r="CL136" s="7" t="s">
        <v>911</v>
      </c>
      <c r="CM136" s="13">
        <v>99.97572097</v>
      </c>
      <c r="CN136" s="7" t="s">
        <v>911</v>
      </c>
      <c r="CP136" s="7" t="s">
        <v>911</v>
      </c>
      <c r="CR136" s="7" t="s">
        <v>911</v>
      </c>
      <c r="CT136" s="7" t="s">
        <v>911</v>
      </c>
      <c r="CV136" s="7" t="s">
        <v>911</v>
      </c>
      <c r="CZ136" s="7" t="s">
        <v>911</v>
      </c>
      <c r="DA136" s="13">
        <v>99.98034318</v>
      </c>
      <c r="DD136" s="7">
        <v>25035555.9</v>
      </c>
      <c r="DI136" s="7">
        <v>25035555.9</v>
      </c>
      <c r="DK136" s="7">
        <v>24079953.6</v>
      </c>
      <c r="DM136" s="7">
        <v>24557754.8</v>
      </c>
      <c r="DO136" s="7">
        <v>26468959.4</v>
      </c>
      <c r="EI136" s="7">
        <v>25035555.9</v>
      </c>
      <c r="EK136" s="7">
        <v>24079953.6</v>
      </c>
      <c r="EM136" s="7">
        <v>24557754.8</v>
      </c>
      <c r="EN136" s="7"/>
      <c r="EO136" s="7">
        <v>26468959.4</v>
      </c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I136" s="7">
        <f t="shared" si="3"/>
        <v>25035555.933333337</v>
      </c>
    </row>
    <row r="137" spans="1:165" ht="12.75">
      <c r="A137" s="4">
        <v>609</v>
      </c>
      <c r="B137" s="4" t="s">
        <v>610</v>
      </c>
      <c r="C137" t="s">
        <v>602</v>
      </c>
      <c r="D137" s="1" t="s">
        <v>269</v>
      </c>
      <c r="E137" t="s">
        <v>63</v>
      </c>
      <c r="F137" t="s">
        <v>64</v>
      </c>
      <c r="G137" t="s">
        <v>77</v>
      </c>
      <c r="H137" t="s">
        <v>603</v>
      </c>
      <c r="M137" t="s">
        <v>605</v>
      </c>
      <c r="N137" t="s">
        <v>73</v>
      </c>
      <c r="O137" t="s">
        <v>73</v>
      </c>
      <c r="P137" t="s">
        <v>73</v>
      </c>
      <c r="Q137" t="s">
        <v>73</v>
      </c>
      <c r="R137" t="s">
        <v>70</v>
      </c>
      <c r="S137" t="s">
        <v>73</v>
      </c>
      <c r="T137" s="1">
        <v>36069</v>
      </c>
      <c r="U137" s="27" t="s">
        <v>611</v>
      </c>
      <c r="AD137">
        <v>1</v>
      </c>
      <c r="AE137" t="s">
        <v>74</v>
      </c>
      <c r="AG137" s="7">
        <v>14.794611310960041</v>
      </c>
      <c r="AH137" s="6">
        <v>2.234969863</v>
      </c>
      <c r="AI137" s="7">
        <v>0</v>
      </c>
      <c r="AJ137" s="6">
        <v>2.411094545</v>
      </c>
      <c r="AK137" s="7">
        <v>11.518812818142035</v>
      </c>
      <c r="AL137" s="6">
        <v>2.188890053</v>
      </c>
      <c r="BE137" s="7">
        <v>8.526600366883498</v>
      </c>
      <c r="BF137" s="6">
        <v>2.278318154</v>
      </c>
      <c r="BI137">
        <v>1</v>
      </c>
      <c r="BJ137" t="s">
        <v>74</v>
      </c>
      <c r="BL137" s="7" t="s">
        <v>911</v>
      </c>
      <c r="BM137" s="13">
        <v>99.98844638</v>
      </c>
      <c r="BN137" s="7" t="s">
        <v>911</v>
      </c>
      <c r="BO137" s="13">
        <v>99.98801329</v>
      </c>
      <c r="BP137" s="7" t="s">
        <v>911</v>
      </c>
      <c r="BQ137" s="13">
        <v>99.99033678</v>
      </c>
      <c r="BR137" s="7" t="s">
        <v>911</v>
      </c>
      <c r="BT137" s="7" t="s">
        <v>911</v>
      </c>
      <c r="BV137" s="7" t="s">
        <v>911</v>
      </c>
      <c r="BX137" s="7" t="s">
        <v>911</v>
      </c>
      <c r="BZ137" s="7" t="s">
        <v>911</v>
      </c>
      <c r="CC137" s="7"/>
      <c r="CD137" s="7" t="s">
        <v>911</v>
      </c>
      <c r="CE137" s="13">
        <v>99.98899555</v>
      </c>
      <c r="CH137" s="7" t="s">
        <v>911</v>
      </c>
      <c r="CI137" s="13">
        <v>99.98844638</v>
      </c>
      <c r="CJ137" s="7" t="s">
        <v>911</v>
      </c>
      <c r="CK137" s="13">
        <v>99.98801329</v>
      </c>
      <c r="CL137" s="7" t="s">
        <v>911</v>
      </c>
      <c r="CM137" s="13">
        <v>99.99033678</v>
      </c>
      <c r="CN137" s="7" t="s">
        <v>911</v>
      </c>
      <c r="CP137" s="7" t="s">
        <v>911</v>
      </c>
      <c r="CR137" s="7" t="s">
        <v>911</v>
      </c>
      <c r="CT137" s="7" t="s">
        <v>911</v>
      </c>
      <c r="CV137" s="7" t="s">
        <v>911</v>
      </c>
      <c r="CZ137" s="7" t="s">
        <v>911</v>
      </c>
      <c r="DA137" s="13">
        <v>99.98899555</v>
      </c>
      <c r="DD137" s="7">
        <v>31386676.2</v>
      </c>
      <c r="DI137" s="7">
        <v>31386676.2</v>
      </c>
      <c r="DK137" s="7">
        <v>29326002.6</v>
      </c>
      <c r="DM137" s="7">
        <v>30493941.4</v>
      </c>
      <c r="DO137" s="7">
        <v>34340084.5</v>
      </c>
      <c r="EI137" s="7">
        <v>31386676.2</v>
      </c>
      <c r="EK137" s="7">
        <v>29326002.6</v>
      </c>
      <c r="EM137" s="7">
        <v>30493941.4</v>
      </c>
      <c r="EN137" s="7"/>
      <c r="EO137" s="7">
        <v>34340084.5</v>
      </c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I137" s="7">
        <f t="shared" si="3"/>
        <v>31386676.166666668</v>
      </c>
    </row>
    <row r="138" spans="1:165" ht="12.75">
      <c r="A138" s="4">
        <v>609</v>
      </c>
      <c r="B138" s="4" t="s">
        <v>612</v>
      </c>
      <c r="C138" t="s">
        <v>602</v>
      </c>
      <c r="D138" s="1" t="s">
        <v>269</v>
      </c>
      <c r="E138" t="s">
        <v>63</v>
      </c>
      <c r="F138" t="s">
        <v>64</v>
      </c>
      <c r="G138" t="s">
        <v>77</v>
      </c>
      <c r="H138" t="s">
        <v>603</v>
      </c>
      <c r="M138" t="s">
        <v>605</v>
      </c>
      <c r="N138" t="s">
        <v>73</v>
      </c>
      <c r="O138" t="s">
        <v>73</v>
      </c>
      <c r="P138" t="s">
        <v>73</v>
      </c>
      <c r="Q138" t="s">
        <v>73</v>
      </c>
      <c r="R138" t="s">
        <v>70</v>
      </c>
      <c r="S138" t="s">
        <v>73</v>
      </c>
      <c r="T138" s="1">
        <v>35886</v>
      </c>
      <c r="U138" s="27" t="s">
        <v>613</v>
      </c>
      <c r="AD138">
        <v>1</v>
      </c>
      <c r="AE138" t="s">
        <v>74</v>
      </c>
      <c r="AG138" s="7">
        <v>31.031989829932986</v>
      </c>
      <c r="AH138" s="6">
        <v>1.155432308</v>
      </c>
      <c r="AI138" s="7">
        <v>33.27297718999754</v>
      </c>
      <c r="AJ138" s="6">
        <v>1.226653923</v>
      </c>
      <c r="AK138" s="7">
        <v>28.150136851180946</v>
      </c>
      <c r="AL138" s="6">
        <v>1.435594114</v>
      </c>
      <c r="BE138" s="7">
        <v>30.66835141297873</v>
      </c>
      <c r="BF138" s="6">
        <v>1.272560115</v>
      </c>
      <c r="BI138">
        <v>1</v>
      </c>
      <c r="BJ138" t="s">
        <v>952</v>
      </c>
      <c r="BL138" s="7" t="s">
        <v>911</v>
      </c>
      <c r="BM138" s="13">
        <v>99.97724292</v>
      </c>
      <c r="BN138" s="7" t="s">
        <v>911</v>
      </c>
      <c r="BO138" s="13">
        <v>99.976898</v>
      </c>
      <c r="BP138" s="7" t="s">
        <v>911</v>
      </c>
      <c r="BQ138" s="13">
        <v>99.97224423</v>
      </c>
      <c r="BR138" s="7" t="s">
        <v>911</v>
      </c>
      <c r="BT138" s="7" t="s">
        <v>911</v>
      </c>
      <c r="BV138" s="7" t="s">
        <v>911</v>
      </c>
      <c r="BX138" s="7" t="s">
        <v>911</v>
      </c>
      <c r="BZ138" s="7" t="s">
        <v>911</v>
      </c>
      <c r="CC138" s="7"/>
      <c r="CD138" s="7" t="s">
        <v>911</v>
      </c>
      <c r="CE138" s="13">
        <v>99.97546353</v>
      </c>
      <c r="CH138" s="7" t="s">
        <v>911</v>
      </c>
      <c r="CI138" s="13">
        <v>99.97724292</v>
      </c>
      <c r="CJ138" s="7" t="s">
        <v>911</v>
      </c>
      <c r="CK138" s="13">
        <v>99.976898</v>
      </c>
      <c r="CL138" s="7" t="s">
        <v>911</v>
      </c>
      <c r="CM138" s="13">
        <v>99.97224423</v>
      </c>
      <c r="CN138" s="7" t="s">
        <v>911</v>
      </c>
      <c r="CP138" s="7" t="s">
        <v>911</v>
      </c>
      <c r="CR138" s="7" t="s">
        <v>911</v>
      </c>
      <c r="CT138" s="7" t="s">
        <v>911</v>
      </c>
      <c r="CV138" s="7" t="s">
        <v>911</v>
      </c>
      <c r="CZ138" s="7" t="s">
        <v>911</v>
      </c>
      <c r="DA138" s="13">
        <v>99.97546353</v>
      </c>
      <c r="DD138" s="7">
        <v>7862587.5</v>
      </c>
      <c r="DI138" s="7">
        <v>7862587.5</v>
      </c>
      <c r="DK138" s="7">
        <v>7697099.2</v>
      </c>
      <c r="DM138" s="7">
        <v>8049551.3</v>
      </c>
      <c r="DO138" s="7">
        <v>7841111.9</v>
      </c>
      <c r="EI138" s="7">
        <v>7862587.5</v>
      </c>
      <c r="EK138" s="7">
        <v>7697099.2</v>
      </c>
      <c r="EM138" s="7">
        <v>8049551.3</v>
      </c>
      <c r="EN138" s="7"/>
      <c r="EO138" s="7">
        <v>7841111.9</v>
      </c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I138" s="7">
        <f t="shared" si="3"/>
        <v>7862587.466666666</v>
      </c>
    </row>
    <row r="139" spans="1:165" ht="12.75">
      <c r="A139" s="4">
        <v>609</v>
      </c>
      <c r="B139" s="4" t="s">
        <v>601</v>
      </c>
      <c r="C139" t="s">
        <v>602</v>
      </c>
      <c r="D139" s="1" t="s">
        <v>269</v>
      </c>
      <c r="E139" t="s">
        <v>63</v>
      </c>
      <c r="F139" t="s">
        <v>64</v>
      </c>
      <c r="G139" t="s">
        <v>77</v>
      </c>
      <c r="H139" t="s">
        <v>603</v>
      </c>
      <c r="M139" t="s">
        <v>605</v>
      </c>
      <c r="N139" t="s">
        <v>73</v>
      </c>
      <c r="O139" t="s">
        <v>73</v>
      </c>
      <c r="P139" t="s">
        <v>73</v>
      </c>
      <c r="Q139" t="s">
        <v>73</v>
      </c>
      <c r="R139" t="s">
        <v>70</v>
      </c>
      <c r="S139" t="s">
        <v>73</v>
      </c>
      <c r="T139" s="1">
        <v>34790</v>
      </c>
      <c r="U139" s="27" t="s">
        <v>604</v>
      </c>
      <c r="AD139">
        <v>2</v>
      </c>
      <c r="AE139" t="s">
        <v>951</v>
      </c>
      <c r="AH139" s="6">
        <v>1.771717726</v>
      </c>
      <c r="AJ139" s="6">
        <v>0.969580617</v>
      </c>
      <c r="AL139" s="6">
        <v>0.731209804</v>
      </c>
      <c r="BF139" s="6">
        <v>1.157502715</v>
      </c>
      <c r="BI139">
        <v>2</v>
      </c>
      <c r="BJ139" t="s">
        <v>951</v>
      </c>
      <c r="BL139" s="7" t="s">
        <v>911</v>
      </c>
      <c r="BM139" s="13">
        <v>99.93394775</v>
      </c>
      <c r="BN139" s="7" t="s">
        <v>911</v>
      </c>
      <c r="BO139" s="13">
        <v>99.94990585</v>
      </c>
      <c r="BP139" s="7" t="s">
        <v>911</v>
      </c>
      <c r="BQ139" s="13">
        <v>99.95751872</v>
      </c>
      <c r="BR139" s="7" t="s">
        <v>911</v>
      </c>
      <c r="BT139" s="7" t="s">
        <v>911</v>
      </c>
      <c r="BV139" s="7" t="s">
        <v>911</v>
      </c>
      <c r="BX139" s="7" t="s">
        <v>911</v>
      </c>
      <c r="BZ139" s="7" t="s">
        <v>911</v>
      </c>
      <c r="CC139" s="7"/>
      <c r="CD139" s="7" t="s">
        <v>911</v>
      </c>
      <c r="CE139" s="13">
        <v>99.94522051</v>
      </c>
      <c r="CH139" s="7" t="s">
        <v>911</v>
      </c>
      <c r="CI139" s="13">
        <v>99.93394775</v>
      </c>
      <c r="CJ139" s="7" t="s">
        <v>911</v>
      </c>
      <c r="CK139" s="13">
        <v>99.94990585</v>
      </c>
      <c r="CL139" s="7" t="s">
        <v>911</v>
      </c>
      <c r="CM139" s="13">
        <v>99.95751872</v>
      </c>
      <c r="CN139" s="7" t="s">
        <v>911</v>
      </c>
      <c r="CP139" s="7" t="s">
        <v>911</v>
      </c>
      <c r="CR139" s="7" t="s">
        <v>911</v>
      </c>
      <c r="CT139" s="7" t="s">
        <v>911</v>
      </c>
      <c r="CV139" s="7" t="s">
        <v>911</v>
      </c>
      <c r="CZ139" s="7" t="s">
        <v>911</v>
      </c>
      <c r="DA139" s="13">
        <v>99.94522051</v>
      </c>
      <c r="DI139" s="7">
        <v>3203341.5</v>
      </c>
      <c r="DK139" s="7">
        <v>4066363</v>
      </c>
      <c r="DM139" s="7">
        <v>2934243.5</v>
      </c>
      <c r="DO139" s="7">
        <v>2609418</v>
      </c>
      <c r="EI139" s="7">
        <v>3203341.5</v>
      </c>
      <c r="EK139" s="7">
        <v>4066363</v>
      </c>
      <c r="EM139" s="7">
        <v>2934243.5</v>
      </c>
      <c r="EN139" s="7"/>
      <c r="EO139" s="7">
        <v>2609418</v>
      </c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I139" s="7">
        <f t="shared" si="3"/>
        <v>3203341.5</v>
      </c>
    </row>
    <row r="140" spans="1:165" ht="12.75">
      <c r="A140" s="4">
        <v>610</v>
      </c>
      <c r="B140" s="4" t="s">
        <v>619</v>
      </c>
      <c r="C140" t="s">
        <v>615</v>
      </c>
      <c r="D140" s="1" t="s">
        <v>616</v>
      </c>
      <c r="E140" t="s">
        <v>63</v>
      </c>
      <c r="F140" t="s">
        <v>111</v>
      </c>
      <c r="G140" t="s">
        <v>118</v>
      </c>
      <c r="H140" t="s">
        <v>617</v>
      </c>
      <c r="M140" t="s">
        <v>119</v>
      </c>
      <c r="N140" t="s">
        <v>120</v>
      </c>
      <c r="O140" t="s">
        <v>73</v>
      </c>
      <c r="P140" t="s">
        <v>73</v>
      </c>
      <c r="Q140" t="s">
        <v>73</v>
      </c>
      <c r="R140" t="s">
        <v>117</v>
      </c>
      <c r="S140" t="s">
        <v>73</v>
      </c>
      <c r="T140" s="1">
        <v>35835</v>
      </c>
      <c r="U140" s="27" t="s">
        <v>620</v>
      </c>
      <c r="AD140">
        <v>1</v>
      </c>
      <c r="AE140" t="s">
        <v>951</v>
      </c>
      <c r="AH140" s="6">
        <v>417.4210526</v>
      </c>
      <c r="AJ140" s="6">
        <v>417.6363636</v>
      </c>
      <c r="AL140" s="6">
        <v>453.2051282</v>
      </c>
      <c r="BF140" s="6">
        <v>429.4208482</v>
      </c>
      <c r="BI140">
        <v>1</v>
      </c>
      <c r="BJ140" t="s">
        <v>952</v>
      </c>
      <c r="BL140" s="7" t="s">
        <v>911</v>
      </c>
      <c r="BM140" s="13">
        <v>99.36682486</v>
      </c>
      <c r="BN140" s="7" t="s">
        <v>911</v>
      </c>
      <c r="BO140" s="13">
        <v>99.34576424</v>
      </c>
      <c r="BP140" s="7" t="s">
        <v>911</v>
      </c>
      <c r="BQ140" s="13">
        <v>99.32082796</v>
      </c>
      <c r="BR140" s="7" t="s">
        <v>911</v>
      </c>
      <c r="BT140" s="7" t="s">
        <v>911</v>
      </c>
      <c r="BV140" s="7" t="s">
        <v>911</v>
      </c>
      <c r="BX140" s="7" t="s">
        <v>911</v>
      </c>
      <c r="BZ140" s="7" t="s">
        <v>911</v>
      </c>
      <c r="CC140" s="7"/>
      <c r="CD140" s="7" t="s">
        <v>911</v>
      </c>
      <c r="CE140" s="13">
        <v>99.34436187</v>
      </c>
      <c r="CH140" s="7" t="s">
        <v>911</v>
      </c>
      <c r="CI140" s="13">
        <v>99.36682486</v>
      </c>
      <c r="CJ140" s="7" t="s">
        <v>911</v>
      </c>
      <c r="CK140" s="13">
        <v>99.34576424</v>
      </c>
      <c r="CL140" s="7" t="s">
        <v>911</v>
      </c>
      <c r="CM140" s="13">
        <v>99.32082796</v>
      </c>
      <c r="CN140" s="7" t="s">
        <v>911</v>
      </c>
      <c r="CP140" s="7" t="s">
        <v>911</v>
      </c>
      <c r="CR140" s="7" t="s">
        <v>911</v>
      </c>
      <c r="CT140" s="7" t="s">
        <v>911</v>
      </c>
      <c r="CV140" s="7" t="s">
        <v>911</v>
      </c>
      <c r="CZ140" s="7" t="s">
        <v>911</v>
      </c>
      <c r="DA140" s="13">
        <v>99.34436187</v>
      </c>
      <c r="DD140" s="7">
        <v>99270568.9</v>
      </c>
      <c r="DI140" s="7">
        <v>99292883.2</v>
      </c>
      <c r="DK140" s="7">
        <v>99942381.9</v>
      </c>
      <c r="DM140" s="7">
        <v>96775011</v>
      </c>
      <c r="DO140" s="7">
        <v>101161256.7</v>
      </c>
      <c r="EI140" s="7">
        <v>99292883.2</v>
      </c>
      <c r="EK140" s="7">
        <v>99942381.9</v>
      </c>
      <c r="EM140" s="7">
        <v>96775011</v>
      </c>
      <c r="EN140" s="7"/>
      <c r="EO140" s="7">
        <v>101161256.7</v>
      </c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I140" s="7">
        <f t="shared" si="3"/>
        <v>99292883.2</v>
      </c>
    </row>
    <row r="141" spans="1:165" ht="12.75">
      <c r="A141" s="4">
        <v>610</v>
      </c>
      <c r="B141" s="4" t="s">
        <v>621</v>
      </c>
      <c r="C141" t="s">
        <v>615</v>
      </c>
      <c r="D141" s="1" t="s">
        <v>616</v>
      </c>
      <c r="E141" t="s">
        <v>63</v>
      </c>
      <c r="F141" t="s">
        <v>111</v>
      </c>
      <c r="G141" t="s">
        <v>118</v>
      </c>
      <c r="H141" t="s">
        <v>617</v>
      </c>
      <c r="M141" t="s">
        <v>119</v>
      </c>
      <c r="N141" t="s">
        <v>120</v>
      </c>
      <c r="O141" t="s">
        <v>73</v>
      </c>
      <c r="P141" t="s">
        <v>73</v>
      </c>
      <c r="Q141" t="s">
        <v>73</v>
      </c>
      <c r="R141" t="s">
        <v>117</v>
      </c>
      <c r="S141" t="s">
        <v>73</v>
      </c>
      <c r="T141" s="1">
        <v>35837</v>
      </c>
      <c r="U141" s="27" t="s">
        <v>622</v>
      </c>
      <c r="AD141">
        <v>1</v>
      </c>
      <c r="AE141" t="s">
        <v>74</v>
      </c>
      <c r="AH141" s="6">
        <v>99.59349593</v>
      </c>
      <c r="AJ141" s="6">
        <v>113.5934959</v>
      </c>
      <c r="AL141" s="6">
        <v>73.83870968</v>
      </c>
      <c r="BF141" s="6">
        <v>95.67523385</v>
      </c>
      <c r="BI141">
        <v>1</v>
      </c>
      <c r="BJ141" t="s">
        <v>74</v>
      </c>
      <c r="BL141" s="7" t="s">
        <v>911</v>
      </c>
      <c r="BM141" s="13">
        <v>99.84108531</v>
      </c>
      <c r="BN141" s="7" t="s">
        <v>911</v>
      </c>
      <c r="BO141" s="13">
        <v>99.82507816</v>
      </c>
      <c r="BP141" s="7" t="s">
        <v>911</v>
      </c>
      <c r="BQ141" s="13">
        <v>99.89749683</v>
      </c>
      <c r="BR141" s="7" t="s">
        <v>911</v>
      </c>
      <c r="BT141" s="7" t="s">
        <v>911</v>
      </c>
      <c r="BV141" s="7" t="s">
        <v>911</v>
      </c>
      <c r="BX141" s="7" t="s">
        <v>911</v>
      </c>
      <c r="BZ141" s="7" t="s">
        <v>911</v>
      </c>
      <c r="CC141" s="7"/>
      <c r="CD141" s="7" t="s">
        <v>911</v>
      </c>
      <c r="CE141" s="13">
        <v>99.85623279</v>
      </c>
      <c r="CH141" s="7" t="s">
        <v>911</v>
      </c>
      <c r="CI141" s="13">
        <v>99.84108531</v>
      </c>
      <c r="CJ141" s="7" t="s">
        <v>911</v>
      </c>
      <c r="CK141" s="13">
        <v>99.82507816</v>
      </c>
      <c r="CL141" s="7" t="s">
        <v>911</v>
      </c>
      <c r="CM141" s="13">
        <v>99.89749683</v>
      </c>
      <c r="CN141" s="7" t="s">
        <v>911</v>
      </c>
      <c r="CP141" s="7" t="s">
        <v>911</v>
      </c>
      <c r="CR141" s="7" t="s">
        <v>911</v>
      </c>
      <c r="CT141" s="7" t="s">
        <v>911</v>
      </c>
      <c r="CV141" s="7" t="s">
        <v>911</v>
      </c>
      <c r="CZ141" s="7" t="s">
        <v>911</v>
      </c>
      <c r="DA141" s="13">
        <v>99.85623279</v>
      </c>
      <c r="DD141" s="7">
        <v>50452597.9</v>
      </c>
      <c r="DI141" s="7">
        <v>100887858.4</v>
      </c>
      <c r="DK141" s="7">
        <v>95009301.8</v>
      </c>
      <c r="DM141" s="7">
        <v>98448393</v>
      </c>
      <c r="DO141" s="7">
        <v>109205880.4</v>
      </c>
      <c r="EI141" s="7">
        <v>100887858.4</v>
      </c>
      <c r="EK141" s="7">
        <v>95009301.8</v>
      </c>
      <c r="EM141" s="7">
        <v>98448393</v>
      </c>
      <c r="EN141" s="7"/>
      <c r="EO141" s="7">
        <v>109205880.4</v>
      </c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I141" s="7">
        <f t="shared" si="3"/>
        <v>100887858.39999999</v>
      </c>
    </row>
    <row r="142" spans="1:165" ht="12.75">
      <c r="A142" s="4">
        <v>610</v>
      </c>
      <c r="B142" s="4" t="s">
        <v>623</v>
      </c>
      <c r="C142" t="s">
        <v>615</v>
      </c>
      <c r="D142" s="1" t="s">
        <v>616</v>
      </c>
      <c r="E142" t="s">
        <v>63</v>
      </c>
      <c r="F142" t="s">
        <v>111</v>
      </c>
      <c r="G142" t="s">
        <v>118</v>
      </c>
      <c r="H142" t="s">
        <v>617</v>
      </c>
      <c r="M142" t="s">
        <v>119</v>
      </c>
      <c r="N142" t="s">
        <v>120</v>
      </c>
      <c r="O142" t="s">
        <v>73</v>
      </c>
      <c r="P142" t="s">
        <v>73</v>
      </c>
      <c r="Q142" t="s">
        <v>73</v>
      </c>
      <c r="R142" t="s">
        <v>117</v>
      </c>
      <c r="S142" t="s">
        <v>73</v>
      </c>
      <c r="T142" s="1">
        <v>35831</v>
      </c>
      <c r="U142" s="27" t="s">
        <v>624</v>
      </c>
      <c r="AD142">
        <v>1</v>
      </c>
      <c r="AE142" t="s">
        <v>127</v>
      </c>
      <c r="AH142" s="6">
        <v>46.59016393</v>
      </c>
      <c r="AJ142" s="6">
        <v>78.30088496</v>
      </c>
      <c r="AL142" s="6">
        <v>62.14634146</v>
      </c>
      <c r="BF142" s="6">
        <v>62.34579678</v>
      </c>
      <c r="BL142" s="7" t="s">
        <v>911</v>
      </c>
      <c r="BN142" s="7" t="s">
        <v>911</v>
      </c>
      <c r="BP142" s="7" t="s">
        <v>911</v>
      </c>
      <c r="BR142" s="7" t="s">
        <v>911</v>
      </c>
      <c r="BT142" s="7" t="s">
        <v>911</v>
      </c>
      <c r="BV142" s="7" t="s">
        <v>911</v>
      </c>
      <c r="BX142" s="7" t="s">
        <v>911</v>
      </c>
      <c r="BZ142" s="7" t="s">
        <v>911</v>
      </c>
      <c r="CC142" s="7"/>
      <c r="CD142" s="7" t="s">
        <v>911</v>
      </c>
      <c r="CH142" s="7" t="s">
        <v>911</v>
      </c>
      <c r="CJ142" s="7" t="s">
        <v>911</v>
      </c>
      <c r="CL142" s="7" t="s">
        <v>911</v>
      </c>
      <c r="CN142" s="7" t="s">
        <v>911</v>
      </c>
      <c r="CP142" s="7" t="s">
        <v>911</v>
      </c>
      <c r="CR142" s="7" t="s">
        <v>911</v>
      </c>
      <c r="CT142" s="7" t="s">
        <v>911</v>
      </c>
      <c r="CV142" s="7" t="s">
        <v>911</v>
      </c>
      <c r="CZ142" s="7" t="s">
        <v>911</v>
      </c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I142" s="7" t="e">
        <f t="shared" si="3"/>
        <v>#DIV/0!</v>
      </c>
    </row>
    <row r="143" spans="1:165" ht="12.75">
      <c r="A143" s="4">
        <v>610</v>
      </c>
      <c r="B143" s="4" t="s">
        <v>614</v>
      </c>
      <c r="C143" t="s">
        <v>615</v>
      </c>
      <c r="D143" s="1" t="s">
        <v>616</v>
      </c>
      <c r="E143" t="s">
        <v>63</v>
      </c>
      <c r="F143" t="s">
        <v>111</v>
      </c>
      <c r="G143" t="s">
        <v>118</v>
      </c>
      <c r="H143" t="s">
        <v>617</v>
      </c>
      <c r="M143" t="s">
        <v>119</v>
      </c>
      <c r="N143" t="s">
        <v>120</v>
      </c>
      <c r="O143" t="s">
        <v>73</v>
      </c>
      <c r="P143" t="s">
        <v>73</v>
      </c>
      <c r="Q143" t="s">
        <v>73</v>
      </c>
      <c r="R143" t="s">
        <v>117</v>
      </c>
      <c r="S143" t="s">
        <v>73</v>
      </c>
      <c r="T143" s="1">
        <v>33573</v>
      </c>
      <c r="U143" s="27" t="s">
        <v>618</v>
      </c>
      <c r="AD143">
        <v>2</v>
      </c>
      <c r="AE143" t="s">
        <v>127</v>
      </c>
      <c r="AH143" s="6">
        <v>68.90260976</v>
      </c>
      <c r="AJ143" s="6">
        <v>67.35803799</v>
      </c>
      <c r="AL143" s="6">
        <v>59.71351925</v>
      </c>
      <c r="BF143" s="6">
        <v>65.32472233</v>
      </c>
      <c r="BI143">
        <v>2</v>
      </c>
      <c r="BJ143" t="s">
        <v>87</v>
      </c>
      <c r="BK143" t="s">
        <v>923</v>
      </c>
      <c r="BL143" s="7" t="s">
        <v>911</v>
      </c>
      <c r="BM143" s="13">
        <v>99.89820661</v>
      </c>
      <c r="BN143" s="7" t="s">
        <v>911</v>
      </c>
      <c r="BO143" s="13">
        <v>99.90223958</v>
      </c>
      <c r="BP143" s="7" t="s">
        <v>911</v>
      </c>
      <c r="BQ143" s="13">
        <v>99.91334808</v>
      </c>
      <c r="BR143" s="7" t="s">
        <v>911</v>
      </c>
      <c r="BT143" s="7" t="s">
        <v>911</v>
      </c>
      <c r="BV143" s="7" t="s">
        <v>911</v>
      </c>
      <c r="BX143" s="7" t="s">
        <v>911</v>
      </c>
      <c r="BZ143" s="7" t="s">
        <v>911</v>
      </c>
      <c r="CC143" s="7"/>
      <c r="CD143" s="7" t="s">
        <v>911</v>
      </c>
      <c r="CE143" s="13">
        <v>99.90463626</v>
      </c>
      <c r="CH143" s="7" t="s">
        <v>911</v>
      </c>
      <c r="CI143" s="13">
        <v>99.89820661</v>
      </c>
      <c r="CJ143" s="7" t="s">
        <v>911</v>
      </c>
      <c r="CK143" s="13">
        <v>99.90223958</v>
      </c>
      <c r="CL143" s="7" t="s">
        <v>911</v>
      </c>
      <c r="CM143" s="13">
        <v>99.91334808</v>
      </c>
      <c r="CN143" s="7" t="s">
        <v>911</v>
      </c>
      <c r="CP143" s="7" t="s">
        <v>911</v>
      </c>
      <c r="CR143" s="7" t="s">
        <v>911</v>
      </c>
      <c r="CT143" s="7" t="s">
        <v>911</v>
      </c>
      <c r="CV143" s="7" t="s">
        <v>911</v>
      </c>
      <c r="CZ143" s="7" t="s">
        <v>911</v>
      </c>
      <c r="DA143" s="13">
        <v>99.90463626</v>
      </c>
      <c r="DD143" s="7">
        <v>103846891.5</v>
      </c>
      <c r="DI143" s="7">
        <v>103846891.5</v>
      </c>
      <c r="DK143" s="7">
        <v>102616053.9</v>
      </c>
      <c r="DM143" s="7">
        <v>104454118.9</v>
      </c>
      <c r="DO143" s="7">
        <v>104470501.7</v>
      </c>
      <c r="EI143" s="7">
        <v>103846891.5</v>
      </c>
      <c r="EK143" s="7">
        <v>102616053.9</v>
      </c>
      <c r="EM143" s="7">
        <v>104454118.9</v>
      </c>
      <c r="EN143" s="7"/>
      <c r="EO143" s="7">
        <v>104470501.7</v>
      </c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I143" s="7">
        <f t="shared" si="3"/>
        <v>103846891.5</v>
      </c>
    </row>
    <row r="144" spans="1:165" ht="12.75">
      <c r="A144" s="4">
        <v>611</v>
      </c>
      <c r="B144" s="4" t="s">
        <v>628</v>
      </c>
      <c r="C144" t="s">
        <v>615</v>
      </c>
      <c r="D144" s="1" t="s">
        <v>616</v>
      </c>
      <c r="E144" t="s">
        <v>63</v>
      </c>
      <c r="F144" t="s">
        <v>111</v>
      </c>
      <c r="G144" t="s">
        <v>118</v>
      </c>
      <c r="H144" t="s">
        <v>617</v>
      </c>
      <c r="M144" t="s">
        <v>627</v>
      </c>
      <c r="N144" t="s">
        <v>120</v>
      </c>
      <c r="O144" t="s">
        <v>73</v>
      </c>
      <c r="P144" t="s">
        <v>73</v>
      </c>
      <c r="Q144" t="s">
        <v>73</v>
      </c>
      <c r="R144" t="s">
        <v>117</v>
      </c>
      <c r="S144" t="s">
        <v>73</v>
      </c>
      <c r="T144" s="1">
        <v>35839</v>
      </c>
      <c r="U144" s="27" t="s">
        <v>620</v>
      </c>
      <c r="AD144">
        <v>1</v>
      </c>
      <c r="AE144" t="s">
        <v>951</v>
      </c>
      <c r="AH144" s="6">
        <v>16.10958904</v>
      </c>
      <c r="AJ144" s="6">
        <v>13.06666667</v>
      </c>
      <c r="AL144" s="6">
        <v>13.11392405</v>
      </c>
      <c r="BF144" s="6">
        <v>14.09672659</v>
      </c>
      <c r="BI144">
        <v>1</v>
      </c>
      <c r="BJ144" t="s">
        <v>952</v>
      </c>
      <c r="BL144" s="7" t="s">
        <v>911</v>
      </c>
      <c r="BM144" s="13">
        <v>99.9733839</v>
      </c>
      <c r="BN144" s="7" t="s">
        <v>911</v>
      </c>
      <c r="BO144" s="13">
        <v>99.97770685</v>
      </c>
      <c r="BP144" s="7" t="s">
        <v>911</v>
      </c>
      <c r="BQ144" s="13">
        <v>99.97670741</v>
      </c>
      <c r="BR144" s="7" t="s">
        <v>911</v>
      </c>
      <c r="BT144" s="7" t="s">
        <v>911</v>
      </c>
      <c r="BV144" s="7" t="s">
        <v>911</v>
      </c>
      <c r="BX144" s="7" t="s">
        <v>911</v>
      </c>
      <c r="BZ144" s="7" t="s">
        <v>911</v>
      </c>
      <c r="CC144" s="7"/>
      <c r="CD144" s="7" t="s">
        <v>911</v>
      </c>
      <c r="CE144" s="13">
        <v>99.97589472</v>
      </c>
      <c r="CH144" s="7" t="s">
        <v>911</v>
      </c>
      <c r="CI144" s="13">
        <v>99.9733839</v>
      </c>
      <c r="CJ144" s="7" t="s">
        <v>911</v>
      </c>
      <c r="CK144" s="13">
        <v>99.97770685</v>
      </c>
      <c r="CL144" s="7" t="s">
        <v>911</v>
      </c>
      <c r="CM144" s="13">
        <v>99.97670741</v>
      </c>
      <c r="CN144" s="7" t="s">
        <v>911</v>
      </c>
      <c r="CP144" s="7" t="s">
        <v>911</v>
      </c>
      <c r="CR144" s="7" t="s">
        <v>911</v>
      </c>
      <c r="CT144" s="7" t="s">
        <v>911</v>
      </c>
      <c r="CV144" s="7" t="s">
        <v>911</v>
      </c>
      <c r="CZ144" s="7" t="s">
        <v>911</v>
      </c>
      <c r="DA144" s="13">
        <v>99.97589472</v>
      </c>
      <c r="DD144" s="7">
        <v>88180509.6</v>
      </c>
      <c r="DI144" s="7">
        <v>88655427.9</v>
      </c>
      <c r="DK144" s="7">
        <v>91757014.3</v>
      </c>
      <c r="DM144" s="7">
        <v>88857192.9</v>
      </c>
      <c r="DO144" s="7">
        <v>85352076.5</v>
      </c>
      <c r="EI144" s="7">
        <v>88655427.9</v>
      </c>
      <c r="EK144" s="7">
        <v>91757014.3</v>
      </c>
      <c r="EM144" s="7">
        <v>88857192.9</v>
      </c>
      <c r="EN144" s="7"/>
      <c r="EO144" s="7">
        <v>85352076.5</v>
      </c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I144" s="7">
        <f t="shared" si="3"/>
        <v>88655427.89999999</v>
      </c>
    </row>
    <row r="145" spans="1:165" ht="12.75">
      <c r="A145" s="4">
        <v>611</v>
      </c>
      <c r="B145" s="4" t="s">
        <v>629</v>
      </c>
      <c r="C145" t="s">
        <v>615</v>
      </c>
      <c r="D145" s="1" t="s">
        <v>616</v>
      </c>
      <c r="E145" t="s">
        <v>63</v>
      </c>
      <c r="F145" t="s">
        <v>111</v>
      </c>
      <c r="G145" t="s">
        <v>118</v>
      </c>
      <c r="H145" t="s">
        <v>617</v>
      </c>
      <c r="M145" t="s">
        <v>627</v>
      </c>
      <c r="N145" t="s">
        <v>120</v>
      </c>
      <c r="O145" t="s">
        <v>73</v>
      </c>
      <c r="P145" t="s">
        <v>73</v>
      </c>
      <c r="Q145" t="s">
        <v>73</v>
      </c>
      <c r="R145" t="s">
        <v>117</v>
      </c>
      <c r="S145" t="s">
        <v>73</v>
      </c>
      <c r="T145" s="1">
        <v>35839</v>
      </c>
      <c r="U145" s="27" t="s">
        <v>622</v>
      </c>
      <c r="AD145">
        <v>1</v>
      </c>
      <c r="AE145" t="s">
        <v>74</v>
      </c>
      <c r="AH145" s="6">
        <v>4.805970149</v>
      </c>
      <c r="AJ145" s="6">
        <v>4.562962963</v>
      </c>
      <c r="AL145" s="6">
        <v>3.733333333</v>
      </c>
      <c r="BF145" s="6">
        <v>4.367422149</v>
      </c>
      <c r="BI145">
        <v>1</v>
      </c>
      <c r="BJ145" t="s">
        <v>74</v>
      </c>
      <c r="BL145" s="7" t="s">
        <v>911</v>
      </c>
      <c r="BM145" s="13">
        <v>99.99219286</v>
      </c>
      <c r="BN145" s="7" t="s">
        <v>911</v>
      </c>
      <c r="BO145" s="13">
        <v>99.9925544</v>
      </c>
      <c r="BP145" s="7" t="s">
        <v>911</v>
      </c>
      <c r="BQ145" s="13">
        <v>99.99386806</v>
      </c>
      <c r="BR145" s="7" t="s">
        <v>911</v>
      </c>
      <c r="BT145" s="7" t="s">
        <v>911</v>
      </c>
      <c r="BV145" s="7" t="s">
        <v>911</v>
      </c>
      <c r="BX145" s="7" t="s">
        <v>911</v>
      </c>
      <c r="BZ145" s="7" t="s">
        <v>911</v>
      </c>
      <c r="CC145" s="7"/>
      <c r="CD145" s="7" t="s">
        <v>911</v>
      </c>
      <c r="CE145" s="13">
        <v>99.99286859</v>
      </c>
      <c r="CH145" s="7" t="s">
        <v>911</v>
      </c>
      <c r="CI145" s="13">
        <v>99.99219286</v>
      </c>
      <c r="CJ145" s="7" t="s">
        <v>911</v>
      </c>
      <c r="CK145" s="13">
        <v>99.9925544</v>
      </c>
      <c r="CL145" s="7" t="s">
        <v>911</v>
      </c>
      <c r="CM145" s="13">
        <v>99.99386806</v>
      </c>
      <c r="CN145" s="7" t="s">
        <v>911</v>
      </c>
      <c r="CP145" s="7" t="s">
        <v>911</v>
      </c>
      <c r="CR145" s="7" t="s">
        <v>911</v>
      </c>
      <c r="CT145" s="7" t="s">
        <v>911</v>
      </c>
      <c r="CV145" s="7" t="s">
        <v>911</v>
      </c>
      <c r="CZ145" s="7" t="s">
        <v>911</v>
      </c>
      <c r="DA145" s="13">
        <v>99.99286859</v>
      </c>
      <c r="DD145" s="7">
        <v>92609537.7</v>
      </c>
      <c r="DI145" s="7">
        <v>92842919.5</v>
      </c>
      <c r="DK145" s="7">
        <v>93322932.1</v>
      </c>
      <c r="DM145" s="7">
        <v>92906611.3</v>
      </c>
      <c r="DO145" s="7">
        <v>92299215.3</v>
      </c>
      <c r="EI145" s="7">
        <v>92842919.5</v>
      </c>
      <c r="EK145" s="7">
        <v>93322932.1</v>
      </c>
      <c r="EM145" s="7">
        <v>92906611.3</v>
      </c>
      <c r="EN145" s="7"/>
      <c r="EO145" s="7">
        <v>92299215.3</v>
      </c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I145" s="7">
        <f t="shared" si="3"/>
        <v>92842919.56666666</v>
      </c>
    </row>
    <row r="146" spans="1:165" ht="12.75">
      <c r="A146" s="4">
        <v>611</v>
      </c>
      <c r="B146" s="4" t="s">
        <v>630</v>
      </c>
      <c r="C146" t="s">
        <v>615</v>
      </c>
      <c r="D146" s="1" t="s">
        <v>616</v>
      </c>
      <c r="E146" t="s">
        <v>63</v>
      </c>
      <c r="F146" t="s">
        <v>111</v>
      </c>
      <c r="G146" t="s">
        <v>118</v>
      </c>
      <c r="H146" t="s">
        <v>617</v>
      </c>
      <c r="M146" t="s">
        <v>627</v>
      </c>
      <c r="N146" t="s">
        <v>120</v>
      </c>
      <c r="O146" t="s">
        <v>73</v>
      </c>
      <c r="P146" t="s">
        <v>73</v>
      </c>
      <c r="Q146" t="s">
        <v>73</v>
      </c>
      <c r="R146" t="s">
        <v>117</v>
      </c>
      <c r="S146" t="s">
        <v>73</v>
      </c>
      <c r="T146" s="1">
        <v>35845</v>
      </c>
      <c r="U146" s="27" t="s">
        <v>624</v>
      </c>
      <c r="AD146">
        <v>1</v>
      </c>
      <c r="AE146" t="s">
        <v>127</v>
      </c>
      <c r="AH146" s="6">
        <v>3.015384615</v>
      </c>
      <c r="AJ146" s="6">
        <v>3.876923077</v>
      </c>
      <c r="AL146" s="6">
        <v>2.842105263</v>
      </c>
      <c r="BF146" s="6">
        <v>3.244804318</v>
      </c>
      <c r="BL146" s="7" t="s">
        <v>911</v>
      </c>
      <c r="BN146" s="7" t="s">
        <v>911</v>
      </c>
      <c r="BP146" s="7" t="s">
        <v>911</v>
      </c>
      <c r="BR146" s="7" t="s">
        <v>911</v>
      </c>
      <c r="BT146" s="7" t="s">
        <v>911</v>
      </c>
      <c r="BV146" s="7" t="s">
        <v>911</v>
      </c>
      <c r="BX146" s="7" t="s">
        <v>911</v>
      </c>
      <c r="BZ146" s="7" t="s">
        <v>911</v>
      </c>
      <c r="CC146" s="7"/>
      <c r="CD146" s="7" t="s">
        <v>911</v>
      </c>
      <c r="CH146" s="7" t="s">
        <v>911</v>
      </c>
      <c r="CJ146" s="7" t="s">
        <v>911</v>
      </c>
      <c r="CL146" s="7" t="s">
        <v>911</v>
      </c>
      <c r="CN146" s="7" t="s">
        <v>911</v>
      </c>
      <c r="CP146" s="7" t="s">
        <v>911</v>
      </c>
      <c r="CR146" s="7" t="s">
        <v>911</v>
      </c>
      <c r="CT146" s="7" t="s">
        <v>911</v>
      </c>
      <c r="CV146" s="7" t="s">
        <v>911</v>
      </c>
      <c r="CZ146" s="7" t="s">
        <v>911</v>
      </c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I146" s="7" t="e">
        <f t="shared" si="3"/>
        <v>#DIV/0!</v>
      </c>
    </row>
    <row r="147" spans="1:165" ht="12.75">
      <c r="A147" s="4">
        <v>611</v>
      </c>
      <c r="B147" s="4" t="s">
        <v>625</v>
      </c>
      <c r="C147" t="s">
        <v>615</v>
      </c>
      <c r="D147" s="1" t="s">
        <v>616</v>
      </c>
      <c r="E147" t="s">
        <v>63</v>
      </c>
      <c r="F147" t="s">
        <v>111</v>
      </c>
      <c r="G147" t="s">
        <v>118</v>
      </c>
      <c r="H147" t="s">
        <v>617</v>
      </c>
      <c r="M147" t="s">
        <v>627</v>
      </c>
      <c r="N147" t="s">
        <v>120</v>
      </c>
      <c r="O147" t="s">
        <v>73</v>
      </c>
      <c r="P147" t="s">
        <v>73</v>
      </c>
      <c r="Q147" t="s">
        <v>73</v>
      </c>
      <c r="R147" t="s">
        <v>117</v>
      </c>
      <c r="S147" t="s">
        <v>73</v>
      </c>
      <c r="T147" s="1">
        <v>34516</v>
      </c>
      <c r="U147" s="27" t="s">
        <v>626</v>
      </c>
      <c r="AD147">
        <v>2</v>
      </c>
      <c r="AE147" t="s">
        <v>951</v>
      </c>
      <c r="AH147" s="6">
        <v>143.3203336</v>
      </c>
      <c r="AJ147" s="6">
        <v>149.3183062</v>
      </c>
      <c r="AL147" s="6">
        <v>120.4440386</v>
      </c>
      <c r="BF147" s="6">
        <v>137.6942262</v>
      </c>
      <c r="BL147" s="7" t="s">
        <v>911</v>
      </c>
      <c r="BN147" s="7" t="s">
        <v>911</v>
      </c>
      <c r="BP147" s="7" t="s">
        <v>911</v>
      </c>
      <c r="BR147" s="7" t="s">
        <v>911</v>
      </c>
      <c r="BT147" s="7" t="s">
        <v>911</v>
      </c>
      <c r="BV147" s="7" t="s">
        <v>911</v>
      </c>
      <c r="BX147" s="7" t="s">
        <v>911</v>
      </c>
      <c r="BZ147" s="7" t="s">
        <v>911</v>
      </c>
      <c r="CC147" s="7"/>
      <c r="CD147" s="7" t="s">
        <v>911</v>
      </c>
      <c r="CH147" s="7" t="s">
        <v>911</v>
      </c>
      <c r="CJ147" s="7" t="s">
        <v>911</v>
      </c>
      <c r="CL147" s="7" t="s">
        <v>911</v>
      </c>
      <c r="CN147" s="7" t="s">
        <v>911</v>
      </c>
      <c r="CP147" s="7" t="s">
        <v>911</v>
      </c>
      <c r="CR147" s="7" t="s">
        <v>911</v>
      </c>
      <c r="CT147" s="7" t="s">
        <v>911</v>
      </c>
      <c r="CV147" s="7" t="s">
        <v>911</v>
      </c>
      <c r="CZ147" s="7" t="s">
        <v>911</v>
      </c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I147" s="7" t="e">
        <f t="shared" si="3"/>
        <v>#DIV/0!</v>
      </c>
    </row>
    <row r="148" spans="1:165" ht="12.75">
      <c r="A148" s="4">
        <v>612</v>
      </c>
      <c r="B148" s="4" t="s">
        <v>631</v>
      </c>
      <c r="C148" t="s">
        <v>632</v>
      </c>
      <c r="D148" s="1" t="s">
        <v>633</v>
      </c>
      <c r="E148" t="s">
        <v>63</v>
      </c>
      <c r="F148" t="s">
        <v>64</v>
      </c>
      <c r="G148" t="s">
        <v>343</v>
      </c>
      <c r="H148" t="s">
        <v>317</v>
      </c>
      <c r="M148" t="s">
        <v>635</v>
      </c>
      <c r="N148" t="s">
        <v>73</v>
      </c>
      <c r="O148" t="s">
        <v>73</v>
      </c>
      <c r="P148" t="s">
        <v>73</v>
      </c>
      <c r="Q148" t="s">
        <v>73</v>
      </c>
      <c r="R148" t="s">
        <v>70</v>
      </c>
      <c r="S148" t="s">
        <v>73</v>
      </c>
      <c r="T148" s="1">
        <v>35451</v>
      </c>
      <c r="U148" s="27" t="s">
        <v>634</v>
      </c>
      <c r="AD148">
        <v>1</v>
      </c>
      <c r="AE148" t="s">
        <v>951</v>
      </c>
      <c r="AH148" s="6">
        <v>18.06799637</v>
      </c>
      <c r="AJ148" s="6">
        <v>19.09362412</v>
      </c>
      <c r="AL148" s="6">
        <v>9.956427909</v>
      </c>
      <c r="BF148" s="6">
        <v>15.70601613</v>
      </c>
      <c r="BI148">
        <v>1</v>
      </c>
      <c r="BJ148" t="s">
        <v>952</v>
      </c>
      <c r="BL148" s="7" t="s">
        <v>911</v>
      </c>
      <c r="BM148" s="13">
        <v>99.79844166</v>
      </c>
      <c r="BN148" s="7" t="s">
        <v>911</v>
      </c>
      <c r="BO148" s="13">
        <v>99.79194478</v>
      </c>
      <c r="BP148" s="7" t="s">
        <v>911</v>
      </c>
      <c r="BQ148" s="13">
        <v>99.87517466</v>
      </c>
      <c r="BR148" s="7" t="s">
        <v>911</v>
      </c>
      <c r="BT148" s="7" t="s">
        <v>911</v>
      </c>
      <c r="BV148" s="7" t="s">
        <v>911</v>
      </c>
      <c r="BX148" s="7" t="s">
        <v>911</v>
      </c>
      <c r="BZ148" s="7" t="s">
        <v>911</v>
      </c>
      <c r="CC148" s="7"/>
      <c r="CD148" s="7" t="s">
        <v>911</v>
      </c>
      <c r="CE148" s="13">
        <v>99.81959294</v>
      </c>
      <c r="CH148" s="7" t="s">
        <v>911</v>
      </c>
      <c r="CI148" s="13">
        <v>99.79844166</v>
      </c>
      <c r="CJ148" s="7" t="s">
        <v>911</v>
      </c>
      <c r="CK148" s="13">
        <v>99.79194478</v>
      </c>
      <c r="CL148" s="7" t="s">
        <v>911</v>
      </c>
      <c r="CM148" s="13">
        <v>99.87517466</v>
      </c>
      <c r="CN148" s="7" t="s">
        <v>911</v>
      </c>
      <c r="CP148" s="7" t="s">
        <v>911</v>
      </c>
      <c r="CR148" s="7" t="s">
        <v>911</v>
      </c>
      <c r="CT148" s="7" t="s">
        <v>911</v>
      </c>
      <c r="CV148" s="7" t="s">
        <v>911</v>
      </c>
      <c r="CZ148" s="7" t="s">
        <v>911</v>
      </c>
      <c r="DA148" s="13">
        <v>99.81959294</v>
      </c>
      <c r="DD148" s="7">
        <v>13198109.2</v>
      </c>
      <c r="DI148" s="7">
        <v>13198109.2</v>
      </c>
      <c r="DK148" s="7">
        <v>13589654.9</v>
      </c>
      <c r="DM148" s="7">
        <v>13912621.1</v>
      </c>
      <c r="DO148" s="7">
        <v>12092051.7</v>
      </c>
      <c r="EI148" s="7">
        <v>13198109.2</v>
      </c>
      <c r="EK148" s="7">
        <v>13589654.9</v>
      </c>
      <c r="EM148" s="7">
        <v>13912621.1</v>
      </c>
      <c r="EN148" s="7"/>
      <c r="EO148" s="7">
        <v>12092051.7</v>
      </c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I148" s="7">
        <f t="shared" si="3"/>
        <v>13198109.233333332</v>
      </c>
    </row>
    <row r="149" spans="1:165" ht="12.75">
      <c r="A149" s="4">
        <v>613</v>
      </c>
      <c r="B149" s="4" t="s">
        <v>640</v>
      </c>
      <c r="C149" t="s">
        <v>637</v>
      </c>
      <c r="D149" s="1" t="s">
        <v>524</v>
      </c>
      <c r="E149" t="s">
        <v>63</v>
      </c>
      <c r="F149" t="s">
        <v>111</v>
      </c>
      <c r="G149" t="s">
        <v>77</v>
      </c>
      <c r="H149" t="s">
        <v>638</v>
      </c>
      <c r="M149" t="s">
        <v>86</v>
      </c>
      <c r="N149" t="s">
        <v>73</v>
      </c>
      <c r="O149" t="s">
        <v>73</v>
      </c>
      <c r="P149" t="s">
        <v>73</v>
      </c>
      <c r="Q149" t="s">
        <v>73</v>
      </c>
      <c r="R149" t="s">
        <v>117</v>
      </c>
      <c r="S149" t="s">
        <v>73</v>
      </c>
      <c r="T149" s="1">
        <v>36062</v>
      </c>
      <c r="U149" s="27" t="s">
        <v>641</v>
      </c>
      <c r="AD149">
        <v>1</v>
      </c>
      <c r="AE149" t="s">
        <v>951</v>
      </c>
      <c r="AH149" s="6">
        <v>1.470389987</v>
      </c>
      <c r="AI149" s="7">
        <v>1.0139182974192884</v>
      </c>
      <c r="AJ149" s="6">
        <v>1.172507491</v>
      </c>
      <c r="AK149" s="7">
        <v>0.8294759501081218</v>
      </c>
      <c r="AL149" s="6">
        <v>1.163302444</v>
      </c>
      <c r="BE149" s="7">
        <v>0.5658552475231966</v>
      </c>
      <c r="BF149" s="6">
        <v>1.268733307</v>
      </c>
      <c r="BI149">
        <v>1</v>
      </c>
      <c r="BJ149" t="s">
        <v>74</v>
      </c>
      <c r="BL149" s="7" t="s">
        <v>911</v>
      </c>
      <c r="BM149" s="13">
        <v>99.96155075</v>
      </c>
      <c r="BN149" s="7" t="s">
        <v>911</v>
      </c>
      <c r="BO149" s="13">
        <v>99.9699269</v>
      </c>
      <c r="BP149" s="7" t="s">
        <v>911</v>
      </c>
      <c r="BQ149" s="13">
        <v>99.97152684</v>
      </c>
      <c r="BR149" s="7" t="s">
        <v>911</v>
      </c>
      <c r="BT149" s="7" t="s">
        <v>911</v>
      </c>
      <c r="BV149" s="7" t="s">
        <v>911</v>
      </c>
      <c r="BX149" s="7" t="s">
        <v>911</v>
      </c>
      <c r="BZ149" s="7" t="s">
        <v>911</v>
      </c>
      <c r="CC149" s="7"/>
      <c r="CD149" s="7" t="s">
        <v>911</v>
      </c>
      <c r="CE149" s="13">
        <v>99.96776784</v>
      </c>
      <c r="CH149" s="7" t="s">
        <v>911</v>
      </c>
      <c r="CI149" s="13">
        <v>99.96155075</v>
      </c>
      <c r="CJ149" s="7" t="s">
        <v>911</v>
      </c>
      <c r="CK149" s="13">
        <v>99.9699269</v>
      </c>
      <c r="CL149" s="7" t="s">
        <v>911</v>
      </c>
      <c r="CM149" s="13">
        <v>99.97152684</v>
      </c>
      <c r="CN149" s="7" t="s">
        <v>911</v>
      </c>
      <c r="CP149" s="7" t="s">
        <v>911</v>
      </c>
      <c r="CR149" s="7" t="s">
        <v>911</v>
      </c>
      <c r="CT149" s="7" t="s">
        <v>911</v>
      </c>
      <c r="CV149" s="7" t="s">
        <v>911</v>
      </c>
      <c r="CZ149" s="7" t="s">
        <v>911</v>
      </c>
      <c r="DA149" s="13">
        <v>99.96776784</v>
      </c>
      <c r="DD149" s="7">
        <v>997960.6</v>
      </c>
      <c r="DE149" s="7">
        <v>4969371.2</v>
      </c>
      <c r="DI149" s="7">
        <v>5967331.8</v>
      </c>
      <c r="DK149" s="7">
        <v>5797541.9</v>
      </c>
      <c r="DM149" s="7">
        <v>5910668.1</v>
      </c>
      <c r="DO149" s="7">
        <v>6193785.6</v>
      </c>
      <c r="EI149" s="7">
        <v>5967331.8</v>
      </c>
      <c r="EK149" s="7">
        <v>5797541.9</v>
      </c>
      <c r="EM149" s="7">
        <v>5910668.1</v>
      </c>
      <c r="EN149" s="7"/>
      <c r="EO149" s="7">
        <v>6193785.6</v>
      </c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I149" s="7">
        <f t="shared" si="3"/>
        <v>5967331.866666667</v>
      </c>
    </row>
    <row r="150" spans="1:165" ht="12.75">
      <c r="A150" s="4">
        <v>613</v>
      </c>
      <c r="B150" s="4" t="s">
        <v>642</v>
      </c>
      <c r="C150" t="s">
        <v>637</v>
      </c>
      <c r="D150" s="1" t="s">
        <v>524</v>
      </c>
      <c r="E150" t="s">
        <v>63</v>
      </c>
      <c r="F150" t="s">
        <v>111</v>
      </c>
      <c r="G150" t="s">
        <v>77</v>
      </c>
      <c r="H150" t="s">
        <v>638</v>
      </c>
      <c r="M150" t="s">
        <v>86</v>
      </c>
      <c r="N150" t="s">
        <v>73</v>
      </c>
      <c r="O150" t="s">
        <v>73</v>
      </c>
      <c r="P150" t="s">
        <v>73</v>
      </c>
      <c r="Q150" t="s">
        <v>73</v>
      </c>
      <c r="R150" t="s">
        <v>117</v>
      </c>
      <c r="S150" t="s">
        <v>73</v>
      </c>
      <c r="T150" s="1">
        <v>36062</v>
      </c>
      <c r="U150" s="27" t="s">
        <v>643</v>
      </c>
      <c r="AD150">
        <v>1</v>
      </c>
      <c r="AE150" t="s">
        <v>74</v>
      </c>
      <c r="AH150" s="6">
        <v>0.511539555</v>
      </c>
      <c r="AJ150" s="6">
        <v>0.945985135</v>
      </c>
      <c r="AL150" s="6">
        <v>0.639201176</v>
      </c>
      <c r="BF150" s="6">
        <v>0.698908622</v>
      </c>
      <c r="BI150">
        <v>1</v>
      </c>
      <c r="BJ150" t="s">
        <v>952</v>
      </c>
      <c r="BL150" s="7" t="s">
        <v>911</v>
      </c>
      <c r="BM150" s="13">
        <v>99.89767754</v>
      </c>
      <c r="BN150" s="7" t="s">
        <v>911</v>
      </c>
      <c r="BO150" s="13">
        <v>99.81485525</v>
      </c>
      <c r="BP150" s="7" t="s">
        <v>911</v>
      </c>
      <c r="BQ150" s="13">
        <v>99.8680436</v>
      </c>
      <c r="BR150" s="7" t="s">
        <v>911</v>
      </c>
      <c r="BT150" s="7" t="s">
        <v>911</v>
      </c>
      <c r="BV150" s="7" t="s">
        <v>911</v>
      </c>
      <c r="BX150" s="7" t="s">
        <v>911</v>
      </c>
      <c r="BZ150" s="7" t="s">
        <v>911</v>
      </c>
      <c r="CC150" s="7"/>
      <c r="CD150" s="7" t="s">
        <v>911</v>
      </c>
      <c r="CE150" s="13">
        <v>99.85977665</v>
      </c>
      <c r="CH150" s="7" t="s">
        <v>911</v>
      </c>
      <c r="CI150" s="13">
        <v>99.89767754</v>
      </c>
      <c r="CJ150" s="7" t="s">
        <v>911</v>
      </c>
      <c r="CK150" s="13">
        <v>99.81485525</v>
      </c>
      <c r="CL150" s="7" t="s">
        <v>911</v>
      </c>
      <c r="CM150" s="13">
        <v>99.8680436</v>
      </c>
      <c r="CN150" s="7" t="s">
        <v>911</v>
      </c>
      <c r="CP150" s="7" t="s">
        <v>911</v>
      </c>
      <c r="CR150" s="7" t="s">
        <v>911</v>
      </c>
      <c r="CT150" s="7" t="s">
        <v>911</v>
      </c>
      <c r="CV150" s="7" t="s">
        <v>911</v>
      </c>
      <c r="CZ150" s="7" t="s">
        <v>911</v>
      </c>
      <c r="DA150" s="13">
        <v>99.85977665</v>
      </c>
      <c r="DD150" s="7">
        <v>198009.6</v>
      </c>
      <c r="DE150" s="7">
        <v>557603.1</v>
      </c>
      <c r="DI150" s="7">
        <v>755612.7</v>
      </c>
      <c r="DK150" s="7">
        <v>757892.2</v>
      </c>
      <c r="DM150" s="7">
        <v>774590.4</v>
      </c>
      <c r="DO150" s="7">
        <v>734355.4</v>
      </c>
      <c r="EI150" s="7">
        <v>755612.7</v>
      </c>
      <c r="EK150" s="7">
        <v>757892.2</v>
      </c>
      <c r="EM150" s="7">
        <v>774590.4</v>
      </c>
      <c r="EN150" s="7"/>
      <c r="EO150" s="7">
        <v>734355.4</v>
      </c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I150" s="7">
        <f t="shared" si="3"/>
        <v>755612.6666666666</v>
      </c>
    </row>
    <row r="151" spans="1:165" ht="12.75">
      <c r="A151" s="4">
        <v>613</v>
      </c>
      <c r="B151" s="4" t="s">
        <v>636</v>
      </c>
      <c r="C151" t="s">
        <v>637</v>
      </c>
      <c r="D151" s="1" t="s">
        <v>524</v>
      </c>
      <c r="E151" t="s">
        <v>63</v>
      </c>
      <c r="F151" t="s">
        <v>111</v>
      </c>
      <c r="G151" t="s">
        <v>77</v>
      </c>
      <c r="H151" t="s">
        <v>638</v>
      </c>
      <c r="M151" t="s">
        <v>86</v>
      </c>
      <c r="N151" t="s">
        <v>73</v>
      </c>
      <c r="O151" t="s">
        <v>73</v>
      </c>
      <c r="P151" t="s">
        <v>73</v>
      </c>
      <c r="Q151" t="s">
        <v>73</v>
      </c>
      <c r="R151" t="s">
        <v>117</v>
      </c>
      <c r="S151" t="s">
        <v>73</v>
      </c>
      <c r="T151" s="1">
        <v>30987</v>
      </c>
      <c r="U151" s="27" t="s">
        <v>639</v>
      </c>
      <c r="AD151">
        <v>2</v>
      </c>
      <c r="AE151" t="s">
        <v>74</v>
      </c>
      <c r="AH151" s="6">
        <v>0.215904106</v>
      </c>
      <c r="AJ151" s="6">
        <v>0.2701196</v>
      </c>
      <c r="AL151" s="6">
        <v>0.21276087</v>
      </c>
      <c r="BE151" s="7">
        <v>100</v>
      </c>
      <c r="BF151" s="6">
        <v>0.232928192</v>
      </c>
      <c r="BI151">
        <v>2</v>
      </c>
      <c r="BJ151" t="s">
        <v>74</v>
      </c>
      <c r="BL151" s="7" t="s">
        <v>911</v>
      </c>
      <c r="BM151" s="13">
        <v>99.75979564</v>
      </c>
      <c r="BN151" s="7" t="s">
        <v>911</v>
      </c>
      <c r="BO151" s="13">
        <v>99.76434034</v>
      </c>
      <c r="BP151" s="7" t="s">
        <v>911</v>
      </c>
      <c r="BQ151" s="13">
        <v>99.79277981</v>
      </c>
      <c r="BR151" s="7" t="s">
        <v>911</v>
      </c>
      <c r="BT151" s="7" t="s">
        <v>911</v>
      </c>
      <c r="BV151" s="7" t="s">
        <v>911</v>
      </c>
      <c r="BX151" s="7" t="s">
        <v>911</v>
      </c>
      <c r="BZ151" s="7" t="s">
        <v>911</v>
      </c>
      <c r="CC151" s="7"/>
      <c r="CD151" s="7" t="s">
        <v>910</v>
      </c>
      <c r="CE151" s="13">
        <v>99.77251626</v>
      </c>
      <c r="CH151" s="7" t="s">
        <v>911</v>
      </c>
      <c r="CI151" s="13">
        <v>99.75979564</v>
      </c>
      <c r="CJ151" s="7" t="s">
        <v>911</v>
      </c>
      <c r="CK151" s="13">
        <v>99.76434034</v>
      </c>
      <c r="CL151" s="7" t="s">
        <v>911</v>
      </c>
      <c r="CM151" s="13">
        <v>99.79277981</v>
      </c>
      <c r="CN151" s="7" t="s">
        <v>911</v>
      </c>
      <c r="CP151" s="7" t="s">
        <v>911</v>
      </c>
      <c r="CR151" s="7" t="s">
        <v>911</v>
      </c>
      <c r="CT151" s="7" t="s">
        <v>911</v>
      </c>
      <c r="CV151" s="7" t="s">
        <v>911</v>
      </c>
      <c r="CZ151" s="7" t="s">
        <v>910</v>
      </c>
      <c r="DA151" s="13">
        <v>99.77251626</v>
      </c>
      <c r="DE151" s="7">
        <v>155228.3</v>
      </c>
      <c r="DI151" s="7">
        <v>155228.3</v>
      </c>
      <c r="DK151" s="7">
        <v>136263.4</v>
      </c>
      <c r="DM151" s="7">
        <v>173768.1</v>
      </c>
      <c r="DO151" s="7">
        <v>155653.5</v>
      </c>
      <c r="EI151" s="7">
        <v>155228.3</v>
      </c>
      <c r="EK151" s="7">
        <v>136263.4</v>
      </c>
      <c r="EM151" s="7">
        <v>173768.1</v>
      </c>
      <c r="EN151" s="7"/>
      <c r="EO151" s="7">
        <v>155653.5</v>
      </c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I151" s="7">
        <f t="shared" si="3"/>
        <v>155228.33333333334</v>
      </c>
    </row>
    <row r="152" spans="1:165" ht="12.75">
      <c r="A152" s="4">
        <v>613</v>
      </c>
      <c r="B152" s="4" t="s">
        <v>644</v>
      </c>
      <c r="C152" t="s">
        <v>637</v>
      </c>
      <c r="D152" s="1" t="s">
        <v>524</v>
      </c>
      <c r="E152" t="s">
        <v>63</v>
      </c>
      <c r="F152" t="s">
        <v>111</v>
      </c>
      <c r="G152" t="s">
        <v>77</v>
      </c>
      <c r="H152" t="s">
        <v>638</v>
      </c>
      <c r="M152" t="s">
        <v>86</v>
      </c>
      <c r="N152" t="s">
        <v>73</v>
      </c>
      <c r="O152" t="s">
        <v>73</v>
      </c>
      <c r="P152" t="s">
        <v>73</v>
      </c>
      <c r="Q152" t="s">
        <v>73</v>
      </c>
      <c r="R152" t="s">
        <v>117</v>
      </c>
      <c r="S152" t="s">
        <v>73</v>
      </c>
      <c r="T152" s="1">
        <v>30987</v>
      </c>
      <c r="U152" s="27" t="s">
        <v>645</v>
      </c>
      <c r="AD152">
        <v>2</v>
      </c>
      <c r="AE152" t="s">
        <v>951</v>
      </c>
      <c r="AH152" s="6">
        <v>0.280982648</v>
      </c>
      <c r="AJ152" s="6">
        <v>0.301029582</v>
      </c>
      <c r="AL152" s="6">
        <v>0.227230022</v>
      </c>
      <c r="BE152" s="7">
        <v>100</v>
      </c>
      <c r="BF152" s="6">
        <v>0.269747417</v>
      </c>
      <c r="BI152">
        <v>2</v>
      </c>
      <c r="BJ152" t="s">
        <v>951</v>
      </c>
      <c r="BL152" s="7" t="s">
        <v>911</v>
      </c>
      <c r="BM152" s="13">
        <v>99.33101996</v>
      </c>
      <c r="BN152" s="7" t="s">
        <v>911</v>
      </c>
      <c r="BO152" s="13">
        <v>99.64374168</v>
      </c>
      <c r="BP152" s="7" t="s">
        <v>911</v>
      </c>
      <c r="BQ152" s="13">
        <v>99.71045009</v>
      </c>
      <c r="BR152" s="7" t="s">
        <v>911</v>
      </c>
      <c r="BT152" s="7" t="s">
        <v>911</v>
      </c>
      <c r="BV152" s="7" t="s">
        <v>911</v>
      </c>
      <c r="BX152" s="7" t="s">
        <v>911</v>
      </c>
      <c r="BZ152" s="7" t="s">
        <v>911</v>
      </c>
      <c r="CC152" s="7"/>
      <c r="CD152" s="7" t="s">
        <v>910</v>
      </c>
      <c r="CE152" s="13">
        <v>99.60520182</v>
      </c>
      <c r="CH152" s="7" t="s">
        <v>911</v>
      </c>
      <c r="CI152" s="13">
        <v>99.33101996</v>
      </c>
      <c r="CJ152" s="7" t="s">
        <v>911</v>
      </c>
      <c r="CK152" s="13">
        <v>99.64374168</v>
      </c>
      <c r="CL152" s="7" t="s">
        <v>911</v>
      </c>
      <c r="CM152" s="13">
        <v>99.71045009</v>
      </c>
      <c r="CN152" s="7" t="s">
        <v>911</v>
      </c>
      <c r="CP152" s="7" t="s">
        <v>911</v>
      </c>
      <c r="CR152" s="7" t="s">
        <v>911</v>
      </c>
      <c r="CT152" s="7" t="s">
        <v>911</v>
      </c>
      <c r="CV152" s="7" t="s">
        <v>911</v>
      </c>
      <c r="CZ152" s="7" t="s">
        <v>910</v>
      </c>
      <c r="DA152" s="13">
        <v>99.60520182</v>
      </c>
      <c r="DE152" s="7">
        <v>103581.3</v>
      </c>
      <c r="DI152" s="7">
        <v>103581.3</v>
      </c>
      <c r="DK152" s="7">
        <v>63674.5</v>
      </c>
      <c r="DM152" s="7">
        <v>128098.3</v>
      </c>
      <c r="DO152" s="7">
        <v>118971.1</v>
      </c>
      <c r="EI152" s="7">
        <v>103581.3</v>
      </c>
      <c r="EK152" s="7">
        <v>63674.5</v>
      </c>
      <c r="EM152" s="7">
        <v>128098.3</v>
      </c>
      <c r="EN152" s="7"/>
      <c r="EO152" s="7">
        <v>118971.1</v>
      </c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I152" s="7">
        <f t="shared" si="3"/>
        <v>103581.3</v>
      </c>
    </row>
    <row r="153" spans="1:165" ht="12.75">
      <c r="A153" s="4">
        <v>613</v>
      </c>
      <c r="B153" s="4" t="s">
        <v>646</v>
      </c>
      <c r="C153" t="s">
        <v>637</v>
      </c>
      <c r="D153" s="1" t="s">
        <v>524</v>
      </c>
      <c r="E153" t="s">
        <v>63</v>
      </c>
      <c r="F153" t="s">
        <v>111</v>
      </c>
      <c r="G153" t="s">
        <v>77</v>
      </c>
      <c r="H153" t="s">
        <v>638</v>
      </c>
      <c r="M153" t="s">
        <v>86</v>
      </c>
      <c r="N153" t="s">
        <v>73</v>
      </c>
      <c r="O153" t="s">
        <v>73</v>
      </c>
      <c r="P153" t="s">
        <v>73</v>
      </c>
      <c r="Q153" t="s">
        <v>73</v>
      </c>
      <c r="R153" t="s">
        <v>117</v>
      </c>
      <c r="S153" t="s">
        <v>73</v>
      </c>
      <c r="T153" s="1">
        <v>31352</v>
      </c>
      <c r="U153" s="27" t="s">
        <v>647</v>
      </c>
      <c r="AD153">
        <v>2</v>
      </c>
      <c r="AE153" t="s">
        <v>74</v>
      </c>
      <c r="AH153" s="6">
        <v>0.216512531</v>
      </c>
      <c r="AJ153" s="6">
        <v>0.244147316</v>
      </c>
      <c r="AL153" s="6">
        <v>0.231331184</v>
      </c>
      <c r="BE153" s="7">
        <v>100</v>
      </c>
      <c r="BF153" s="6">
        <v>0.230663677</v>
      </c>
      <c r="BI153">
        <v>2</v>
      </c>
      <c r="BJ153" t="s">
        <v>74</v>
      </c>
      <c r="BL153" s="7" t="s">
        <v>911</v>
      </c>
      <c r="BM153" s="13">
        <v>99.70102173</v>
      </c>
      <c r="BN153" s="7" t="s">
        <v>911</v>
      </c>
      <c r="BO153" s="13">
        <v>99.83137838</v>
      </c>
      <c r="BP153" s="7" t="s">
        <v>911</v>
      </c>
      <c r="BQ153" s="13">
        <v>99.78769774</v>
      </c>
      <c r="BR153" s="7" t="s">
        <v>911</v>
      </c>
      <c r="BT153" s="7" t="s">
        <v>911</v>
      </c>
      <c r="BV153" s="7" t="s">
        <v>911</v>
      </c>
      <c r="BX153" s="7" t="s">
        <v>911</v>
      </c>
      <c r="BZ153" s="7" t="s">
        <v>911</v>
      </c>
      <c r="CC153" s="7"/>
      <c r="CD153" s="7" t="s">
        <v>910</v>
      </c>
      <c r="CE153" s="13">
        <v>99.78784387</v>
      </c>
      <c r="CH153" s="7" t="s">
        <v>911</v>
      </c>
      <c r="CI153" s="13">
        <v>99.70102173</v>
      </c>
      <c r="CJ153" s="7" t="s">
        <v>911</v>
      </c>
      <c r="CK153" s="13">
        <v>99.83137838</v>
      </c>
      <c r="CL153" s="7" t="s">
        <v>911</v>
      </c>
      <c r="CM153" s="13">
        <v>99.78769774</v>
      </c>
      <c r="CN153" s="7" t="s">
        <v>911</v>
      </c>
      <c r="CP153" s="7" t="s">
        <v>911</v>
      </c>
      <c r="CR153" s="7" t="s">
        <v>911</v>
      </c>
      <c r="CT153" s="7" t="s">
        <v>911</v>
      </c>
      <c r="CV153" s="7" t="s">
        <v>911</v>
      </c>
      <c r="CZ153" s="7" t="s">
        <v>910</v>
      </c>
      <c r="DA153" s="13">
        <v>99.78784387</v>
      </c>
      <c r="DE153" s="7">
        <v>164824.9</v>
      </c>
      <c r="DI153" s="7">
        <v>164824.9</v>
      </c>
      <c r="DK153" s="7">
        <v>109784.9</v>
      </c>
      <c r="DM153" s="7">
        <v>219501.7</v>
      </c>
      <c r="DO153" s="7">
        <v>165188.1</v>
      </c>
      <c r="EI153" s="7">
        <v>164824.9</v>
      </c>
      <c r="EK153" s="7">
        <v>109784.9</v>
      </c>
      <c r="EM153" s="7">
        <v>219501.7</v>
      </c>
      <c r="EN153" s="7"/>
      <c r="EO153" s="7">
        <v>165188.1</v>
      </c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I153" s="7">
        <f t="shared" si="3"/>
        <v>164824.90000000002</v>
      </c>
    </row>
    <row r="154" spans="1:165" ht="12.75">
      <c r="A154" s="4">
        <v>613</v>
      </c>
      <c r="B154" s="4" t="s">
        <v>648</v>
      </c>
      <c r="C154" t="s">
        <v>637</v>
      </c>
      <c r="D154" s="1" t="s">
        <v>524</v>
      </c>
      <c r="E154" t="s">
        <v>63</v>
      </c>
      <c r="F154" t="s">
        <v>111</v>
      </c>
      <c r="G154" t="s">
        <v>77</v>
      </c>
      <c r="H154" t="s">
        <v>638</v>
      </c>
      <c r="M154" t="s">
        <v>86</v>
      </c>
      <c r="N154" t="s">
        <v>73</v>
      </c>
      <c r="O154" t="s">
        <v>73</v>
      </c>
      <c r="P154" t="s">
        <v>73</v>
      </c>
      <c r="Q154" t="s">
        <v>73</v>
      </c>
      <c r="R154" t="s">
        <v>117</v>
      </c>
      <c r="S154" t="s">
        <v>73</v>
      </c>
      <c r="T154" s="1">
        <v>30987</v>
      </c>
      <c r="U154" s="27" t="s">
        <v>649</v>
      </c>
      <c r="AD154">
        <v>2</v>
      </c>
      <c r="AE154" t="s">
        <v>74</v>
      </c>
      <c r="AG154" s="7">
        <v>100</v>
      </c>
      <c r="AH154" s="6">
        <v>0.240302477</v>
      </c>
      <c r="AI154" s="7">
        <v>100</v>
      </c>
      <c r="AJ154" s="6">
        <v>0.215398402</v>
      </c>
      <c r="AK154" s="7">
        <v>100</v>
      </c>
      <c r="AL154" s="6">
        <v>0.23177312</v>
      </c>
      <c r="BE154" s="7">
        <v>100</v>
      </c>
      <c r="BF154" s="6">
        <v>0.229157999</v>
      </c>
      <c r="BI154">
        <v>2</v>
      </c>
      <c r="BJ154" t="s">
        <v>74</v>
      </c>
      <c r="BL154" s="7" t="s">
        <v>910</v>
      </c>
      <c r="BM154" s="13">
        <v>99.97498234</v>
      </c>
      <c r="BN154" s="7" t="s">
        <v>910</v>
      </c>
      <c r="BO154" s="13">
        <v>99.97756262</v>
      </c>
      <c r="BP154" s="7" t="s">
        <v>910</v>
      </c>
      <c r="BQ154" s="13">
        <v>99.975803</v>
      </c>
      <c r="BR154" s="7" t="s">
        <v>911</v>
      </c>
      <c r="BT154" s="7" t="s">
        <v>911</v>
      </c>
      <c r="BV154" s="7" t="s">
        <v>911</v>
      </c>
      <c r="BX154" s="7" t="s">
        <v>911</v>
      </c>
      <c r="BZ154" s="7" t="s">
        <v>911</v>
      </c>
      <c r="CC154" s="7"/>
      <c r="CD154" s="7" t="s">
        <v>910</v>
      </c>
      <c r="CE154" s="13">
        <v>99.97611601</v>
      </c>
      <c r="CH154" s="7" t="s">
        <v>910</v>
      </c>
      <c r="CI154" s="13">
        <v>99.97498234</v>
      </c>
      <c r="CJ154" s="7" t="s">
        <v>910</v>
      </c>
      <c r="CK154" s="13">
        <v>99.97756262</v>
      </c>
      <c r="CL154" s="7" t="s">
        <v>910</v>
      </c>
      <c r="CM154" s="13">
        <v>99.975803</v>
      </c>
      <c r="CN154" s="7" t="s">
        <v>911</v>
      </c>
      <c r="CP154" s="7" t="s">
        <v>911</v>
      </c>
      <c r="CR154" s="7" t="s">
        <v>911</v>
      </c>
      <c r="CT154" s="7" t="s">
        <v>911</v>
      </c>
      <c r="CV154" s="7" t="s">
        <v>911</v>
      </c>
      <c r="CZ154" s="7" t="s">
        <v>910</v>
      </c>
      <c r="DA154" s="13">
        <v>99.97611601</v>
      </c>
      <c r="DE154" s="7">
        <v>1454545.6</v>
      </c>
      <c r="DI154" s="7">
        <v>1454545.6</v>
      </c>
      <c r="DK154" s="7">
        <v>1456165.7</v>
      </c>
      <c r="DM154" s="7">
        <v>1455357.1</v>
      </c>
      <c r="DO154" s="7">
        <v>1452114</v>
      </c>
      <c r="EI154" s="7">
        <v>1454545.6</v>
      </c>
      <c r="EK154" s="7">
        <v>1456165.7</v>
      </c>
      <c r="EM154" s="7">
        <v>1455357.1</v>
      </c>
      <c r="EN154" s="7"/>
      <c r="EO154" s="7">
        <v>1452114</v>
      </c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I154" s="7">
        <f t="shared" si="3"/>
        <v>1454545.5999999999</v>
      </c>
    </row>
    <row r="155" spans="1:165" ht="12.75">
      <c r="A155" s="4">
        <v>613</v>
      </c>
      <c r="B155" s="4" t="s">
        <v>650</v>
      </c>
      <c r="C155" t="s">
        <v>637</v>
      </c>
      <c r="D155" s="1" t="s">
        <v>524</v>
      </c>
      <c r="E155" t="s">
        <v>63</v>
      </c>
      <c r="F155" t="s">
        <v>111</v>
      </c>
      <c r="G155" t="s">
        <v>77</v>
      </c>
      <c r="H155" t="s">
        <v>638</v>
      </c>
      <c r="M155" t="s">
        <v>86</v>
      </c>
      <c r="N155" t="s">
        <v>73</v>
      </c>
      <c r="O155" t="s">
        <v>73</v>
      </c>
      <c r="P155" t="s">
        <v>73</v>
      </c>
      <c r="Q155" t="s">
        <v>73</v>
      </c>
      <c r="R155" t="s">
        <v>117</v>
      </c>
      <c r="S155" t="s">
        <v>73</v>
      </c>
      <c r="T155" s="1">
        <v>30987</v>
      </c>
      <c r="U155" s="27" t="s">
        <v>651</v>
      </c>
      <c r="AD155">
        <v>2</v>
      </c>
      <c r="AE155" t="s">
        <v>74</v>
      </c>
      <c r="AG155" s="7">
        <v>100</v>
      </c>
      <c r="AH155" s="6">
        <v>0.204899712</v>
      </c>
      <c r="AI155" s="7">
        <v>100</v>
      </c>
      <c r="AJ155" s="6">
        <v>0.204628482</v>
      </c>
      <c r="AK155" s="7">
        <v>100</v>
      </c>
      <c r="AL155" s="6">
        <v>0.193908078</v>
      </c>
      <c r="BE155" s="7">
        <v>100</v>
      </c>
      <c r="BF155" s="6">
        <v>0.201145424</v>
      </c>
      <c r="BI155">
        <v>2</v>
      </c>
      <c r="BJ155" t="s">
        <v>74</v>
      </c>
      <c r="BL155" s="7" t="s">
        <v>910</v>
      </c>
      <c r="BM155" s="13">
        <v>99.98277284</v>
      </c>
      <c r="BN155" s="7" t="s">
        <v>910</v>
      </c>
      <c r="BO155" s="13">
        <v>99.98719383</v>
      </c>
      <c r="BP155" s="7" t="s">
        <v>910</v>
      </c>
      <c r="BQ155" s="13">
        <v>99.9839074</v>
      </c>
      <c r="BR155" s="7" t="s">
        <v>911</v>
      </c>
      <c r="BT155" s="7" t="s">
        <v>911</v>
      </c>
      <c r="BV155" s="7" t="s">
        <v>911</v>
      </c>
      <c r="BX155" s="7" t="s">
        <v>911</v>
      </c>
      <c r="BZ155" s="7" t="s">
        <v>911</v>
      </c>
      <c r="CC155" s="7"/>
      <c r="CD155" s="7" t="s">
        <v>910</v>
      </c>
      <c r="CE155" s="13">
        <v>99.98488477</v>
      </c>
      <c r="CH155" s="7" t="s">
        <v>910</v>
      </c>
      <c r="CI155" s="13">
        <v>99.98277284</v>
      </c>
      <c r="CJ155" s="7" t="s">
        <v>910</v>
      </c>
      <c r="CK155" s="13">
        <v>99.98719383</v>
      </c>
      <c r="CL155" s="7" t="s">
        <v>910</v>
      </c>
      <c r="CM155" s="13">
        <v>99.9839074</v>
      </c>
      <c r="CN155" s="7" t="s">
        <v>911</v>
      </c>
      <c r="CP155" s="7" t="s">
        <v>911</v>
      </c>
      <c r="CR155" s="7" t="s">
        <v>911</v>
      </c>
      <c r="CT155" s="7" t="s">
        <v>911</v>
      </c>
      <c r="CV155" s="7" t="s">
        <v>911</v>
      </c>
      <c r="CZ155" s="7" t="s">
        <v>910</v>
      </c>
      <c r="DA155" s="13">
        <v>99.98488477</v>
      </c>
      <c r="DE155" s="7">
        <v>2017412.4</v>
      </c>
      <c r="DI155" s="7">
        <v>2017412.4</v>
      </c>
      <c r="DK155" s="7">
        <v>1803129.1</v>
      </c>
      <c r="DM155" s="7">
        <v>2422401</v>
      </c>
      <c r="DO155" s="7">
        <v>1826707</v>
      </c>
      <c r="EI155" s="7">
        <v>2017412.4</v>
      </c>
      <c r="EK155" s="7">
        <v>1803129.1</v>
      </c>
      <c r="EM155" s="7">
        <v>2422401</v>
      </c>
      <c r="EN155" s="7"/>
      <c r="EO155" s="7">
        <v>1826707</v>
      </c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I155" s="7">
        <f t="shared" si="3"/>
        <v>2017412.3666666665</v>
      </c>
    </row>
    <row r="156" spans="1:165" ht="12.75">
      <c r="A156" s="4">
        <v>614</v>
      </c>
      <c r="B156" s="4" t="s">
        <v>808</v>
      </c>
      <c r="C156" t="s">
        <v>831</v>
      </c>
      <c r="D156" s="1" t="s">
        <v>832</v>
      </c>
      <c r="E156" t="s">
        <v>63</v>
      </c>
      <c r="F156" t="s">
        <v>111</v>
      </c>
      <c r="G156" t="s">
        <v>118</v>
      </c>
      <c r="H156" t="s">
        <v>833</v>
      </c>
      <c r="M156" t="s">
        <v>835</v>
      </c>
      <c r="N156" t="s">
        <v>120</v>
      </c>
      <c r="O156" t="s">
        <v>73</v>
      </c>
      <c r="P156" t="s">
        <v>73</v>
      </c>
      <c r="Q156" t="s">
        <v>73</v>
      </c>
      <c r="R156" t="s">
        <v>117</v>
      </c>
      <c r="S156" t="s">
        <v>73</v>
      </c>
      <c r="T156" s="1">
        <v>34639</v>
      </c>
      <c r="U156" s="27" t="s">
        <v>834</v>
      </c>
      <c r="AD156">
        <v>1</v>
      </c>
      <c r="AE156" t="s">
        <v>951</v>
      </c>
      <c r="AH156" s="6">
        <v>8.6</v>
      </c>
      <c r="AJ156" s="6">
        <v>3.6</v>
      </c>
      <c r="AL156" s="6">
        <v>3.1</v>
      </c>
      <c r="BF156" s="6">
        <v>5.09</v>
      </c>
      <c r="BL156" s="7" t="s">
        <v>911</v>
      </c>
      <c r="BN156" s="7" t="s">
        <v>911</v>
      </c>
      <c r="BP156" s="7" t="s">
        <v>911</v>
      </c>
      <c r="BR156" s="7" t="s">
        <v>911</v>
      </c>
      <c r="BT156" s="7" t="s">
        <v>911</v>
      </c>
      <c r="BV156" s="7" t="s">
        <v>911</v>
      </c>
      <c r="BX156" s="7" t="s">
        <v>911</v>
      </c>
      <c r="BZ156" s="7" t="s">
        <v>911</v>
      </c>
      <c r="CC156" s="7"/>
      <c r="CD156" s="7" t="s">
        <v>911</v>
      </c>
      <c r="CH156" s="7" t="s">
        <v>911</v>
      </c>
      <c r="CJ156" s="7" t="s">
        <v>911</v>
      </c>
      <c r="CL156" s="7" t="s">
        <v>911</v>
      </c>
      <c r="CN156" s="7" t="s">
        <v>911</v>
      </c>
      <c r="CP156" s="7" t="s">
        <v>911</v>
      </c>
      <c r="CR156" s="7" t="s">
        <v>911</v>
      </c>
      <c r="CT156" s="7" t="s">
        <v>911</v>
      </c>
      <c r="CV156" s="7" t="s">
        <v>911</v>
      </c>
      <c r="CZ156" s="7" t="s">
        <v>911</v>
      </c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I156" s="7" t="e">
        <f t="shared" si="3"/>
        <v>#DIV/0!</v>
      </c>
    </row>
    <row r="157" spans="1:165" ht="12.75">
      <c r="A157" s="4">
        <v>700</v>
      </c>
      <c r="B157" s="4" t="s">
        <v>652</v>
      </c>
      <c r="C157" t="s">
        <v>653</v>
      </c>
      <c r="D157" s="1" t="s">
        <v>654</v>
      </c>
      <c r="E157" t="s">
        <v>63</v>
      </c>
      <c r="F157" t="s">
        <v>111</v>
      </c>
      <c r="G157" t="s">
        <v>343</v>
      </c>
      <c r="H157" t="s">
        <v>655</v>
      </c>
      <c r="M157" t="s">
        <v>657</v>
      </c>
      <c r="N157" t="s">
        <v>73</v>
      </c>
      <c r="O157" t="s">
        <v>73</v>
      </c>
      <c r="P157" t="s">
        <v>73</v>
      </c>
      <c r="Q157" t="s">
        <v>73</v>
      </c>
      <c r="R157" t="s">
        <v>117</v>
      </c>
      <c r="S157" t="s">
        <v>73</v>
      </c>
      <c r="T157" s="1">
        <v>33743</v>
      </c>
      <c r="U157" s="27" t="s">
        <v>656</v>
      </c>
      <c r="AD157">
        <v>1</v>
      </c>
      <c r="AE157" t="s">
        <v>951</v>
      </c>
      <c r="AH157" s="6">
        <v>18.59266621</v>
      </c>
      <c r="AJ157" s="6">
        <v>44.69513184</v>
      </c>
      <c r="AL157" s="6">
        <v>22.80642772</v>
      </c>
      <c r="BF157" s="6">
        <v>28.69807526</v>
      </c>
      <c r="BI157">
        <v>1</v>
      </c>
      <c r="BJ157" t="s">
        <v>952</v>
      </c>
      <c r="BL157" s="7" t="s">
        <v>911</v>
      </c>
      <c r="BM157" s="13">
        <v>99.08224932</v>
      </c>
      <c r="BN157" s="7" t="s">
        <v>911</v>
      </c>
      <c r="BO157" s="13">
        <v>97.74320632</v>
      </c>
      <c r="BP157" s="7" t="s">
        <v>911</v>
      </c>
      <c r="BQ157" s="13">
        <v>98.96456237</v>
      </c>
      <c r="BR157" s="7" t="s">
        <v>911</v>
      </c>
      <c r="BT157" s="7" t="s">
        <v>911</v>
      </c>
      <c r="BV157" s="7" t="s">
        <v>911</v>
      </c>
      <c r="BX157" s="7" t="s">
        <v>911</v>
      </c>
      <c r="BZ157" s="7" t="s">
        <v>911</v>
      </c>
      <c r="CC157" s="7"/>
      <c r="CD157" s="7" t="s">
        <v>911</v>
      </c>
      <c r="CE157" s="13">
        <v>98.61338594</v>
      </c>
      <c r="CH157" s="7" t="s">
        <v>911</v>
      </c>
      <c r="CI157" s="13">
        <v>99.08224932</v>
      </c>
      <c r="CJ157" s="7" t="s">
        <v>911</v>
      </c>
      <c r="CK157" s="13">
        <v>97.74320632</v>
      </c>
      <c r="CL157" s="7" t="s">
        <v>911</v>
      </c>
      <c r="CM157" s="13">
        <v>98.96456237</v>
      </c>
      <c r="CN157" s="7" t="s">
        <v>911</v>
      </c>
      <c r="CP157" s="7" t="s">
        <v>911</v>
      </c>
      <c r="CR157" s="7" t="s">
        <v>911</v>
      </c>
      <c r="CT157" s="7" t="s">
        <v>911</v>
      </c>
      <c r="CV157" s="7" t="s">
        <v>911</v>
      </c>
      <c r="CZ157" s="7" t="s">
        <v>911</v>
      </c>
      <c r="DA157" s="13">
        <v>98.61338594</v>
      </c>
      <c r="DD157" s="7">
        <v>2993263.2</v>
      </c>
      <c r="DE157" s="7">
        <v>69498</v>
      </c>
      <c r="DI157" s="7">
        <v>3137591.3</v>
      </c>
      <c r="DK157" s="7">
        <v>3071257</v>
      </c>
      <c r="DM157" s="7">
        <v>3002393.2</v>
      </c>
      <c r="DO157" s="7">
        <v>3339123.8</v>
      </c>
      <c r="EI157" s="7">
        <v>3137591.3</v>
      </c>
      <c r="EK157" s="7">
        <v>3071257</v>
      </c>
      <c r="EM157" s="7">
        <v>3002393.2</v>
      </c>
      <c r="EN157" s="7"/>
      <c r="EO157" s="7">
        <v>3339123.8</v>
      </c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I157" s="7">
        <f t="shared" si="3"/>
        <v>3137591.3333333335</v>
      </c>
    </row>
    <row r="158" spans="1:165" ht="12.75">
      <c r="A158" s="4">
        <v>700</v>
      </c>
      <c r="B158" s="4" t="s">
        <v>658</v>
      </c>
      <c r="C158" t="s">
        <v>653</v>
      </c>
      <c r="D158" s="1" t="s">
        <v>654</v>
      </c>
      <c r="E158" t="s">
        <v>63</v>
      </c>
      <c r="F158" t="s">
        <v>111</v>
      </c>
      <c r="G158" t="s">
        <v>343</v>
      </c>
      <c r="H158" t="s">
        <v>655</v>
      </c>
      <c r="M158" t="s">
        <v>657</v>
      </c>
      <c r="N158" t="s">
        <v>73</v>
      </c>
      <c r="O158" t="s">
        <v>73</v>
      </c>
      <c r="P158" t="s">
        <v>73</v>
      </c>
      <c r="Q158" t="s">
        <v>73</v>
      </c>
      <c r="R158" t="s">
        <v>117</v>
      </c>
      <c r="S158" t="s">
        <v>73</v>
      </c>
      <c r="T158" s="1">
        <v>33744</v>
      </c>
      <c r="U158" s="27" t="s">
        <v>659</v>
      </c>
      <c r="AD158">
        <v>1</v>
      </c>
      <c r="AE158" t="s">
        <v>74</v>
      </c>
      <c r="AG158" s="7">
        <v>2.5251816670121836</v>
      </c>
      <c r="AH158" s="6">
        <v>3.752085295</v>
      </c>
      <c r="AI158" s="7">
        <v>2.5251816670121836</v>
      </c>
      <c r="AJ158" s="6">
        <v>3.518412915</v>
      </c>
      <c r="AK158" s="7">
        <v>1.735660235841146</v>
      </c>
      <c r="AL158" s="6">
        <v>5.24390685</v>
      </c>
      <c r="BE158" s="7">
        <v>2.1943487739400376</v>
      </c>
      <c r="BF158" s="6">
        <v>4.171468353</v>
      </c>
      <c r="BI158">
        <v>1</v>
      </c>
      <c r="BJ158" t="s">
        <v>74</v>
      </c>
      <c r="BL158" s="7" t="s">
        <v>911</v>
      </c>
      <c r="BM158" s="13">
        <v>99.6787283</v>
      </c>
      <c r="BN158" s="7" t="s">
        <v>911</v>
      </c>
      <c r="BO158" s="13">
        <v>99.68662312</v>
      </c>
      <c r="BP158" s="7" t="s">
        <v>911</v>
      </c>
      <c r="BQ158" s="13">
        <v>99.54572665</v>
      </c>
      <c r="BR158" s="7" t="s">
        <v>911</v>
      </c>
      <c r="BT158" s="7" t="s">
        <v>911</v>
      </c>
      <c r="BV158" s="7" t="s">
        <v>911</v>
      </c>
      <c r="BX158" s="7" t="s">
        <v>911</v>
      </c>
      <c r="BZ158" s="7" t="s">
        <v>911</v>
      </c>
      <c r="CC158" s="7"/>
      <c r="CD158" s="7" t="s">
        <v>911</v>
      </c>
      <c r="CE158" s="13">
        <v>99.63673479</v>
      </c>
      <c r="CH158" s="7" t="s">
        <v>911</v>
      </c>
      <c r="CI158" s="13">
        <v>99.6787283</v>
      </c>
      <c r="CJ158" s="7" t="s">
        <v>911</v>
      </c>
      <c r="CK158" s="13">
        <v>99.68662312</v>
      </c>
      <c r="CL158" s="7" t="s">
        <v>911</v>
      </c>
      <c r="CM158" s="13">
        <v>99.54572665</v>
      </c>
      <c r="CN158" s="7" t="s">
        <v>911</v>
      </c>
      <c r="CP158" s="7" t="s">
        <v>911</v>
      </c>
      <c r="CR158" s="7" t="s">
        <v>911</v>
      </c>
      <c r="CT158" s="7" t="s">
        <v>911</v>
      </c>
      <c r="CV158" s="7" t="s">
        <v>911</v>
      </c>
      <c r="CZ158" s="7" t="s">
        <v>911</v>
      </c>
      <c r="DA158" s="13">
        <v>99.63673479</v>
      </c>
      <c r="DD158" s="7">
        <v>10865.4</v>
      </c>
      <c r="DE158" s="7">
        <v>1725451.2</v>
      </c>
      <c r="DI158" s="7">
        <v>1740862</v>
      </c>
      <c r="DK158" s="7">
        <v>1770514.3</v>
      </c>
      <c r="DM158" s="7">
        <v>1702076.4</v>
      </c>
      <c r="DO158" s="7">
        <v>1749995.4</v>
      </c>
      <c r="EI158" s="7">
        <v>1740862</v>
      </c>
      <c r="EK158" s="7">
        <v>1770514.3</v>
      </c>
      <c r="EM158" s="7">
        <v>1702076.4</v>
      </c>
      <c r="EN158" s="7"/>
      <c r="EO158" s="7">
        <v>1749995.4</v>
      </c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I158" s="7">
        <f t="shared" si="3"/>
        <v>1740862.0333333332</v>
      </c>
    </row>
    <row r="159" spans="1:165" ht="12.75">
      <c r="A159" s="4">
        <v>701</v>
      </c>
      <c r="B159" s="4" t="s">
        <v>661</v>
      </c>
      <c r="C159" t="s">
        <v>662</v>
      </c>
      <c r="D159" s="1" t="s">
        <v>663</v>
      </c>
      <c r="E159" t="s">
        <v>63</v>
      </c>
      <c r="F159" t="s">
        <v>660</v>
      </c>
      <c r="G159" t="s">
        <v>77</v>
      </c>
      <c r="H159" t="s">
        <v>664</v>
      </c>
      <c r="M159" t="s">
        <v>665</v>
      </c>
      <c r="N159" t="s">
        <v>73</v>
      </c>
      <c r="O159" t="s">
        <v>73</v>
      </c>
      <c r="P159" t="s">
        <v>73</v>
      </c>
      <c r="Q159" t="s">
        <v>73</v>
      </c>
      <c r="R159" t="s">
        <v>117</v>
      </c>
      <c r="S159" t="s">
        <v>73</v>
      </c>
      <c r="T159" s="1">
        <v>32560</v>
      </c>
      <c r="U159" s="27" t="s">
        <v>69</v>
      </c>
      <c r="AD159">
        <v>1</v>
      </c>
      <c r="AE159" t="s">
        <v>951</v>
      </c>
      <c r="AH159" s="6">
        <v>26.09886164</v>
      </c>
      <c r="AJ159" s="6">
        <v>24.66384812</v>
      </c>
      <c r="AL159" s="6">
        <v>24.24895301</v>
      </c>
      <c r="BF159" s="6">
        <v>25.00388759</v>
      </c>
      <c r="BI159">
        <v>1</v>
      </c>
      <c r="BJ159" t="s">
        <v>74</v>
      </c>
      <c r="BL159" s="7" t="s">
        <v>911</v>
      </c>
      <c r="BM159" s="13">
        <v>99.86849781</v>
      </c>
      <c r="BN159" s="7" t="s">
        <v>911</v>
      </c>
      <c r="BO159" s="13">
        <v>99.87527931</v>
      </c>
      <c r="BP159" s="7" t="s">
        <v>911</v>
      </c>
      <c r="BQ159" s="13">
        <v>99.88352415</v>
      </c>
      <c r="BR159" s="7" t="s">
        <v>911</v>
      </c>
      <c r="BT159" s="7" t="s">
        <v>911</v>
      </c>
      <c r="BV159" s="7" t="s">
        <v>911</v>
      </c>
      <c r="BX159" s="7" t="s">
        <v>911</v>
      </c>
      <c r="BZ159" s="7" t="s">
        <v>911</v>
      </c>
      <c r="CC159" s="7"/>
      <c r="CD159" s="7" t="s">
        <v>911</v>
      </c>
      <c r="CE159" s="13">
        <v>99.87589243</v>
      </c>
      <c r="CH159" s="7" t="s">
        <v>911</v>
      </c>
      <c r="CI159" s="13">
        <v>99.86849781</v>
      </c>
      <c r="CJ159" s="7" t="s">
        <v>911</v>
      </c>
      <c r="CK159" s="13">
        <v>99.87527931</v>
      </c>
      <c r="CL159" s="7" t="s">
        <v>911</v>
      </c>
      <c r="CM159" s="13">
        <v>99.88352415</v>
      </c>
      <c r="CN159" s="7" t="s">
        <v>911</v>
      </c>
      <c r="CP159" s="7" t="s">
        <v>911</v>
      </c>
      <c r="CR159" s="7" t="s">
        <v>911</v>
      </c>
      <c r="CT159" s="7" t="s">
        <v>911</v>
      </c>
      <c r="CV159" s="7" t="s">
        <v>911</v>
      </c>
      <c r="CZ159" s="7" t="s">
        <v>911</v>
      </c>
      <c r="DA159" s="13">
        <v>99.87589243</v>
      </c>
      <c r="DI159" s="7">
        <v>30542774.3</v>
      </c>
      <c r="DK159" s="7">
        <v>30087615.9</v>
      </c>
      <c r="DM159" s="7">
        <v>29979303.6</v>
      </c>
      <c r="DO159" s="7">
        <v>31561403.3</v>
      </c>
      <c r="EI159" s="7">
        <v>30542774.3</v>
      </c>
      <c r="EK159" s="7">
        <v>30087615.9</v>
      </c>
      <c r="EM159" s="7">
        <v>29979303.6</v>
      </c>
      <c r="EN159" s="7"/>
      <c r="EO159" s="7">
        <v>31561403.3</v>
      </c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I159" s="7">
        <f t="shared" si="3"/>
        <v>30542774.26666667</v>
      </c>
    </row>
    <row r="160" spans="1:165" ht="12.75">
      <c r="A160" s="4">
        <v>701</v>
      </c>
      <c r="B160" s="4" t="s">
        <v>666</v>
      </c>
      <c r="C160" t="s">
        <v>662</v>
      </c>
      <c r="D160" s="1" t="s">
        <v>663</v>
      </c>
      <c r="E160" t="s">
        <v>63</v>
      </c>
      <c r="F160" t="s">
        <v>660</v>
      </c>
      <c r="G160" t="s">
        <v>77</v>
      </c>
      <c r="H160" t="s">
        <v>664</v>
      </c>
      <c r="M160" t="s">
        <v>665</v>
      </c>
      <c r="N160" t="s">
        <v>73</v>
      </c>
      <c r="O160" t="s">
        <v>73</v>
      </c>
      <c r="P160" t="s">
        <v>73</v>
      </c>
      <c r="Q160" t="s">
        <v>73</v>
      </c>
      <c r="R160" t="s">
        <v>117</v>
      </c>
      <c r="S160" t="s">
        <v>73</v>
      </c>
      <c r="T160" s="1">
        <v>32560</v>
      </c>
      <c r="U160" s="27" t="s">
        <v>69</v>
      </c>
      <c r="AD160">
        <v>1</v>
      </c>
      <c r="AE160" t="s">
        <v>74</v>
      </c>
      <c r="AH160" s="6">
        <v>1.937827228</v>
      </c>
      <c r="AJ160" s="6">
        <v>0.493034005</v>
      </c>
      <c r="AL160" s="6">
        <v>0.340897991</v>
      </c>
      <c r="BF160" s="6">
        <v>0.923919741</v>
      </c>
      <c r="BI160">
        <v>1</v>
      </c>
      <c r="BJ160" t="s">
        <v>74</v>
      </c>
      <c r="BL160" s="7" t="s">
        <v>911</v>
      </c>
      <c r="BM160" s="13">
        <v>99.78748885</v>
      </c>
      <c r="BN160" s="7" t="s">
        <v>911</v>
      </c>
      <c r="BO160" s="13">
        <v>99.94728987</v>
      </c>
      <c r="BP160" s="7" t="s">
        <v>911</v>
      </c>
      <c r="BQ160" s="13">
        <v>99.96131367</v>
      </c>
      <c r="BR160" s="7" t="s">
        <v>911</v>
      </c>
      <c r="BT160" s="7" t="s">
        <v>911</v>
      </c>
      <c r="BV160" s="7" t="s">
        <v>911</v>
      </c>
      <c r="BX160" s="7" t="s">
        <v>911</v>
      </c>
      <c r="BZ160" s="7" t="s">
        <v>911</v>
      </c>
      <c r="CC160" s="7"/>
      <c r="CD160" s="7" t="s">
        <v>911</v>
      </c>
      <c r="CE160" s="13">
        <v>99.89841171</v>
      </c>
      <c r="CH160" s="7" t="s">
        <v>911</v>
      </c>
      <c r="CI160" s="13">
        <v>99.78748885</v>
      </c>
      <c r="CJ160" s="7" t="s">
        <v>911</v>
      </c>
      <c r="CK160" s="13">
        <v>99.94728987</v>
      </c>
      <c r="CL160" s="7" t="s">
        <v>911</v>
      </c>
      <c r="CM160" s="13">
        <v>99.96131367</v>
      </c>
      <c r="CN160" s="7" t="s">
        <v>911</v>
      </c>
      <c r="CP160" s="7" t="s">
        <v>911</v>
      </c>
      <c r="CR160" s="7" t="s">
        <v>911</v>
      </c>
      <c r="CT160" s="7" t="s">
        <v>911</v>
      </c>
      <c r="CV160" s="7" t="s">
        <v>911</v>
      </c>
      <c r="CZ160" s="7" t="s">
        <v>911</v>
      </c>
      <c r="DA160" s="13">
        <v>99.89841171</v>
      </c>
      <c r="DI160" s="7">
        <v>1378763.6</v>
      </c>
      <c r="DK160" s="7">
        <v>1382396.2</v>
      </c>
      <c r="DM160" s="7">
        <v>1418018.9</v>
      </c>
      <c r="DO160" s="7">
        <v>1335875.8</v>
      </c>
      <c r="EI160" s="7">
        <v>1378763.6</v>
      </c>
      <c r="EK160" s="7">
        <v>1382396.2</v>
      </c>
      <c r="EM160" s="7">
        <v>1418018.9</v>
      </c>
      <c r="EN160" s="7"/>
      <c r="EO160" s="7">
        <v>1335875.8</v>
      </c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I160" s="7">
        <f t="shared" si="3"/>
        <v>1378763.6333333335</v>
      </c>
    </row>
    <row r="161" spans="1:165" ht="12.75">
      <c r="A161" s="4">
        <v>701</v>
      </c>
      <c r="B161" s="4" t="s">
        <v>667</v>
      </c>
      <c r="C161" t="s">
        <v>662</v>
      </c>
      <c r="D161" s="1" t="s">
        <v>663</v>
      </c>
      <c r="E161" t="s">
        <v>63</v>
      </c>
      <c r="F161" t="s">
        <v>660</v>
      </c>
      <c r="G161" t="s">
        <v>77</v>
      </c>
      <c r="H161" t="s">
        <v>664</v>
      </c>
      <c r="M161" t="s">
        <v>665</v>
      </c>
      <c r="N161" t="s">
        <v>73</v>
      </c>
      <c r="O161" t="s">
        <v>73</v>
      </c>
      <c r="P161" t="s">
        <v>73</v>
      </c>
      <c r="Q161" t="s">
        <v>73</v>
      </c>
      <c r="R161" t="s">
        <v>117</v>
      </c>
      <c r="S161" t="s">
        <v>73</v>
      </c>
      <c r="T161" s="1">
        <v>32560</v>
      </c>
      <c r="U161" s="27" t="s">
        <v>69</v>
      </c>
      <c r="AD161">
        <v>1</v>
      </c>
      <c r="AE161" t="s">
        <v>74</v>
      </c>
      <c r="AH161" s="6">
        <v>5.356013426</v>
      </c>
      <c r="AJ161" s="6">
        <v>7.336507442</v>
      </c>
      <c r="AL161" s="6">
        <v>7.12638025</v>
      </c>
      <c r="BF161" s="6">
        <v>6.606300373</v>
      </c>
      <c r="BI161">
        <v>1</v>
      </c>
      <c r="BJ161" t="s">
        <v>951</v>
      </c>
      <c r="BL161" s="7" t="s">
        <v>911</v>
      </c>
      <c r="BM161" s="13">
        <v>99.60052548</v>
      </c>
      <c r="BN161" s="7" t="s">
        <v>911</v>
      </c>
      <c r="BO161" s="13">
        <v>99.42937662</v>
      </c>
      <c r="BP161" s="7" t="s">
        <v>911</v>
      </c>
      <c r="BQ161" s="13">
        <v>99.50674926</v>
      </c>
      <c r="BR161" s="7" t="s">
        <v>911</v>
      </c>
      <c r="BT161" s="7" t="s">
        <v>911</v>
      </c>
      <c r="BV161" s="7" t="s">
        <v>911</v>
      </c>
      <c r="BX161" s="7" t="s">
        <v>911</v>
      </c>
      <c r="BZ161" s="7" t="s">
        <v>911</v>
      </c>
      <c r="CC161" s="7"/>
      <c r="CD161" s="7" t="s">
        <v>911</v>
      </c>
      <c r="CE161" s="13">
        <v>99.51319786</v>
      </c>
      <c r="CH161" s="7" t="s">
        <v>911</v>
      </c>
      <c r="CI161" s="13">
        <v>99.60052548</v>
      </c>
      <c r="CJ161" s="7" t="s">
        <v>911</v>
      </c>
      <c r="CK161" s="13">
        <v>99.42937662</v>
      </c>
      <c r="CL161" s="7" t="s">
        <v>911</v>
      </c>
      <c r="CM161" s="13">
        <v>99.50674926</v>
      </c>
      <c r="CN161" s="7" t="s">
        <v>911</v>
      </c>
      <c r="CP161" s="7" t="s">
        <v>911</v>
      </c>
      <c r="CR161" s="7" t="s">
        <v>911</v>
      </c>
      <c r="CT161" s="7" t="s">
        <v>911</v>
      </c>
      <c r="CV161" s="7" t="s">
        <v>911</v>
      </c>
      <c r="CZ161" s="7" t="s">
        <v>911</v>
      </c>
      <c r="DA161" s="13">
        <v>99.51319786</v>
      </c>
      <c r="DI161" s="7">
        <v>2057335.1</v>
      </c>
      <c r="DK161" s="7">
        <v>2032599.3</v>
      </c>
      <c r="DM161" s="7">
        <v>1949121.9</v>
      </c>
      <c r="DO161" s="7">
        <v>2190284.1</v>
      </c>
      <c r="EI161" s="7">
        <v>2057335.1</v>
      </c>
      <c r="EK161" s="7">
        <v>2032599.3</v>
      </c>
      <c r="EM161" s="7">
        <v>1949121.9</v>
      </c>
      <c r="EN161" s="7"/>
      <c r="EO161" s="7">
        <v>2190284.1</v>
      </c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I161" s="7">
        <f t="shared" si="3"/>
        <v>2057335.0999999999</v>
      </c>
    </row>
    <row r="162" spans="1:165" ht="12.75">
      <c r="A162" s="4">
        <v>706</v>
      </c>
      <c r="B162" s="4" t="s">
        <v>668</v>
      </c>
      <c r="C162" t="s">
        <v>669</v>
      </c>
      <c r="D162" s="1" t="s">
        <v>670</v>
      </c>
      <c r="E162" t="s">
        <v>63</v>
      </c>
      <c r="F162" t="s">
        <v>111</v>
      </c>
      <c r="G162" t="s">
        <v>118</v>
      </c>
      <c r="H162" t="s">
        <v>671</v>
      </c>
      <c r="M162" t="s">
        <v>119</v>
      </c>
      <c r="N162" t="s">
        <v>120</v>
      </c>
      <c r="O162" t="s">
        <v>73</v>
      </c>
      <c r="P162" t="s">
        <v>73</v>
      </c>
      <c r="Q162" t="s">
        <v>73</v>
      </c>
      <c r="R162" t="s">
        <v>117</v>
      </c>
      <c r="S162" t="s">
        <v>73</v>
      </c>
      <c r="T162" s="1">
        <v>32295</v>
      </c>
      <c r="U162" s="27" t="s">
        <v>672</v>
      </c>
      <c r="AD162">
        <v>1</v>
      </c>
      <c r="AE162" t="s">
        <v>74</v>
      </c>
      <c r="AH162" s="6">
        <v>0.273999345</v>
      </c>
      <c r="AJ162" s="6">
        <v>0.401789087</v>
      </c>
      <c r="AK162" s="7">
        <v>100</v>
      </c>
      <c r="AL162" s="6">
        <v>0.20557763</v>
      </c>
      <c r="BE162" s="7">
        <v>23.324886090292864</v>
      </c>
      <c r="BF162" s="6">
        <v>0.259525749</v>
      </c>
      <c r="BI162">
        <v>1</v>
      </c>
      <c r="BJ162" t="s">
        <v>74</v>
      </c>
      <c r="BL162" s="7" t="s">
        <v>911</v>
      </c>
      <c r="BM162" s="13">
        <v>99.99487049</v>
      </c>
      <c r="BN162" s="7" t="s">
        <v>911</v>
      </c>
      <c r="BO162" s="13">
        <v>99.99171381</v>
      </c>
      <c r="BP162" s="7" t="s">
        <v>910</v>
      </c>
      <c r="BQ162" s="13">
        <v>99.99629872</v>
      </c>
      <c r="BR162" s="7" t="s">
        <v>911</v>
      </c>
      <c r="BT162" s="7" t="s">
        <v>911</v>
      </c>
      <c r="BV162" s="7" t="s">
        <v>911</v>
      </c>
      <c r="BX162" s="7" t="s">
        <v>911</v>
      </c>
      <c r="BZ162" s="7" t="s">
        <v>911</v>
      </c>
      <c r="CC162" s="7"/>
      <c r="CD162" s="7" t="s">
        <v>911</v>
      </c>
      <c r="CE162" s="13">
        <v>99.99505501</v>
      </c>
      <c r="CH162" s="7" t="s">
        <v>911</v>
      </c>
      <c r="CI162" s="13">
        <v>99.99487049</v>
      </c>
      <c r="CJ162" s="7" t="s">
        <v>911</v>
      </c>
      <c r="CK162" s="13">
        <v>99.99171381</v>
      </c>
      <c r="CL162" s="7" t="s">
        <v>910</v>
      </c>
      <c r="CM162" s="13">
        <v>99.99629872</v>
      </c>
      <c r="CN162" s="7" t="s">
        <v>911</v>
      </c>
      <c r="CP162" s="7" t="s">
        <v>911</v>
      </c>
      <c r="CR162" s="7" t="s">
        <v>911</v>
      </c>
      <c r="CT162" s="7" t="s">
        <v>911</v>
      </c>
      <c r="CV162" s="7" t="s">
        <v>911</v>
      </c>
      <c r="CZ162" s="7" t="s">
        <v>911</v>
      </c>
      <c r="DA162" s="13">
        <v>99.99505501</v>
      </c>
      <c r="DD162" s="7">
        <v>7956354.7</v>
      </c>
      <c r="DI162" s="7">
        <v>7956354.7</v>
      </c>
      <c r="DK162" s="7">
        <v>8097912.2</v>
      </c>
      <c r="DM162" s="7">
        <v>7350935.6</v>
      </c>
      <c r="DO162" s="7">
        <v>8420216.3</v>
      </c>
      <c r="EI162" s="7">
        <v>7956354.7</v>
      </c>
      <c r="EK162" s="7">
        <v>8097912.2</v>
      </c>
      <c r="EM162" s="7">
        <v>7350935.6</v>
      </c>
      <c r="EN162" s="7"/>
      <c r="EO162" s="7">
        <v>8420216.3</v>
      </c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I162" s="7">
        <f t="shared" si="3"/>
        <v>7956354.7</v>
      </c>
    </row>
    <row r="163" spans="1:165" ht="12.75">
      <c r="A163" s="4">
        <v>706</v>
      </c>
      <c r="B163" s="4" t="s">
        <v>673</v>
      </c>
      <c r="C163" t="s">
        <v>669</v>
      </c>
      <c r="D163" s="1" t="s">
        <v>670</v>
      </c>
      <c r="E163" t="s">
        <v>63</v>
      </c>
      <c r="F163" t="s">
        <v>111</v>
      </c>
      <c r="G163" t="s">
        <v>118</v>
      </c>
      <c r="H163" t="s">
        <v>671</v>
      </c>
      <c r="M163" t="s">
        <v>119</v>
      </c>
      <c r="N163" t="s">
        <v>120</v>
      </c>
      <c r="O163" t="s">
        <v>73</v>
      </c>
      <c r="P163" t="s">
        <v>73</v>
      </c>
      <c r="Q163" t="s">
        <v>73</v>
      </c>
      <c r="R163" t="s">
        <v>117</v>
      </c>
      <c r="S163" t="s">
        <v>73</v>
      </c>
      <c r="T163" s="1">
        <v>32297</v>
      </c>
      <c r="U163" s="27" t="s">
        <v>674</v>
      </c>
      <c r="AD163">
        <v>1</v>
      </c>
      <c r="AE163" t="s">
        <v>951</v>
      </c>
      <c r="AH163" s="6">
        <v>1.110131408</v>
      </c>
      <c r="AJ163" s="6">
        <v>1.236896507</v>
      </c>
      <c r="AK163" s="7">
        <v>100</v>
      </c>
      <c r="AL163" s="6">
        <v>0.216369694</v>
      </c>
      <c r="BE163" s="7">
        <v>8.44073869930804</v>
      </c>
      <c r="BF163" s="6">
        <v>0.85446587</v>
      </c>
      <c r="BI163">
        <v>1</v>
      </c>
      <c r="BJ163" t="s">
        <v>952</v>
      </c>
      <c r="BL163" s="7" t="s">
        <v>911</v>
      </c>
      <c r="BM163" s="13">
        <v>99.98031086</v>
      </c>
      <c r="BN163" s="7" t="s">
        <v>911</v>
      </c>
      <c r="BO163" s="13">
        <v>99.97789362</v>
      </c>
      <c r="BP163" s="7" t="s">
        <v>910</v>
      </c>
      <c r="BQ163" s="13">
        <v>99.99655787</v>
      </c>
      <c r="BR163" s="7" t="s">
        <v>911</v>
      </c>
      <c r="BT163" s="7" t="s">
        <v>911</v>
      </c>
      <c r="BV163" s="7" t="s">
        <v>911</v>
      </c>
      <c r="BX163" s="7" t="s">
        <v>911</v>
      </c>
      <c r="BZ163" s="7" t="s">
        <v>911</v>
      </c>
      <c r="CC163" s="7"/>
      <c r="CD163" s="7" t="s">
        <v>911</v>
      </c>
      <c r="CE163" s="13">
        <v>99.98536825</v>
      </c>
      <c r="CH163" s="7" t="s">
        <v>911</v>
      </c>
      <c r="CI163" s="13">
        <v>99.98031086</v>
      </c>
      <c r="CJ163" s="7" t="s">
        <v>911</v>
      </c>
      <c r="CK163" s="13">
        <v>99.97789362</v>
      </c>
      <c r="CL163" s="7" t="s">
        <v>910</v>
      </c>
      <c r="CM163" s="13">
        <v>99.99655787</v>
      </c>
      <c r="CN163" s="7" t="s">
        <v>911</v>
      </c>
      <c r="CP163" s="7" t="s">
        <v>911</v>
      </c>
      <c r="CR163" s="7" t="s">
        <v>911</v>
      </c>
      <c r="CT163" s="7" t="s">
        <v>911</v>
      </c>
      <c r="CV163" s="7" t="s">
        <v>911</v>
      </c>
      <c r="CZ163" s="7" t="s">
        <v>911</v>
      </c>
      <c r="DA163" s="13">
        <v>99.98536825</v>
      </c>
      <c r="DD163" s="7">
        <v>8853148.6</v>
      </c>
      <c r="DI163" s="7">
        <v>8853148.6</v>
      </c>
      <c r="DK163" s="7">
        <v>8547651</v>
      </c>
      <c r="DM163" s="7">
        <v>8482324.3</v>
      </c>
      <c r="DO163" s="7">
        <v>9529470.6</v>
      </c>
      <c r="EI163" s="7">
        <v>8853148.6</v>
      </c>
      <c r="EK163" s="7">
        <v>8547651</v>
      </c>
      <c r="EM163" s="7">
        <v>8482324.3</v>
      </c>
      <c r="EN163" s="7"/>
      <c r="EO163" s="7">
        <v>9529470.6</v>
      </c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I163" s="7">
        <f t="shared" si="3"/>
        <v>8853148.633333333</v>
      </c>
    </row>
    <row r="164" spans="1:165" ht="12.75">
      <c r="A164" s="4">
        <v>706</v>
      </c>
      <c r="B164" s="4" t="s">
        <v>675</v>
      </c>
      <c r="C164" t="s">
        <v>669</v>
      </c>
      <c r="D164" s="1" t="s">
        <v>670</v>
      </c>
      <c r="E164" t="s">
        <v>63</v>
      </c>
      <c r="F164" t="s">
        <v>111</v>
      </c>
      <c r="G164" t="s">
        <v>118</v>
      </c>
      <c r="H164" t="s">
        <v>671</v>
      </c>
      <c r="M164" t="s">
        <v>119</v>
      </c>
      <c r="N164" t="s">
        <v>120</v>
      </c>
      <c r="O164" t="s">
        <v>73</v>
      </c>
      <c r="P164" t="s">
        <v>73</v>
      </c>
      <c r="Q164" t="s">
        <v>73</v>
      </c>
      <c r="R164" t="s">
        <v>117</v>
      </c>
      <c r="S164" t="s">
        <v>73</v>
      </c>
      <c r="T164" s="1">
        <v>32298</v>
      </c>
      <c r="U164" s="27" t="s">
        <v>676</v>
      </c>
      <c r="AD164">
        <v>1</v>
      </c>
      <c r="AE164" t="s">
        <v>74</v>
      </c>
      <c r="AG164" s="7">
        <v>100</v>
      </c>
      <c r="AH164" s="6">
        <v>0.215103877</v>
      </c>
      <c r="AI164" s="7">
        <v>100</v>
      </c>
      <c r="AJ164" s="6">
        <v>0.208353319</v>
      </c>
      <c r="AK164" s="7">
        <v>100</v>
      </c>
      <c r="AL164" s="6">
        <v>0.214535827</v>
      </c>
      <c r="BE164" s="7">
        <v>100</v>
      </c>
      <c r="BF164" s="6">
        <v>0.212664341</v>
      </c>
      <c r="BI164">
        <v>1</v>
      </c>
      <c r="BJ164" t="s">
        <v>74</v>
      </c>
      <c r="BL164" s="7" t="s">
        <v>910</v>
      </c>
      <c r="BM164" s="13">
        <v>99.99618532</v>
      </c>
      <c r="BN164" s="7" t="s">
        <v>910</v>
      </c>
      <c r="BO164" s="13">
        <v>99.99617867</v>
      </c>
      <c r="BP164" s="7" t="s">
        <v>910</v>
      </c>
      <c r="BQ164" s="13">
        <v>99.99620787</v>
      </c>
      <c r="BR164" s="7" t="s">
        <v>911</v>
      </c>
      <c r="BT164" s="7" t="s">
        <v>911</v>
      </c>
      <c r="BV164" s="7" t="s">
        <v>911</v>
      </c>
      <c r="BX164" s="7" t="s">
        <v>911</v>
      </c>
      <c r="BZ164" s="7" t="s">
        <v>911</v>
      </c>
      <c r="CC164" s="7"/>
      <c r="CD164" s="7" t="s">
        <v>911</v>
      </c>
      <c r="CE164" s="13">
        <v>99.99619077</v>
      </c>
      <c r="CH164" s="7" t="s">
        <v>910</v>
      </c>
      <c r="CI164" s="13">
        <v>99.99618532</v>
      </c>
      <c r="CJ164" s="7" t="s">
        <v>910</v>
      </c>
      <c r="CK164" s="13">
        <v>99.99617867</v>
      </c>
      <c r="CL164" s="7" t="s">
        <v>910</v>
      </c>
      <c r="CM164" s="13">
        <v>99.99620787</v>
      </c>
      <c r="CN164" s="7" t="s">
        <v>911</v>
      </c>
      <c r="CP164" s="7" t="s">
        <v>911</v>
      </c>
      <c r="CR164" s="7" t="s">
        <v>911</v>
      </c>
      <c r="CT164" s="7" t="s">
        <v>911</v>
      </c>
      <c r="CV164" s="7" t="s">
        <v>911</v>
      </c>
      <c r="CZ164" s="7" t="s">
        <v>911</v>
      </c>
      <c r="DA164" s="13">
        <v>99.99619077</v>
      </c>
      <c r="DI164" s="7">
        <v>8463638.079</v>
      </c>
      <c r="DK164" s="7">
        <v>8548498.436</v>
      </c>
      <c r="DM164" s="7">
        <v>8265801.558</v>
      </c>
      <c r="DO164" s="7">
        <v>8576614.242</v>
      </c>
      <c r="EI164" s="7">
        <v>8463638.079</v>
      </c>
      <c r="EK164" s="7">
        <v>8548498.436</v>
      </c>
      <c r="EM164" s="7">
        <v>8265801.558</v>
      </c>
      <c r="EN164" s="7"/>
      <c r="EO164" s="7">
        <v>8576614.242</v>
      </c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I164" s="7">
        <f t="shared" si="3"/>
        <v>8463638.078666667</v>
      </c>
    </row>
    <row r="165" spans="1:165" ht="12.75">
      <c r="A165" s="4">
        <v>707</v>
      </c>
      <c r="B165" s="4" t="s">
        <v>682</v>
      </c>
      <c r="C165" t="s">
        <v>653</v>
      </c>
      <c r="D165" s="1" t="s">
        <v>678</v>
      </c>
      <c r="E165" t="s">
        <v>63</v>
      </c>
      <c r="F165" t="s">
        <v>111</v>
      </c>
      <c r="G165" t="s">
        <v>361</v>
      </c>
      <c r="H165" t="s">
        <v>679</v>
      </c>
      <c r="M165" t="s">
        <v>119</v>
      </c>
      <c r="N165" t="s">
        <v>120</v>
      </c>
      <c r="O165" t="s">
        <v>73</v>
      </c>
      <c r="P165" t="s">
        <v>73</v>
      </c>
      <c r="Q165" t="s">
        <v>73</v>
      </c>
      <c r="R165" t="s">
        <v>117</v>
      </c>
      <c r="S165" t="s">
        <v>73</v>
      </c>
      <c r="T165" s="1">
        <v>36973</v>
      </c>
      <c r="U165" s="27" t="s">
        <v>683</v>
      </c>
      <c r="AD165">
        <v>1</v>
      </c>
      <c r="AE165" t="s">
        <v>87</v>
      </c>
      <c r="AF165" t="s">
        <v>684</v>
      </c>
      <c r="AH165" s="6">
        <v>0.284745763</v>
      </c>
      <c r="AJ165" s="6">
        <v>0.282352941</v>
      </c>
      <c r="AK165" s="7">
        <v>1.8518518850921029</v>
      </c>
      <c r="AL165" s="6">
        <v>1.281355932</v>
      </c>
      <c r="BE165" s="7">
        <v>1.2837109182635893</v>
      </c>
      <c r="BF165" s="6">
        <v>0.616151545</v>
      </c>
      <c r="BI165">
        <v>1</v>
      </c>
      <c r="BJ165" t="s">
        <v>87</v>
      </c>
      <c r="BK165" t="s">
        <v>684</v>
      </c>
      <c r="BL165" s="7" t="s">
        <v>911</v>
      </c>
      <c r="BM165" s="13">
        <v>99.94035294</v>
      </c>
      <c r="BN165" s="7" t="s">
        <v>911</v>
      </c>
      <c r="BO165" s="13">
        <v>99.94265354</v>
      </c>
      <c r="BP165" s="7" t="s">
        <v>911</v>
      </c>
      <c r="BQ165" s="13">
        <v>99.71414808</v>
      </c>
      <c r="BR165" s="7" t="s">
        <v>911</v>
      </c>
      <c r="BT165" s="7" t="s">
        <v>911</v>
      </c>
      <c r="BV165" s="7" t="s">
        <v>911</v>
      </c>
      <c r="BX165" s="7" t="s">
        <v>911</v>
      </c>
      <c r="BZ165" s="7" t="s">
        <v>911</v>
      </c>
      <c r="CC165" s="7"/>
      <c r="CD165" s="7" t="s">
        <v>911</v>
      </c>
      <c r="CE165" s="13">
        <v>99.86964413</v>
      </c>
      <c r="CH165" s="7" t="s">
        <v>911</v>
      </c>
      <c r="CI165" s="13">
        <v>99.94035294</v>
      </c>
      <c r="CJ165" s="7" t="s">
        <v>911</v>
      </c>
      <c r="CK165" s="13">
        <v>99.94265354</v>
      </c>
      <c r="CL165" s="7" t="s">
        <v>911</v>
      </c>
      <c r="CM165" s="13">
        <v>99.71414808</v>
      </c>
      <c r="CN165" s="7" t="s">
        <v>911</v>
      </c>
      <c r="CP165" s="7" t="s">
        <v>911</v>
      </c>
      <c r="CR165" s="7" t="s">
        <v>911</v>
      </c>
      <c r="CT165" s="7" t="s">
        <v>911</v>
      </c>
      <c r="CV165" s="7" t="s">
        <v>911</v>
      </c>
      <c r="CZ165" s="7" t="s">
        <v>911</v>
      </c>
      <c r="DA165" s="13">
        <v>99.86964413</v>
      </c>
      <c r="DD165" s="7">
        <v>101251.8</v>
      </c>
      <c r="DE165" s="7">
        <v>615314</v>
      </c>
      <c r="DI165" s="7">
        <v>716565.9</v>
      </c>
      <c r="DK165" s="7">
        <v>723714.7</v>
      </c>
      <c r="DM165" s="7">
        <v>746422.8</v>
      </c>
      <c r="DO165" s="7">
        <v>679560.1</v>
      </c>
      <c r="EI165" s="7">
        <v>716565.9</v>
      </c>
      <c r="EK165" s="7">
        <v>723714.7</v>
      </c>
      <c r="EM165" s="7">
        <v>746422.8</v>
      </c>
      <c r="EN165" s="7"/>
      <c r="EO165" s="7">
        <v>679560.1</v>
      </c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I165" s="7">
        <f t="shared" si="3"/>
        <v>716565.8666666666</v>
      </c>
    </row>
    <row r="166" spans="1:165" ht="12.75">
      <c r="A166" s="4">
        <v>707</v>
      </c>
      <c r="B166" s="4" t="s">
        <v>685</v>
      </c>
      <c r="C166" t="s">
        <v>653</v>
      </c>
      <c r="D166" s="1" t="s">
        <v>678</v>
      </c>
      <c r="E166" t="s">
        <v>63</v>
      </c>
      <c r="F166" t="s">
        <v>111</v>
      </c>
      <c r="G166" t="s">
        <v>361</v>
      </c>
      <c r="H166" t="s">
        <v>679</v>
      </c>
      <c r="M166" t="s">
        <v>119</v>
      </c>
      <c r="N166" t="s">
        <v>120</v>
      </c>
      <c r="O166" t="s">
        <v>73</v>
      </c>
      <c r="P166" t="s">
        <v>73</v>
      </c>
      <c r="Q166" t="s">
        <v>73</v>
      </c>
      <c r="R166" t="s">
        <v>117</v>
      </c>
      <c r="S166" t="s">
        <v>73</v>
      </c>
      <c r="T166" s="1">
        <v>36974</v>
      </c>
      <c r="U166" s="27" t="s">
        <v>686</v>
      </c>
      <c r="AD166">
        <v>1</v>
      </c>
      <c r="AE166" t="s">
        <v>951</v>
      </c>
      <c r="AH166" s="6">
        <v>10.17560976</v>
      </c>
      <c r="AJ166" s="6">
        <v>7.7</v>
      </c>
      <c r="AL166" s="6">
        <v>6.690163934</v>
      </c>
      <c r="BF166" s="6">
        <v>8.18859123</v>
      </c>
      <c r="BI166">
        <v>1</v>
      </c>
      <c r="BJ166" t="s">
        <v>952</v>
      </c>
      <c r="BL166" s="7" t="s">
        <v>911</v>
      </c>
      <c r="BM166" s="13">
        <v>99.55555907</v>
      </c>
      <c r="BN166" s="7" t="s">
        <v>911</v>
      </c>
      <c r="BO166" s="13">
        <v>99.43535351</v>
      </c>
      <c r="BP166" s="7" t="s">
        <v>911</v>
      </c>
      <c r="BQ166" s="13">
        <v>99.40752566</v>
      </c>
      <c r="BR166" s="7" t="s">
        <v>911</v>
      </c>
      <c r="BT166" s="7" t="s">
        <v>911</v>
      </c>
      <c r="BV166" s="7" t="s">
        <v>911</v>
      </c>
      <c r="BX166" s="7" t="s">
        <v>911</v>
      </c>
      <c r="BZ166" s="7" t="s">
        <v>911</v>
      </c>
      <c r="CC166" s="7"/>
      <c r="CD166" s="7" t="s">
        <v>911</v>
      </c>
      <c r="CE166" s="13">
        <v>99.48633022</v>
      </c>
      <c r="CH166" s="7" t="s">
        <v>911</v>
      </c>
      <c r="CI166" s="13">
        <v>99.55555907</v>
      </c>
      <c r="CJ166" s="7" t="s">
        <v>911</v>
      </c>
      <c r="CK166" s="13">
        <v>99.43535351</v>
      </c>
      <c r="CL166" s="7" t="s">
        <v>911</v>
      </c>
      <c r="CM166" s="13">
        <v>99.40752566</v>
      </c>
      <c r="CN166" s="7" t="s">
        <v>911</v>
      </c>
      <c r="CP166" s="7" t="s">
        <v>911</v>
      </c>
      <c r="CR166" s="7" t="s">
        <v>911</v>
      </c>
      <c r="CT166" s="7" t="s">
        <v>911</v>
      </c>
      <c r="CV166" s="7" t="s">
        <v>911</v>
      </c>
      <c r="CZ166" s="7" t="s">
        <v>911</v>
      </c>
      <c r="DA166" s="13">
        <v>99.48633022</v>
      </c>
      <c r="DD166" s="7">
        <v>1390021.9</v>
      </c>
      <c r="DE166" s="7">
        <v>1026687.2</v>
      </c>
      <c r="DI166" s="7">
        <v>2416709.1</v>
      </c>
      <c r="DK166" s="7">
        <v>3470927.9</v>
      </c>
      <c r="DM166" s="7">
        <v>2067346.6</v>
      </c>
      <c r="DO166" s="7">
        <v>1711852.8</v>
      </c>
      <c r="EI166" s="7">
        <v>2416709.1</v>
      </c>
      <c r="EK166" s="7">
        <v>3470927.9</v>
      </c>
      <c r="EM166" s="7">
        <v>2067346.6</v>
      </c>
      <c r="EN166" s="7"/>
      <c r="EO166" s="7">
        <v>1711852.8</v>
      </c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I166" s="7">
        <f t="shared" si="3"/>
        <v>2416709.1</v>
      </c>
    </row>
    <row r="167" spans="1:165" ht="12.75">
      <c r="A167" s="4">
        <v>707</v>
      </c>
      <c r="B167" s="4" t="s">
        <v>677</v>
      </c>
      <c r="C167" t="s">
        <v>653</v>
      </c>
      <c r="D167" s="1" t="s">
        <v>678</v>
      </c>
      <c r="E167" t="s">
        <v>63</v>
      </c>
      <c r="F167" t="s">
        <v>111</v>
      </c>
      <c r="G167" t="s">
        <v>361</v>
      </c>
      <c r="H167" t="s">
        <v>679</v>
      </c>
      <c r="M167" t="s">
        <v>119</v>
      </c>
      <c r="N167" t="s">
        <v>120</v>
      </c>
      <c r="O167" t="s">
        <v>73</v>
      </c>
      <c r="P167" t="s">
        <v>73</v>
      </c>
      <c r="Q167" t="s">
        <v>73</v>
      </c>
      <c r="R167" t="s">
        <v>117</v>
      </c>
      <c r="S167" t="s">
        <v>73</v>
      </c>
      <c r="T167" s="1">
        <v>32391</v>
      </c>
      <c r="U167" s="27" t="s">
        <v>85</v>
      </c>
      <c r="AD167">
        <v>2</v>
      </c>
      <c r="AE167" t="s">
        <v>74</v>
      </c>
      <c r="AH167" s="6">
        <v>6.943887746</v>
      </c>
      <c r="AJ167" s="6">
        <v>5.262477833</v>
      </c>
      <c r="AL167" s="6">
        <v>7.578542445</v>
      </c>
      <c r="BF167" s="6">
        <v>6.594969341</v>
      </c>
      <c r="BI167">
        <v>2</v>
      </c>
      <c r="BJ167" t="s">
        <v>74</v>
      </c>
      <c r="BL167" s="7" t="s">
        <v>911</v>
      </c>
      <c r="BM167" s="13">
        <v>99.84822249</v>
      </c>
      <c r="BN167" s="7" t="s">
        <v>911</v>
      </c>
      <c r="BO167" s="13">
        <v>99.89013318</v>
      </c>
      <c r="BP167" s="7" t="s">
        <v>911</v>
      </c>
      <c r="BQ167" s="13">
        <v>99.84128148</v>
      </c>
      <c r="BR167" s="7" t="s">
        <v>911</v>
      </c>
      <c r="BT167" s="7" t="s">
        <v>911</v>
      </c>
      <c r="BV167" s="7" t="s">
        <v>911</v>
      </c>
      <c r="BX167" s="7" t="s">
        <v>911</v>
      </c>
      <c r="BZ167" s="7" t="s">
        <v>911</v>
      </c>
      <c r="CC167" s="7"/>
      <c r="CD167" s="7" t="s">
        <v>911</v>
      </c>
      <c r="CE167" s="13">
        <v>99.86007593</v>
      </c>
      <c r="CH167" s="7" t="s">
        <v>911</v>
      </c>
      <c r="CI167" s="13">
        <v>99.84822249</v>
      </c>
      <c r="CJ167" s="7" t="s">
        <v>911</v>
      </c>
      <c r="CK167" s="13">
        <v>99.89013318</v>
      </c>
      <c r="CL167" s="7" t="s">
        <v>911</v>
      </c>
      <c r="CM167" s="13">
        <v>99.84128148</v>
      </c>
      <c r="CN167" s="7" t="s">
        <v>911</v>
      </c>
      <c r="CP167" s="7" t="s">
        <v>911</v>
      </c>
      <c r="CR167" s="7" t="s">
        <v>911</v>
      </c>
      <c r="CT167" s="7" t="s">
        <v>911</v>
      </c>
      <c r="CV167" s="7" t="s">
        <v>911</v>
      </c>
      <c r="CZ167" s="7" t="s">
        <v>911</v>
      </c>
      <c r="DA167" s="13">
        <v>99.86007593</v>
      </c>
      <c r="DI167" s="7">
        <v>7145284.8</v>
      </c>
      <c r="DK167" s="7">
        <v>6935766.5</v>
      </c>
      <c r="DM167" s="7">
        <v>7261442.7</v>
      </c>
      <c r="DO167" s="7">
        <v>7238645.2</v>
      </c>
      <c r="EI167" s="7">
        <v>7145284.8</v>
      </c>
      <c r="EK167" s="7">
        <v>6935766.5</v>
      </c>
      <c r="EM167" s="7">
        <v>7261442.7</v>
      </c>
      <c r="EN167" s="7"/>
      <c r="EO167" s="7">
        <v>7238645.2</v>
      </c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I167" s="7">
        <f t="shared" si="3"/>
        <v>7145284.8</v>
      </c>
    </row>
    <row r="168" spans="1:165" ht="12.75">
      <c r="A168" s="4">
        <v>707</v>
      </c>
      <c r="B168" s="4" t="s">
        <v>680</v>
      </c>
      <c r="C168" t="s">
        <v>653</v>
      </c>
      <c r="D168" s="1" t="s">
        <v>678</v>
      </c>
      <c r="E168" t="s">
        <v>63</v>
      </c>
      <c r="F168" t="s">
        <v>111</v>
      </c>
      <c r="G168" t="s">
        <v>361</v>
      </c>
      <c r="H168" t="s">
        <v>679</v>
      </c>
      <c r="M168" t="s">
        <v>119</v>
      </c>
      <c r="N168" t="s">
        <v>120</v>
      </c>
      <c r="O168" t="s">
        <v>73</v>
      </c>
      <c r="P168" t="s">
        <v>73</v>
      </c>
      <c r="Q168" t="s">
        <v>73</v>
      </c>
      <c r="R168" t="s">
        <v>117</v>
      </c>
      <c r="S168" t="s">
        <v>73</v>
      </c>
      <c r="T168" s="1">
        <v>32391</v>
      </c>
      <c r="U168" s="27" t="s">
        <v>85</v>
      </c>
      <c r="AD168">
        <v>2</v>
      </c>
      <c r="AE168" t="s">
        <v>74</v>
      </c>
      <c r="AH168" s="6">
        <v>2.440600202</v>
      </c>
      <c r="AJ168" s="6">
        <v>3.317575085</v>
      </c>
      <c r="AL168" s="6">
        <v>1.978101857</v>
      </c>
      <c r="BF168" s="6">
        <v>2.578759048</v>
      </c>
      <c r="BI168">
        <v>2</v>
      </c>
      <c r="BJ168" t="s">
        <v>74</v>
      </c>
      <c r="BL168" s="7" t="s">
        <v>911</v>
      </c>
      <c r="BN168" s="7" t="s">
        <v>911</v>
      </c>
      <c r="BP168" s="7" t="s">
        <v>911</v>
      </c>
      <c r="BR168" s="7" t="s">
        <v>911</v>
      </c>
      <c r="BT168" s="7" t="s">
        <v>911</v>
      </c>
      <c r="BV168" s="7" t="s">
        <v>911</v>
      </c>
      <c r="BX168" s="7" t="s">
        <v>911</v>
      </c>
      <c r="BZ168" s="7" t="s">
        <v>911</v>
      </c>
      <c r="CC168" s="7"/>
      <c r="CD168" s="7" t="s">
        <v>911</v>
      </c>
      <c r="CE168" s="13">
        <v>99.97617384</v>
      </c>
      <c r="CH168" s="7" t="s">
        <v>911</v>
      </c>
      <c r="CJ168" s="7" t="s">
        <v>911</v>
      </c>
      <c r="CL168" s="7" t="s">
        <v>911</v>
      </c>
      <c r="CN168" s="7" t="s">
        <v>911</v>
      </c>
      <c r="CP168" s="7" t="s">
        <v>911</v>
      </c>
      <c r="CR168" s="7" t="s">
        <v>911</v>
      </c>
      <c r="CT168" s="7" t="s">
        <v>911</v>
      </c>
      <c r="CV168" s="7" t="s">
        <v>911</v>
      </c>
      <c r="CZ168" s="7" t="s">
        <v>911</v>
      </c>
      <c r="DA168" s="13">
        <v>99.97617384</v>
      </c>
      <c r="DI168" s="7">
        <v>16408007.3</v>
      </c>
      <c r="EI168" s="7">
        <v>16408007.3</v>
      </c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I168" s="7"/>
    </row>
    <row r="169" spans="1:165" ht="12.75">
      <c r="A169" s="4">
        <v>707</v>
      </c>
      <c r="B169" s="4" t="s">
        <v>681</v>
      </c>
      <c r="C169" t="s">
        <v>653</v>
      </c>
      <c r="D169" s="1" t="s">
        <v>678</v>
      </c>
      <c r="E169" t="s">
        <v>63</v>
      </c>
      <c r="F169" t="s">
        <v>111</v>
      </c>
      <c r="G169" t="s">
        <v>361</v>
      </c>
      <c r="H169" t="s">
        <v>679</v>
      </c>
      <c r="M169" t="s">
        <v>119</v>
      </c>
      <c r="N169" t="s">
        <v>120</v>
      </c>
      <c r="O169" t="s">
        <v>73</v>
      </c>
      <c r="P169" t="s">
        <v>73</v>
      </c>
      <c r="Q169" t="s">
        <v>73</v>
      </c>
      <c r="R169" t="s">
        <v>117</v>
      </c>
      <c r="S169" t="s">
        <v>73</v>
      </c>
      <c r="T169" s="1">
        <v>32513</v>
      </c>
      <c r="U169" s="27" t="s">
        <v>85</v>
      </c>
      <c r="AD169">
        <v>2</v>
      </c>
      <c r="AE169" t="s">
        <v>74</v>
      </c>
      <c r="AH169" s="6">
        <v>0.525960416</v>
      </c>
      <c r="AJ169" s="6">
        <v>3.300891238</v>
      </c>
      <c r="AL169" s="6">
        <v>0.781619844</v>
      </c>
      <c r="BF169" s="6">
        <v>1.536157166</v>
      </c>
      <c r="BI169">
        <v>2</v>
      </c>
      <c r="BJ169" t="s">
        <v>74</v>
      </c>
      <c r="BL169" s="7" t="s">
        <v>911</v>
      </c>
      <c r="BM169" s="13">
        <v>99.98473407</v>
      </c>
      <c r="BN169" s="7" t="s">
        <v>911</v>
      </c>
      <c r="BO169" s="13">
        <v>99.90683251</v>
      </c>
      <c r="BP169" s="7" t="s">
        <v>911</v>
      </c>
      <c r="BQ169" s="13">
        <v>99.97730139</v>
      </c>
      <c r="BR169" s="7" t="s">
        <v>911</v>
      </c>
      <c r="BT169" s="7" t="s">
        <v>911</v>
      </c>
      <c r="BV169" s="7" t="s">
        <v>911</v>
      </c>
      <c r="BX169" s="7" t="s">
        <v>911</v>
      </c>
      <c r="BZ169" s="7" t="s">
        <v>911</v>
      </c>
      <c r="CC169" s="7"/>
      <c r="CD169" s="7" t="s">
        <v>911</v>
      </c>
      <c r="CE169" s="13">
        <v>99.95582267</v>
      </c>
      <c r="CH169" s="7" t="s">
        <v>911</v>
      </c>
      <c r="CI169" s="13">
        <v>99.98473407</v>
      </c>
      <c r="CJ169" s="7" t="s">
        <v>911</v>
      </c>
      <c r="CK169" s="13">
        <v>99.90683251</v>
      </c>
      <c r="CL169" s="7" t="s">
        <v>911</v>
      </c>
      <c r="CM169" s="13">
        <v>99.97730139</v>
      </c>
      <c r="CN169" s="7" t="s">
        <v>911</v>
      </c>
      <c r="CP169" s="7" t="s">
        <v>911</v>
      </c>
      <c r="CR169" s="7" t="s">
        <v>911</v>
      </c>
      <c r="CT169" s="7" t="s">
        <v>911</v>
      </c>
      <c r="CV169" s="7" t="s">
        <v>911</v>
      </c>
      <c r="CZ169" s="7" t="s">
        <v>911</v>
      </c>
      <c r="DA169" s="13">
        <v>99.95582267</v>
      </c>
      <c r="DI169" s="7">
        <v>5271514.1</v>
      </c>
      <c r="DK169" s="7">
        <v>5223107.9</v>
      </c>
      <c r="DM169" s="7">
        <v>5371134.5</v>
      </c>
      <c r="DO169" s="7">
        <v>5220300</v>
      </c>
      <c r="EI169" s="7">
        <v>5271514.1</v>
      </c>
      <c r="EK169" s="7">
        <v>5223107.9</v>
      </c>
      <c r="EM169" s="7">
        <v>5371134.5</v>
      </c>
      <c r="EN169" s="7"/>
      <c r="EO169" s="7">
        <v>5220300</v>
      </c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I169" s="7">
        <f t="shared" si="3"/>
        <v>5271514.133333334</v>
      </c>
    </row>
    <row r="170" spans="1:165" ht="12.75">
      <c r="A170" s="4">
        <v>707</v>
      </c>
      <c r="B170" s="4" t="s">
        <v>687</v>
      </c>
      <c r="C170" t="s">
        <v>653</v>
      </c>
      <c r="D170" s="1" t="s">
        <v>678</v>
      </c>
      <c r="E170" t="s">
        <v>63</v>
      </c>
      <c r="F170" t="s">
        <v>111</v>
      </c>
      <c r="G170" t="s">
        <v>361</v>
      </c>
      <c r="H170" t="s">
        <v>679</v>
      </c>
      <c r="M170" t="s">
        <v>119</v>
      </c>
      <c r="N170" t="s">
        <v>120</v>
      </c>
      <c r="O170" t="s">
        <v>73</v>
      </c>
      <c r="P170" t="s">
        <v>73</v>
      </c>
      <c r="Q170" t="s">
        <v>73</v>
      </c>
      <c r="R170" t="s">
        <v>117</v>
      </c>
      <c r="S170" t="s">
        <v>73</v>
      </c>
      <c r="T170" s="1">
        <v>32513</v>
      </c>
      <c r="U170" s="27" t="s">
        <v>85</v>
      </c>
      <c r="AD170">
        <v>2</v>
      </c>
      <c r="AE170" t="s">
        <v>74</v>
      </c>
      <c r="AH170" s="6">
        <v>9.309321622</v>
      </c>
      <c r="AJ170" s="6">
        <v>3.121614422</v>
      </c>
      <c r="AL170" s="6">
        <v>9.493618351</v>
      </c>
      <c r="BF170" s="6">
        <v>7.308184798</v>
      </c>
      <c r="BI170">
        <v>2</v>
      </c>
      <c r="BJ170" t="s">
        <v>74</v>
      </c>
      <c r="BL170" s="7" t="s">
        <v>911</v>
      </c>
      <c r="BM170" s="13">
        <v>99.80014281</v>
      </c>
      <c r="BN170" s="7" t="s">
        <v>911</v>
      </c>
      <c r="BO170" s="13">
        <v>99.91900551</v>
      </c>
      <c r="BP170" s="7" t="s">
        <v>911</v>
      </c>
      <c r="BQ170" s="13">
        <v>99.77524519</v>
      </c>
      <c r="BR170" s="7" t="s">
        <v>911</v>
      </c>
      <c r="BT170" s="7" t="s">
        <v>911</v>
      </c>
      <c r="BV170" s="7" t="s">
        <v>911</v>
      </c>
      <c r="BX170" s="7" t="s">
        <v>911</v>
      </c>
      <c r="BZ170" s="7" t="s">
        <v>911</v>
      </c>
      <c r="CC170" s="7"/>
      <c r="CD170" s="7" t="s">
        <v>911</v>
      </c>
      <c r="CE170" s="13">
        <v>99.82785481</v>
      </c>
      <c r="CH170" s="7" t="s">
        <v>911</v>
      </c>
      <c r="CI170" s="13">
        <v>99.80014281</v>
      </c>
      <c r="CJ170" s="7" t="s">
        <v>911</v>
      </c>
      <c r="CK170" s="13">
        <v>99.91900551</v>
      </c>
      <c r="CL170" s="7" t="s">
        <v>911</v>
      </c>
      <c r="CM170" s="13">
        <v>99.77524519</v>
      </c>
      <c r="CN170" s="7" t="s">
        <v>911</v>
      </c>
      <c r="CP170" s="7" t="s">
        <v>911</v>
      </c>
      <c r="CR170" s="7" t="s">
        <v>911</v>
      </c>
      <c r="CT170" s="7" t="s">
        <v>911</v>
      </c>
      <c r="CV170" s="7" t="s">
        <v>911</v>
      </c>
      <c r="CZ170" s="7" t="s">
        <v>911</v>
      </c>
      <c r="DA170" s="13">
        <v>99.82785481</v>
      </c>
      <c r="DI170" s="7">
        <v>6435967.3</v>
      </c>
      <c r="DK170" s="7">
        <v>7061508.2</v>
      </c>
      <c r="DM170" s="7">
        <v>5842826.4</v>
      </c>
      <c r="DO170" s="7">
        <v>6403567.2</v>
      </c>
      <c r="EI170" s="7">
        <v>6435967.3</v>
      </c>
      <c r="EK170" s="7">
        <v>7061508.2</v>
      </c>
      <c r="EM170" s="7">
        <v>5842826.4</v>
      </c>
      <c r="EN170" s="7"/>
      <c r="EO170" s="7">
        <v>6403567.2</v>
      </c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I170" s="7">
        <f t="shared" si="3"/>
        <v>6435967.266666667</v>
      </c>
    </row>
    <row r="171" spans="1:165" ht="12.75">
      <c r="A171" s="4">
        <v>707</v>
      </c>
      <c r="B171" s="4" t="s">
        <v>688</v>
      </c>
      <c r="C171" t="s">
        <v>653</v>
      </c>
      <c r="D171" s="1" t="s">
        <v>678</v>
      </c>
      <c r="E171" t="s">
        <v>63</v>
      </c>
      <c r="F171" t="s">
        <v>111</v>
      </c>
      <c r="G171" t="s">
        <v>361</v>
      </c>
      <c r="H171" t="s">
        <v>679</v>
      </c>
      <c r="M171" t="s">
        <v>119</v>
      </c>
      <c r="N171" t="s">
        <v>120</v>
      </c>
      <c r="O171" t="s">
        <v>73</v>
      </c>
      <c r="P171" t="s">
        <v>73</v>
      </c>
      <c r="Q171" t="s">
        <v>73</v>
      </c>
      <c r="R171" t="s">
        <v>117</v>
      </c>
      <c r="S171" t="s">
        <v>73</v>
      </c>
      <c r="T171" s="1">
        <v>32513</v>
      </c>
      <c r="U171" s="27" t="s">
        <v>85</v>
      </c>
      <c r="AD171">
        <v>2</v>
      </c>
      <c r="AE171" t="s">
        <v>74</v>
      </c>
      <c r="AH171" s="6">
        <v>6.878322775</v>
      </c>
      <c r="AJ171" s="6">
        <v>8.545894581</v>
      </c>
      <c r="AL171" s="6">
        <v>8.830940322</v>
      </c>
      <c r="BF171" s="6">
        <v>8.085052559</v>
      </c>
      <c r="BI171">
        <v>2</v>
      </c>
      <c r="BJ171" t="s">
        <v>74</v>
      </c>
      <c r="BL171" s="7" t="s">
        <v>911</v>
      </c>
      <c r="BM171" s="13">
        <v>99.8539829</v>
      </c>
      <c r="BN171" s="7" t="s">
        <v>911</v>
      </c>
      <c r="BO171" s="13">
        <v>99.77606495</v>
      </c>
      <c r="BP171" s="7" t="s">
        <v>911</v>
      </c>
      <c r="BQ171" s="13">
        <v>99.79044301</v>
      </c>
      <c r="BR171" s="7" t="s">
        <v>911</v>
      </c>
      <c r="BT171" s="7" t="s">
        <v>911</v>
      </c>
      <c r="BV171" s="7" t="s">
        <v>911</v>
      </c>
      <c r="BX171" s="7" t="s">
        <v>911</v>
      </c>
      <c r="BZ171" s="7" t="s">
        <v>911</v>
      </c>
      <c r="CC171" s="7"/>
      <c r="CD171" s="7" t="s">
        <v>911</v>
      </c>
      <c r="CE171" s="13">
        <v>99.80962858</v>
      </c>
      <c r="CH171" s="7" t="s">
        <v>911</v>
      </c>
      <c r="CI171" s="13">
        <v>99.8539829</v>
      </c>
      <c r="CJ171" s="7" t="s">
        <v>911</v>
      </c>
      <c r="CK171" s="13">
        <v>99.77606495</v>
      </c>
      <c r="CL171" s="7" t="s">
        <v>911</v>
      </c>
      <c r="CM171" s="13">
        <v>99.79044301</v>
      </c>
      <c r="CN171" s="7" t="s">
        <v>911</v>
      </c>
      <c r="CP171" s="7" t="s">
        <v>911</v>
      </c>
      <c r="CR171" s="7" t="s">
        <v>911</v>
      </c>
      <c r="CT171" s="7" t="s">
        <v>911</v>
      </c>
      <c r="CV171" s="7" t="s">
        <v>911</v>
      </c>
      <c r="CZ171" s="7" t="s">
        <v>911</v>
      </c>
      <c r="DA171" s="13">
        <v>99.80962858</v>
      </c>
      <c r="DI171" s="7">
        <v>6438434.7</v>
      </c>
      <c r="DK171" s="7">
        <v>7141312.2</v>
      </c>
      <c r="DM171" s="7">
        <v>5785416.8</v>
      </c>
      <c r="DO171" s="7">
        <v>6388575</v>
      </c>
      <c r="EI171" s="7">
        <v>6438434.7</v>
      </c>
      <c r="EK171" s="7">
        <v>7141312.2</v>
      </c>
      <c r="EM171" s="7">
        <v>5785416.8</v>
      </c>
      <c r="EN171" s="7"/>
      <c r="EO171" s="7">
        <v>6388575</v>
      </c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I171" s="7">
        <f t="shared" si="3"/>
        <v>6438434.666666667</v>
      </c>
    </row>
    <row r="172" spans="1:165" ht="12.75">
      <c r="A172" s="4">
        <v>707</v>
      </c>
      <c r="B172" s="4" t="s">
        <v>689</v>
      </c>
      <c r="C172" t="s">
        <v>653</v>
      </c>
      <c r="D172" s="1" t="s">
        <v>678</v>
      </c>
      <c r="E172" t="s">
        <v>63</v>
      </c>
      <c r="F172" t="s">
        <v>111</v>
      </c>
      <c r="G172" t="s">
        <v>361</v>
      </c>
      <c r="H172" t="s">
        <v>679</v>
      </c>
      <c r="M172" t="s">
        <v>119</v>
      </c>
      <c r="N172" t="s">
        <v>120</v>
      </c>
      <c r="O172" t="s">
        <v>73</v>
      </c>
      <c r="P172" t="s">
        <v>73</v>
      </c>
      <c r="Q172" t="s">
        <v>73</v>
      </c>
      <c r="R172" t="s">
        <v>117</v>
      </c>
      <c r="S172" t="s">
        <v>73</v>
      </c>
      <c r="T172" s="1">
        <v>32421</v>
      </c>
      <c r="U172" s="27" t="s">
        <v>85</v>
      </c>
      <c r="AD172">
        <v>2</v>
      </c>
      <c r="AE172" t="s">
        <v>951</v>
      </c>
      <c r="AH172" s="6">
        <v>12.42076211</v>
      </c>
      <c r="AJ172" s="6">
        <v>9.954477753</v>
      </c>
      <c r="AL172" s="6">
        <v>10.87230913</v>
      </c>
      <c r="BF172" s="6">
        <v>11.08251633</v>
      </c>
      <c r="BI172">
        <v>2</v>
      </c>
      <c r="BJ172" t="s">
        <v>951</v>
      </c>
      <c r="BL172" s="7" t="s">
        <v>911</v>
      </c>
      <c r="BM172" s="13">
        <v>99.74592715</v>
      </c>
      <c r="BN172" s="7" t="s">
        <v>911</v>
      </c>
      <c r="BO172" s="13">
        <v>99.7704816</v>
      </c>
      <c r="BP172" s="7" t="s">
        <v>911</v>
      </c>
      <c r="BQ172" s="13">
        <v>99.74927651</v>
      </c>
      <c r="BR172" s="7" t="s">
        <v>911</v>
      </c>
      <c r="BT172" s="7" t="s">
        <v>911</v>
      </c>
      <c r="BV172" s="7" t="s">
        <v>911</v>
      </c>
      <c r="BX172" s="7" t="s">
        <v>911</v>
      </c>
      <c r="BZ172" s="7" t="s">
        <v>911</v>
      </c>
      <c r="CC172" s="7"/>
      <c r="CD172" s="7" t="s">
        <v>911</v>
      </c>
      <c r="CE172" s="13">
        <v>99.75485048</v>
      </c>
      <c r="CH172" s="7" t="s">
        <v>911</v>
      </c>
      <c r="CI172" s="13">
        <v>99.74592715</v>
      </c>
      <c r="CJ172" s="7" t="s">
        <v>911</v>
      </c>
      <c r="CK172" s="13">
        <v>99.7704816</v>
      </c>
      <c r="CL172" s="7" t="s">
        <v>911</v>
      </c>
      <c r="CM172" s="13">
        <v>99.74927651</v>
      </c>
      <c r="CN172" s="7" t="s">
        <v>911</v>
      </c>
      <c r="CP172" s="7" t="s">
        <v>911</v>
      </c>
      <c r="CR172" s="7" t="s">
        <v>911</v>
      </c>
      <c r="CT172" s="7" t="s">
        <v>911</v>
      </c>
      <c r="CV172" s="7" t="s">
        <v>911</v>
      </c>
      <c r="CZ172" s="7" t="s">
        <v>911</v>
      </c>
      <c r="DA172" s="13">
        <v>99.75485048</v>
      </c>
      <c r="DI172" s="7">
        <v>6853407.1</v>
      </c>
      <c r="DK172" s="7">
        <v>7411211.1</v>
      </c>
      <c r="DM172" s="7">
        <v>6575066.8</v>
      </c>
      <c r="DO172" s="7">
        <v>6573943.4</v>
      </c>
      <c r="EI172" s="7">
        <v>6853407.1</v>
      </c>
      <c r="EK172" s="7">
        <v>7411211.1</v>
      </c>
      <c r="EM172" s="7">
        <v>6575066.8</v>
      </c>
      <c r="EN172" s="7"/>
      <c r="EO172" s="7">
        <v>6573943.4</v>
      </c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I172" s="7">
        <f t="shared" si="3"/>
        <v>6853407.099999999</v>
      </c>
    </row>
    <row r="173" spans="1:165" ht="12.75">
      <c r="A173" s="4">
        <v>707</v>
      </c>
      <c r="B173" s="4" t="s">
        <v>690</v>
      </c>
      <c r="C173" t="s">
        <v>653</v>
      </c>
      <c r="D173" s="1" t="s">
        <v>678</v>
      </c>
      <c r="E173" t="s">
        <v>63</v>
      </c>
      <c r="F173" t="s">
        <v>111</v>
      </c>
      <c r="G173" t="s">
        <v>361</v>
      </c>
      <c r="H173" t="s">
        <v>679</v>
      </c>
      <c r="M173" t="s">
        <v>119</v>
      </c>
      <c r="N173" t="s">
        <v>120</v>
      </c>
      <c r="O173" t="s">
        <v>73</v>
      </c>
      <c r="P173" t="s">
        <v>73</v>
      </c>
      <c r="Q173" t="s">
        <v>73</v>
      </c>
      <c r="R173" t="s">
        <v>117</v>
      </c>
      <c r="S173" t="s">
        <v>73</v>
      </c>
      <c r="T173" s="1">
        <v>32360</v>
      </c>
      <c r="U173" s="27" t="s">
        <v>85</v>
      </c>
      <c r="AD173">
        <v>2</v>
      </c>
      <c r="AE173" t="s">
        <v>74</v>
      </c>
      <c r="AH173" s="6">
        <v>0.575678175</v>
      </c>
      <c r="AJ173" s="6">
        <v>0.458879233</v>
      </c>
      <c r="AL173" s="6">
        <v>0.508874187</v>
      </c>
      <c r="BF173" s="6">
        <v>0.514477199</v>
      </c>
      <c r="BI173">
        <v>2</v>
      </c>
      <c r="BJ173" t="s">
        <v>74</v>
      </c>
      <c r="BL173" s="7" t="s">
        <v>911</v>
      </c>
      <c r="BM173" s="13">
        <v>99.98640395</v>
      </c>
      <c r="BN173" s="7" t="s">
        <v>911</v>
      </c>
      <c r="BO173" s="13">
        <v>99.98962685</v>
      </c>
      <c r="BP173" s="7" t="s">
        <v>911</v>
      </c>
      <c r="BQ173" s="13">
        <v>99.98806293</v>
      </c>
      <c r="BR173" s="7" t="s">
        <v>911</v>
      </c>
      <c r="BT173" s="7" t="s">
        <v>911</v>
      </c>
      <c r="BV173" s="7" t="s">
        <v>911</v>
      </c>
      <c r="BX173" s="7" t="s">
        <v>911</v>
      </c>
      <c r="BZ173" s="7" t="s">
        <v>911</v>
      </c>
      <c r="CC173" s="7"/>
      <c r="CD173" s="7" t="s">
        <v>911</v>
      </c>
      <c r="CE173" s="13">
        <v>99.98805472</v>
      </c>
      <c r="CH173" s="7" t="s">
        <v>911</v>
      </c>
      <c r="CI173" s="13">
        <v>99.98640395</v>
      </c>
      <c r="CJ173" s="7" t="s">
        <v>911</v>
      </c>
      <c r="CK173" s="13">
        <v>99.98962685</v>
      </c>
      <c r="CL173" s="7" t="s">
        <v>911</v>
      </c>
      <c r="CM173" s="13">
        <v>99.98806293</v>
      </c>
      <c r="CN173" s="7" t="s">
        <v>911</v>
      </c>
      <c r="CP173" s="7" t="s">
        <v>911</v>
      </c>
      <c r="CR173" s="7" t="s">
        <v>911</v>
      </c>
      <c r="CT173" s="7" t="s">
        <v>911</v>
      </c>
      <c r="CV173" s="7" t="s">
        <v>911</v>
      </c>
      <c r="CZ173" s="7" t="s">
        <v>911</v>
      </c>
      <c r="DA173" s="13">
        <v>99.98805472</v>
      </c>
      <c r="DI173" s="7">
        <v>6529338.1</v>
      </c>
      <c r="DK173" s="7">
        <v>6418985.1</v>
      </c>
      <c r="DM173" s="7">
        <v>6706362.3</v>
      </c>
      <c r="DO173" s="7">
        <v>6462666.9</v>
      </c>
      <c r="EI173" s="7">
        <v>6529338.1</v>
      </c>
      <c r="EK173" s="7">
        <v>6418985.1</v>
      </c>
      <c r="EM173" s="7">
        <v>6706362.3</v>
      </c>
      <c r="EN173" s="7"/>
      <c r="EO173" s="7">
        <v>6462666.9</v>
      </c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I173" s="7">
        <f t="shared" si="3"/>
        <v>6529338.099999999</v>
      </c>
    </row>
    <row r="174" spans="1:165" ht="12.75">
      <c r="A174" s="4">
        <v>707</v>
      </c>
      <c r="B174" s="4" t="s">
        <v>691</v>
      </c>
      <c r="C174" t="s">
        <v>653</v>
      </c>
      <c r="D174" s="1" t="s">
        <v>678</v>
      </c>
      <c r="E174" t="s">
        <v>63</v>
      </c>
      <c r="F174" t="s">
        <v>111</v>
      </c>
      <c r="G174" t="s">
        <v>361</v>
      </c>
      <c r="H174" t="s">
        <v>679</v>
      </c>
      <c r="M174" t="s">
        <v>119</v>
      </c>
      <c r="N174" t="s">
        <v>120</v>
      </c>
      <c r="O174" t="s">
        <v>73</v>
      </c>
      <c r="P174" t="s">
        <v>73</v>
      </c>
      <c r="Q174" t="s">
        <v>73</v>
      </c>
      <c r="R174" t="s">
        <v>117</v>
      </c>
      <c r="S174" t="s">
        <v>73</v>
      </c>
      <c r="T174" s="1">
        <v>32360</v>
      </c>
      <c r="U174" s="27" t="s">
        <v>85</v>
      </c>
      <c r="AD174">
        <v>2</v>
      </c>
      <c r="AE174" t="s">
        <v>74</v>
      </c>
      <c r="AH174" s="6">
        <v>0.680062909</v>
      </c>
      <c r="AJ174" s="6">
        <v>0.582051064</v>
      </c>
      <c r="AL174" s="6">
        <v>11.52081675</v>
      </c>
      <c r="BF174" s="6">
        <v>4.260976908</v>
      </c>
      <c r="BI174">
        <v>2</v>
      </c>
      <c r="BJ174" t="s">
        <v>74</v>
      </c>
      <c r="BL174" s="7" t="s">
        <v>911</v>
      </c>
      <c r="BM174" s="13">
        <v>99.98462614</v>
      </c>
      <c r="BN174" s="7" t="s">
        <v>911</v>
      </c>
      <c r="BO174" s="13">
        <v>99.98785605</v>
      </c>
      <c r="BP174" s="7" t="s">
        <v>911</v>
      </c>
      <c r="BQ174" s="13">
        <v>99.79774137</v>
      </c>
      <c r="BR174" s="7" t="s">
        <v>911</v>
      </c>
      <c r="BT174" s="7" t="s">
        <v>911</v>
      </c>
      <c r="BV174" s="7" t="s">
        <v>911</v>
      </c>
      <c r="BX174" s="7" t="s">
        <v>911</v>
      </c>
      <c r="BZ174" s="7" t="s">
        <v>911</v>
      </c>
      <c r="CC174" s="7"/>
      <c r="CD174" s="7" t="s">
        <v>911</v>
      </c>
      <c r="CE174" s="13">
        <v>99.9142805</v>
      </c>
      <c r="CH174" s="7" t="s">
        <v>911</v>
      </c>
      <c r="CI174" s="13">
        <v>99.98462614</v>
      </c>
      <c r="CJ174" s="7" t="s">
        <v>911</v>
      </c>
      <c r="CK174" s="13">
        <v>99.98785605</v>
      </c>
      <c r="CL174" s="7" t="s">
        <v>911</v>
      </c>
      <c r="CM174" s="13">
        <v>99.79774137</v>
      </c>
      <c r="CN174" s="7" t="s">
        <v>911</v>
      </c>
      <c r="CP174" s="7" t="s">
        <v>911</v>
      </c>
      <c r="CR174" s="7" t="s">
        <v>911</v>
      </c>
      <c r="CT174" s="7" t="s">
        <v>911</v>
      </c>
      <c r="CV174" s="7" t="s">
        <v>911</v>
      </c>
      <c r="CZ174" s="7" t="s">
        <v>911</v>
      </c>
      <c r="DA174" s="13">
        <v>99.9142805</v>
      </c>
      <c r="DI174" s="7">
        <v>7535789.7</v>
      </c>
      <c r="DK174" s="7">
        <v>6706029.9</v>
      </c>
      <c r="DM174" s="7">
        <v>7266079.6</v>
      </c>
      <c r="DO174" s="7">
        <v>8635259.6</v>
      </c>
      <c r="EI174" s="7">
        <v>7535789.7</v>
      </c>
      <c r="EK174" s="7">
        <v>6706029.9</v>
      </c>
      <c r="EM174" s="7">
        <v>7266079.6</v>
      </c>
      <c r="EN174" s="7"/>
      <c r="EO174" s="7">
        <v>8635259.6</v>
      </c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I174" s="7">
        <f t="shared" si="3"/>
        <v>7535789.7</v>
      </c>
    </row>
    <row r="175" spans="1:165" ht="12.75">
      <c r="A175" s="4">
        <v>707</v>
      </c>
      <c r="B175" s="4" t="s">
        <v>692</v>
      </c>
      <c r="C175" t="s">
        <v>653</v>
      </c>
      <c r="D175" s="1" t="s">
        <v>678</v>
      </c>
      <c r="E175" t="s">
        <v>63</v>
      </c>
      <c r="F175" t="s">
        <v>111</v>
      </c>
      <c r="G175" t="s">
        <v>361</v>
      </c>
      <c r="H175" t="s">
        <v>679</v>
      </c>
      <c r="M175" t="s">
        <v>119</v>
      </c>
      <c r="N175" t="s">
        <v>120</v>
      </c>
      <c r="O175" t="s">
        <v>73</v>
      </c>
      <c r="P175" t="s">
        <v>73</v>
      </c>
      <c r="Q175" t="s">
        <v>73</v>
      </c>
      <c r="R175" t="s">
        <v>117</v>
      </c>
      <c r="S175" t="s">
        <v>73</v>
      </c>
      <c r="T175" s="1">
        <v>32391</v>
      </c>
      <c r="U175" s="27" t="s">
        <v>85</v>
      </c>
      <c r="AD175">
        <v>2</v>
      </c>
      <c r="AE175" t="s">
        <v>74</v>
      </c>
      <c r="AH175" s="6">
        <v>3.623714259</v>
      </c>
      <c r="AJ175" s="6">
        <v>5.125310493</v>
      </c>
      <c r="AL175" s="6">
        <v>12.23583302</v>
      </c>
      <c r="BF175" s="6">
        <v>6.994952591</v>
      </c>
      <c r="BI175">
        <v>2</v>
      </c>
      <c r="BJ175" t="s">
        <v>74</v>
      </c>
      <c r="BL175" s="7" t="s">
        <v>911</v>
      </c>
      <c r="BM175" s="13">
        <v>99.93315739</v>
      </c>
      <c r="BN175" s="7" t="s">
        <v>911</v>
      </c>
      <c r="BO175" s="13">
        <v>99.90913687</v>
      </c>
      <c r="BP175" s="7" t="s">
        <v>911</v>
      </c>
      <c r="BQ175" s="13">
        <v>99.76552946</v>
      </c>
      <c r="BR175" s="7" t="s">
        <v>911</v>
      </c>
      <c r="BT175" s="7" t="s">
        <v>911</v>
      </c>
      <c r="BV175" s="7" t="s">
        <v>911</v>
      </c>
      <c r="BX175" s="7" t="s">
        <v>911</v>
      </c>
      <c r="BZ175" s="7" t="s">
        <v>911</v>
      </c>
      <c r="CC175" s="7"/>
      <c r="CD175" s="7" t="s">
        <v>911</v>
      </c>
      <c r="CE175" s="13">
        <v>99.87110396</v>
      </c>
      <c r="CH175" s="7" t="s">
        <v>911</v>
      </c>
      <c r="CI175" s="13">
        <v>99.93315739</v>
      </c>
      <c r="CJ175" s="7" t="s">
        <v>911</v>
      </c>
      <c r="CK175" s="13">
        <v>99.90913687</v>
      </c>
      <c r="CL175" s="7" t="s">
        <v>911</v>
      </c>
      <c r="CM175" s="13">
        <v>99.76552946</v>
      </c>
      <c r="CN175" s="7" t="s">
        <v>911</v>
      </c>
      <c r="CP175" s="7" t="s">
        <v>911</v>
      </c>
      <c r="CR175" s="7" t="s">
        <v>911</v>
      </c>
      <c r="CT175" s="7" t="s">
        <v>911</v>
      </c>
      <c r="CV175" s="7" t="s">
        <v>911</v>
      </c>
      <c r="CZ175" s="7" t="s">
        <v>911</v>
      </c>
      <c r="DA175" s="13">
        <v>99.87110396</v>
      </c>
      <c r="DI175" s="7">
        <v>8227055.1</v>
      </c>
      <c r="DK175" s="7">
        <v>8218636.1</v>
      </c>
      <c r="DM175" s="7">
        <v>8551290.9</v>
      </c>
      <c r="DO175" s="7">
        <v>7911238.3</v>
      </c>
      <c r="EI175" s="7">
        <v>8227055.1</v>
      </c>
      <c r="EK175" s="7">
        <v>8218636.1</v>
      </c>
      <c r="EM175" s="7">
        <v>8551290.9</v>
      </c>
      <c r="EN175" s="7"/>
      <c r="EO175" s="7">
        <v>7911238.3</v>
      </c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I175" s="7">
        <f t="shared" si="3"/>
        <v>8227055.099999999</v>
      </c>
    </row>
    <row r="176" spans="1:165" ht="12.75">
      <c r="A176" s="4">
        <v>708</v>
      </c>
      <c r="B176" s="4" t="s">
        <v>693</v>
      </c>
      <c r="C176" t="s">
        <v>694</v>
      </c>
      <c r="D176" s="1" t="s">
        <v>695</v>
      </c>
      <c r="E176" t="s">
        <v>63</v>
      </c>
      <c r="F176" t="s">
        <v>111</v>
      </c>
      <c r="G176" t="s">
        <v>118</v>
      </c>
      <c r="H176" t="s">
        <v>696</v>
      </c>
      <c r="M176" t="s">
        <v>119</v>
      </c>
      <c r="N176" t="s">
        <v>120</v>
      </c>
      <c r="O176" t="s">
        <v>73</v>
      </c>
      <c r="P176" t="s">
        <v>73</v>
      </c>
      <c r="Q176" t="s">
        <v>73</v>
      </c>
      <c r="R176" t="s">
        <v>117</v>
      </c>
      <c r="S176" t="s">
        <v>73</v>
      </c>
      <c r="T176" s="1">
        <v>33926</v>
      </c>
      <c r="U176" s="27" t="s">
        <v>697</v>
      </c>
      <c r="AD176">
        <v>1</v>
      </c>
      <c r="AE176" t="s">
        <v>951</v>
      </c>
      <c r="AH176" s="6">
        <v>3.892682927</v>
      </c>
      <c r="AJ176" s="6">
        <v>1.186111111</v>
      </c>
      <c r="AL176" s="6">
        <v>1.197</v>
      </c>
      <c r="BF176" s="6">
        <v>2.091931346</v>
      </c>
      <c r="BI176">
        <v>1</v>
      </c>
      <c r="BJ176" t="s">
        <v>952</v>
      </c>
      <c r="BL176" s="7" t="s">
        <v>911</v>
      </c>
      <c r="BM176" s="13">
        <v>99.99562</v>
      </c>
      <c r="BN176" s="7" t="s">
        <v>911</v>
      </c>
      <c r="BO176" s="13">
        <v>99.99882897</v>
      </c>
      <c r="BP176" s="7" t="s">
        <v>911</v>
      </c>
      <c r="BQ176" s="13">
        <v>99.99862512</v>
      </c>
      <c r="BR176" s="7" t="s">
        <v>911</v>
      </c>
      <c r="BT176" s="7" t="s">
        <v>911</v>
      </c>
      <c r="BV176" s="7" t="s">
        <v>911</v>
      </c>
      <c r="BX176" s="7" t="s">
        <v>911</v>
      </c>
      <c r="BZ176" s="7" t="s">
        <v>911</v>
      </c>
      <c r="CC176" s="7"/>
      <c r="CD176" s="7" t="s">
        <v>911</v>
      </c>
      <c r="CE176" s="13">
        <v>99.9977362</v>
      </c>
      <c r="CH176" s="7" t="s">
        <v>911</v>
      </c>
      <c r="CI176" s="13">
        <v>99.99562</v>
      </c>
      <c r="CJ176" s="7" t="s">
        <v>911</v>
      </c>
      <c r="CK176" s="13">
        <v>99.99882897</v>
      </c>
      <c r="CL176" s="7" t="s">
        <v>911</v>
      </c>
      <c r="CM176" s="13">
        <v>99.99862512</v>
      </c>
      <c r="CN176" s="7" t="s">
        <v>911</v>
      </c>
      <c r="CP176" s="7" t="s">
        <v>911</v>
      </c>
      <c r="CR176" s="7" t="s">
        <v>911</v>
      </c>
      <c r="CT176" s="7" t="s">
        <v>911</v>
      </c>
      <c r="CV176" s="7" t="s">
        <v>911</v>
      </c>
      <c r="CZ176" s="7" t="s">
        <v>911</v>
      </c>
      <c r="DA176" s="13">
        <v>99.9977362</v>
      </c>
      <c r="DD176" s="7">
        <v>140361240.6</v>
      </c>
      <c r="DI176" s="7">
        <v>140090599.3</v>
      </c>
      <c r="DK176" s="7">
        <v>134733018.5</v>
      </c>
      <c r="DM176" s="7">
        <v>153552780.4</v>
      </c>
      <c r="DO176" s="7">
        <v>131985998.8</v>
      </c>
      <c r="EI176" s="7">
        <v>140090599.3</v>
      </c>
      <c r="EK176" s="7">
        <v>134733018.5</v>
      </c>
      <c r="EM176" s="7">
        <v>153552780.4</v>
      </c>
      <c r="EN176" s="7"/>
      <c r="EO176" s="7">
        <v>131985998.8</v>
      </c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I176" s="7">
        <f aca="true" t="shared" si="4" ref="FI176:FI207">AVERAGE(EO176,EM176,EK176)</f>
        <v>140090599.23333332</v>
      </c>
    </row>
    <row r="177" spans="1:165" ht="12.75">
      <c r="A177" s="4">
        <v>708</v>
      </c>
      <c r="B177" s="4" t="s">
        <v>809</v>
      </c>
      <c r="C177" t="s">
        <v>694</v>
      </c>
      <c r="D177" s="1" t="s">
        <v>695</v>
      </c>
      <c r="E177" t="s">
        <v>63</v>
      </c>
      <c r="F177" t="s">
        <v>111</v>
      </c>
      <c r="G177" t="s">
        <v>118</v>
      </c>
      <c r="H177" t="s">
        <v>696</v>
      </c>
      <c r="M177" t="s">
        <v>119</v>
      </c>
      <c r="N177" t="s">
        <v>120</v>
      </c>
      <c r="O177" t="s">
        <v>73</v>
      </c>
      <c r="P177" t="s">
        <v>73</v>
      </c>
      <c r="Q177" t="s">
        <v>73</v>
      </c>
      <c r="R177" t="s">
        <v>117</v>
      </c>
      <c r="S177" t="s">
        <v>73</v>
      </c>
      <c r="T177" s="1">
        <v>33926</v>
      </c>
      <c r="U177" s="27" t="s">
        <v>836</v>
      </c>
      <c r="AD177">
        <v>1</v>
      </c>
      <c r="AE177" t="s">
        <v>74</v>
      </c>
      <c r="AH177" s="6">
        <v>2.6303</v>
      </c>
      <c r="AJ177" s="6">
        <v>1.3258</v>
      </c>
      <c r="AL177" s="6">
        <v>0.2554</v>
      </c>
      <c r="BF177" s="6">
        <v>1.403815</v>
      </c>
      <c r="BL177" s="7" t="s">
        <v>911</v>
      </c>
      <c r="BN177" s="7" t="s">
        <v>911</v>
      </c>
      <c r="BP177" s="7" t="s">
        <v>911</v>
      </c>
      <c r="BR177" s="7" t="s">
        <v>911</v>
      </c>
      <c r="BT177" s="7" t="s">
        <v>911</v>
      </c>
      <c r="BV177" s="7" t="s">
        <v>911</v>
      </c>
      <c r="BX177" s="7" t="s">
        <v>911</v>
      </c>
      <c r="BZ177" s="7" t="s">
        <v>911</v>
      </c>
      <c r="CC177" s="7"/>
      <c r="CD177" s="7" t="s">
        <v>911</v>
      </c>
      <c r="CH177" s="7" t="s">
        <v>911</v>
      </c>
      <c r="CJ177" s="7" t="s">
        <v>911</v>
      </c>
      <c r="CL177" s="7" t="s">
        <v>911</v>
      </c>
      <c r="CN177" s="7" t="s">
        <v>911</v>
      </c>
      <c r="CP177" s="7" t="s">
        <v>911</v>
      </c>
      <c r="CR177" s="7" t="s">
        <v>911</v>
      </c>
      <c r="CT177" s="7" t="s">
        <v>911</v>
      </c>
      <c r="CV177" s="7" t="s">
        <v>911</v>
      </c>
      <c r="CZ177" s="7" t="s">
        <v>911</v>
      </c>
      <c r="DD177" s="7">
        <v>69903159.1</v>
      </c>
      <c r="DI177" s="7">
        <v>69767161.2</v>
      </c>
      <c r="DK177" s="7">
        <v>76952062.3</v>
      </c>
      <c r="DM177" s="7">
        <v>75526528.8</v>
      </c>
      <c r="DO177" s="7">
        <v>56822892.5</v>
      </c>
      <c r="EI177" s="7">
        <v>69767161.2</v>
      </c>
      <c r="EK177" s="7">
        <v>76952062.3</v>
      </c>
      <c r="EM177" s="7">
        <v>75526528.8</v>
      </c>
      <c r="EN177" s="7"/>
      <c r="EO177" s="7">
        <v>56822892.5</v>
      </c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I177" s="7">
        <f t="shared" si="4"/>
        <v>69767161.2</v>
      </c>
    </row>
    <row r="178" spans="1:165" ht="12.75">
      <c r="A178" s="4">
        <v>708</v>
      </c>
      <c r="B178" s="4" t="s">
        <v>810</v>
      </c>
      <c r="C178" t="s">
        <v>694</v>
      </c>
      <c r="D178" s="1" t="s">
        <v>695</v>
      </c>
      <c r="E178" t="s">
        <v>63</v>
      </c>
      <c r="F178" t="s">
        <v>111</v>
      </c>
      <c r="G178" t="s">
        <v>118</v>
      </c>
      <c r="H178" t="s">
        <v>696</v>
      </c>
      <c r="M178" t="s">
        <v>119</v>
      </c>
      <c r="N178" t="s">
        <v>120</v>
      </c>
      <c r="O178" t="s">
        <v>73</v>
      </c>
      <c r="P178" t="s">
        <v>73</v>
      </c>
      <c r="Q178" t="s">
        <v>73</v>
      </c>
      <c r="R178" t="s">
        <v>117</v>
      </c>
      <c r="S178" t="s">
        <v>73</v>
      </c>
      <c r="T178" s="1">
        <v>33926</v>
      </c>
      <c r="U178" s="27" t="s">
        <v>837</v>
      </c>
      <c r="AD178">
        <v>1</v>
      </c>
      <c r="AE178" t="s">
        <v>74</v>
      </c>
      <c r="AH178" s="6">
        <v>0.2195</v>
      </c>
      <c r="AJ178" s="6">
        <v>0.3113</v>
      </c>
      <c r="AL178" s="6">
        <v>1.925</v>
      </c>
      <c r="BF178" s="6">
        <v>0.818613</v>
      </c>
      <c r="BL178" s="7" t="s">
        <v>911</v>
      </c>
      <c r="BN178" s="7" t="s">
        <v>911</v>
      </c>
      <c r="BP178" s="7" t="s">
        <v>911</v>
      </c>
      <c r="BR178" s="7" t="s">
        <v>911</v>
      </c>
      <c r="BT178" s="7" t="s">
        <v>911</v>
      </c>
      <c r="BV178" s="7" t="s">
        <v>911</v>
      </c>
      <c r="BX178" s="7" t="s">
        <v>911</v>
      </c>
      <c r="BZ178" s="7" t="s">
        <v>911</v>
      </c>
      <c r="CC178" s="7"/>
      <c r="CD178" s="7" t="s">
        <v>911</v>
      </c>
      <c r="CH178" s="7" t="s">
        <v>911</v>
      </c>
      <c r="CJ178" s="7" t="s">
        <v>911</v>
      </c>
      <c r="CL178" s="7" t="s">
        <v>911</v>
      </c>
      <c r="CN178" s="7" t="s">
        <v>911</v>
      </c>
      <c r="CP178" s="7" t="s">
        <v>911</v>
      </c>
      <c r="CR178" s="7" t="s">
        <v>911</v>
      </c>
      <c r="CT178" s="7" t="s">
        <v>911</v>
      </c>
      <c r="CV178" s="7" t="s">
        <v>911</v>
      </c>
      <c r="CZ178" s="7" t="s">
        <v>911</v>
      </c>
      <c r="DD178" s="7">
        <v>55180564.9</v>
      </c>
      <c r="DI178" s="7">
        <v>55067011.8</v>
      </c>
      <c r="DK178" s="7">
        <v>54977523.5</v>
      </c>
      <c r="DM178" s="7">
        <v>55736434.6</v>
      </c>
      <c r="DO178" s="7">
        <v>54487077.3</v>
      </c>
      <c r="EI178" s="7">
        <v>55067011.8</v>
      </c>
      <c r="EK178" s="7">
        <v>54977523.5</v>
      </c>
      <c r="EM178" s="7">
        <v>55736434.6</v>
      </c>
      <c r="EN178" s="7"/>
      <c r="EO178" s="7">
        <v>54487077.3</v>
      </c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I178" s="7">
        <f t="shared" si="4"/>
        <v>55067011.800000004</v>
      </c>
    </row>
    <row r="179" spans="1:165" ht="12.75">
      <c r="A179" s="4">
        <v>712</v>
      </c>
      <c r="B179" s="4" t="s">
        <v>698</v>
      </c>
      <c r="C179" t="s">
        <v>699</v>
      </c>
      <c r="D179" s="1" t="s">
        <v>700</v>
      </c>
      <c r="E179" t="s">
        <v>63</v>
      </c>
      <c r="F179" t="s">
        <v>111</v>
      </c>
      <c r="G179" t="s">
        <v>118</v>
      </c>
      <c r="H179" t="s">
        <v>701</v>
      </c>
      <c r="M179" t="s">
        <v>119</v>
      </c>
      <c r="N179" t="s">
        <v>120</v>
      </c>
      <c r="O179" t="s">
        <v>73</v>
      </c>
      <c r="P179" t="s">
        <v>73</v>
      </c>
      <c r="Q179" t="s">
        <v>73</v>
      </c>
      <c r="R179" t="s">
        <v>117</v>
      </c>
      <c r="S179" t="s">
        <v>73</v>
      </c>
      <c r="T179" s="1">
        <v>35017</v>
      </c>
      <c r="U179" s="27" t="s">
        <v>702</v>
      </c>
      <c r="AD179">
        <v>1</v>
      </c>
      <c r="AE179" t="s">
        <v>74</v>
      </c>
      <c r="AG179" s="7">
        <v>7.934131736526947</v>
      </c>
      <c r="AH179" s="6">
        <v>0.2672</v>
      </c>
      <c r="AI179" s="7">
        <v>32.666666666666664</v>
      </c>
      <c r="AJ179" s="6">
        <v>0.06</v>
      </c>
      <c r="AK179" s="7">
        <v>100</v>
      </c>
      <c r="AL179" s="6">
        <v>0.0662</v>
      </c>
      <c r="BE179" s="7">
        <v>27.198779867819013</v>
      </c>
      <c r="BF179" s="6">
        <v>0.131133333</v>
      </c>
      <c r="BI179">
        <v>1</v>
      </c>
      <c r="BJ179" t="s">
        <v>74</v>
      </c>
      <c r="BK179" t="s">
        <v>919</v>
      </c>
      <c r="BL179" s="7" t="s">
        <v>911</v>
      </c>
      <c r="BM179" s="13">
        <f>(DK179-AH179*1500)/DK179*100</f>
        <v>94.62712977733688</v>
      </c>
      <c r="BN179" s="7" t="s">
        <v>911</v>
      </c>
      <c r="BO179" s="13">
        <f>(DM179-AJ179*1500)/DM179*100</f>
        <v>98.5038152710588</v>
      </c>
      <c r="BP179" s="7" t="s">
        <v>911</v>
      </c>
      <c r="BQ179" s="13">
        <f>(DO179-AL179*1500)/DO179*100</f>
        <v>98.66532258064515</v>
      </c>
      <c r="BR179" s="7" t="s">
        <v>911</v>
      </c>
      <c r="BT179" s="7" t="s">
        <v>911</v>
      </c>
      <c r="BV179" s="7" t="s">
        <v>911</v>
      </c>
      <c r="BX179" s="7" t="s">
        <v>911</v>
      </c>
      <c r="BZ179" s="7" t="s">
        <v>911</v>
      </c>
      <c r="CC179" s="7"/>
      <c r="CD179" s="7" t="s">
        <v>911</v>
      </c>
      <c r="CE179" s="13">
        <f>AVERAGE(BM179,BO179,BQ179)</f>
        <v>97.2654225430136</v>
      </c>
      <c r="CH179" s="7" t="s">
        <v>911</v>
      </c>
      <c r="CI179" s="13">
        <v>0</v>
      </c>
      <c r="CJ179" s="7" t="s">
        <v>911</v>
      </c>
      <c r="CK179" s="13">
        <v>0</v>
      </c>
      <c r="CL179" s="7" t="s">
        <v>911</v>
      </c>
      <c r="CM179" s="13">
        <v>0</v>
      </c>
      <c r="CN179" s="7" t="s">
        <v>911</v>
      </c>
      <c r="CP179" s="7" t="s">
        <v>911</v>
      </c>
      <c r="CR179" s="7" t="s">
        <v>911</v>
      </c>
      <c r="CT179" s="7" t="s">
        <v>911</v>
      </c>
      <c r="CV179" s="7" t="s">
        <v>911</v>
      </c>
      <c r="CZ179" s="7" t="s">
        <v>911</v>
      </c>
      <c r="DA179" s="13">
        <v>0</v>
      </c>
      <c r="DD179" s="7">
        <v>6971.7</v>
      </c>
      <c r="DI179" s="7">
        <v>6971.7</v>
      </c>
      <c r="DK179" s="7">
        <v>7459.7</v>
      </c>
      <c r="DM179" s="7">
        <v>6015.3</v>
      </c>
      <c r="DO179" s="7">
        <v>7440</v>
      </c>
      <c r="EI179" s="7">
        <v>6971.7</v>
      </c>
      <c r="EK179" s="7">
        <v>7459.7</v>
      </c>
      <c r="EM179" s="7">
        <v>6015.3</v>
      </c>
      <c r="EN179" s="7"/>
      <c r="EO179" s="7">
        <v>7440</v>
      </c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I179" s="7">
        <f t="shared" si="4"/>
        <v>6971.666666666667</v>
      </c>
    </row>
    <row r="180" spans="1:165" ht="12.75">
      <c r="A180" s="4">
        <v>712</v>
      </c>
      <c r="B180" s="4" t="s">
        <v>703</v>
      </c>
      <c r="C180" t="s">
        <v>699</v>
      </c>
      <c r="D180" s="1" t="s">
        <v>700</v>
      </c>
      <c r="E180" t="s">
        <v>63</v>
      </c>
      <c r="F180" t="s">
        <v>111</v>
      </c>
      <c r="G180" t="s">
        <v>118</v>
      </c>
      <c r="H180" t="s">
        <v>701</v>
      </c>
      <c r="M180" t="s">
        <v>119</v>
      </c>
      <c r="N180" t="s">
        <v>120</v>
      </c>
      <c r="O180" t="s">
        <v>73</v>
      </c>
      <c r="P180" t="s">
        <v>73</v>
      </c>
      <c r="Q180" t="s">
        <v>73</v>
      </c>
      <c r="R180" t="s">
        <v>117</v>
      </c>
      <c r="S180" t="s">
        <v>73</v>
      </c>
      <c r="T180" s="1">
        <v>35019</v>
      </c>
      <c r="U180" s="27" t="s">
        <v>704</v>
      </c>
      <c r="AD180">
        <v>1</v>
      </c>
      <c r="AE180" t="s">
        <v>951</v>
      </c>
      <c r="AG180" s="7">
        <v>100</v>
      </c>
      <c r="AH180" s="6">
        <v>0.0625</v>
      </c>
      <c r="AI180" s="7">
        <v>2.2489423291026496</v>
      </c>
      <c r="AJ180" s="6">
        <v>0.8982</v>
      </c>
      <c r="AK180" s="7">
        <v>2.23828164207568</v>
      </c>
      <c r="AL180" s="6">
        <v>0.9963</v>
      </c>
      <c r="BE180" s="7">
        <v>5.3653551354113445</v>
      </c>
      <c r="BF180" s="6">
        <v>0.652333333</v>
      </c>
      <c r="BI180">
        <v>1</v>
      </c>
      <c r="BJ180" t="s">
        <v>951</v>
      </c>
      <c r="BK180" t="s">
        <v>919</v>
      </c>
      <c r="BL180" s="7" t="s">
        <v>911</v>
      </c>
      <c r="BM180" s="13">
        <f>(DK180-AH180*1500)/DK180*100</f>
        <v>99.12422464688738</v>
      </c>
      <c r="BN180" s="7" t="s">
        <v>911</v>
      </c>
      <c r="BO180" s="13">
        <f>(DM180-AJ180*1500)/DM180*100</f>
        <v>86.24446123374105</v>
      </c>
      <c r="BP180" s="7" t="s">
        <v>911</v>
      </c>
      <c r="BQ180" s="13">
        <f>(DO180-AL180*1500)/DO180*100</f>
        <v>79.85970728551791</v>
      </c>
      <c r="BR180" s="7" t="s">
        <v>911</v>
      </c>
      <c r="BT180" s="7" t="s">
        <v>911</v>
      </c>
      <c r="BV180" s="7" t="s">
        <v>911</v>
      </c>
      <c r="BX180" s="7" t="s">
        <v>911</v>
      </c>
      <c r="BZ180" s="7" t="s">
        <v>911</v>
      </c>
      <c r="CC180" s="7"/>
      <c r="CD180" s="7" t="s">
        <v>911</v>
      </c>
      <c r="CE180" s="13">
        <f>AVERAGE(BM180,BO180,BQ180)</f>
        <v>88.40946438871545</v>
      </c>
      <c r="CH180" s="7" t="s">
        <v>911</v>
      </c>
      <c r="CI180" s="13">
        <v>0</v>
      </c>
      <c r="CJ180" s="7" t="s">
        <v>911</v>
      </c>
      <c r="CK180" s="13">
        <v>0</v>
      </c>
      <c r="CL180" s="7" t="s">
        <v>911</v>
      </c>
      <c r="CM180" s="13">
        <v>0</v>
      </c>
      <c r="CN180" s="7" t="s">
        <v>911</v>
      </c>
      <c r="CP180" s="7" t="s">
        <v>911</v>
      </c>
      <c r="CR180" s="7" t="s">
        <v>911</v>
      </c>
      <c r="CT180" s="7" t="s">
        <v>911</v>
      </c>
      <c r="CV180" s="7" t="s">
        <v>911</v>
      </c>
      <c r="CZ180" s="7" t="s">
        <v>911</v>
      </c>
      <c r="DA180" s="13">
        <v>0</v>
      </c>
      <c r="DD180" s="7">
        <v>9306.5</v>
      </c>
      <c r="DI180" s="7">
        <v>9306.5</v>
      </c>
      <c r="DK180" s="7">
        <v>10704.8</v>
      </c>
      <c r="DM180" s="7">
        <v>9794.6</v>
      </c>
      <c r="DO180" s="7">
        <v>7420.2</v>
      </c>
      <c r="EI180" s="7">
        <v>9306.5</v>
      </c>
      <c r="EK180" s="7">
        <v>10704.8</v>
      </c>
      <c r="EM180" s="7">
        <v>9794.6</v>
      </c>
      <c r="EN180" s="7"/>
      <c r="EO180" s="7">
        <v>7420.2</v>
      </c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I180" s="7">
        <f t="shared" si="4"/>
        <v>9306.533333333333</v>
      </c>
    </row>
    <row r="181" spans="1:165" ht="12.75">
      <c r="A181" s="4">
        <v>714</v>
      </c>
      <c r="B181" s="4" t="s">
        <v>709</v>
      </c>
      <c r="C181" t="s">
        <v>706</v>
      </c>
      <c r="D181" s="1" t="s">
        <v>114</v>
      </c>
      <c r="E181" t="s">
        <v>63</v>
      </c>
      <c r="F181" t="s">
        <v>111</v>
      </c>
      <c r="G181" t="s">
        <v>118</v>
      </c>
      <c r="H181" t="s">
        <v>707</v>
      </c>
      <c r="M181" t="s">
        <v>119</v>
      </c>
      <c r="N181" t="s">
        <v>120</v>
      </c>
      <c r="O181" t="s">
        <v>73</v>
      </c>
      <c r="P181" t="s">
        <v>73</v>
      </c>
      <c r="Q181" t="s">
        <v>73</v>
      </c>
      <c r="R181" t="s">
        <v>117</v>
      </c>
      <c r="S181" t="s">
        <v>73</v>
      </c>
      <c r="T181" s="1">
        <v>33573</v>
      </c>
      <c r="U181" s="27" t="s">
        <v>710</v>
      </c>
      <c r="AD181">
        <v>1</v>
      </c>
      <c r="AE181" t="s">
        <v>74</v>
      </c>
      <c r="AH181" s="6">
        <v>135.3081989</v>
      </c>
      <c r="AJ181" s="6">
        <v>115.1055618</v>
      </c>
      <c r="AL181" s="6">
        <v>155.9364751</v>
      </c>
      <c r="BF181" s="6">
        <v>135.4500786</v>
      </c>
      <c r="BI181">
        <v>1</v>
      </c>
      <c r="BJ181" t="s">
        <v>74</v>
      </c>
      <c r="BL181" s="7" t="s">
        <v>911</v>
      </c>
      <c r="BM181" s="13">
        <v>95.73606593</v>
      </c>
      <c r="BN181" s="7" t="s">
        <v>911</v>
      </c>
      <c r="BO181" s="13">
        <v>96.61813406</v>
      </c>
      <c r="BP181" s="7" t="s">
        <v>911</v>
      </c>
      <c r="BQ181" s="13">
        <v>95.62672883</v>
      </c>
      <c r="BR181" s="7" t="s">
        <v>911</v>
      </c>
      <c r="BT181" s="7" t="s">
        <v>911</v>
      </c>
      <c r="BV181" s="7" t="s">
        <v>911</v>
      </c>
      <c r="BX181" s="7" t="s">
        <v>911</v>
      </c>
      <c r="BZ181" s="7" t="s">
        <v>911</v>
      </c>
      <c r="CC181" s="7"/>
      <c r="CD181" s="7" t="s">
        <v>911</v>
      </c>
      <c r="CE181" s="13">
        <v>95.99362876</v>
      </c>
      <c r="CH181" s="7" t="s">
        <v>911</v>
      </c>
      <c r="CI181" s="13">
        <v>95.73606593</v>
      </c>
      <c r="CJ181" s="7" t="s">
        <v>911</v>
      </c>
      <c r="CK181" s="13">
        <v>96.61813406</v>
      </c>
      <c r="CL181" s="7" t="s">
        <v>911</v>
      </c>
      <c r="CM181" s="13">
        <v>95.62672883</v>
      </c>
      <c r="CN181" s="7" t="s">
        <v>911</v>
      </c>
      <c r="CP181" s="7" t="s">
        <v>911</v>
      </c>
      <c r="CR181" s="7" t="s">
        <v>911</v>
      </c>
      <c r="CT181" s="7" t="s">
        <v>911</v>
      </c>
      <c r="CV181" s="7" t="s">
        <v>911</v>
      </c>
      <c r="CZ181" s="7" t="s">
        <v>911</v>
      </c>
      <c r="DA181" s="13">
        <v>95.99362876</v>
      </c>
      <c r="DD181" s="7">
        <v>5125394.2</v>
      </c>
      <c r="DI181" s="7">
        <v>5125394.2</v>
      </c>
      <c r="DK181" s="7">
        <v>4810750.5</v>
      </c>
      <c r="DM181" s="7">
        <v>5159874.3</v>
      </c>
      <c r="DO181" s="7">
        <v>5405557.7</v>
      </c>
      <c r="EI181" s="7">
        <v>5125394.2</v>
      </c>
      <c r="EK181" s="7">
        <v>4810750.5</v>
      </c>
      <c r="EM181" s="7">
        <v>5159874.3</v>
      </c>
      <c r="EN181" s="7"/>
      <c r="EO181" s="7">
        <v>5405557.7</v>
      </c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I181" s="7">
        <f t="shared" si="4"/>
        <v>5125394.166666667</v>
      </c>
    </row>
    <row r="182" spans="1:165" ht="12.75">
      <c r="A182" s="4">
        <v>714</v>
      </c>
      <c r="B182" s="4" t="s">
        <v>711</v>
      </c>
      <c r="C182" t="s">
        <v>706</v>
      </c>
      <c r="D182" s="1" t="s">
        <v>114</v>
      </c>
      <c r="E182" t="s">
        <v>63</v>
      </c>
      <c r="F182" t="s">
        <v>111</v>
      </c>
      <c r="G182" t="s">
        <v>118</v>
      </c>
      <c r="H182" t="s">
        <v>707</v>
      </c>
      <c r="M182" t="s">
        <v>119</v>
      </c>
      <c r="N182" t="s">
        <v>120</v>
      </c>
      <c r="O182" t="s">
        <v>73</v>
      </c>
      <c r="P182" t="s">
        <v>73</v>
      </c>
      <c r="Q182" t="s">
        <v>73</v>
      </c>
      <c r="R182" t="s">
        <v>117</v>
      </c>
      <c r="S182" t="s">
        <v>73</v>
      </c>
      <c r="T182" s="1">
        <v>33573</v>
      </c>
      <c r="U182" s="27" t="s">
        <v>712</v>
      </c>
      <c r="AD182">
        <v>1</v>
      </c>
      <c r="AE182" t="s">
        <v>951</v>
      </c>
      <c r="AH182" s="6">
        <v>346.1722847</v>
      </c>
      <c r="AJ182" s="6">
        <v>573.6242193</v>
      </c>
      <c r="AL182" s="6">
        <v>467.7555286</v>
      </c>
      <c r="BF182" s="6">
        <v>462.5173442</v>
      </c>
      <c r="BI182">
        <v>1</v>
      </c>
      <c r="BJ182" t="s">
        <v>952</v>
      </c>
      <c r="BL182" s="7" t="s">
        <v>911</v>
      </c>
      <c r="BM182" s="13">
        <v>87.9043896</v>
      </c>
      <c r="BN182" s="7" t="s">
        <v>911</v>
      </c>
      <c r="BO182" s="13">
        <v>82.79926212</v>
      </c>
      <c r="BP182" s="7" t="s">
        <v>911</v>
      </c>
      <c r="BQ182" s="13">
        <v>87.63538246</v>
      </c>
      <c r="BR182" s="7" t="s">
        <v>911</v>
      </c>
      <c r="BT182" s="7" t="s">
        <v>911</v>
      </c>
      <c r="BV182" s="7" t="s">
        <v>911</v>
      </c>
      <c r="BX182" s="7" t="s">
        <v>911</v>
      </c>
      <c r="BZ182" s="7" t="s">
        <v>911</v>
      </c>
      <c r="CC182" s="7"/>
      <c r="CD182" s="7" t="s">
        <v>911</v>
      </c>
      <c r="CE182" s="13">
        <v>86.09648399</v>
      </c>
      <c r="CH182" s="7" t="s">
        <v>911</v>
      </c>
      <c r="CI182" s="13">
        <v>87.9043896</v>
      </c>
      <c r="CJ182" s="7" t="s">
        <v>911</v>
      </c>
      <c r="CK182" s="13">
        <v>82.79926212</v>
      </c>
      <c r="CL182" s="7" t="s">
        <v>911</v>
      </c>
      <c r="CM182" s="13">
        <v>87.63538246</v>
      </c>
      <c r="CN182" s="7" t="s">
        <v>911</v>
      </c>
      <c r="CP182" s="7" t="s">
        <v>911</v>
      </c>
      <c r="CR182" s="7" t="s">
        <v>911</v>
      </c>
      <c r="CT182" s="7" t="s">
        <v>911</v>
      </c>
      <c r="CV182" s="7" t="s">
        <v>911</v>
      </c>
      <c r="CZ182" s="7" t="s">
        <v>911</v>
      </c>
      <c r="DA182" s="13">
        <v>86.09648399</v>
      </c>
      <c r="DD182" s="7">
        <v>5043158.1</v>
      </c>
      <c r="DI182" s="7">
        <v>5043158.1</v>
      </c>
      <c r="DK182" s="7">
        <v>4338740.8</v>
      </c>
      <c r="DM182" s="7">
        <v>5055680.3</v>
      </c>
      <c r="DO182" s="7">
        <v>5735053.1</v>
      </c>
      <c r="EI182" s="7">
        <v>5043158.1</v>
      </c>
      <c r="EK182" s="7">
        <v>4338740.8</v>
      </c>
      <c r="EM182" s="7">
        <v>5055680.3</v>
      </c>
      <c r="EN182" s="7"/>
      <c r="EO182" s="7">
        <v>5735053.1</v>
      </c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I182" s="7">
        <f t="shared" si="4"/>
        <v>5043158.066666666</v>
      </c>
    </row>
    <row r="183" spans="1:165" ht="12.75">
      <c r="A183" s="4">
        <v>714</v>
      </c>
      <c r="B183" s="4" t="s">
        <v>713</v>
      </c>
      <c r="C183" t="s">
        <v>706</v>
      </c>
      <c r="D183" s="1" t="s">
        <v>114</v>
      </c>
      <c r="E183" t="s">
        <v>63</v>
      </c>
      <c r="F183" t="s">
        <v>111</v>
      </c>
      <c r="G183" t="s">
        <v>118</v>
      </c>
      <c r="H183" t="s">
        <v>707</v>
      </c>
      <c r="M183" t="s">
        <v>119</v>
      </c>
      <c r="N183" t="s">
        <v>120</v>
      </c>
      <c r="O183" t="s">
        <v>73</v>
      </c>
      <c r="P183" t="s">
        <v>73</v>
      </c>
      <c r="Q183" t="s">
        <v>73</v>
      </c>
      <c r="R183" t="s">
        <v>117</v>
      </c>
      <c r="S183" t="s">
        <v>73</v>
      </c>
      <c r="T183" s="1">
        <v>33573</v>
      </c>
      <c r="U183" s="27" t="s">
        <v>714</v>
      </c>
      <c r="AD183">
        <v>1</v>
      </c>
      <c r="AE183" t="s">
        <v>74</v>
      </c>
      <c r="AH183" s="6">
        <v>159.5159517</v>
      </c>
      <c r="AJ183" s="6">
        <v>142.2060575</v>
      </c>
      <c r="AL183" s="6">
        <v>153.9747595</v>
      </c>
      <c r="BF183" s="6">
        <v>151.8989229</v>
      </c>
      <c r="BI183">
        <v>1</v>
      </c>
      <c r="BJ183" t="s">
        <v>74</v>
      </c>
      <c r="BL183" s="7" t="s">
        <v>911</v>
      </c>
      <c r="BM183" s="13">
        <v>93.74167698</v>
      </c>
      <c r="BN183" s="7" t="s">
        <v>911</v>
      </c>
      <c r="BO183" s="13">
        <v>94.5754898</v>
      </c>
      <c r="BP183" s="7" t="s">
        <v>911</v>
      </c>
      <c r="BQ183" s="13">
        <v>93.95910044</v>
      </c>
      <c r="BR183" s="7" t="s">
        <v>911</v>
      </c>
      <c r="BT183" s="7" t="s">
        <v>911</v>
      </c>
      <c r="BV183" s="7" t="s">
        <v>911</v>
      </c>
      <c r="BX183" s="7" t="s">
        <v>911</v>
      </c>
      <c r="BZ183" s="7" t="s">
        <v>911</v>
      </c>
      <c r="CC183" s="7"/>
      <c r="CD183" s="7" t="s">
        <v>911</v>
      </c>
      <c r="CE183" s="13">
        <v>94.09664065</v>
      </c>
      <c r="CH183" s="7" t="s">
        <v>911</v>
      </c>
      <c r="CI183" s="13">
        <v>93.74167698</v>
      </c>
      <c r="CJ183" s="7" t="s">
        <v>911</v>
      </c>
      <c r="CK183" s="13">
        <v>94.5754898</v>
      </c>
      <c r="CL183" s="7" t="s">
        <v>911</v>
      </c>
      <c r="CM183" s="13">
        <v>93.95910044</v>
      </c>
      <c r="CN183" s="7" t="s">
        <v>911</v>
      </c>
      <c r="CP183" s="7" t="s">
        <v>911</v>
      </c>
      <c r="CR183" s="7" t="s">
        <v>911</v>
      </c>
      <c r="CT183" s="7" t="s">
        <v>911</v>
      </c>
      <c r="CV183" s="7" t="s">
        <v>911</v>
      </c>
      <c r="CZ183" s="7" t="s">
        <v>911</v>
      </c>
      <c r="DA183" s="13">
        <v>94.09664065</v>
      </c>
      <c r="DD183" s="7">
        <v>3900808.9</v>
      </c>
      <c r="DI183" s="7">
        <v>3900808.9</v>
      </c>
      <c r="DK183" s="7">
        <v>3864073.2</v>
      </c>
      <c r="DM183" s="7">
        <v>3974264.5</v>
      </c>
      <c r="DO183" s="7">
        <v>3864089</v>
      </c>
      <c r="EI183" s="7">
        <v>3900808.9</v>
      </c>
      <c r="EK183" s="7">
        <v>3864073.2</v>
      </c>
      <c r="EM183" s="7">
        <v>3974264.5</v>
      </c>
      <c r="EN183" s="7"/>
      <c r="EO183" s="7">
        <v>3864089</v>
      </c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I183" s="7">
        <f t="shared" si="4"/>
        <v>3900808.9</v>
      </c>
    </row>
    <row r="184" spans="1:165" ht="12.75">
      <c r="A184" s="4">
        <v>714</v>
      </c>
      <c r="B184" s="4" t="s">
        <v>705</v>
      </c>
      <c r="C184" t="s">
        <v>706</v>
      </c>
      <c r="D184" s="1" t="s">
        <v>114</v>
      </c>
      <c r="E184" t="s">
        <v>63</v>
      </c>
      <c r="F184" t="s">
        <v>111</v>
      </c>
      <c r="G184" t="s">
        <v>118</v>
      </c>
      <c r="H184" t="s">
        <v>707</v>
      </c>
      <c r="M184" t="s">
        <v>119</v>
      </c>
      <c r="N184" t="s">
        <v>120</v>
      </c>
      <c r="O184" t="s">
        <v>73</v>
      </c>
      <c r="P184" t="s">
        <v>73</v>
      </c>
      <c r="Q184" t="s">
        <v>73</v>
      </c>
      <c r="R184" t="s">
        <v>117</v>
      </c>
      <c r="S184" t="s">
        <v>73</v>
      </c>
      <c r="T184" s="1">
        <v>32474</v>
      </c>
      <c r="U184" s="27" t="s">
        <v>708</v>
      </c>
      <c r="AD184">
        <v>2</v>
      </c>
      <c r="AE184" t="s">
        <v>74</v>
      </c>
      <c r="AH184" s="6">
        <v>65.81196581</v>
      </c>
      <c r="AJ184" s="6">
        <v>72.69230769</v>
      </c>
      <c r="AL184" s="6">
        <v>91.30434783</v>
      </c>
      <c r="BF184" s="6">
        <v>76.60287378</v>
      </c>
      <c r="BI184">
        <v>2</v>
      </c>
      <c r="BJ184" t="s">
        <v>74</v>
      </c>
      <c r="BL184" s="7" t="s">
        <v>911</v>
      </c>
      <c r="BM184" s="13">
        <v>99.05701166</v>
      </c>
      <c r="BN184" s="7" t="s">
        <v>911</v>
      </c>
      <c r="BO184" s="13">
        <v>99.19954348</v>
      </c>
      <c r="BP184" s="7" t="s">
        <v>911</v>
      </c>
      <c r="BQ184" s="13">
        <v>99.07972866</v>
      </c>
      <c r="BR184" s="7" t="s">
        <v>911</v>
      </c>
      <c r="BT184" s="7" t="s">
        <v>911</v>
      </c>
      <c r="BV184" s="7" t="s">
        <v>911</v>
      </c>
      <c r="BX184" s="7" t="s">
        <v>911</v>
      </c>
      <c r="BZ184" s="7" t="s">
        <v>911</v>
      </c>
      <c r="CC184" s="7"/>
      <c r="CD184" s="7" t="s">
        <v>911</v>
      </c>
      <c r="CE184" s="13">
        <v>99.11550499</v>
      </c>
      <c r="CH184" s="7" t="s">
        <v>911</v>
      </c>
      <c r="CI184" s="13">
        <v>99.05701166</v>
      </c>
      <c r="CJ184" s="7" t="s">
        <v>911</v>
      </c>
      <c r="CK184" s="13">
        <v>99.19954348</v>
      </c>
      <c r="CL184" s="7" t="s">
        <v>911</v>
      </c>
      <c r="CM184" s="13">
        <v>99.07972866</v>
      </c>
      <c r="CN184" s="7" t="s">
        <v>911</v>
      </c>
      <c r="CP184" s="7" t="s">
        <v>911</v>
      </c>
      <c r="CR184" s="7" t="s">
        <v>911</v>
      </c>
      <c r="CT184" s="7" t="s">
        <v>911</v>
      </c>
      <c r="CV184" s="7" t="s">
        <v>911</v>
      </c>
      <c r="CZ184" s="7" t="s">
        <v>911</v>
      </c>
      <c r="DA184" s="13">
        <v>99.11550499</v>
      </c>
      <c r="DD184" s="7">
        <v>13129520.9</v>
      </c>
      <c r="DI184" s="7">
        <v>13129520.9</v>
      </c>
      <c r="DK184" s="7">
        <v>10580294.1</v>
      </c>
      <c r="DM184" s="7">
        <v>13767335.9</v>
      </c>
      <c r="DO184" s="7">
        <v>15040932.5</v>
      </c>
      <c r="EI184" s="7">
        <v>13129520.9</v>
      </c>
      <c r="EK184" s="7">
        <v>10580294.1</v>
      </c>
      <c r="EM184" s="7">
        <v>13767335.9</v>
      </c>
      <c r="EN184" s="7"/>
      <c r="EO184" s="7">
        <v>15040932.5</v>
      </c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I184" s="7">
        <f t="shared" si="4"/>
        <v>13129520.833333334</v>
      </c>
    </row>
    <row r="185" spans="1:165" ht="12.75">
      <c r="A185" s="4">
        <v>714</v>
      </c>
      <c r="B185" s="4" t="s">
        <v>715</v>
      </c>
      <c r="C185" t="s">
        <v>706</v>
      </c>
      <c r="D185" s="1" t="s">
        <v>114</v>
      </c>
      <c r="E185" t="s">
        <v>63</v>
      </c>
      <c r="F185" t="s">
        <v>111</v>
      </c>
      <c r="G185" t="s">
        <v>118</v>
      </c>
      <c r="H185" t="s">
        <v>707</v>
      </c>
      <c r="M185" t="s">
        <v>119</v>
      </c>
      <c r="N185" t="s">
        <v>120</v>
      </c>
      <c r="O185" t="s">
        <v>73</v>
      </c>
      <c r="P185" t="s">
        <v>73</v>
      </c>
      <c r="Q185" t="s">
        <v>73</v>
      </c>
      <c r="R185" t="s">
        <v>117</v>
      </c>
      <c r="S185" t="s">
        <v>73</v>
      </c>
      <c r="T185" s="1">
        <v>32474</v>
      </c>
      <c r="U185" s="27" t="s">
        <v>716</v>
      </c>
      <c r="AD185">
        <v>2</v>
      </c>
      <c r="AE185" t="s">
        <v>74</v>
      </c>
      <c r="AH185" s="6">
        <v>59.57446809</v>
      </c>
      <c r="AJ185" s="6">
        <v>99.75</v>
      </c>
      <c r="AL185" s="6">
        <v>100</v>
      </c>
      <c r="BF185" s="6">
        <v>86.44148936</v>
      </c>
      <c r="BI185">
        <v>2</v>
      </c>
      <c r="BJ185" t="s">
        <v>74</v>
      </c>
      <c r="BL185" s="7" t="s">
        <v>911</v>
      </c>
      <c r="BM185" s="13">
        <v>98.84838092</v>
      </c>
      <c r="BN185" s="7" t="s">
        <v>911</v>
      </c>
      <c r="BO185" s="13">
        <v>99.02729192</v>
      </c>
      <c r="BP185" s="7" t="s">
        <v>911</v>
      </c>
      <c r="BQ185" s="13">
        <v>98.76857376</v>
      </c>
      <c r="BR185" s="7" t="s">
        <v>911</v>
      </c>
      <c r="BT185" s="7" t="s">
        <v>911</v>
      </c>
      <c r="BV185" s="7" t="s">
        <v>911</v>
      </c>
      <c r="BX185" s="7" t="s">
        <v>911</v>
      </c>
      <c r="BZ185" s="7" t="s">
        <v>911</v>
      </c>
      <c r="CC185" s="7"/>
      <c r="CD185" s="7" t="s">
        <v>911</v>
      </c>
      <c r="CE185" s="13">
        <v>98.8987712</v>
      </c>
      <c r="CH185" s="7" t="s">
        <v>911</v>
      </c>
      <c r="CI185" s="13">
        <v>98.84838092</v>
      </c>
      <c r="CJ185" s="7" t="s">
        <v>911</v>
      </c>
      <c r="CK185" s="13">
        <v>99.02729192</v>
      </c>
      <c r="CL185" s="7" t="s">
        <v>911</v>
      </c>
      <c r="CM185" s="13">
        <v>98.76857376</v>
      </c>
      <c r="CN185" s="7" t="s">
        <v>911</v>
      </c>
      <c r="CP185" s="7" t="s">
        <v>911</v>
      </c>
      <c r="CR185" s="7" t="s">
        <v>911</v>
      </c>
      <c r="CT185" s="7" t="s">
        <v>911</v>
      </c>
      <c r="CV185" s="7" t="s">
        <v>911</v>
      </c>
      <c r="CZ185" s="7" t="s">
        <v>911</v>
      </c>
      <c r="DA185" s="13">
        <v>98.8987712</v>
      </c>
      <c r="DD185" s="7">
        <v>11899915.6</v>
      </c>
      <c r="DI185" s="7">
        <v>11899915.6</v>
      </c>
      <c r="DK185" s="7">
        <v>7842427.7</v>
      </c>
      <c r="DM185" s="7">
        <v>15546390.9</v>
      </c>
      <c r="DO185" s="7">
        <v>12310928.2</v>
      </c>
      <c r="EI185" s="7">
        <v>11899915.6</v>
      </c>
      <c r="EK185" s="7">
        <v>7842427.7</v>
      </c>
      <c r="EM185" s="7">
        <v>15546390.9</v>
      </c>
      <c r="EN185" s="7"/>
      <c r="EO185" s="7">
        <v>12310928.2</v>
      </c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I185" s="7">
        <f t="shared" si="4"/>
        <v>11899915.600000001</v>
      </c>
    </row>
    <row r="186" spans="1:165" s="2" customFormat="1" ht="12.75">
      <c r="A186" s="25">
        <v>714</v>
      </c>
      <c r="B186" s="25" t="s">
        <v>717</v>
      </c>
      <c r="C186" s="2" t="s">
        <v>706</v>
      </c>
      <c r="D186" s="3" t="s">
        <v>114</v>
      </c>
      <c r="E186" s="2" t="s">
        <v>63</v>
      </c>
      <c r="F186" s="2" t="s">
        <v>111</v>
      </c>
      <c r="G186" s="2" t="s">
        <v>118</v>
      </c>
      <c r="H186" s="2" t="s">
        <v>707</v>
      </c>
      <c r="M186" s="2" t="s">
        <v>119</v>
      </c>
      <c r="N186" s="2" t="s">
        <v>120</v>
      </c>
      <c r="O186" s="2" t="s">
        <v>73</v>
      </c>
      <c r="P186" s="2" t="s">
        <v>73</v>
      </c>
      <c r="Q186" s="2" t="s">
        <v>73</v>
      </c>
      <c r="R186" s="2" t="s">
        <v>117</v>
      </c>
      <c r="S186" s="2" t="s">
        <v>73</v>
      </c>
      <c r="T186" s="3">
        <v>32474</v>
      </c>
      <c r="U186" s="28" t="s">
        <v>718</v>
      </c>
      <c r="AD186" s="2">
        <v>2</v>
      </c>
      <c r="AE186" s="2" t="s">
        <v>74</v>
      </c>
      <c r="AG186" s="10"/>
      <c r="AH186" s="9">
        <v>33.6</v>
      </c>
      <c r="AI186" s="10"/>
      <c r="AJ186" s="9">
        <v>49.09090909</v>
      </c>
      <c r="AK186" s="10"/>
      <c r="AL186" s="9">
        <v>44.68085106</v>
      </c>
      <c r="AM186" s="11"/>
      <c r="AN186" s="9"/>
      <c r="AO186" s="11"/>
      <c r="AP186" s="9"/>
      <c r="AQ186" s="11"/>
      <c r="AR186" s="9"/>
      <c r="AS186" s="11"/>
      <c r="AT186" s="9"/>
      <c r="AU186" s="11"/>
      <c r="AV186" s="9"/>
      <c r="AW186" s="10"/>
      <c r="AX186" s="9"/>
      <c r="AY186" s="9"/>
      <c r="AZ186" s="9"/>
      <c r="BA186" s="9"/>
      <c r="BB186" s="9"/>
      <c r="BC186" s="9"/>
      <c r="BD186" s="9"/>
      <c r="BE186" s="10"/>
      <c r="BF186" s="9">
        <v>42.45725338</v>
      </c>
      <c r="BG186" s="9"/>
      <c r="BH186" s="9"/>
      <c r="BI186">
        <v>2</v>
      </c>
      <c r="BJ186" t="s">
        <v>74</v>
      </c>
      <c r="BK186"/>
      <c r="BL186" s="7" t="s">
        <v>911</v>
      </c>
      <c r="BM186" s="15">
        <v>99.46802176</v>
      </c>
      <c r="BN186" s="7" t="s">
        <v>911</v>
      </c>
      <c r="BO186" s="15">
        <v>99.38457735</v>
      </c>
      <c r="BP186" s="7" t="s">
        <v>911</v>
      </c>
      <c r="BQ186" s="15">
        <v>99.19687799</v>
      </c>
      <c r="BR186" s="7" t="s">
        <v>911</v>
      </c>
      <c r="BS186" s="15"/>
      <c r="BT186" s="7" t="s">
        <v>911</v>
      </c>
      <c r="BU186" s="15"/>
      <c r="BV186" s="7" t="s">
        <v>911</v>
      </c>
      <c r="BW186" s="15"/>
      <c r="BX186" s="7" t="s">
        <v>911</v>
      </c>
      <c r="BY186" s="15"/>
      <c r="BZ186" s="7" t="s">
        <v>911</v>
      </c>
      <c r="CA186" s="15"/>
      <c r="CB186" s="15"/>
      <c r="CC186" s="7"/>
      <c r="CD186" s="7" t="s">
        <v>911</v>
      </c>
      <c r="CE186" s="15">
        <v>99.35852976</v>
      </c>
      <c r="CF186" s="15"/>
      <c r="CG186" s="15"/>
      <c r="CH186" s="7" t="s">
        <v>911</v>
      </c>
      <c r="CI186" s="15">
        <v>99.46802176</v>
      </c>
      <c r="CJ186" s="7" t="s">
        <v>911</v>
      </c>
      <c r="CK186" s="15">
        <v>99.38457735</v>
      </c>
      <c r="CL186" s="7" t="s">
        <v>911</v>
      </c>
      <c r="CM186" s="15">
        <v>99.19687799</v>
      </c>
      <c r="CN186" s="7" t="s">
        <v>911</v>
      </c>
      <c r="CO186" s="15"/>
      <c r="CP186" s="7" t="s">
        <v>911</v>
      </c>
      <c r="CQ186" s="15"/>
      <c r="CR186" s="7" t="s">
        <v>911</v>
      </c>
      <c r="CS186" s="15"/>
      <c r="CT186" s="7" t="s">
        <v>911</v>
      </c>
      <c r="CU186" s="15"/>
      <c r="CV186" s="7" t="s">
        <v>911</v>
      </c>
      <c r="CW186" s="15"/>
      <c r="CX186" s="15"/>
      <c r="CY186" s="15"/>
      <c r="CZ186" s="7" t="s">
        <v>911</v>
      </c>
      <c r="DA186" s="15">
        <v>99.35852976</v>
      </c>
      <c r="DB186" s="15"/>
      <c r="DC186" s="15"/>
      <c r="DD186" s="10">
        <v>10034011.2</v>
      </c>
      <c r="DE186" s="10"/>
      <c r="DF186" s="10"/>
      <c r="DG186" s="10"/>
      <c r="DH186" s="10"/>
      <c r="DI186" s="10">
        <v>10034011.2</v>
      </c>
      <c r="DJ186" s="10"/>
      <c r="DK186" s="10">
        <v>9575128.4</v>
      </c>
      <c r="DL186" s="10"/>
      <c r="DM186" s="10">
        <v>12092798.1</v>
      </c>
      <c r="DN186" s="10"/>
      <c r="DO186" s="10">
        <v>8434107.1</v>
      </c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>
        <v>10034011.2</v>
      </c>
      <c r="EJ186" s="10"/>
      <c r="EK186" s="10">
        <v>9575128.4</v>
      </c>
      <c r="EL186" s="10"/>
      <c r="EM186" s="10">
        <v>12092798.1</v>
      </c>
      <c r="EN186" s="10"/>
      <c r="EO186" s="10">
        <v>8434107.1</v>
      </c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I186" s="7">
        <f t="shared" si="4"/>
        <v>10034011.200000001</v>
      </c>
    </row>
    <row r="187" spans="1:165" ht="12.75">
      <c r="A187" s="4">
        <v>714</v>
      </c>
      <c r="B187" s="4" t="s">
        <v>719</v>
      </c>
      <c r="C187" t="s">
        <v>706</v>
      </c>
      <c r="D187" s="1" t="s">
        <v>114</v>
      </c>
      <c r="E187" t="s">
        <v>63</v>
      </c>
      <c r="F187" t="s">
        <v>111</v>
      </c>
      <c r="G187" t="s">
        <v>118</v>
      </c>
      <c r="H187" t="s">
        <v>707</v>
      </c>
      <c r="M187" t="s">
        <v>119</v>
      </c>
      <c r="N187" t="s">
        <v>120</v>
      </c>
      <c r="O187" t="s">
        <v>73</v>
      </c>
      <c r="P187" t="s">
        <v>73</v>
      </c>
      <c r="Q187" t="s">
        <v>73</v>
      </c>
      <c r="R187" t="s">
        <v>117</v>
      </c>
      <c r="S187" t="s">
        <v>73</v>
      </c>
      <c r="T187" s="1">
        <v>32474</v>
      </c>
      <c r="U187" s="27" t="s">
        <v>720</v>
      </c>
      <c r="AD187">
        <v>2</v>
      </c>
      <c r="AE187" t="s">
        <v>74</v>
      </c>
      <c r="AH187" s="6">
        <v>4.666666667</v>
      </c>
      <c r="AJ187" s="6">
        <v>7.368421053</v>
      </c>
      <c r="AL187" s="6">
        <v>25.45454545</v>
      </c>
      <c r="BF187" s="6">
        <v>12.49654439</v>
      </c>
      <c r="BI187">
        <v>2</v>
      </c>
      <c r="BJ187" t="s">
        <v>74</v>
      </c>
      <c r="BL187" s="7" t="s">
        <v>911</v>
      </c>
      <c r="BM187" s="13">
        <v>99.87881331</v>
      </c>
      <c r="BN187" s="7" t="s">
        <v>911</v>
      </c>
      <c r="BO187" s="13">
        <v>99.81077011</v>
      </c>
      <c r="BP187" s="7" t="s">
        <v>911</v>
      </c>
      <c r="BQ187" s="13">
        <v>99.83158494</v>
      </c>
      <c r="BR187" s="7" t="s">
        <v>911</v>
      </c>
      <c r="BT187" s="7" t="s">
        <v>911</v>
      </c>
      <c r="BV187" s="7" t="s">
        <v>911</v>
      </c>
      <c r="BX187" s="7" t="s">
        <v>911</v>
      </c>
      <c r="BZ187" s="7" t="s">
        <v>911</v>
      </c>
      <c r="CC187" s="7"/>
      <c r="CD187" s="7" t="s">
        <v>911</v>
      </c>
      <c r="CE187" s="13">
        <v>99.83599533</v>
      </c>
      <c r="CH187" s="7" t="s">
        <v>911</v>
      </c>
      <c r="CI187" s="13">
        <v>99.87881331</v>
      </c>
      <c r="CJ187" s="7" t="s">
        <v>911</v>
      </c>
      <c r="CK187" s="13">
        <v>99.81077011</v>
      </c>
      <c r="CL187" s="7" t="s">
        <v>911</v>
      </c>
      <c r="CM187" s="13">
        <v>99.83158494</v>
      </c>
      <c r="CN187" s="7" t="s">
        <v>911</v>
      </c>
      <c r="CP187" s="7" t="s">
        <v>911</v>
      </c>
      <c r="CR187" s="7" t="s">
        <v>911</v>
      </c>
      <c r="CT187" s="7" t="s">
        <v>911</v>
      </c>
      <c r="CV187" s="7" t="s">
        <v>911</v>
      </c>
      <c r="CZ187" s="7" t="s">
        <v>911</v>
      </c>
      <c r="DA187" s="13">
        <v>99.83599533</v>
      </c>
      <c r="DD187" s="7">
        <v>11551354.8</v>
      </c>
      <c r="DI187" s="7">
        <v>11551354.8</v>
      </c>
      <c r="DK187" s="7">
        <v>5837824.6</v>
      </c>
      <c r="DM187" s="7">
        <v>5903151.2</v>
      </c>
      <c r="DO187" s="7">
        <v>22913088.5</v>
      </c>
      <c r="EI187" s="7">
        <v>11551354.8</v>
      </c>
      <c r="EK187" s="7">
        <v>5837824.6</v>
      </c>
      <c r="EM187" s="7">
        <v>5903151.2</v>
      </c>
      <c r="EN187" s="7"/>
      <c r="EO187" s="7">
        <v>22913088.5</v>
      </c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I187" s="7">
        <f t="shared" si="4"/>
        <v>11551354.766666666</v>
      </c>
    </row>
    <row r="188" spans="1:165" ht="12.75">
      <c r="A188" s="4">
        <v>714</v>
      </c>
      <c r="B188" s="4" t="s">
        <v>721</v>
      </c>
      <c r="C188" t="s">
        <v>706</v>
      </c>
      <c r="D188" s="1" t="s">
        <v>114</v>
      </c>
      <c r="E188" t="s">
        <v>63</v>
      </c>
      <c r="F188" t="s">
        <v>111</v>
      </c>
      <c r="G188" t="s">
        <v>118</v>
      </c>
      <c r="H188" t="s">
        <v>707</v>
      </c>
      <c r="M188" t="s">
        <v>119</v>
      </c>
      <c r="N188" t="s">
        <v>120</v>
      </c>
      <c r="O188" t="s">
        <v>73</v>
      </c>
      <c r="P188" t="s">
        <v>73</v>
      </c>
      <c r="Q188" t="s">
        <v>73</v>
      </c>
      <c r="R188" t="s">
        <v>117</v>
      </c>
      <c r="S188" t="s">
        <v>73</v>
      </c>
      <c r="T188" s="1">
        <v>32474</v>
      </c>
      <c r="U188" s="27" t="s">
        <v>722</v>
      </c>
      <c r="AD188">
        <v>2</v>
      </c>
      <c r="AE188" t="s">
        <v>951</v>
      </c>
      <c r="AH188" s="6">
        <v>199.0196078</v>
      </c>
      <c r="AJ188" s="6">
        <v>79.33333333</v>
      </c>
      <c r="AL188" s="6">
        <v>99.22330097</v>
      </c>
      <c r="BF188" s="6">
        <v>125.8587474</v>
      </c>
      <c r="BI188">
        <v>2</v>
      </c>
      <c r="BJ188" t="s">
        <v>951</v>
      </c>
      <c r="BL188" s="7" t="s">
        <v>911</v>
      </c>
      <c r="BM188" s="13">
        <v>97.84617298</v>
      </c>
      <c r="BN188" s="7" t="s">
        <v>911</v>
      </c>
      <c r="BO188" s="13">
        <v>99.00880088</v>
      </c>
      <c r="BP188" s="7" t="s">
        <v>911</v>
      </c>
      <c r="BQ188" s="13">
        <v>99.1129611</v>
      </c>
      <c r="BR188" s="7" t="s">
        <v>911</v>
      </c>
      <c r="BT188" s="7" t="s">
        <v>911</v>
      </c>
      <c r="BV188" s="7" t="s">
        <v>911</v>
      </c>
      <c r="BX188" s="7" t="s">
        <v>911</v>
      </c>
      <c r="BZ188" s="7" t="s">
        <v>911</v>
      </c>
      <c r="CC188" s="7"/>
      <c r="CD188" s="7" t="s">
        <v>911</v>
      </c>
      <c r="CE188" s="13">
        <v>98.67190693</v>
      </c>
      <c r="CH188" s="7" t="s">
        <v>911</v>
      </c>
      <c r="CI188" s="13">
        <v>97.84617298</v>
      </c>
      <c r="CJ188" s="7" t="s">
        <v>911</v>
      </c>
      <c r="CK188" s="13">
        <v>99.00880088</v>
      </c>
      <c r="CL188" s="7" t="s">
        <v>911</v>
      </c>
      <c r="CM188" s="13">
        <v>99.1129611</v>
      </c>
      <c r="CN188" s="7" t="s">
        <v>911</v>
      </c>
      <c r="CP188" s="7" t="s">
        <v>911</v>
      </c>
      <c r="CR188" s="7" t="s">
        <v>911</v>
      </c>
      <c r="CT188" s="7" t="s">
        <v>911</v>
      </c>
      <c r="CV188" s="7" t="s">
        <v>911</v>
      </c>
      <c r="CZ188" s="7" t="s">
        <v>911</v>
      </c>
      <c r="DA188" s="13">
        <v>98.67190693</v>
      </c>
      <c r="DD188" s="7">
        <v>14366603.2</v>
      </c>
      <c r="DI188" s="7">
        <v>14366603.2</v>
      </c>
      <c r="DK188" s="7">
        <v>14008261.7</v>
      </c>
      <c r="DM188" s="7">
        <v>12133720.7</v>
      </c>
      <c r="DO188" s="7">
        <v>16957827.2</v>
      </c>
      <c r="EI188" s="7">
        <v>14366603.2</v>
      </c>
      <c r="EK188" s="7">
        <v>14008261.7</v>
      </c>
      <c r="EM188" s="7">
        <v>12133720.7</v>
      </c>
      <c r="EN188" s="7"/>
      <c r="EO188" s="7">
        <v>16957827.2</v>
      </c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I188" s="7">
        <f t="shared" si="4"/>
        <v>14366603.199999997</v>
      </c>
    </row>
    <row r="189" spans="1:165" ht="12.75">
      <c r="A189" s="4">
        <v>725</v>
      </c>
      <c r="B189" s="4" t="s">
        <v>727</v>
      </c>
      <c r="C189" t="s">
        <v>724</v>
      </c>
      <c r="D189" s="1" t="s">
        <v>725</v>
      </c>
      <c r="E189" t="s">
        <v>63</v>
      </c>
      <c r="F189" t="s">
        <v>111</v>
      </c>
      <c r="G189" t="s">
        <v>118</v>
      </c>
      <c r="H189" t="s">
        <v>726</v>
      </c>
      <c r="M189" t="s">
        <v>119</v>
      </c>
      <c r="N189" t="s">
        <v>120</v>
      </c>
      <c r="O189" t="s">
        <v>73</v>
      </c>
      <c r="P189" t="s">
        <v>73</v>
      </c>
      <c r="Q189" t="s">
        <v>73</v>
      </c>
      <c r="R189" t="s">
        <v>117</v>
      </c>
      <c r="S189" t="s">
        <v>73</v>
      </c>
      <c r="T189" s="1">
        <v>33842</v>
      </c>
      <c r="U189" s="27" t="s">
        <v>85</v>
      </c>
      <c r="AD189">
        <v>1</v>
      </c>
      <c r="AE189" t="s">
        <v>951</v>
      </c>
      <c r="AH189" s="6">
        <v>140.2</v>
      </c>
      <c r="AJ189" s="6">
        <v>176.35</v>
      </c>
      <c r="AL189" s="6">
        <v>177.61</v>
      </c>
      <c r="BF189" s="6">
        <v>164.72</v>
      </c>
      <c r="BI189">
        <v>1</v>
      </c>
      <c r="BJ189" t="s">
        <v>951</v>
      </c>
      <c r="BL189" s="7" t="s">
        <v>911</v>
      </c>
      <c r="BM189" s="13">
        <v>96.95518297</v>
      </c>
      <c r="BN189" s="7" t="s">
        <v>911</v>
      </c>
      <c r="BO189" s="13">
        <v>95.63809359</v>
      </c>
      <c r="BP189" s="7" t="s">
        <v>911</v>
      </c>
      <c r="BQ189" s="13">
        <v>95.4446253</v>
      </c>
      <c r="BR189" s="7" t="s">
        <v>911</v>
      </c>
      <c r="BT189" s="7" t="s">
        <v>911</v>
      </c>
      <c r="BV189" s="7" t="s">
        <v>911</v>
      </c>
      <c r="BX189" s="7" t="s">
        <v>911</v>
      </c>
      <c r="BZ189" s="7" t="s">
        <v>911</v>
      </c>
      <c r="CC189" s="7"/>
      <c r="CD189" s="7" t="s">
        <v>911</v>
      </c>
      <c r="CE189" s="13">
        <v>96.06134463</v>
      </c>
      <c r="CH189" s="7" t="s">
        <v>911</v>
      </c>
      <c r="CI189" s="13">
        <v>96.95518297</v>
      </c>
      <c r="CJ189" s="7" t="s">
        <v>911</v>
      </c>
      <c r="CK189" s="13">
        <v>95.63809359</v>
      </c>
      <c r="CL189" s="7" t="s">
        <v>911</v>
      </c>
      <c r="CM189" s="13">
        <v>95.4446253</v>
      </c>
      <c r="CN189" s="7" t="s">
        <v>911</v>
      </c>
      <c r="CP189" s="7" t="s">
        <v>911</v>
      </c>
      <c r="CR189" s="7" t="s">
        <v>911</v>
      </c>
      <c r="CT189" s="7" t="s">
        <v>911</v>
      </c>
      <c r="CV189" s="7" t="s">
        <v>911</v>
      </c>
      <c r="CZ189" s="7" t="s">
        <v>911</v>
      </c>
      <c r="DA189" s="13">
        <v>96.06134463</v>
      </c>
      <c r="DD189" s="7">
        <v>6340121.1</v>
      </c>
      <c r="DI189" s="7">
        <v>6340121.1</v>
      </c>
      <c r="DK189" s="7">
        <v>6980491.7</v>
      </c>
      <c r="DM189" s="7">
        <v>6129122.8</v>
      </c>
      <c r="DO189" s="7">
        <v>5910748.9</v>
      </c>
      <c r="EI189" s="7">
        <v>6340121.1</v>
      </c>
      <c r="EK189" s="7">
        <v>6980491.7</v>
      </c>
      <c r="EM189" s="7">
        <v>6129122.8</v>
      </c>
      <c r="EN189" s="7"/>
      <c r="EO189" s="7">
        <v>5910748.9</v>
      </c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I189" s="7">
        <f t="shared" si="4"/>
        <v>6340121.133333333</v>
      </c>
    </row>
    <row r="190" spans="1:165" ht="12.75">
      <c r="A190" s="4">
        <v>725</v>
      </c>
      <c r="B190" s="4" t="s">
        <v>723</v>
      </c>
      <c r="C190" t="s">
        <v>724</v>
      </c>
      <c r="D190" s="1" t="s">
        <v>725</v>
      </c>
      <c r="E190" t="s">
        <v>63</v>
      </c>
      <c r="F190" t="s">
        <v>111</v>
      </c>
      <c r="G190" t="s">
        <v>118</v>
      </c>
      <c r="H190" t="s">
        <v>726</v>
      </c>
      <c r="M190" t="s">
        <v>119</v>
      </c>
      <c r="N190" t="s">
        <v>120</v>
      </c>
      <c r="O190" t="s">
        <v>73</v>
      </c>
      <c r="P190" t="s">
        <v>73</v>
      </c>
      <c r="Q190" t="s">
        <v>73</v>
      </c>
      <c r="R190" t="s">
        <v>117</v>
      </c>
      <c r="S190" t="s">
        <v>73</v>
      </c>
      <c r="T190" s="1">
        <v>33043</v>
      </c>
      <c r="U190" s="27" t="s">
        <v>85</v>
      </c>
      <c r="AD190">
        <v>2</v>
      </c>
      <c r="AE190" t="s">
        <v>74</v>
      </c>
      <c r="AH190" s="6">
        <v>65.43</v>
      </c>
      <c r="AJ190" s="6">
        <v>65.11</v>
      </c>
      <c r="AL190" s="6">
        <v>95.16</v>
      </c>
      <c r="BF190" s="6">
        <v>75.23333333</v>
      </c>
      <c r="BI190">
        <v>2</v>
      </c>
      <c r="BJ190" t="s">
        <v>74</v>
      </c>
      <c r="BL190" s="7" t="s">
        <v>911</v>
      </c>
      <c r="BM190" s="13">
        <v>98.42375441</v>
      </c>
      <c r="BN190" s="7" t="s">
        <v>911</v>
      </c>
      <c r="BO190" s="13">
        <v>98.39650586</v>
      </c>
      <c r="BP190" s="7" t="s">
        <v>911</v>
      </c>
      <c r="BQ190" s="13">
        <v>97.74869981</v>
      </c>
      <c r="BR190" s="7" t="s">
        <v>911</v>
      </c>
      <c r="BT190" s="7" t="s">
        <v>911</v>
      </c>
      <c r="BV190" s="7" t="s">
        <v>911</v>
      </c>
      <c r="BX190" s="7" t="s">
        <v>911</v>
      </c>
      <c r="BZ190" s="7" t="s">
        <v>911</v>
      </c>
      <c r="CC190" s="7"/>
      <c r="CD190" s="7" t="s">
        <v>911</v>
      </c>
      <c r="CE190" s="13">
        <v>98.1854581</v>
      </c>
      <c r="CH190" s="7" t="s">
        <v>911</v>
      </c>
      <c r="CI190" s="13">
        <v>98.42375441</v>
      </c>
      <c r="CJ190" s="7" t="s">
        <v>911</v>
      </c>
      <c r="CK190" s="13">
        <v>98.39650586</v>
      </c>
      <c r="CL190" s="7" t="s">
        <v>911</v>
      </c>
      <c r="CM190" s="13">
        <v>97.74869981</v>
      </c>
      <c r="CN190" s="7" t="s">
        <v>911</v>
      </c>
      <c r="CP190" s="7" t="s">
        <v>911</v>
      </c>
      <c r="CR190" s="7" t="s">
        <v>911</v>
      </c>
      <c r="CT190" s="7" t="s">
        <v>911</v>
      </c>
      <c r="CV190" s="7" t="s">
        <v>911</v>
      </c>
      <c r="CZ190" s="7" t="s">
        <v>911</v>
      </c>
      <c r="DA190" s="13">
        <v>98.1854581</v>
      </c>
      <c r="DI190" s="7">
        <v>6285538.7</v>
      </c>
      <c r="DK190" s="7">
        <v>6292920.4</v>
      </c>
      <c r="DM190" s="7">
        <v>6155729.4</v>
      </c>
      <c r="DO190" s="7">
        <v>6407966.4</v>
      </c>
      <c r="EI190" s="7">
        <v>6285538.7</v>
      </c>
      <c r="EK190" s="7">
        <v>6292920.4</v>
      </c>
      <c r="EM190" s="7">
        <v>6155729.4</v>
      </c>
      <c r="EN190" s="7"/>
      <c r="EO190" s="7">
        <v>6407966.4</v>
      </c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I190" s="7">
        <f t="shared" si="4"/>
        <v>6285538.733333334</v>
      </c>
    </row>
    <row r="191" spans="1:165" ht="12.75">
      <c r="A191" s="4">
        <v>728</v>
      </c>
      <c r="B191" s="4" t="s">
        <v>728</v>
      </c>
      <c r="C191" t="s">
        <v>284</v>
      </c>
      <c r="D191" s="1" t="s">
        <v>729</v>
      </c>
      <c r="E191" t="s">
        <v>63</v>
      </c>
      <c r="F191" t="s">
        <v>272</v>
      </c>
      <c r="G191" t="s">
        <v>118</v>
      </c>
      <c r="H191" t="s">
        <v>730</v>
      </c>
      <c r="M191" t="s">
        <v>119</v>
      </c>
      <c r="N191" t="s">
        <v>120</v>
      </c>
      <c r="O191" t="s">
        <v>73</v>
      </c>
      <c r="P191" t="s">
        <v>73</v>
      </c>
      <c r="Q191" t="s">
        <v>73</v>
      </c>
      <c r="R191" t="s">
        <v>117</v>
      </c>
      <c r="S191" t="s">
        <v>73</v>
      </c>
      <c r="T191" s="1">
        <v>32099</v>
      </c>
      <c r="U191" s="27" t="s">
        <v>69</v>
      </c>
      <c r="AD191">
        <v>1</v>
      </c>
      <c r="AE191" t="s">
        <v>951</v>
      </c>
      <c r="AG191" s="7">
        <v>100</v>
      </c>
      <c r="AH191" s="6">
        <v>0.038336449</v>
      </c>
      <c r="AJ191" s="6">
        <v>0.389622642</v>
      </c>
      <c r="AL191" s="6">
        <v>0.692222222</v>
      </c>
      <c r="BE191" s="7">
        <v>3.4223432006136316</v>
      </c>
      <c r="BF191" s="6">
        <v>0.373393771</v>
      </c>
      <c r="BI191">
        <v>1</v>
      </c>
      <c r="BJ191" t="s">
        <v>952</v>
      </c>
      <c r="BL191" s="7" t="s">
        <v>911</v>
      </c>
      <c r="BM191" s="13">
        <v>99.99968251</v>
      </c>
      <c r="BN191" s="7" t="s">
        <v>911</v>
      </c>
      <c r="BO191" s="13">
        <v>99.99681705</v>
      </c>
      <c r="BP191" s="7" t="s">
        <v>911</v>
      </c>
      <c r="BQ191" s="13">
        <v>99.99411201</v>
      </c>
      <c r="BR191" s="7" t="s">
        <v>911</v>
      </c>
      <c r="BT191" s="7" t="s">
        <v>911</v>
      </c>
      <c r="BV191" s="7" t="s">
        <v>911</v>
      </c>
      <c r="BX191" s="7" t="s">
        <v>911</v>
      </c>
      <c r="BZ191" s="7" t="s">
        <v>911</v>
      </c>
      <c r="CC191" s="7"/>
      <c r="CD191" s="7" t="s">
        <v>911</v>
      </c>
      <c r="CE191" s="13">
        <v>99.99689462</v>
      </c>
      <c r="CH191" s="7" t="s">
        <v>911</v>
      </c>
      <c r="CI191" s="13">
        <v>99.99968251</v>
      </c>
      <c r="CJ191" s="7" t="s">
        <v>911</v>
      </c>
      <c r="CK191" s="13">
        <v>99.99681705</v>
      </c>
      <c r="CL191" s="7" t="s">
        <v>911</v>
      </c>
      <c r="CM191" s="13">
        <v>99.99411201</v>
      </c>
      <c r="CN191" s="7" t="s">
        <v>911</v>
      </c>
      <c r="CP191" s="7" t="s">
        <v>911</v>
      </c>
      <c r="CR191" s="7" t="s">
        <v>911</v>
      </c>
      <c r="CT191" s="7" t="s">
        <v>911</v>
      </c>
      <c r="CV191" s="7" t="s">
        <v>911</v>
      </c>
      <c r="CZ191" s="7" t="s">
        <v>911</v>
      </c>
      <c r="DA191" s="13">
        <v>99.99689462</v>
      </c>
      <c r="DD191" s="7">
        <v>18228539.6</v>
      </c>
      <c r="DI191" s="7">
        <v>18228539.6</v>
      </c>
      <c r="DK191" s="7">
        <v>18305483.9</v>
      </c>
      <c r="DM191" s="7">
        <v>18557266.4</v>
      </c>
      <c r="DO191" s="7">
        <v>17822868.5</v>
      </c>
      <c r="EI191" s="7">
        <v>18228539.6</v>
      </c>
      <c r="EK191" s="7">
        <v>18305483.9</v>
      </c>
      <c r="EM191" s="7">
        <v>18557266.4</v>
      </c>
      <c r="EN191" s="7"/>
      <c r="EO191" s="7">
        <v>17822868.5</v>
      </c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I191" s="7">
        <f t="shared" si="4"/>
        <v>18228539.599999998</v>
      </c>
    </row>
    <row r="192" spans="1:165" ht="12.75">
      <c r="A192" s="4">
        <v>805</v>
      </c>
      <c r="B192" s="4" t="s">
        <v>731</v>
      </c>
      <c r="C192" t="s">
        <v>732</v>
      </c>
      <c r="D192" s="1" t="s">
        <v>733</v>
      </c>
      <c r="E192" t="s">
        <v>63</v>
      </c>
      <c r="F192" t="s">
        <v>111</v>
      </c>
      <c r="G192" t="s">
        <v>736</v>
      </c>
      <c r="H192" t="s">
        <v>734</v>
      </c>
      <c r="M192" t="s">
        <v>78</v>
      </c>
      <c r="N192" t="s">
        <v>73</v>
      </c>
      <c r="O192" t="s">
        <v>73</v>
      </c>
      <c r="P192" t="s">
        <v>73</v>
      </c>
      <c r="Q192" t="s">
        <v>73</v>
      </c>
      <c r="R192" t="s">
        <v>117</v>
      </c>
      <c r="S192" t="s">
        <v>73</v>
      </c>
      <c r="T192" s="1">
        <v>32729</v>
      </c>
      <c r="U192" s="27" t="s">
        <v>735</v>
      </c>
      <c r="AD192">
        <v>1</v>
      </c>
      <c r="AE192" t="s">
        <v>951</v>
      </c>
      <c r="AH192" s="6">
        <v>8.326637077</v>
      </c>
      <c r="AJ192" s="6">
        <v>11.3735224</v>
      </c>
      <c r="AL192" s="6">
        <v>10.17045404</v>
      </c>
      <c r="BF192" s="6">
        <v>9.956871173</v>
      </c>
      <c r="BI192">
        <v>1</v>
      </c>
      <c r="BJ192" t="s">
        <v>952</v>
      </c>
      <c r="BL192" s="7" t="s">
        <v>911</v>
      </c>
      <c r="BM192" s="13">
        <v>99.57536505</v>
      </c>
      <c r="BN192" s="7" t="s">
        <v>911</v>
      </c>
      <c r="BO192" s="13">
        <v>99.41170652</v>
      </c>
      <c r="BP192" s="7" t="s">
        <v>911</v>
      </c>
      <c r="BQ192" s="13">
        <v>99.39563329</v>
      </c>
      <c r="BR192" s="7" t="s">
        <v>911</v>
      </c>
      <c r="BT192" s="7" t="s">
        <v>911</v>
      </c>
      <c r="BV192" s="7" t="s">
        <v>911</v>
      </c>
      <c r="BX192" s="7" t="s">
        <v>911</v>
      </c>
      <c r="BZ192" s="7" t="s">
        <v>911</v>
      </c>
      <c r="CC192" s="7"/>
      <c r="CD192" s="7" t="s">
        <v>911</v>
      </c>
      <c r="CE192" s="13">
        <v>99.46439916</v>
      </c>
      <c r="CH192" s="7" t="s">
        <v>911</v>
      </c>
      <c r="CI192" s="13">
        <v>99.57536505</v>
      </c>
      <c r="CJ192" s="7" t="s">
        <v>911</v>
      </c>
      <c r="CK192" s="13">
        <v>99.41170652</v>
      </c>
      <c r="CL192" s="7" t="s">
        <v>911</v>
      </c>
      <c r="CM192" s="13">
        <v>99.39563329</v>
      </c>
      <c r="CN192" s="7" t="s">
        <v>911</v>
      </c>
      <c r="CP192" s="7" t="s">
        <v>911</v>
      </c>
      <c r="CR192" s="7" t="s">
        <v>911</v>
      </c>
      <c r="CT192" s="7" t="s">
        <v>911</v>
      </c>
      <c r="CV192" s="7" t="s">
        <v>911</v>
      </c>
      <c r="CZ192" s="7" t="s">
        <v>911</v>
      </c>
      <c r="DA192" s="13">
        <v>99.46439916</v>
      </c>
      <c r="DD192" s="7">
        <v>2818258.6</v>
      </c>
      <c r="DI192" s="7">
        <v>2818258.6</v>
      </c>
      <c r="DK192" s="7">
        <v>2972713.8</v>
      </c>
      <c r="DM192" s="7">
        <v>2930894.3</v>
      </c>
      <c r="DO192" s="7">
        <v>2551167.7</v>
      </c>
      <c r="EI192" s="7">
        <v>2818258.6</v>
      </c>
      <c r="EK192" s="7">
        <v>2972713.8</v>
      </c>
      <c r="EM192" s="7">
        <v>2930894.3</v>
      </c>
      <c r="EN192" s="7"/>
      <c r="EO192" s="7">
        <v>2551167.7</v>
      </c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I192" s="7">
        <f t="shared" si="4"/>
        <v>2818258.6</v>
      </c>
    </row>
    <row r="193" spans="1:165" ht="12.75">
      <c r="A193" s="4">
        <v>806</v>
      </c>
      <c r="B193" s="4" t="s">
        <v>737</v>
      </c>
      <c r="C193" t="s">
        <v>738</v>
      </c>
      <c r="D193" s="1" t="s">
        <v>739</v>
      </c>
      <c r="E193" t="s">
        <v>63</v>
      </c>
      <c r="F193" t="s">
        <v>111</v>
      </c>
      <c r="G193" t="s">
        <v>527</v>
      </c>
      <c r="H193" t="s">
        <v>740</v>
      </c>
      <c r="M193" t="s">
        <v>86</v>
      </c>
      <c r="N193" t="s">
        <v>73</v>
      </c>
      <c r="O193" t="s">
        <v>73</v>
      </c>
      <c r="P193" t="s">
        <v>73</v>
      </c>
      <c r="Q193" t="s">
        <v>73</v>
      </c>
      <c r="R193" t="s">
        <v>117</v>
      </c>
      <c r="S193" t="s">
        <v>73</v>
      </c>
      <c r="T193" s="1">
        <v>32599</v>
      </c>
      <c r="U193" s="27" t="s">
        <v>741</v>
      </c>
      <c r="AD193">
        <v>1</v>
      </c>
      <c r="AE193" t="s">
        <v>74</v>
      </c>
      <c r="AH193" s="6">
        <v>33.72682762</v>
      </c>
      <c r="AJ193" s="6">
        <v>40.38450973</v>
      </c>
      <c r="AL193" s="6">
        <v>43.29817579</v>
      </c>
      <c r="BF193" s="6">
        <v>39.13650438</v>
      </c>
      <c r="BI193">
        <v>1</v>
      </c>
      <c r="BJ193" t="s">
        <v>951</v>
      </c>
      <c r="BL193" s="7" t="s">
        <v>911</v>
      </c>
      <c r="BM193" s="13">
        <v>95.32856518</v>
      </c>
      <c r="BN193" s="7" t="s">
        <v>911</v>
      </c>
      <c r="BO193" s="13">
        <v>93.99731862</v>
      </c>
      <c r="BP193" s="7" t="s">
        <v>911</v>
      </c>
      <c r="BQ193" s="13">
        <v>93.13580003</v>
      </c>
      <c r="BR193" s="7" t="s">
        <v>911</v>
      </c>
      <c r="BT193" s="7" t="s">
        <v>911</v>
      </c>
      <c r="BV193" s="7" t="s">
        <v>911</v>
      </c>
      <c r="BX193" s="7" t="s">
        <v>911</v>
      </c>
      <c r="BZ193" s="7" t="s">
        <v>911</v>
      </c>
      <c r="CC193" s="7"/>
      <c r="CD193" s="7" t="s">
        <v>911</v>
      </c>
      <c r="CE193" s="13">
        <v>94.2035368</v>
      </c>
      <c r="CH193" s="7" t="s">
        <v>911</v>
      </c>
      <c r="CI193" s="13">
        <v>95.32856518</v>
      </c>
      <c r="CJ193" s="7" t="s">
        <v>911</v>
      </c>
      <c r="CK193" s="13">
        <v>93.99731862</v>
      </c>
      <c r="CL193" s="7" t="s">
        <v>911</v>
      </c>
      <c r="CM193" s="13">
        <v>93.13580003</v>
      </c>
      <c r="CN193" s="7" t="s">
        <v>911</v>
      </c>
      <c r="CP193" s="7" t="s">
        <v>911</v>
      </c>
      <c r="CR193" s="7" t="s">
        <v>911</v>
      </c>
      <c r="CT193" s="7" t="s">
        <v>911</v>
      </c>
      <c r="CV193" s="7" t="s">
        <v>911</v>
      </c>
      <c r="CZ193" s="7" t="s">
        <v>911</v>
      </c>
      <c r="DA193" s="13">
        <v>94.2035368</v>
      </c>
      <c r="DI193" s="7">
        <v>1023571.419</v>
      </c>
      <c r="DK193" s="7">
        <v>1094521.762</v>
      </c>
      <c r="DM193" s="7">
        <v>1019926.145</v>
      </c>
      <c r="DO193" s="7">
        <v>956266.3497</v>
      </c>
      <c r="EI193" s="7">
        <v>1023571.419</v>
      </c>
      <c r="EK193" s="7">
        <v>1094521.762</v>
      </c>
      <c r="EM193" s="7">
        <v>1019926.145</v>
      </c>
      <c r="EN193" s="7"/>
      <c r="EO193" s="7">
        <v>956266.3497</v>
      </c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I193" s="7">
        <f t="shared" si="4"/>
        <v>1023571.4189</v>
      </c>
    </row>
    <row r="194" spans="1:165" ht="12.75">
      <c r="A194" s="4">
        <v>806</v>
      </c>
      <c r="B194" s="4" t="s">
        <v>742</v>
      </c>
      <c r="C194" t="s">
        <v>738</v>
      </c>
      <c r="D194" s="1" t="s">
        <v>739</v>
      </c>
      <c r="E194" t="s">
        <v>63</v>
      </c>
      <c r="F194" t="s">
        <v>111</v>
      </c>
      <c r="G194" t="s">
        <v>527</v>
      </c>
      <c r="H194" t="s">
        <v>740</v>
      </c>
      <c r="M194" t="s">
        <v>86</v>
      </c>
      <c r="N194" t="s">
        <v>73</v>
      </c>
      <c r="O194" t="s">
        <v>73</v>
      </c>
      <c r="P194" t="s">
        <v>73</v>
      </c>
      <c r="Q194" t="s">
        <v>73</v>
      </c>
      <c r="R194" t="s">
        <v>117</v>
      </c>
      <c r="S194" t="s">
        <v>73</v>
      </c>
      <c r="T194" s="1">
        <v>32599</v>
      </c>
      <c r="U194" s="27" t="s">
        <v>743</v>
      </c>
      <c r="AD194">
        <v>1</v>
      </c>
      <c r="AE194" t="s">
        <v>951</v>
      </c>
      <c r="AH194" s="6">
        <v>46.64696525</v>
      </c>
      <c r="AJ194" s="6">
        <v>31.1416252</v>
      </c>
      <c r="AL194" s="6">
        <v>64.84283603</v>
      </c>
      <c r="BF194" s="6">
        <v>47.54380882</v>
      </c>
      <c r="BI194">
        <v>1</v>
      </c>
      <c r="BJ194" t="s">
        <v>74</v>
      </c>
      <c r="BL194" s="7" t="s">
        <v>911</v>
      </c>
      <c r="BM194" s="13">
        <v>94.37780257</v>
      </c>
      <c r="BN194" s="7" t="s">
        <v>911</v>
      </c>
      <c r="BO194" s="13">
        <v>96.1402947</v>
      </c>
      <c r="BP194" s="7" t="s">
        <v>911</v>
      </c>
      <c r="BQ194" s="13">
        <v>92.33542895</v>
      </c>
      <c r="BR194" s="7" t="s">
        <v>911</v>
      </c>
      <c r="BT194" s="7" t="s">
        <v>911</v>
      </c>
      <c r="BV194" s="7" t="s">
        <v>911</v>
      </c>
      <c r="BX194" s="7" t="s">
        <v>911</v>
      </c>
      <c r="BZ194" s="7" t="s">
        <v>911</v>
      </c>
      <c r="CC194" s="7"/>
      <c r="CD194" s="7" t="s">
        <v>911</v>
      </c>
      <c r="CE194" s="13">
        <v>94.25461623</v>
      </c>
      <c r="CH194" s="7" t="s">
        <v>911</v>
      </c>
      <c r="CI194" s="13">
        <v>94.37780257</v>
      </c>
      <c r="CJ194" s="7" t="s">
        <v>911</v>
      </c>
      <c r="CK194" s="13">
        <v>96.1402947</v>
      </c>
      <c r="CL194" s="7" t="s">
        <v>911</v>
      </c>
      <c r="CM194" s="13">
        <v>92.33542895</v>
      </c>
      <c r="CN194" s="7" t="s">
        <v>911</v>
      </c>
      <c r="CP194" s="7" t="s">
        <v>911</v>
      </c>
      <c r="CR194" s="7" t="s">
        <v>911</v>
      </c>
      <c r="CT194" s="7" t="s">
        <v>911</v>
      </c>
      <c r="CV194" s="7" t="s">
        <v>911</v>
      </c>
      <c r="CZ194" s="7" t="s">
        <v>911</v>
      </c>
      <c r="DA194" s="13">
        <v>94.25461623</v>
      </c>
      <c r="DI194" s="7">
        <v>1254510.005</v>
      </c>
      <c r="DK194" s="7">
        <v>1257814.229</v>
      </c>
      <c r="DM194" s="7">
        <v>1223168.613</v>
      </c>
      <c r="DO194" s="7">
        <v>1282547.175</v>
      </c>
      <c r="EI194" s="7">
        <v>1254510.005</v>
      </c>
      <c r="EK194" s="7">
        <v>1257814.229</v>
      </c>
      <c r="EM194" s="7">
        <v>1223168.613</v>
      </c>
      <c r="EN194" s="7"/>
      <c r="EO194" s="7">
        <v>1282547.175</v>
      </c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I194" s="7">
        <f t="shared" si="4"/>
        <v>1254510.0056666667</v>
      </c>
    </row>
    <row r="195" spans="1:165" ht="12.75">
      <c r="A195" s="4">
        <v>808</v>
      </c>
      <c r="B195" s="4" t="s">
        <v>744</v>
      </c>
      <c r="C195" t="s">
        <v>745</v>
      </c>
      <c r="D195" s="1" t="s">
        <v>132</v>
      </c>
      <c r="E195" t="s">
        <v>63</v>
      </c>
      <c r="F195" t="s">
        <v>111</v>
      </c>
      <c r="G195" t="s">
        <v>77</v>
      </c>
      <c r="H195" t="s">
        <v>746</v>
      </c>
      <c r="M195" t="s">
        <v>748</v>
      </c>
      <c r="N195" t="s">
        <v>73</v>
      </c>
      <c r="O195" t="s">
        <v>73</v>
      </c>
      <c r="P195" t="s">
        <v>73</v>
      </c>
      <c r="Q195" t="s">
        <v>73</v>
      </c>
      <c r="R195" t="s">
        <v>117</v>
      </c>
      <c r="S195" t="s">
        <v>73</v>
      </c>
      <c r="T195" s="1">
        <v>32091</v>
      </c>
      <c r="U195" s="27" t="s">
        <v>747</v>
      </c>
      <c r="AD195">
        <v>1</v>
      </c>
      <c r="AE195" t="s">
        <v>951</v>
      </c>
      <c r="AH195" s="6">
        <v>0.943678099</v>
      </c>
      <c r="AJ195" s="6">
        <v>0.277487248</v>
      </c>
      <c r="AL195" s="6">
        <v>0.68707814</v>
      </c>
      <c r="BF195" s="6">
        <v>0.636081162</v>
      </c>
      <c r="BI195">
        <v>1</v>
      </c>
      <c r="BJ195" t="s">
        <v>952</v>
      </c>
      <c r="BL195" s="7" t="s">
        <v>911</v>
      </c>
      <c r="BM195" s="13">
        <v>99.99441519</v>
      </c>
      <c r="BN195" s="7" t="s">
        <v>911</v>
      </c>
      <c r="BO195" s="13">
        <v>99.99837066</v>
      </c>
      <c r="BP195" s="7" t="s">
        <v>911</v>
      </c>
      <c r="BQ195" s="13">
        <v>99.99599125</v>
      </c>
      <c r="BR195" s="7" t="s">
        <v>911</v>
      </c>
      <c r="BT195" s="7" t="s">
        <v>911</v>
      </c>
      <c r="BV195" s="7" t="s">
        <v>911</v>
      </c>
      <c r="BX195" s="7" t="s">
        <v>911</v>
      </c>
      <c r="BZ195" s="7" t="s">
        <v>911</v>
      </c>
      <c r="CC195" s="7"/>
      <c r="CD195" s="7" t="s">
        <v>911</v>
      </c>
      <c r="CE195" s="13">
        <v>99.99626328</v>
      </c>
      <c r="CH195" s="7" t="s">
        <v>911</v>
      </c>
      <c r="CI195" s="13">
        <v>99.99441519</v>
      </c>
      <c r="CJ195" s="7" t="s">
        <v>911</v>
      </c>
      <c r="CK195" s="13">
        <v>99.99837066</v>
      </c>
      <c r="CL195" s="7" t="s">
        <v>911</v>
      </c>
      <c r="CM195" s="13">
        <v>99.99599125</v>
      </c>
      <c r="CN195" s="7" t="s">
        <v>911</v>
      </c>
      <c r="CP195" s="7" t="s">
        <v>911</v>
      </c>
      <c r="CR195" s="7" t="s">
        <v>911</v>
      </c>
      <c r="CT195" s="7" t="s">
        <v>911</v>
      </c>
      <c r="CV195" s="7" t="s">
        <v>911</v>
      </c>
      <c r="CZ195" s="7" t="s">
        <v>911</v>
      </c>
      <c r="DA195" s="13">
        <v>99.99626328</v>
      </c>
      <c r="DD195" s="7">
        <v>25806033.2</v>
      </c>
      <c r="DI195" s="7">
        <v>25806033.2</v>
      </c>
      <c r="DK195" s="7">
        <v>25616216.1</v>
      </c>
      <c r="DM195" s="7">
        <v>25818482.5</v>
      </c>
      <c r="DO195" s="7">
        <v>25983400.9</v>
      </c>
      <c r="EI195" s="7">
        <v>25806033.2</v>
      </c>
      <c r="EK195" s="7">
        <v>25616216.1</v>
      </c>
      <c r="EM195" s="7">
        <v>25818482.5</v>
      </c>
      <c r="EN195" s="7"/>
      <c r="EO195" s="7">
        <v>25983400.9</v>
      </c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I195" s="7">
        <f t="shared" si="4"/>
        <v>25806033.166666668</v>
      </c>
    </row>
    <row r="196" spans="1:165" ht="12.75">
      <c r="A196" s="4">
        <v>808</v>
      </c>
      <c r="B196" s="4" t="s">
        <v>749</v>
      </c>
      <c r="C196" t="s">
        <v>745</v>
      </c>
      <c r="D196" s="1" t="s">
        <v>132</v>
      </c>
      <c r="E196" t="s">
        <v>63</v>
      </c>
      <c r="F196" t="s">
        <v>111</v>
      </c>
      <c r="G196" t="s">
        <v>77</v>
      </c>
      <c r="H196" t="s">
        <v>746</v>
      </c>
      <c r="M196" t="s">
        <v>748</v>
      </c>
      <c r="N196" t="s">
        <v>73</v>
      </c>
      <c r="O196" t="s">
        <v>73</v>
      </c>
      <c r="P196" t="s">
        <v>73</v>
      </c>
      <c r="Q196" t="s">
        <v>73</v>
      </c>
      <c r="R196" t="s">
        <v>117</v>
      </c>
      <c r="S196" t="s">
        <v>73</v>
      </c>
      <c r="T196" s="1">
        <v>32091</v>
      </c>
      <c r="U196" s="27" t="s">
        <v>750</v>
      </c>
      <c r="AD196">
        <v>1</v>
      </c>
      <c r="AE196" t="s">
        <v>74</v>
      </c>
      <c r="AH196" s="6">
        <v>0.147687973</v>
      </c>
      <c r="AJ196" s="6">
        <v>0.6204215</v>
      </c>
      <c r="AL196" s="6">
        <v>0.080305837</v>
      </c>
      <c r="BF196" s="6">
        <v>0.282805104</v>
      </c>
      <c r="BI196">
        <v>1</v>
      </c>
      <c r="BJ196" t="s">
        <v>74</v>
      </c>
      <c r="BL196" s="7" t="s">
        <v>911</v>
      </c>
      <c r="BM196" s="13">
        <v>99.99878164</v>
      </c>
      <c r="BN196" s="7" t="s">
        <v>911</v>
      </c>
      <c r="BO196" s="13">
        <v>99.99564423</v>
      </c>
      <c r="BP196" s="7" t="s">
        <v>911</v>
      </c>
      <c r="BQ196" s="13">
        <v>99.99946314</v>
      </c>
      <c r="BR196" s="7" t="s">
        <v>911</v>
      </c>
      <c r="BT196" s="7" t="s">
        <v>911</v>
      </c>
      <c r="BV196" s="7" t="s">
        <v>911</v>
      </c>
      <c r="BX196" s="7" t="s">
        <v>911</v>
      </c>
      <c r="BZ196" s="7" t="s">
        <v>911</v>
      </c>
      <c r="CC196" s="7"/>
      <c r="CD196" s="7" t="s">
        <v>911</v>
      </c>
      <c r="CE196" s="13">
        <v>99.99794692</v>
      </c>
      <c r="CH196" s="7" t="s">
        <v>911</v>
      </c>
      <c r="CI196" s="13">
        <v>99.99878164</v>
      </c>
      <c r="CJ196" s="7" t="s">
        <v>911</v>
      </c>
      <c r="CK196" s="13">
        <v>99.99564423</v>
      </c>
      <c r="CL196" s="7" t="s">
        <v>911</v>
      </c>
      <c r="CM196" s="13">
        <v>99.99946314</v>
      </c>
      <c r="CN196" s="7" t="s">
        <v>911</v>
      </c>
      <c r="CP196" s="7" t="s">
        <v>911</v>
      </c>
      <c r="CR196" s="7" t="s">
        <v>911</v>
      </c>
      <c r="CT196" s="7" t="s">
        <v>911</v>
      </c>
      <c r="CV196" s="7" t="s">
        <v>911</v>
      </c>
      <c r="CZ196" s="7" t="s">
        <v>911</v>
      </c>
      <c r="DA196" s="13">
        <v>99.99794692</v>
      </c>
      <c r="DD196" s="7">
        <v>20882412.3</v>
      </c>
      <c r="DI196" s="7">
        <v>20882412.3</v>
      </c>
      <c r="DK196" s="7">
        <v>18376683.2</v>
      </c>
      <c r="DM196" s="7">
        <v>21593426.3</v>
      </c>
      <c r="DO196" s="7">
        <v>22677127.5</v>
      </c>
      <c r="EI196" s="7">
        <v>20882412.3</v>
      </c>
      <c r="EK196" s="7">
        <v>18376683.2</v>
      </c>
      <c r="EM196" s="7">
        <v>21593426.3</v>
      </c>
      <c r="EN196" s="7"/>
      <c r="EO196" s="7">
        <v>22677127.5</v>
      </c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I196" s="7">
        <f t="shared" si="4"/>
        <v>20882412.333333332</v>
      </c>
    </row>
    <row r="197" spans="1:165" ht="12.75">
      <c r="A197" s="4">
        <v>809</v>
      </c>
      <c r="B197" s="4" t="s">
        <v>751</v>
      </c>
      <c r="C197" t="s">
        <v>752</v>
      </c>
      <c r="D197" s="1" t="s">
        <v>753</v>
      </c>
      <c r="E197" t="s">
        <v>63</v>
      </c>
      <c r="F197" t="s">
        <v>111</v>
      </c>
      <c r="G197" t="s">
        <v>77</v>
      </c>
      <c r="H197" t="s">
        <v>754</v>
      </c>
      <c r="M197" t="s">
        <v>756</v>
      </c>
      <c r="N197" t="s">
        <v>73</v>
      </c>
      <c r="O197" t="s">
        <v>73</v>
      </c>
      <c r="P197" t="s">
        <v>73</v>
      </c>
      <c r="Q197" t="s">
        <v>73</v>
      </c>
      <c r="R197" t="s">
        <v>117</v>
      </c>
      <c r="S197" t="s">
        <v>73</v>
      </c>
      <c r="T197" s="1">
        <v>37196</v>
      </c>
      <c r="U197" s="27" t="s">
        <v>755</v>
      </c>
      <c r="AD197">
        <v>1</v>
      </c>
      <c r="AE197" t="s">
        <v>951</v>
      </c>
      <c r="AG197" s="7">
        <v>26.950354609929075</v>
      </c>
      <c r="AH197" s="6">
        <v>2.83</v>
      </c>
      <c r="AI197" s="7">
        <v>26.58662092624357</v>
      </c>
      <c r="AJ197" s="6">
        <v>2.91</v>
      </c>
      <c r="AK197" s="7">
        <v>26.371681415929203</v>
      </c>
      <c r="AL197" s="6">
        <v>2.82</v>
      </c>
      <c r="BE197" s="7">
        <v>26.636064489998645</v>
      </c>
      <c r="BF197" s="6">
        <v>2.853333333</v>
      </c>
      <c r="BI197">
        <v>1</v>
      </c>
      <c r="BJ197" t="s">
        <v>952</v>
      </c>
      <c r="BL197" s="7" t="s">
        <v>911</v>
      </c>
      <c r="BM197" s="13">
        <v>99.94016986</v>
      </c>
      <c r="BN197" s="7" t="s">
        <v>911</v>
      </c>
      <c r="BO197" s="13">
        <v>99.94091625</v>
      </c>
      <c r="BP197" s="7" t="s">
        <v>911</v>
      </c>
      <c r="BQ197" s="13">
        <v>99.94167395</v>
      </c>
      <c r="BR197" s="7" t="s">
        <v>911</v>
      </c>
      <c r="BT197" s="7" t="s">
        <v>911</v>
      </c>
      <c r="BV197" s="7" t="s">
        <v>911</v>
      </c>
      <c r="BX197" s="7" t="s">
        <v>911</v>
      </c>
      <c r="BZ197" s="7" t="s">
        <v>911</v>
      </c>
      <c r="CC197" s="7"/>
      <c r="CD197" s="7" t="s">
        <v>911</v>
      </c>
      <c r="CE197" s="13">
        <v>99.94092098</v>
      </c>
      <c r="CH197" s="7" t="s">
        <v>911</v>
      </c>
      <c r="CI197" s="13">
        <v>99.94016986</v>
      </c>
      <c r="CJ197" s="7" t="s">
        <v>911</v>
      </c>
      <c r="CK197" s="13">
        <v>99.94091625</v>
      </c>
      <c r="CL197" s="7" t="s">
        <v>911</v>
      </c>
      <c r="CM197" s="13">
        <v>99.94167395</v>
      </c>
      <c r="CN197" s="7" t="s">
        <v>911</v>
      </c>
      <c r="CP197" s="7" t="s">
        <v>911</v>
      </c>
      <c r="CR197" s="7" t="s">
        <v>911</v>
      </c>
      <c r="CT197" s="7" t="s">
        <v>911</v>
      </c>
      <c r="CV197" s="7" t="s">
        <v>911</v>
      </c>
      <c r="CZ197" s="7" t="s">
        <v>911</v>
      </c>
      <c r="DA197" s="13">
        <v>99.94092098</v>
      </c>
      <c r="DE197" s="7">
        <v>7321809.8</v>
      </c>
      <c r="DI197" s="7">
        <v>7321809.8</v>
      </c>
      <c r="DK197" s="7">
        <v>7170767.7</v>
      </c>
      <c r="DM197" s="7">
        <v>7466621.4</v>
      </c>
      <c r="DO197" s="7">
        <v>7329692.4</v>
      </c>
      <c r="EI197" s="7">
        <v>7321809.8</v>
      </c>
      <c r="EK197" s="7">
        <v>7170767.7</v>
      </c>
      <c r="EM197" s="7">
        <v>7466621.4</v>
      </c>
      <c r="EN197" s="7"/>
      <c r="EO197" s="7">
        <v>7329692.4</v>
      </c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I197" s="7">
        <f t="shared" si="4"/>
        <v>7322360.5</v>
      </c>
    </row>
    <row r="198" spans="1:165" ht="12.75">
      <c r="A198" s="4">
        <v>809</v>
      </c>
      <c r="B198" s="4" t="s">
        <v>757</v>
      </c>
      <c r="C198" t="s">
        <v>752</v>
      </c>
      <c r="D198" s="1" t="s">
        <v>753</v>
      </c>
      <c r="E198" t="s">
        <v>63</v>
      </c>
      <c r="F198" t="s">
        <v>111</v>
      </c>
      <c r="G198" t="s">
        <v>77</v>
      </c>
      <c r="H198" t="s">
        <v>754</v>
      </c>
      <c r="M198" t="s">
        <v>756</v>
      </c>
      <c r="N198" t="s">
        <v>73</v>
      </c>
      <c r="O198" t="s">
        <v>73</v>
      </c>
      <c r="P198" t="s">
        <v>73</v>
      </c>
      <c r="Q198" t="s">
        <v>73</v>
      </c>
      <c r="R198" t="s">
        <v>117</v>
      </c>
      <c r="S198" t="s">
        <v>73</v>
      </c>
      <c r="T198" s="1">
        <v>32509</v>
      </c>
      <c r="U198" s="27" t="s">
        <v>758</v>
      </c>
      <c r="V198" t="s">
        <v>288</v>
      </c>
      <c r="AD198">
        <v>2</v>
      </c>
      <c r="AE198" t="s">
        <v>951</v>
      </c>
      <c r="AH198" s="6">
        <v>121.5087859</v>
      </c>
      <c r="AJ198" s="6">
        <v>107.1174623</v>
      </c>
      <c r="AL198" s="6">
        <v>118.5181033</v>
      </c>
      <c r="BF198" s="6">
        <v>115.7147838</v>
      </c>
      <c r="BI198">
        <v>2</v>
      </c>
      <c r="BJ198" t="s">
        <v>74</v>
      </c>
      <c r="BL198" s="7" t="s">
        <v>911</v>
      </c>
      <c r="BM198" s="13">
        <v>99.49644846</v>
      </c>
      <c r="BN198" s="7" t="s">
        <v>911</v>
      </c>
      <c r="BO198" s="13">
        <v>99.52723124</v>
      </c>
      <c r="BP198" s="7" t="s">
        <v>911</v>
      </c>
      <c r="BQ198" s="13">
        <v>99.53085409</v>
      </c>
      <c r="BR198" s="7" t="s">
        <v>911</v>
      </c>
      <c r="BT198" s="7" t="s">
        <v>911</v>
      </c>
      <c r="BV198" s="7" t="s">
        <v>911</v>
      </c>
      <c r="BX198" s="7" t="s">
        <v>911</v>
      </c>
      <c r="BZ198" s="7" t="s">
        <v>911</v>
      </c>
      <c r="CC198" s="7"/>
      <c r="CD198" s="7" t="s">
        <v>911</v>
      </c>
      <c r="CE198" s="13">
        <v>99.51819205</v>
      </c>
      <c r="CH198" s="7" t="s">
        <v>911</v>
      </c>
      <c r="CI198" s="13">
        <v>99.49644846</v>
      </c>
      <c r="CJ198" s="7" t="s">
        <v>911</v>
      </c>
      <c r="CK198" s="13">
        <v>99.52723124</v>
      </c>
      <c r="CL198" s="7" t="s">
        <v>911</v>
      </c>
      <c r="CM198" s="13">
        <v>99.53085409</v>
      </c>
      <c r="CN198" s="7" t="s">
        <v>911</v>
      </c>
      <c r="CP198" s="7" t="s">
        <v>911</v>
      </c>
      <c r="CR198" s="7" t="s">
        <v>911</v>
      </c>
      <c r="CT198" s="7" t="s">
        <v>911</v>
      </c>
      <c r="CV198" s="7" t="s">
        <v>911</v>
      </c>
      <c r="CZ198" s="7" t="s">
        <v>911</v>
      </c>
      <c r="DA198" s="13">
        <v>99.51819205</v>
      </c>
      <c r="DI198" s="7">
        <v>36409447.3</v>
      </c>
      <c r="DK198" s="7">
        <v>36581622</v>
      </c>
      <c r="DM198" s="7">
        <v>34348732</v>
      </c>
      <c r="DO198" s="7">
        <v>38297987.9</v>
      </c>
      <c r="EI198" s="7">
        <v>36409447.3</v>
      </c>
      <c r="EK198" s="7">
        <v>36581622</v>
      </c>
      <c r="EM198" s="7">
        <v>34348732</v>
      </c>
      <c r="EN198" s="7"/>
      <c r="EO198" s="7">
        <v>38297987.9</v>
      </c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I198" s="7">
        <f t="shared" si="4"/>
        <v>36409447.300000004</v>
      </c>
    </row>
    <row r="199" spans="1:165" ht="12.75">
      <c r="A199" s="4">
        <v>809</v>
      </c>
      <c r="B199" s="4" t="s">
        <v>759</v>
      </c>
      <c r="C199" t="s">
        <v>752</v>
      </c>
      <c r="D199" s="1" t="s">
        <v>753</v>
      </c>
      <c r="E199" t="s">
        <v>63</v>
      </c>
      <c r="F199" t="s">
        <v>111</v>
      </c>
      <c r="G199" t="s">
        <v>77</v>
      </c>
      <c r="H199" t="s">
        <v>754</v>
      </c>
      <c r="M199" t="s">
        <v>756</v>
      </c>
      <c r="N199" t="s">
        <v>73</v>
      </c>
      <c r="O199" t="s">
        <v>73</v>
      </c>
      <c r="P199" t="s">
        <v>73</v>
      </c>
      <c r="Q199" t="s">
        <v>73</v>
      </c>
      <c r="R199" t="s">
        <v>117</v>
      </c>
      <c r="S199" t="s">
        <v>73</v>
      </c>
      <c r="T199" s="1">
        <v>32509</v>
      </c>
      <c r="U199" s="27" t="s">
        <v>760</v>
      </c>
      <c r="V199" t="s">
        <v>288</v>
      </c>
      <c r="AD199">
        <v>2</v>
      </c>
      <c r="AE199" t="s">
        <v>74</v>
      </c>
      <c r="AH199" s="6">
        <v>75.17969983</v>
      </c>
      <c r="AJ199" s="6">
        <v>91.81237974</v>
      </c>
      <c r="AL199" s="6">
        <v>79.39715241</v>
      </c>
      <c r="BF199" s="6">
        <v>82.12974399</v>
      </c>
      <c r="BI199">
        <v>2</v>
      </c>
      <c r="BJ199" t="s">
        <v>951</v>
      </c>
      <c r="BL199" s="7" t="s">
        <v>911</v>
      </c>
      <c r="BM199" s="13">
        <v>99.33176393</v>
      </c>
      <c r="BN199" s="7" t="s">
        <v>911</v>
      </c>
      <c r="BO199" s="13">
        <v>99.15834307</v>
      </c>
      <c r="BP199" s="7" t="s">
        <v>911</v>
      </c>
      <c r="BQ199" s="13">
        <v>99.28611768</v>
      </c>
      <c r="BR199" s="7" t="s">
        <v>911</v>
      </c>
      <c r="BT199" s="7" t="s">
        <v>911</v>
      </c>
      <c r="BV199" s="7" t="s">
        <v>911</v>
      </c>
      <c r="BX199" s="7" t="s">
        <v>911</v>
      </c>
      <c r="BZ199" s="7" t="s">
        <v>911</v>
      </c>
      <c r="CC199" s="7"/>
      <c r="CD199" s="7" t="s">
        <v>911</v>
      </c>
      <c r="CE199" s="13">
        <v>99.25966732</v>
      </c>
      <c r="CH199" s="7" t="s">
        <v>911</v>
      </c>
      <c r="CI199" s="13">
        <v>99.33176393</v>
      </c>
      <c r="CJ199" s="7" t="s">
        <v>911</v>
      </c>
      <c r="CK199" s="13">
        <v>99.15834307</v>
      </c>
      <c r="CL199" s="7" t="s">
        <v>911</v>
      </c>
      <c r="CM199" s="13">
        <v>99.28611768</v>
      </c>
      <c r="CN199" s="7" t="s">
        <v>911</v>
      </c>
      <c r="CP199" s="7" t="s">
        <v>911</v>
      </c>
      <c r="CR199" s="7" t="s">
        <v>911</v>
      </c>
      <c r="CT199" s="7" t="s">
        <v>911</v>
      </c>
      <c r="CV199" s="7" t="s">
        <v>911</v>
      </c>
      <c r="CZ199" s="7" t="s">
        <v>911</v>
      </c>
      <c r="DA199" s="13">
        <v>99.25966732</v>
      </c>
      <c r="DI199" s="7">
        <v>16817938.2</v>
      </c>
      <c r="DK199" s="7">
        <v>17055712.8</v>
      </c>
      <c r="DM199" s="7">
        <v>16537328.1</v>
      </c>
      <c r="DO199" s="7">
        <v>16860773.7</v>
      </c>
      <c r="EI199" s="7">
        <v>16817938.2</v>
      </c>
      <c r="EK199" s="7">
        <v>17055712.8</v>
      </c>
      <c r="EM199" s="7">
        <v>16537328.1</v>
      </c>
      <c r="EN199" s="7"/>
      <c r="EO199" s="7">
        <v>16860773.7</v>
      </c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I199" s="7">
        <f t="shared" si="4"/>
        <v>16817938.2</v>
      </c>
    </row>
    <row r="200" spans="1:165" ht="12.75">
      <c r="A200" s="4">
        <v>810</v>
      </c>
      <c r="B200" s="4" t="s">
        <v>761</v>
      </c>
      <c r="C200" t="s">
        <v>752</v>
      </c>
      <c r="D200" s="1" t="s">
        <v>753</v>
      </c>
      <c r="E200" t="s">
        <v>63</v>
      </c>
      <c r="F200" t="s">
        <v>111</v>
      </c>
      <c r="G200" t="s">
        <v>133</v>
      </c>
      <c r="H200" t="s">
        <v>754</v>
      </c>
      <c r="M200" t="s">
        <v>119</v>
      </c>
      <c r="N200" t="s">
        <v>120</v>
      </c>
      <c r="O200" t="s">
        <v>73</v>
      </c>
      <c r="P200" t="s">
        <v>73</v>
      </c>
      <c r="Q200" t="s">
        <v>73</v>
      </c>
      <c r="R200" t="s">
        <v>117</v>
      </c>
      <c r="S200" t="s">
        <v>73</v>
      </c>
      <c r="T200" s="1">
        <v>36678</v>
      </c>
      <c r="U200" s="27" t="s">
        <v>762</v>
      </c>
      <c r="AD200">
        <v>1</v>
      </c>
      <c r="AE200" t="s">
        <v>951</v>
      </c>
      <c r="AH200" s="6">
        <v>3.8089</v>
      </c>
      <c r="AJ200" s="6">
        <v>4.5444</v>
      </c>
      <c r="AL200" s="6">
        <v>7.1375</v>
      </c>
      <c r="BF200" s="6">
        <v>5.1636</v>
      </c>
      <c r="BI200">
        <v>1</v>
      </c>
      <c r="BJ200" t="s">
        <v>951</v>
      </c>
      <c r="BL200" s="7" t="s">
        <v>911</v>
      </c>
      <c r="BM200" s="13">
        <v>99.96076076</v>
      </c>
      <c r="BN200" s="7" t="s">
        <v>911</v>
      </c>
      <c r="BO200" s="13">
        <v>99.95184808</v>
      </c>
      <c r="BP200" s="7" t="s">
        <v>911</v>
      </c>
      <c r="BQ200" s="13">
        <v>99.93247377</v>
      </c>
      <c r="BR200" s="7" t="s">
        <v>911</v>
      </c>
      <c r="BT200" s="7" t="s">
        <v>911</v>
      </c>
      <c r="BV200" s="7" t="s">
        <v>911</v>
      </c>
      <c r="BX200" s="7" t="s">
        <v>911</v>
      </c>
      <c r="BZ200" s="7" t="s">
        <v>911</v>
      </c>
      <c r="CC200" s="7"/>
      <c r="CD200" s="7" t="s">
        <v>911</v>
      </c>
      <c r="CE200" s="13">
        <v>99.94779791</v>
      </c>
      <c r="CH200" s="7" t="s">
        <v>911</v>
      </c>
      <c r="CI200" s="13">
        <v>99.96076076</v>
      </c>
      <c r="CJ200" s="7" t="s">
        <v>911</v>
      </c>
      <c r="CK200" s="13">
        <v>99.95184808</v>
      </c>
      <c r="CL200" s="7" t="s">
        <v>911</v>
      </c>
      <c r="CM200" s="13">
        <v>99.93247377</v>
      </c>
      <c r="CN200" s="7" t="s">
        <v>911</v>
      </c>
      <c r="CP200" s="7" t="s">
        <v>911</v>
      </c>
      <c r="CR200" s="7" t="s">
        <v>911</v>
      </c>
      <c r="CT200" s="7" t="s">
        <v>911</v>
      </c>
      <c r="CV200" s="7" t="s">
        <v>911</v>
      </c>
      <c r="CZ200" s="7" t="s">
        <v>911</v>
      </c>
      <c r="DA200" s="13">
        <v>99.94779791</v>
      </c>
      <c r="DD200" s="7">
        <v>14995603.1</v>
      </c>
      <c r="DI200" s="7">
        <v>14995603.1</v>
      </c>
      <c r="DK200" s="7">
        <v>14715606.5</v>
      </c>
      <c r="DM200" s="7">
        <v>14307446.7</v>
      </c>
      <c r="DO200" s="7">
        <v>16024068.7</v>
      </c>
      <c r="EI200" s="7">
        <v>14995603.1</v>
      </c>
      <c r="EK200" s="7">
        <v>14715606.5</v>
      </c>
      <c r="EM200" s="7">
        <v>14307446.7</v>
      </c>
      <c r="EN200" s="7"/>
      <c r="EO200" s="7">
        <v>16024068.7</v>
      </c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I200" s="7">
        <f t="shared" si="4"/>
        <v>15015707.299999999</v>
      </c>
    </row>
    <row r="201" spans="1:165" ht="12.75">
      <c r="A201" s="4">
        <v>810</v>
      </c>
      <c r="B201" s="4" t="s">
        <v>763</v>
      </c>
      <c r="C201" t="s">
        <v>752</v>
      </c>
      <c r="D201" s="1" t="s">
        <v>753</v>
      </c>
      <c r="E201" t="s">
        <v>63</v>
      </c>
      <c r="F201" t="s">
        <v>111</v>
      </c>
      <c r="G201" t="s">
        <v>133</v>
      </c>
      <c r="H201" t="s">
        <v>754</v>
      </c>
      <c r="M201" t="s">
        <v>119</v>
      </c>
      <c r="N201" t="s">
        <v>120</v>
      </c>
      <c r="O201" t="s">
        <v>73</v>
      </c>
      <c r="P201" t="s">
        <v>73</v>
      </c>
      <c r="Q201" t="s">
        <v>73</v>
      </c>
      <c r="R201" t="s">
        <v>117</v>
      </c>
      <c r="S201" t="s">
        <v>73</v>
      </c>
      <c r="T201" s="1">
        <v>32509</v>
      </c>
      <c r="U201" s="27" t="s">
        <v>764</v>
      </c>
      <c r="V201" t="s">
        <v>288</v>
      </c>
      <c r="AD201">
        <v>2</v>
      </c>
      <c r="AE201" t="s">
        <v>951</v>
      </c>
      <c r="AH201" s="6">
        <v>59.1116725</v>
      </c>
      <c r="AJ201" s="6">
        <v>58.91488794</v>
      </c>
      <c r="AL201" s="6">
        <v>48.86301286</v>
      </c>
      <c r="BF201" s="6">
        <v>55.62985776</v>
      </c>
      <c r="BI201">
        <v>2</v>
      </c>
      <c r="BJ201" t="s">
        <v>951</v>
      </c>
      <c r="BL201" s="7" t="s">
        <v>911</v>
      </c>
      <c r="BM201" s="13">
        <v>99.80273602</v>
      </c>
      <c r="BN201" s="7" t="s">
        <v>911</v>
      </c>
      <c r="BO201" s="13">
        <v>99.80137315</v>
      </c>
      <c r="BP201" s="7" t="s">
        <v>911</v>
      </c>
      <c r="BQ201" s="13">
        <v>99.8145906</v>
      </c>
      <c r="BR201" s="7" t="s">
        <v>911</v>
      </c>
      <c r="BT201" s="7" t="s">
        <v>911</v>
      </c>
      <c r="BV201" s="7" t="s">
        <v>911</v>
      </c>
      <c r="BX201" s="7" t="s">
        <v>911</v>
      </c>
      <c r="BZ201" s="7" t="s">
        <v>911</v>
      </c>
      <c r="CC201" s="7"/>
      <c r="CD201" s="7" t="s">
        <v>911</v>
      </c>
      <c r="CE201" s="13">
        <v>99.80589943</v>
      </c>
      <c r="CH201" s="7" t="s">
        <v>911</v>
      </c>
      <c r="CI201" s="13">
        <v>99.80273602</v>
      </c>
      <c r="CJ201" s="7" t="s">
        <v>911</v>
      </c>
      <c r="CK201" s="13">
        <v>99.80137315</v>
      </c>
      <c r="CL201" s="7" t="s">
        <v>911</v>
      </c>
      <c r="CM201" s="13">
        <v>99.8145906</v>
      </c>
      <c r="CN201" s="7" t="s">
        <v>911</v>
      </c>
      <c r="CP201" s="7" t="s">
        <v>911</v>
      </c>
      <c r="CR201" s="7" t="s">
        <v>911</v>
      </c>
      <c r="CT201" s="7" t="s">
        <v>911</v>
      </c>
      <c r="CV201" s="7" t="s">
        <v>911</v>
      </c>
      <c r="CZ201" s="7" t="s">
        <v>911</v>
      </c>
      <c r="DA201" s="13">
        <v>99.80589943</v>
      </c>
      <c r="DI201" s="7">
        <v>43449054.7</v>
      </c>
      <c r="DK201" s="7">
        <v>45428109.5</v>
      </c>
      <c r="DM201" s="7">
        <v>44966212.2</v>
      </c>
      <c r="DO201" s="7">
        <v>39952842.5</v>
      </c>
      <c r="EI201" s="7">
        <v>43449054.7</v>
      </c>
      <c r="EK201" s="7">
        <v>45428109.5</v>
      </c>
      <c r="EM201" s="7">
        <v>44966212.2</v>
      </c>
      <c r="EN201" s="7"/>
      <c r="EO201" s="7">
        <v>39952842.5</v>
      </c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H201" s="7"/>
      <c r="FI201" s="7">
        <f t="shared" si="4"/>
        <v>43449054.733333334</v>
      </c>
    </row>
    <row r="202" spans="1:165" ht="12.75">
      <c r="A202" s="4">
        <v>824</v>
      </c>
      <c r="B202" s="4" t="s">
        <v>765</v>
      </c>
      <c r="C202" t="s">
        <v>766</v>
      </c>
      <c r="D202" s="1" t="s">
        <v>767</v>
      </c>
      <c r="E202" t="s">
        <v>63</v>
      </c>
      <c r="F202" t="s">
        <v>111</v>
      </c>
      <c r="G202" t="s">
        <v>770</v>
      </c>
      <c r="H202" t="s">
        <v>768</v>
      </c>
      <c r="M202" t="s">
        <v>119</v>
      </c>
      <c r="N202" t="s">
        <v>120</v>
      </c>
      <c r="O202" t="s">
        <v>73</v>
      </c>
      <c r="P202" t="s">
        <v>73</v>
      </c>
      <c r="Q202" t="s">
        <v>73</v>
      </c>
      <c r="R202" t="s">
        <v>117</v>
      </c>
      <c r="S202" t="s">
        <v>73</v>
      </c>
      <c r="T202" s="1">
        <v>32660</v>
      </c>
      <c r="U202" s="27" t="s">
        <v>769</v>
      </c>
      <c r="AD202">
        <v>1</v>
      </c>
      <c r="AE202" t="s">
        <v>951</v>
      </c>
      <c r="AH202" s="6">
        <v>2.4</v>
      </c>
      <c r="AJ202" s="6">
        <v>2.359550562</v>
      </c>
      <c r="AL202" s="6">
        <v>1.590909091</v>
      </c>
      <c r="BF202" s="6">
        <v>2.116819884</v>
      </c>
      <c r="BI202">
        <v>1</v>
      </c>
      <c r="BJ202" t="s">
        <v>952</v>
      </c>
      <c r="BL202" s="7" t="s">
        <v>911</v>
      </c>
      <c r="BM202" s="13">
        <v>99.89173577</v>
      </c>
      <c r="BN202" s="7" t="s">
        <v>911</v>
      </c>
      <c r="BO202" s="13">
        <v>99.92757284</v>
      </c>
      <c r="BP202" s="7" t="s">
        <v>911</v>
      </c>
      <c r="BQ202" s="13">
        <v>99.96170313</v>
      </c>
      <c r="BR202" s="7" t="s">
        <v>911</v>
      </c>
      <c r="BT202" s="7" t="s">
        <v>911</v>
      </c>
      <c r="BV202" s="7" t="s">
        <v>911</v>
      </c>
      <c r="BX202" s="7" t="s">
        <v>911</v>
      </c>
      <c r="BZ202" s="7" t="s">
        <v>911</v>
      </c>
      <c r="CC202" s="7"/>
      <c r="CD202" s="7" t="s">
        <v>911</v>
      </c>
      <c r="CE202" s="13">
        <v>99.93404705</v>
      </c>
      <c r="CH202" s="7" t="s">
        <v>911</v>
      </c>
      <c r="CI202" s="13">
        <v>99.89173577</v>
      </c>
      <c r="CJ202" s="7" t="s">
        <v>911</v>
      </c>
      <c r="CK202" s="13">
        <v>99.92757284</v>
      </c>
      <c r="CL202" s="7" t="s">
        <v>911</v>
      </c>
      <c r="CM202" s="13">
        <v>99.96170313</v>
      </c>
      <c r="CN202" s="7" t="s">
        <v>911</v>
      </c>
      <c r="CP202" s="7" t="s">
        <v>911</v>
      </c>
      <c r="CR202" s="7" t="s">
        <v>911</v>
      </c>
      <c r="CT202" s="7" t="s">
        <v>911</v>
      </c>
      <c r="CV202" s="7" t="s">
        <v>911</v>
      </c>
      <c r="CZ202" s="7" t="s">
        <v>911</v>
      </c>
      <c r="DA202" s="13">
        <v>99.93404705</v>
      </c>
      <c r="DD202" s="7">
        <v>4865740</v>
      </c>
      <c r="DI202" s="7">
        <v>4865740</v>
      </c>
      <c r="DJ202" s="7">
        <v>0</v>
      </c>
      <c r="DK202" s="7">
        <v>3360666.7</v>
      </c>
      <c r="DL202" s="7">
        <v>0</v>
      </c>
      <c r="DM202" s="7">
        <v>4938863.5</v>
      </c>
      <c r="DN202" s="7">
        <v>0</v>
      </c>
      <c r="DO202" s="7">
        <v>6297689.9</v>
      </c>
      <c r="EI202" s="7">
        <v>4865740</v>
      </c>
      <c r="EJ202" s="7">
        <v>0</v>
      </c>
      <c r="EK202" s="7">
        <v>3360666.7</v>
      </c>
      <c r="EL202" s="7">
        <v>0</v>
      </c>
      <c r="EM202" s="7">
        <v>4938863.5</v>
      </c>
      <c r="EN202" s="7">
        <v>0</v>
      </c>
      <c r="EO202" s="7">
        <v>6297689.9</v>
      </c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H202" s="7">
        <f>AVERAGE(EN202,EL202,EJ202)</f>
        <v>0</v>
      </c>
      <c r="FI202" s="7">
        <f t="shared" si="4"/>
        <v>4865740.033333334</v>
      </c>
    </row>
    <row r="203" spans="1:165" ht="12.75">
      <c r="A203" s="4">
        <v>825</v>
      </c>
      <c r="B203" s="4" t="s">
        <v>774</v>
      </c>
      <c r="C203" t="s">
        <v>240</v>
      </c>
      <c r="D203" s="1" t="s">
        <v>241</v>
      </c>
      <c r="E203" t="s">
        <v>63</v>
      </c>
      <c r="F203" t="s">
        <v>111</v>
      </c>
      <c r="G203" t="s">
        <v>77</v>
      </c>
      <c r="H203" t="s">
        <v>772</v>
      </c>
      <c r="M203" t="s">
        <v>86</v>
      </c>
      <c r="N203" t="s">
        <v>73</v>
      </c>
      <c r="O203" t="s">
        <v>73</v>
      </c>
      <c r="P203" t="s">
        <v>73</v>
      </c>
      <c r="Q203" t="s">
        <v>73</v>
      </c>
      <c r="R203" t="s">
        <v>117</v>
      </c>
      <c r="S203" t="s">
        <v>73</v>
      </c>
      <c r="T203" s="1">
        <v>33420</v>
      </c>
      <c r="U203" s="27" t="s">
        <v>775</v>
      </c>
      <c r="AD203">
        <v>1</v>
      </c>
      <c r="AE203" t="s">
        <v>951</v>
      </c>
      <c r="AG203" s="7">
        <v>0.04147332491433836</v>
      </c>
      <c r="AH203" s="6">
        <v>72.468224</v>
      </c>
      <c r="AI203" s="7">
        <v>0.058172095467384694</v>
      </c>
      <c r="AJ203" s="6">
        <v>52.00112487</v>
      </c>
      <c r="AK203" s="7">
        <v>0.04178494277015543</v>
      </c>
      <c r="AL203" s="6">
        <v>70.05952637</v>
      </c>
      <c r="BE203" s="7">
        <v>0.04604944067555104</v>
      </c>
      <c r="BF203" s="6">
        <v>64.82802851000001</v>
      </c>
      <c r="BI203">
        <v>1</v>
      </c>
      <c r="BJ203" t="s">
        <v>952</v>
      </c>
      <c r="BL203" s="7" t="s">
        <v>911</v>
      </c>
      <c r="BM203" s="13">
        <v>99.47164352</v>
      </c>
      <c r="BN203" s="7" t="s">
        <v>911</v>
      </c>
      <c r="BO203" s="13">
        <v>99.54671719</v>
      </c>
      <c r="BP203" s="7" t="s">
        <v>911</v>
      </c>
      <c r="BQ203" s="13">
        <v>99.43305333</v>
      </c>
      <c r="BR203" s="7" t="s">
        <v>911</v>
      </c>
      <c r="BT203" s="7" t="s">
        <v>911</v>
      </c>
      <c r="BV203" s="7" t="s">
        <v>911</v>
      </c>
      <c r="BX203" s="7" t="s">
        <v>911</v>
      </c>
      <c r="BZ203" s="7" t="s">
        <v>911</v>
      </c>
      <c r="CC203" s="7"/>
      <c r="CD203" s="7" t="s">
        <v>911</v>
      </c>
      <c r="CE203" s="13">
        <v>99.48188135</v>
      </c>
      <c r="CH203" s="7" t="s">
        <v>911</v>
      </c>
      <c r="CI203" s="13">
        <v>99.47164352</v>
      </c>
      <c r="CJ203" s="7" t="s">
        <v>911</v>
      </c>
      <c r="CK203" s="13">
        <v>99.54671719</v>
      </c>
      <c r="CL203" s="7" t="s">
        <v>911</v>
      </c>
      <c r="CM203" s="13">
        <v>99.43305333</v>
      </c>
      <c r="CN203" s="7" t="s">
        <v>911</v>
      </c>
      <c r="CP203" s="7" t="s">
        <v>911</v>
      </c>
      <c r="CR203" s="7" t="s">
        <v>911</v>
      </c>
      <c r="CT203" s="7" t="s">
        <v>911</v>
      </c>
      <c r="CV203" s="7" t="s">
        <v>911</v>
      </c>
      <c r="CZ203" s="7" t="s">
        <v>911</v>
      </c>
      <c r="DA203" s="13">
        <v>99.48188135</v>
      </c>
      <c r="DD203" s="7">
        <v>18132064.5</v>
      </c>
      <c r="DE203" s="7">
        <v>840795.1</v>
      </c>
      <c r="DI203" s="7">
        <v>18972859.7</v>
      </c>
      <c r="DK203" s="7">
        <v>20793126</v>
      </c>
      <c r="DM203" s="7">
        <v>17391726.1</v>
      </c>
      <c r="DO203" s="7">
        <v>18733727</v>
      </c>
      <c r="EI203" s="7">
        <v>18972859.7</v>
      </c>
      <c r="EK203" s="7">
        <v>20793126</v>
      </c>
      <c r="EM203" s="7">
        <v>17391726.1</v>
      </c>
      <c r="EN203" s="7"/>
      <c r="EO203" s="7">
        <v>18733727</v>
      </c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I203" s="7">
        <f t="shared" si="4"/>
        <v>18972859.7</v>
      </c>
    </row>
    <row r="204" spans="1:165" ht="12.75">
      <c r="A204" s="4">
        <v>825</v>
      </c>
      <c r="B204" s="4" t="s">
        <v>776</v>
      </c>
      <c r="C204" t="s">
        <v>240</v>
      </c>
      <c r="D204" s="1" t="s">
        <v>241</v>
      </c>
      <c r="E204" t="s">
        <v>63</v>
      </c>
      <c r="F204" t="s">
        <v>111</v>
      </c>
      <c r="G204" t="s">
        <v>77</v>
      </c>
      <c r="H204" t="s">
        <v>772</v>
      </c>
      <c r="M204" t="s">
        <v>86</v>
      </c>
      <c r="N204" t="s">
        <v>73</v>
      </c>
      <c r="O204" t="s">
        <v>73</v>
      </c>
      <c r="P204" t="s">
        <v>73</v>
      </c>
      <c r="Q204" t="s">
        <v>73</v>
      </c>
      <c r="R204" t="s">
        <v>117</v>
      </c>
      <c r="S204" t="s">
        <v>73</v>
      </c>
      <c r="T204" s="1">
        <v>35034</v>
      </c>
      <c r="U204" s="27" t="s">
        <v>777</v>
      </c>
      <c r="AD204">
        <v>1</v>
      </c>
      <c r="AE204" t="s">
        <v>74</v>
      </c>
      <c r="AH204" s="6">
        <v>3.994117647</v>
      </c>
      <c r="AJ204" s="6">
        <v>7.448</v>
      </c>
      <c r="AL204" s="6">
        <v>1.946</v>
      </c>
      <c r="BF204" s="6">
        <v>4.462705882</v>
      </c>
      <c r="BI204">
        <v>1</v>
      </c>
      <c r="BJ204" t="s">
        <v>74</v>
      </c>
      <c r="BL204" s="7" t="s">
        <v>911</v>
      </c>
      <c r="BM204" s="13">
        <v>99.98453109</v>
      </c>
      <c r="BN204" s="7" t="s">
        <v>911</v>
      </c>
      <c r="BO204" s="13">
        <v>99.97144744</v>
      </c>
      <c r="BP204" s="7" t="s">
        <v>911</v>
      </c>
      <c r="BQ204" s="13">
        <v>99.98998804</v>
      </c>
      <c r="BR204" s="7" t="s">
        <v>911</v>
      </c>
      <c r="BT204" s="7" t="s">
        <v>911</v>
      </c>
      <c r="BV204" s="7" t="s">
        <v>911</v>
      </c>
      <c r="BX204" s="7" t="s">
        <v>911</v>
      </c>
      <c r="BZ204" s="7" t="s">
        <v>911</v>
      </c>
      <c r="CC204" s="7"/>
      <c r="CD204" s="7" t="s">
        <v>911</v>
      </c>
      <c r="CE204" s="13">
        <v>99.98123396</v>
      </c>
      <c r="CH204" s="7" t="s">
        <v>911</v>
      </c>
      <c r="CI204" s="13">
        <v>99.98453109</v>
      </c>
      <c r="CJ204" s="7" t="s">
        <v>911</v>
      </c>
      <c r="CK204" s="13">
        <v>99.97144744</v>
      </c>
      <c r="CL204" s="7" t="s">
        <v>911</v>
      </c>
      <c r="CM204" s="13">
        <v>99.98998804</v>
      </c>
      <c r="CN204" s="7" t="s">
        <v>911</v>
      </c>
      <c r="CP204" s="7" t="s">
        <v>911</v>
      </c>
      <c r="CR204" s="7" t="s">
        <v>911</v>
      </c>
      <c r="CT204" s="7" t="s">
        <v>911</v>
      </c>
      <c r="CV204" s="7" t="s">
        <v>911</v>
      </c>
      <c r="CZ204" s="7" t="s">
        <v>911</v>
      </c>
      <c r="DA204" s="13">
        <v>99.98123396</v>
      </c>
      <c r="DD204" s="7">
        <v>36047486.5</v>
      </c>
      <c r="DI204" s="7">
        <v>36051621.3</v>
      </c>
      <c r="DK204" s="7">
        <v>39143553.2</v>
      </c>
      <c r="DM204" s="7">
        <v>39545200</v>
      </c>
      <c r="DO204" s="7">
        <v>29466110.8</v>
      </c>
      <c r="EI204" s="7">
        <v>36051621.3</v>
      </c>
      <c r="EK204" s="7">
        <v>39143553.2</v>
      </c>
      <c r="EM204" s="7">
        <v>39545200</v>
      </c>
      <c r="EN204" s="7"/>
      <c r="EO204" s="7">
        <v>29466110.8</v>
      </c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I204" s="7">
        <f t="shared" si="4"/>
        <v>36051621.333333336</v>
      </c>
    </row>
    <row r="205" spans="1:165" ht="12.75">
      <c r="A205" s="4">
        <v>825</v>
      </c>
      <c r="B205" s="4" t="s">
        <v>771</v>
      </c>
      <c r="C205" t="s">
        <v>240</v>
      </c>
      <c r="D205" s="1" t="s">
        <v>241</v>
      </c>
      <c r="E205" t="s">
        <v>63</v>
      </c>
      <c r="F205" t="s">
        <v>111</v>
      </c>
      <c r="G205" t="s">
        <v>77</v>
      </c>
      <c r="H205" t="s">
        <v>772</v>
      </c>
      <c r="M205" t="s">
        <v>86</v>
      </c>
      <c r="N205" t="s">
        <v>73</v>
      </c>
      <c r="O205" t="s">
        <v>73</v>
      </c>
      <c r="P205" t="s">
        <v>73</v>
      </c>
      <c r="Q205" t="s">
        <v>73</v>
      </c>
      <c r="R205" t="s">
        <v>117</v>
      </c>
      <c r="S205" t="s">
        <v>73</v>
      </c>
      <c r="T205" s="1">
        <v>30857</v>
      </c>
      <c r="U205" s="27" t="s">
        <v>773</v>
      </c>
      <c r="AD205">
        <v>2</v>
      </c>
      <c r="AE205" t="s">
        <v>951</v>
      </c>
      <c r="AH205" s="6">
        <v>7.827453562</v>
      </c>
      <c r="AJ205" s="6">
        <v>1.976678079</v>
      </c>
      <c r="AL205" s="6">
        <v>2.740783178</v>
      </c>
      <c r="AN205" s="6">
        <v>1.838867311</v>
      </c>
      <c r="BF205" s="6">
        <v>3.595945533</v>
      </c>
      <c r="BI205">
        <v>2</v>
      </c>
      <c r="BJ205" t="s">
        <v>951</v>
      </c>
      <c r="BL205" s="7" t="s">
        <v>911</v>
      </c>
      <c r="BM205" s="13">
        <v>99.96159793</v>
      </c>
      <c r="BN205" s="7" t="s">
        <v>911</v>
      </c>
      <c r="BO205" s="13">
        <v>99.98681825</v>
      </c>
      <c r="BP205" s="7" t="s">
        <v>911</v>
      </c>
      <c r="BQ205" s="13">
        <v>99.98337005</v>
      </c>
      <c r="BR205" s="7" t="s">
        <v>911</v>
      </c>
      <c r="BS205" s="13">
        <v>99.98774748</v>
      </c>
      <c r="BT205" s="7" t="s">
        <v>911</v>
      </c>
      <c r="BV205" s="7" t="s">
        <v>911</v>
      </c>
      <c r="BX205" s="7" t="s">
        <v>911</v>
      </c>
      <c r="BZ205" s="7" t="s">
        <v>911</v>
      </c>
      <c r="CC205" s="7"/>
      <c r="CD205" s="7" t="s">
        <v>911</v>
      </c>
      <c r="CE205" s="13">
        <v>99.97848914</v>
      </c>
      <c r="CH205" s="7" t="s">
        <v>911</v>
      </c>
      <c r="CI205" s="13">
        <v>99.96159793</v>
      </c>
      <c r="CJ205" s="7" t="s">
        <v>911</v>
      </c>
      <c r="CK205" s="13">
        <v>99.98681825</v>
      </c>
      <c r="CL205" s="7" t="s">
        <v>911</v>
      </c>
      <c r="CM205" s="13">
        <v>99.98337005</v>
      </c>
      <c r="CN205" s="7" t="s">
        <v>911</v>
      </c>
      <c r="CO205" s="13">
        <v>99.98774748</v>
      </c>
      <c r="CP205" s="7" t="s">
        <v>911</v>
      </c>
      <c r="CR205" s="7" t="s">
        <v>911</v>
      </c>
      <c r="CT205" s="7" t="s">
        <v>911</v>
      </c>
      <c r="CV205" s="7" t="s">
        <v>911</v>
      </c>
      <c r="CZ205" s="7" t="s">
        <v>911</v>
      </c>
      <c r="DA205" s="13">
        <v>99.97848914</v>
      </c>
      <c r="DD205" s="7">
        <v>25342795.9</v>
      </c>
      <c r="DI205" s="7">
        <v>25342795.9</v>
      </c>
      <c r="DK205" s="7">
        <v>30900465.6</v>
      </c>
      <c r="DM205" s="7">
        <v>22733280.5</v>
      </c>
      <c r="DO205" s="7">
        <v>24985201.9</v>
      </c>
      <c r="DQ205" s="7">
        <v>22752235.6</v>
      </c>
      <c r="EI205" s="7">
        <v>25342795.9</v>
      </c>
      <c r="EK205" s="7">
        <v>30900465.6</v>
      </c>
      <c r="EM205" s="7">
        <v>22733280.5</v>
      </c>
      <c r="EN205" s="7"/>
      <c r="EO205" s="7">
        <v>24985201.9</v>
      </c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I205" s="7">
        <f t="shared" si="4"/>
        <v>26206316</v>
      </c>
    </row>
    <row r="206" spans="1:165" s="2" customFormat="1" ht="12.75">
      <c r="A206" s="25">
        <v>904</v>
      </c>
      <c r="B206" s="25" t="s">
        <v>778</v>
      </c>
      <c r="C206" s="2" t="s">
        <v>779</v>
      </c>
      <c r="D206" s="3" t="s">
        <v>780</v>
      </c>
      <c r="E206" s="2" t="s">
        <v>63</v>
      </c>
      <c r="F206" s="2" t="s">
        <v>111</v>
      </c>
      <c r="G206" s="2" t="s">
        <v>182</v>
      </c>
      <c r="H206" s="2" t="s">
        <v>701</v>
      </c>
      <c r="M206" s="2" t="s">
        <v>119</v>
      </c>
      <c r="N206" s="2" t="s">
        <v>73</v>
      </c>
      <c r="O206" s="2" t="s">
        <v>73</v>
      </c>
      <c r="P206" s="2" t="s">
        <v>73</v>
      </c>
      <c r="Q206" s="2" t="s">
        <v>73</v>
      </c>
      <c r="R206" s="2" t="s">
        <v>117</v>
      </c>
      <c r="S206" s="2" t="s">
        <v>73</v>
      </c>
      <c r="T206" s="3">
        <v>34790</v>
      </c>
      <c r="U206" s="28" t="s">
        <v>85</v>
      </c>
      <c r="AD206" s="2">
        <v>1</v>
      </c>
      <c r="AE206" s="2" t="s">
        <v>127</v>
      </c>
      <c r="AG206" s="10"/>
      <c r="AH206" s="9">
        <v>0.884838157</v>
      </c>
      <c r="AI206" s="10"/>
      <c r="AJ206" s="9">
        <v>0.132548408</v>
      </c>
      <c r="AK206" s="10"/>
      <c r="AL206" s="9">
        <v>0.085472556</v>
      </c>
      <c r="AM206" s="11"/>
      <c r="AN206" s="9"/>
      <c r="AO206" s="11"/>
      <c r="AP206" s="9"/>
      <c r="AQ206" s="11"/>
      <c r="AR206" s="9"/>
      <c r="AS206" s="11"/>
      <c r="AT206" s="9"/>
      <c r="AU206" s="11"/>
      <c r="AV206" s="9"/>
      <c r="AW206" s="10"/>
      <c r="AX206" s="9"/>
      <c r="AY206" s="9"/>
      <c r="AZ206" s="9"/>
      <c r="BA206" s="9"/>
      <c r="BB206" s="9"/>
      <c r="BC206" s="9"/>
      <c r="BD206" s="9"/>
      <c r="BE206" s="10"/>
      <c r="BF206" s="9">
        <v>0.367619707</v>
      </c>
      <c r="BG206" s="9"/>
      <c r="BH206" s="9"/>
      <c r="BI206"/>
      <c r="BJ206"/>
      <c r="BK206"/>
      <c r="BL206" s="7" t="s">
        <v>911</v>
      </c>
      <c r="BM206" s="15"/>
      <c r="BN206" s="7" t="s">
        <v>911</v>
      </c>
      <c r="BO206" s="15"/>
      <c r="BP206" s="7" t="s">
        <v>911</v>
      </c>
      <c r="BQ206" s="15"/>
      <c r="BR206" s="7" t="s">
        <v>911</v>
      </c>
      <c r="BS206" s="15"/>
      <c r="BT206" s="7" t="s">
        <v>911</v>
      </c>
      <c r="BU206" s="15"/>
      <c r="BV206" s="7" t="s">
        <v>911</v>
      </c>
      <c r="BW206" s="15"/>
      <c r="BX206" s="7" t="s">
        <v>911</v>
      </c>
      <c r="BY206" s="15"/>
      <c r="BZ206" s="7" t="s">
        <v>911</v>
      </c>
      <c r="CA206" s="15"/>
      <c r="CB206" s="15"/>
      <c r="CC206" s="7"/>
      <c r="CD206" s="7" t="s">
        <v>911</v>
      </c>
      <c r="CE206" s="15"/>
      <c r="CF206" s="15"/>
      <c r="CG206" s="15"/>
      <c r="CH206" s="7" t="s">
        <v>911</v>
      </c>
      <c r="CI206" s="15"/>
      <c r="CJ206" s="7" t="s">
        <v>911</v>
      </c>
      <c r="CK206" s="15"/>
      <c r="CL206" s="7" t="s">
        <v>911</v>
      </c>
      <c r="CM206" s="15"/>
      <c r="CN206" s="7" t="s">
        <v>911</v>
      </c>
      <c r="CO206" s="15"/>
      <c r="CP206" s="7" t="s">
        <v>911</v>
      </c>
      <c r="CQ206" s="15"/>
      <c r="CR206" s="7" t="s">
        <v>911</v>
      </c>
      <c r="CS206" s="15"/>
      <c r="CT206" s="7" t="s">
        <v>911</v>
      </c>
      <c r="CU206" s="15"/>
      <c r="CV206" s="7" t="s">
        <v>911</v>
      </c>
      <c r="CW206" s="15"/>
      <c r="CX206" s="15"/>
      <c r="CY206" s="15"/>
      <c r="CZ206" s="7" t="s">
        <v>911</v>
      </c>
      <c r="DA206" s="15"/>
      <c r="DB206" s="15"/>
      <c r="DC206" s="15"/>
      <c r="DD206" s="10">
        <v>1</v>
      </c>
      <c r="DE206" s="10"/>
      <c r="DF206" s="10"/>
      <c r="DG206" s="10"/>
      <c r="DH206" s="10"/>
      <c r="DI206" s="10">
        <v>1</v>
      </c>
      <c r="DJ206" s="10">
        <v>100</v>
      </c>
      <c r="DK206" s="10">
        <v>1</v>
      </c>
      <c r="DL206" s="10">
        <v>100</v>
      </c>
      <c r="DM206" s="10">
        <v>1.1</v>
      </c>
      <c r="DN206" s="10">
        <v>100</v>
      </c>
      <c r="DO206" s="10">
        <v>1</v>
      </c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>
        <v>1</v>
      </c>
      <c r="EJ206" s="10">
        <v>100</v>
      </c>
      <c r="EK206" s="10">
        <v>1</v>
      </c>
      <c r="EL206" s="10">
        <v>100</v>
      </c>
      <c r="EM206" s="10">
        <v>1.1</v>
      </c>
      <c r="EN206" s="10">
        <v>100</v>
      </c>
      <c r="EO206" s="10">
        <v>1</v>
      </c>
      <c r="EP206" s="10"/>
      <c r="EQ206" s="10"/>
      <c r="ER206" s="10"/>
      <c r="ES206" s="10"/>
      <c r="ET206" s="10"/>
      <c r="EU206" s="10"/>
      <c r="EV206" s="10"/>
      <c r="EW206" s="10"/>
      <c r="EX206" s="10"/>
      <c r="EY206" s="10"/>
      <c r="EZ206" s="10"/>
      <c r="FA206" s="10"/>
      <c r="FB206" s="10"/>
      <c r="FC206" s="10"/>
      <c r="FD206" s="10"/>
      <c r="FE206" s="10"/>
      <c r="FH206" s="7">
        <f>AVERAGE(EN206,EL206,EJ206)</f>
        <v>100</v>
      </c>
      <c r="FI206" s="7">
        <f t="shared" si="4"/>
        <v>1.0333333333333334</v>
      </c>
    </row>
    <row r="207" spans="1:165" s="79" customFormat="1" ht="12.75">
      <c r="A207" s="80">
        <v>904</v>
      </c>
      <c r="B207" s="80" t="s">
        <v>781</v>
      </c>
      <c r="C207" s="79" t="s">
        <v>779</v>
      </c>
      <c r="D207" s="81" t="s">
        <v>780</v>
      </c>
      <c r="E207" s="79" t="s">
        <v>63</v>
      </c>
      <c r="F207" s="79" t="s">
        <v>111</v>
      </c>
      <c r="G207" s="79" t="s">
        <v>182</v>
      </c>
      <c r="H207" s="79" t="s">
        <v>701</v>
      </c>
      <c r="M207" s="79" t="s">
        <v>119</v>
      </c>
      <c r="N207" s="79" t="s">
        <v>73</v>
      </c>
      <c r="O207" s="79" t="s">
        <v>73</v>
      </c>
      <c r="P207" s="79" t="s">
        <v>73</v>
      </c>
      <c r="Q207" s="79" t="s">
        <v>73</v>
      </c>
      <c r="R207" s="79" t="s">
        <v>117</v>
      </c>
      <c r="S207" s="79" t="s">
        <v>73</v>
      </c>
      <c r="T207" s="81">
        <v>34790</v>
      </c>
      <c r="U207" s="82" t="s">
        <v>85</v>
      </c>
      <c r="AD207" s="79">
        <v>1</v>
      </c>
      <c r="AE207" s="79" t="s">
        <v>127</v>
      </c>
      <c r="AG207" s="83"/>
      <c r="AH207" s="84">
        <v>0.05912901</v>
      </c>
      <c r="AI207" s="83"/>
      <c r="AJ207" s="84">
        <v>0.039850584</v>
      </c>
      <c r="AK207" s="83"/>
      <c r="AL207" s="84">
        <v>0.380942901</v>
      </c>
      <c r="AM207" s="85"/>
      <c r="AN207" s="84"/>
      <c r="AO207" s="85"/>
      <c r="AP207" s="84"/>
      <c r="AQ207" s="85"/>
      <c r="AR207" s="84"/>
      <c r="AS207" s="85"/>
      <c r="AT207" s="84"/>
      <c r="AU207" s="85"/>
      <c r="AV207" s="84"/>
      <c r="AW207" s="83"/>
      <c r="AX207" s="84"/>
      <c r="AY207" s="84"/>
      <c r="AZ207" s="84"/>
      <c r="BA207" s="84"/>
      <c r="BB207" s="84"/>
      <c r="BC207" s="84"/>
      <c r="BD207" s="84"/>
      <c r="BE207" s="83"/>
      <c r="BF207" s="84">
        <v>0.159974165</v>
      </c>
      <c r="BG207" s="84"/>
      <c r="BH207" s="84"/>
      <c r="BI207" s="79">
        <v>1</v>
      </c>
      <c r="BJ207" s="79" t="s">
        <v>87</v>
      </c>
      <c r="BK207" s="79" t="s">
        <v>926</v>
      </c>
      <c r="BL207" s="83" t="s">
        <v>911</v>
      </c>
      <c r="BM207" s="86">
        <f>(DK207-AH207*1500)/DK207*100</f>
        <v>-8769.3515</v>
      </c>
      <c r="BN207" s="83" t="s">
        <v>911</v>
      </c>
      <c r="BO207" s="86">
        <f>(DM207-AJ207*1500)/DM207*100</f>
        <v>-5877.587600000001</v>
      </c>
      <c r="BP207" s="83" t="s">
        <v>911</v>
      </c>
      <c r="BQ207" s="86">
        <f>(DO207-AL207*1500)/DO207*100</f>
        <v>-57041.43515</v>
      </c>
      <c r="BR207" s="83" t="s">
        <v>911</v>
      </c>
      <c r="BS207" s="83"/>
      <c r="BT207" s="83" t="s">
        <v>911</v>
      </c>
      <c r="BU207" s="83"/>
      <c r="BV207" s="83" t="s">
        <v>911</v>
      </c>
      <c r="BW207" s="83"/>
      <c r="BX207" s="83" t="s">
        <v>911</v>
      </c>
      <c r="BY207" s="83"/>
      <c r="BZ207" s="83" t="s">
        <v>911</v>
      </c>
      <c r="CA207" s="83"/>
      <c r="CB207" s="83"/>
      <c r="CC207" s="83"/>
      <c r="CD207" s="83" t="s">
        <v>911</v>
      </c>
      <c r="CE207" s="86">
        <f>AVERAGE(BM207,BO207,BQ207)</f>
        <v>-23896.12475</v>
      </c>
      <c r="CF207" s="86"/>
      <c r="CG207" s="86"/>
      <c r="CH207" s="83" t="s">
        <v>911</v>
      </c>
      <c r="CI207" s="83">
        <v>0</v>
      </c>
      <c r="CJ207" s="83" t="s">
        <v>911</v>
      </c>
      <c r="CK207" s="83">
        <v>0</v>
      </c>
      <c r="CL207" s="83" t="s">
        <v>911</v>
      </c>
      <c r="CM207" s="83">
        <v>0</v>
      </c>
      <c r="CN207" s="83" t="s">
        <v>911</v>
      </c>
      <c r="CO207" s="83"/>
      <c r="CP207" s="83" t="s">
        <v>911</v>
      </c>
      <c r="CQ207" s="83"/>
      <c r="CR207" s="83" t="s">
        <v>911</v>
      </c>
      <c r="CS207" s="83"/>
      <c r="CT207" s="83" t="s">
        <v>911</v>
      </c>
      <c r="CU207" s="83"/>
      <c r="CV207" s="83" t="s">
        <v>911</v>
      </c>
      <c r="CW207" s="83"/>
      <c r="CX207" s="83"/>
      <c r="CY207" s="83"/>
      <c r="CZ207" s="83" t="s">
        <v>911</v>
      </c>
      <c r="DA207" s="83">
        <v>0</v>
      </c>
      <c r="DB207" s="83"/>
      <c r="DC207" s="83"/>
      <c r="DD207" s="83">
        <v>1</v>
      </c>
      <c r="DE207" s="83"/>
      <c r="DF207" s="83"/>
      <c r="DG207" s="83"/>
      <c r="DH207" s="83"/>
      <c r="DI207" s="83">
        <v>1</v>
      </c>
      <c r="DJ207" s="83"/>
      <c r="DK207" s="83">
        <v>1</v>
      </c>
      <c r="DL207" s="83"/>
      <c r="DM207" s="83">
        <v>1</v>
      </c>
      <c r="DN207" s="83"/>
      <c r="DO207" s="83">
        <v>1</v>
      </c>
      <c r="DP207" s="83"/>
      <c r="DQ207" s="83"/>
      <c r="DR207" s="83"/>
      <c r="DS207" s="83"/>
      <c r="DT207" s="83"/>
      <c r="DU207" s="83"/>
      <c r="DV207" s="83"/>
      <c r="DW207" s="83"/>
      <c r="DX207" s="83"/>
      <c r="DY207" s="83"/>
      <c r="DZ207" s="83"/>
      <c r="EA207" s="83"/>
      <c r="EB207" s="83"/>
      <c r="EC207" s="83"/>
      <c r="ED207" s="83"/>
      <c r="EE207" s="83"/>
      <c r="EF207" s="83"/>
      <c r="EG207" s="83"/>
      <c r="EH207" s="83"/>
      <c r="EI207" s="83">
        <v>1</v>
      </c>
      <c r="EJ207" s="83"/>
      <c r="EK207" s="83">
        <v>1</v>
      </c>
      <c r="EL207" s="83"/>
      <c r="EM207" s="83">
        <v>1</v>
      </c>
      <c r="EN207" s="83"/>
      <c r="EO207" s="83">
        <v>1</v>
      </c>
      <c r="EP207" s="83"/>
      <c r="EQ207" s="83"/>
      <c r="ER207" s="83"/>
      <c r="ES207" s="83"/>
      <c r="ET207" s="83"/>
      <c r="EU207" s="83"/>
      <c r="EV207" s="83"/>
      <c r="EW207" s="83"/>
      <c r="EX207" s="83"/>
      <c r="EY207" s="83"/>
      <c r="EZ207" s="83"/>
      <c r="FA207" s="83"/>
      <c r="FB207" s="83"/>
      <c r="FC207" s="83"/>
      <c r="FD207" s="83"/>
      <c r="FE207" s="83"/>
      <c r="FI207" s="7">
        <f t="shared" si="4"/>
        <v>1</v>
      </c>
    </row>
    <row r="208" spans="1:165" ht="12.75">
      <c r="A208" s="4">
        <v>915</v>
      </c>
      <c r="B208" s="4" t="s">
        <v>782</v>
      </c>
      <c r="C208" t="s">
        <v>210</v>
      </c>
      <c r="D208" s="1" t="s">
        <v>211</v>
      </c>
      <c r="E208" t="s">
        <v>63</v>
      </c>
      <c r="F208" t="s">
        <v>111</v>
      </c>
      <c r="G208" t="s">
        <v>77</v>
      </c>
      <c r="H208" t="s">
        <v>461</v>
      </c>
      <c r="M208" t="s">
        <v>78</v>
      </c>
      <c r="N208" t="s">
        <v>73</v>
      </c>
      <c r="O208" t="s">
        <v>73</v>
      </c>
      <c r="P208" t="s">
        <v>73</v>
      </c>
      <c r="Q208" t="s">
        <v>73</v>
      </c>
      <c r="R208" t="s">
        <v>117</v>
      </c>
      <c r="S208" t="s">
        <v>73</v>
      </c>
      <c r="T208" s="1">
        <v>33756</v>
      </c>
      <c r="U208" s="27" t="s">
        <v>783</v>
      </c>
      <c r="V208" t="s">
        <v>288</v>
      </c>
      <c r="Y208">
        <v>3</v>
      </c>
      <c r="AD208">
        <v>1</v>
      </c>
      <c r="AE208" t="s">
        <v>951</v>
      </c>
      <c r="AH208" s="6">
        <v>24.21380027</v>
      </c>
      <c r="AJ208" s="6">
        <v>30.72354093</v>
      </c>
      <c r="AL208" s="6">
        <v>23.17829398</v>
      </c>
      <c r="BF208" s="6">
        <v>26.03854506</v>
      </c>
      <c r="BI208">
        <v>1</v>
      </c>
      <c r="BJ208" t="s">
        <v>74</v>
      </c>
      <c r="BL208" s="7" t="s">
        <v>911</v>
      </c>
      <c r="BN208" s="7" t="s">
        <v>911</v>
      </c>
      <c r="BP208" s="7" t="s">
        <v>911</v>
      </c>
      <c r="BR208" s="7" t="s">
        <v>911</v>
      </c>
      <c r="BT208" s="7" t="s">
        <v>911</v>
      </c>
      <c r="BV208" s="7" t="s">
        <v>911</v>
      </c>
      <c r="BX208" s="7" t="s">
        <v>911</v>
      </c>
      <c r="BZ208" s="7" t="s">
        <v>911</v>
      </c>
      <c r="CC208" s="7"/>
      <c r="CD208" s="7" t="s">
        <v>911</v>
      </c>
      <c r="CE208" s="13">
        <v>99.64209861</v>
      </c>
      <c r="CH208" s="7" t="s">
        <v>911</v>
      </c>
      <c r="CJ208" s="7" t="s">
        <v>911</v>
      </c>
      <c r="CL208" s="7" t="s">
        <v>911</v>
      </c>
      <c r="CN208" s="7" t="s">
        <v>911</v>
      </c>
      <c r="CP208" s="7" t="s">
        <v>911</v>
      </c>
      <c r="CR208" s="7" t="s">
        <v>911</v>
      </c>
      <c r="CT208" s="7" t="s">
        <v>911</v>
      </c>
      <c r="CV208" s="7" t="s">
        <v>911</v>
      </c>
      <c r="CZ208" s="7" t="s">
        <v>911</v>
      </c>
      <c r="DA208" s="13">
        <v>99.64209861</v>
      </c>
      <c r="DI208" s="7">
        <v>11029416.2</v>
      </c>
      <c r="EI208" s="7">
        <v>11029416.2</v>
      </c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I208" s="7"/>
    </row>
    <row r="209" spans="1:165" ht="12.75">
      <c r="A209" s="4">
        <v>915</v>
      </c>
      <c r="B209" s="4" t="s">
        <v>784</v>
      </c>
      <c r="C209" t="s">
        <v>210</v>
      </c>
      <c r="D209" s="1" t="s">
        <v>211</v>
      </c>
      <c r="E209" t="s">
        <v>63</v>
      </c>
      <c r="F209" t="s">
        <v>111</v>
      </c>
      <c r="G209" t="s">
        <v>77</v>
      </c>
      <c r="H209" t="s">
        <v>461</v>
      </c>
      <c r="M209" t="s">
        <v>78</v>
      </c>
      <c r="N209" t="s">
        <v>73</v>
      </c>
      <c r="O209" t="s">
        <v>73</v>
      </c>
      <c r="P209" t="s">
        <v>73</v>
      </c>
      <c r="Q209" t="s">
        <v>73</v>
      </c>
      <c r="R209" t="s">
        <v>117</v>
      </c>
      <c r="S209" t="s">
        <v>73</v>
      </c>
      <c r="T209" s="1">
        <v>33756</v>
      </c>
      <c r="U209" s="27" t="s">
        <v>264</v>
      </c>
      <c r="V209" t="s">
        <v>288</v>
      </c>
      <c r="Y209">
        <v>3</v>
      </c>
      <c r="AD209">
        <v>1</v>
      </c>
      <c r="AE209" t="s">
        <v>74</v>
      </c>
      <c r="AH209" s="6">
        <v>24.38718049</v>
      </c>
      <c r="AJ209" s="6">
        <v>19.58599275</v>
      </c>
      <c r="AL209" s="6">
        <v>20.24402286</v>
      </c>
      <c r="BF209" s="6">
        <v>21.40573203</v>
      </c>
      <c r="BI209">
        <v>1</v>
      </c>
      <c r="BJ209" t="s">
        <v>951</v>
      </c>
      <c r="BL209" s="7" t="s">
        <v>911</v>
      </c>
      <c r="BN209" s="7" t="s">
        <v>911</v>
      </c>
      <c r="BP209" s="7" t="s">
        <v>911</v>
      </c>
      <c r="BR209" s="7" t="s">
        <v>911</v>
      </c>
      <c r="BT209" s="7" t="s">
        <v>911</v>
      </c>
      <c r="BV209" s="7" t="s">
        <v>911</v>
      </c>
      <c r="BX209" s="7" t="s">
        <v>911</v>
      </c>
      <c r="BZ209" s="7" t="s">
        <v>911</v>
      </c>
      <c r="CC209" s="7"/>
      <c r="CD209" s="7" t="s">
        <v>911</v>
      </c>
      <c r="CE209" s="13">
        <v>99.63669886</v>
      </c>
      <c r="CH209" s="7" t="s">
        <v>911</v>
      </c>
      <c r="CJ209" s="7" t="s">
        <v>911</v>
      </c>
      <c r="CL209" s="7" t="s">
        <v>911</v>
      </c>
      <c r="CN209" s="7" t="s">
        <v>911</v>
      </c>
      <c r="CP209" s="7" t="s">
        <v>911</v>
      </c>
      <c r="CR209" s="7" t="s">
        <v>911</v>
      </c>
      <c r="CT209" s="7" t="s">
        <v>911</v>
      </c>
      <c r="CV209" s="7" t="s">
        <v>911</v>
      </c>
      <c r="CZ209" s="7" t="s">
        <v>911</v>
      </c>
      <c r="DA209" s="13">
        <v>99.63669886</v>
      </c>
      <c r="DI209" s="7">
        <v>8932284</v>
      </c>
      <c r="EI209" s="7">
        <v>8932284</v>
      </c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I209" s="7"/>
    </row>
    <row r="210" spans="1:165" ht="12.75">
      <c r="A210" s="4">
        <v>915</v>
      </c>
      <c r="B210" s="4" t="s">
        <v>785</v>
      </c>
      <c r="C210" t="s">
        <v>210</v>
      </c>
      <c r="D210" s="1" t="s">
        <v>211</v>
      </c>
      <c r="E210" t="s">
        <v>63</v>
      </c>
      <c r="F210" t="s">
        <v>111</v>
      </c>
      <c r="G210" t="s">
        <v>77</v>
      </c>
      <c r="H210" t="s">
        <v>461</v>
      </c>
      <c r="M210" t="s">
        <v>78</v>
      </c>
      <c r="N210" t="s">
        <v>73</v>
      </c>
      <c r="O210" t="s">
        <v>73</v>
      </c>
      <c r="P210" t="s">
        <v>73</v>
      </c>
      <c r="Q210" t="s">
        <v>73</v>
      </c>
      <c r="R210" t="s">
        <v>117</v>
      </c>
      <c r="S210" t="s">
        <v>73</v>
      </c>
      <c r="T210" s="1">
        <v>33756</v>
      </c>
      <c r="U210" s="27" t="s">
        <v>786</v>
      </c>
      <c r="AD210">
        <v>1</v>
      </c>
      <c r="AE210" t="s">
        <v>127</v>
      </c>
      <c r="AH210" s="6">
        <v>12.93434742</v>
      </c>
      <c r="AJ210" s="6">
        <v>9.444642562</v>
      </c>
      <c r="AL210" s="6">
        <v>3.818061316</v>
      </c>
      <c r="BF210" s="6">
        <v>8.732350432</v>
      </c>
      <c r="BI210">
        <v>1</v>
      </c>
      <c r="BJ210" t="s">
        <v>87</v>
      </c>
      <c r="BK210" t="s">
        <v>923</v>
      </c>
      <c r="BL210" s="7" t="s">
        <v>911</v>
      </c>
      <c r="BN210" s="7" t="s">
        <v>911</v>
      </c>
      <c r="BP210" s="7" t="s">
        <v>911</v>
      </c>
      <c r="BR210" s="7" t="s">
        <v>911</v>
      </c>
      <c r="BT210" s="7" t="s">
        <v>911</v>
      </c>
      <c r="BV210" s="7" t="s">
        <v>911</v>
      </c>
      <c r="BX210" s="7" t="s">
        <v>911</v>
      </c>
      <c r="BZ210" s="7" t="s">
        <v>911</v>
      </c>
      <c r="CC210" s="7"/>
      <c r="CD210" s="7" t="s">
        <v>911</v>
      </c>
      <c r="CE210" s="13">
        <v>99.83433909</v>
      </c>
      <c r="CH210" s="7" t="s">
        <v>911</v>
      </c>
      <c r="CJ210" s="7" t="s">
        <v>911</v>
      </c>
      <c r="CL210" s="7" t="s">
        <v>911</v>
      </c>
      <c r="CN210" s="7" t="s">
        <v>911</v>
      </c>
      <c r="CP210" s="7" t="s">
        <v>911</v>
      </c>
      <c r="CR210" s="7" t="s">
        <v>911</v>
      </c>
      <c r="CT210" s="7" t="s">
        <v>911</v>
      </c>
      <c r="CV210" s="7" t="s">
        <v>911</v>
      </c>
      <c r="CZ210" s="7" t="s">
        <v>911</v>
      </c>
      <c r="DA210" s="13">
        <v>99.83433909</v>
      </c>
      <c r="DI210" s="7">
        <v>7991168.9</v>
      </c>
      <c r="EI210" s="7">
        <v>7991168.9</v>
      </c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I210" s="7"/>
    </row>
    <row r="211" spans="1:165" ht="12.75">
      <c r="A211" s="4">
        <v>3000</v>
      </c>
      <c r="B211" s="4" t="s">
        <v>105</v>
      </c>
      <c r="C211" t="s">
        <v>106</v>
      </c>
      <c r="D211" s="1" t="s">
        <v>107</v>
      </c>
      <c r="E211" t="s">
        <v>63</v>
      </c>
      <c r="F211" t="s">
        <v>111</v>
      </c>
      <c r="G211" t="s">
        <v>77</v>
      </c>
      <c r="H211" t="s">
        <v>108</v>
      </c>
      <c r="M211" t="s">
        <v>110</v>
      </c>
      <c r="N211" t="s">
        <v>73</v>
      </c>
      <c r="O211" t="s">
        <v>73</v>
      </c>
      <c r="P211" t="s">
        <v>73</v>
      </c>
      <c r="Q211" t="s">
        <v>73</v>
      </c>
      <c r="R211" t="s">
        <v>117</v>
      </c>
      <c r="S211" t="s">
        <v>73</v>
      </c>
      <c r="T211" s="1">
        <v>36100</v>
      </c>
      <c r="U211" s="27" t="s">
        <v>109</v>
      </c>
      <c r="AD211">
        <v>1</v>
      </c>
      <c r="AE211" t="s">
        <v>951</v>
      </c>
      <c r="AH211" s="6">
        <v>0.165005671</v>
      </c>
      <c r="AJ211" s="6">
        <v>0.300369941</v>
      </c>
      <c r="AL211" s="6">
        <v>0.133746051</v>
      </c>
      <c r="BF211" s="6">
        <v>0.199707221</v>
      </c>
      <c r="BL211" s="7" t="s">
        <v>911</v>
      </c>
      <c r="BN211" s="7" t="s">
        <v>911</v>
      </c>
      <c r="BP211" s="7" t="s">
        <v>911</v>
      </c>
      <c r="BR211" s="7" t="s">
        <v>911</v>
      </c>
      <c r="BT211" s="7" t="s">
        <v>911</v>
      </c>
      <c r="BV211" s="7" t="s">
        <v>911</v>
      </c>
      <c r="BX211" s="7" t="s">
        <v>911</v>
      </c>
      <c r="BZ211" s="7" t="s">
        <v>911</v>
      </c>
      <c r="CC211" s="7"/>
      <c r="CD211" s="7" t="s">
        <v>911</v>
      </c>
      <c r="CH211" s="7" t="s">
        <v>911</v>
      </c>
      <c r="CJ211" s="7" t="s">
        <v>911</v>
      </c>
      <c r="CL211" s="7" t="s">
        <v>911</v>
      </c>
      <c r="CN211" s="7" t="s">
        <v>911</v>
      </c>
      <c r="CP211" s="7" t="s">
        <v>911</v>
      </c>
      <c r="CR211" s="7" t="s">
        <v>911</v>
      </c>
      <c r="CT211" s="7" t="s">
        <v>911</v>
      </c>
      <c r="CV211" s="7" t="s">
        <v>911</v>
      </c>
      <c r="CZ211" s="7" t="s">
        <v>911</v>
      </c>
      <c r="DD211" s="7">
        <v>30730.5</v>
      </c>
      <c r="DI211" s="7">
        <v>30730.5</v>
      </c>
      <c r="DJ211" s="7">
        <v>100</v>
      </c>
      <c r="DK211" s="7">
        <v>31452</v>
      </c>
      <c r="DL211" s="7">
        <v>100</v>
      </c>
      <c r="DM211" s="7">
        <v>30550.4</v>
      </c>
      <c r="DN211" s="7">
        <v>100</v>
      </c>
      <c r="DO211" s="7">
        <v>30189.2</v>
      </c>
      <c r="EI211" s="7">
        <v>30730.5</v>
      </c>
      <c r="EJ211" s="7">
        <v>100</v>
      </c>
      <c r="EK211" s="7">
        <v>31452</v>
      </c>
      <c r="EL211" s="7">
        <v>100</v>
      </c>
      <c r="EM211" s="7">
        <v>30550.4</v>
      </c>
      <c r="EN211" s="7">
        <v>100</v>
      </c>
      <c r="EO211" s="7">
        <v>30189.2</v>
      </c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H211" s="7">
        <f>AVERAGE(EN211,EL211,EJ211)</f>
        <v>100</v>
      </c>
      <c r="FI211" s="7">
        <f>AVERAGE(EO211,EM211,EK211)</f>
        <v>30730.533333333336</v>
      </c>
    </row>
    <row r="212" spans="1:165" ht="12.75">
      <c r="A212" s="4">
        <v>3001</v>
      </c>
      <c r="B212" s="4" t="s">
        <v>112</v>
      </c>
      <c r="C212" t="s">
        <v>113</v>
      </c>
      <c r="D212" s="1" t="s">
        <v>114</v>
      </c>
      <c r="E212" t="s">
        <v>63</v>
      </c>
      <c r="F212" t="s">
        <v>111</v>
      </c>
      <c r="G212" t="s">
        <v>118</v>
      </c>
      <c r="H212" t="s">
        <v>115</v>
      </c>
      <c r="M212" t="s">
        <v>119</v>
      </c>
      <c r="N212" t="s">
        <v>120</v>
      </c>
      <c r="O212" t="s">
        <v>73</v>
      </c>
      <c r="P212" t="s">
        <v>73</v>
      </c>
      <c r="Q212" t="s">
        <v>73</v>
      </c>
      <c r="R212" t="s">
        <v>117</v>
      </c>
      <c r="S212" t="s">
        <v>73</v>
      </c>
      <c r="T212" s="1">
        <v>37043</v>
      </c>
      <c r="U212" s="27" t="s">
        <v>116</v>
      </c>
      <c r="AD212">
        <v>1</v>
      </c>
      <c r="AE212" t="s">
        <v>951</v>
      </c>
      <c r="AH212" s="6">
        <v>25.62518519</v>
      </c>
      <c r="AJ212" s="6">
        <v>27.90666667</v>
      </c>
      <c r="AL212" s="6">
        <v>20.34666667</v>
      </c>
      <c r="BF212" s="6">
        <v>24.62617284</v>
      </c>
      <c r="BI212">
        <v>1</v>
      </c>
      <c r="BJ212" t="s">
        <v>74</v>
      </c>
      <c r="BL212" s="7" t="s">
        <v>911</v>
      </c>
      <c r="BM212" s="13">
        <v>99.96996921</v>
      </c>
      <c r="BN212" s="7" t="s">
        <v>911</v>
      </c>
      <c r="BO212" s="13">
        <v>99.96692563</v>
      </c>
      <c r="BP212" s="7" t="s">
        <v>911</v>
      </c>
      <c r="BQ212" s="13">
        <v>99.97635795</v>
      </c>
      <c r="BR212" s="7" t="s">
        <v>911</v>
      </c>
      <c r="BT212" s="7" t="s">
        <v>911</v>
      </c>
      <c r="BV212" s="7" t="s">
        <v>911</v>
      </c>
      <c r="BX212" s="7" t="s">
        <v>911</v>
      </c>
      <c r="BZ212" s="7" t="s">
        <v>911</v>
      </c>
      <c r="CC212" s="7"/>
      <c r="CD212" s="7" t="s">
        <v>911</v>
      </c>
      <c r="CE212" s="13">
        <v>99.97111486</v>
      </c>
      <c r="CH212" s="7" t="s">
        <v>911</v>
      </c>
      <c r="CI212" s="13">
        <v>99.96996921</v>
      </c>
      <c r="CJ212" s="7" t="s">
        <v>911</v>
      </c>
      <c r="CK212" s="13">
        <v>99.96692563</v>
      </c>
      <c r="CL212" s="7" t="s">
        <v>911</v>
      </c>
      <c r="CM212" s="13">
        <v>99.97635795</v>
      </c>
      <c r="CN212" s="7" t="s">
        <v>911</v>
      </c>
      <c r="CP212" s="7" t="s">
        <v>911</v>
      </c>
      <c r="CR212" s="7" t="s">
        <v>911</v>
      </c>
      <c r="CT212" s="7" t="s">
        <v>911</v>
      </c>
      <c r="CV212" s="7" t="s">
        <v>911</v>
      </c>
      <c r="CZ212" s="7" t="s">
        <v>911</v>
      </c>
      <c r="DA212" s="13">
        <v>99.97111486</v>
      </c>
      <c r="DD212" s="7">
        <v>129247368.8</v>
      </c>
      <c r="DI212" s="7">
        <v>129247368.8</v>
      </c>
      <c r="DK212" s="7">
        <v>129359816.3</v>
      </c>
      <c r="DM212" s="7">
        <v>127913281.8</v>
      </c>
      <c r="DO212" s="7">
        <v>130469008.3</v>
      </c>
      <c r="EI212" s="7">
        <v>129247368.8</v>
      </c>
      <c r="EK212" s="7">
        <v>129359816.3</v>
      </c>
      <c r="EM212" s="7">
        <v>127913281.8</v>
      </c>
      <c r="EN212" s="7"/>
      <c r="EO212" s="7">
        <v>130469008.3</v>
      </c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I212" s="7">
        <f aca="true" t="shared" si="5" ref="FI212:FI218">AVERAGE(EO212,EM212,EK212)</f>
        <v>129247368.8</v>
      </c>
    </row>
    <row r="213" spans="1:165" ht="12.75">
      <c r="A213" s="4">
        <v>3001</v>
      </c>
      <c r="B213" s="4" t="s">
        <v>121</v>
      </c>
      <c r="C213" t="s">
        <v>113</v>
      </c>
      <c r="D213" s="1" t="s">
        <v>114</v>
      </c>
      <c r="E213" t="s">
        <v>63</v>
      </c>
      <c r="F213" t="s">
        <v>111</v>
      </c>
      <c r="G213" t="s">
        <v>118</v>
      </c>
      <c r="H213" t="s">
        <v>115</v>
      </c>
      <c r="M213" t="s">
        <v>119</v>
      </c>
      <c r="N213" t="s">
        <v>120</v>
      </c>
      <c r="O213" t="s">
        <v>73</v>
      </c>
      <c r="P213" t="s">
        <v>73</v>
      </c>
      <c r="Q213" t="s">
        <v>73</v>
      </c>
      <c r="R213" t="s">
        <v>117</v>
      </c>
      <c r="S213" t="s">
        <v>73</v>
      </c>
      <c r="T213" s="1">
        <v>37043</v>
      </c>
      <c r="U213" s="27" t="s">
        <v>122</v>
      </c>
      <c r="AD213">
        <v>1</v>
      </c>
      <c r="AE213" t="s">
        <v>74</v>
      </c>
      <c r="AH213" s="6">
        <v>8.507692308</v>
      </c>
      <c r="AJ213" s="6">
        <v>5.6875</v>
      </c>
      <c r="AL213" s="6">
        <v>14.55602837</v>
      </c>
      <c r="BF213" s="6">
        <v>9.583740225</v>
      </c>
      <c r="BI213">
        <v>1</v>
      </c>
      <c r="BJ213" t="s">
        <v>74</v>
      </c>
      <c r="BL213" s="7" t="s">
        <v>911</v>
      </c>
      <c r="BM213" s="13">
        <v>99.9890193</v>
      </c>
      <c r="BN213" s="7" t="s">
        <v>911</v>
      </c>
      <c r="BO213" s="13">
        <v>99.99265788</v>
      </c>
      <c r="BP213" s="7" t="s">
        <v>911</v>
      </c>
      <c r="BQ213" s="13">
        <v>99.98261079</v>
      </c>
      <c r="BR213" s="7" t="s">
        <v>911</v>
      </c>
      <c r="BT213" s="7" t="s">
        <v>911</v>
      </c>
      <c r="BV213" s="7" t="s">
        <v>911</v>
      </c>
      <c r="BX213" s="7" t="s">
        <v>911</v>
      </c>
      <c r="BZ213" s="7" t="s">
        <v>911</v>
      </c>
      <c r="CC213" s="7"/>
      <c r="CD213" s="7" t="s">
        <v>911</v>
      </c>
      <c r="CE213" s="13">
        <v>99.98795255</v>
      </c>
      <c r="CH213" s="7" t="s">
        <v>911</v>
      </c>
      <c r="CI213" s="13">
        <v>99.9890193</v>
      </c>
      <c r="CJ213" s="7" t="s">
        <v>911</v>
      </c>
      <c r="CK213" s="13">
        <v>99.99265788</v>
      </c>
      <c r="CL213" s="7" t="s">
        <v>911</v>
      </c>
      <c r="CM213" s="13">
        <v>99.98261079</v>
      </c>
      <c r="CN213" s="7" t="s">
        <v>911</v>
      </c>
      <c r="CP213" s="7" t="s">
        <v>911</v>
      </c>
      <c r="CR213" s="7" t="s">
        <v>911</v>
      </c>
      <c r="CT213" s="7" t="s">
        <v>911</v>
      </c>
      <c r="CV213" s="7" t="s">
        <v>911</v>
      </c>
      <c r="CZ213" s="7" t="s">
        <v>911</v>
      </c>
      <c r="DA213" s="13">
        <v>99.98795255</v>
      </c>
      <c r="DD213" s="7">
        <v>120597703.8</v>
      </c>
      <c r="DI213" s="7">
        <v>120597703.8</v>
      </c>
      <c r="DK213" s="7">
        <v>117457534.8</v>
      </c>
      <c r="DM213" s="7">
        <v>117435408.2</v>
      </c>
      <c r="DO213" s="7">
        <v>126900168.4</v>
      </c>
      <c r="EI213" s="7">
        <v>120597703.8</v>
      </c>
      <c r="EK213" s="7">
        <v>117457534.8</v>
      </c>
      <c r="EM213" s="7">
        <v>117435408.2</v>
      </c>
      <c r="EN213" s="7"/>
      <c r="EO213" s="7">
        <v>126900168.4</v>
      </c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I213" s="7">
        <f t="shared" si="5"/>
        <v>120597703.80000001</v>
      </c>
    </row>
    <row r="214" spans="1:165" ht="12.75">
      <c r="A214" s="4">
        <v>3001</v>
      </c>
      <c r="B214" s="4" t="s">
        <v>123</v>
      </c>
      <c r="C214" t="s">
        <v>113</v>
      </c>
      <c r="D214" s="1" t="s">
        <v>114</v>
      </c>
      <c r="E214" t="s">
        <v>63</v>
      </c>
      <c r="F214" t="s">
        <v>111</v>
      </c>
      <c r="G214" t="s">
        <v>118</v>
      </c>
      <c r="H214" t="s">
        <v>115</v>
      </c>
      <c r="M214" t="s">
        <v>119</v>
      </c>
      <c r="N214" t="s">
        <v>120</v>
      </c>
      <c r="O214" t="s">
        <v>73</v>
      </c>
      <c r="P214" t="s">
        <v>73</v>
      </c>
      <c r="Q214" t="s">
        <v>73</v>
      </c>
      <c r="R214" t="s">
        <v>117</v>
      </c>
      <c r="S214" t="s">
        <v>73</v>
      </c>
      <c r="T214" s="1">
        <v>37043</v>
      </c>
      <c r="U214" s="27" t="s">
        <v>124</v>
      </c>
      <c r="AD214">
        <v>1</v>
      </c>
      <c r="AE214" t="s">
        <v>74</v>
      </c>
      <c r="AH214" s="6">
        <v>27.51908397</v>
      </c>
      <c r="AJ214" s="6">
        <v>22.48358209</v>
      </c>
      <c r="AL214" s="6">
        <v>23.14117647</v>
      </c>
      <c r="BF214" s="6">
        <v>24.38128084</v>
      </c>
      <c r="BI214">
        <v>1</v>
      </c>
      <c r="BJ214" t="s">
        <v>74</v>
      </c>
      <c r="BL214" s="7" t="s">
        <v>911</v>
      </c>
      <c r="BM214" s="13">
        <v>99.95587274</v>
      </c>
      <c r="BN214" s="7" t="s">
        <v>911</v>
      </c>
      <c r="BO214" s="13">
        <v>99.96264743</v>
      </c>
      <c r="BP214" s="7" t="s">
        <v>911</v>
      </c>
      <c r="BQ214" s="13">
        <v>99.96149446</v>
      </c>
      <c r="BR214" s="7" t="s">
        <v>911</v>
      </c>
      <c r="BT214" s="7" t="s">
        <v>911</v>
      </c>
      <c r="BV214" s="7" t="s">
        <v>911</v>
      </c>
      <c r="BX214" s="7" t="s">
        <v>911</v>
      </c>
      <c r="BZ214" s="7" t="s">
        <v>911</v>
      </c>
      <c r="CC214" s="7"/>
      <c r="CD214" s="7" t="s">
        <v>911</v>
      </c>
      <c r="CE214" s="13">
        <v>99.95995501</v>
      </c>
      <c r="CH214" s="7" t="s">
        <v>911</v>
      </c>
      <c r="CI214" s="13">
        <v>99.95587274</v>
      </c>
      <c r="CJ214" s="7" t="s">
        <v>911</v>
      </c>
      <c r="CK214" s="13">
        <v>99.96264743</v>
      </c>
      <c r="CL214" s="7" t="s">
        <v>911</v>
      </c>
      <c r="CM214" s="13">
        <v>99.96149446</v>
      </c>
      <c r="CN214" s="7" t="s">
        <v>911</v>
      </c>
      <c r="CP214" s="7" t="s">
        <v>911</v>
      </c>
      <c r="CR214" s="7" t="s">
        <v>911</v>
      </c>
      <c r="CT214" s="7" t="s">
        <v>911</v>
      </c>
      <c r="CV214" s="7" t="s">
        <v>911</v>
      </c>
      <c r="CZ214" s="7" t="s">
        <v>911</v>
      </c>
      <c r="DA214" s="13">
        <v>99.95995501</v>
      </c>
      <c r="DD214" s="7">
        <v>92301243.4</v>
      </c>
      <c r="DI214" s="7">
        <v>92301243.4</v>
      </c>
      <c r="DK214" s="7">
        <v>94542304</v>
      </c>
      <c r="DM214" s="7">
        <v>91252392.7</v>
      </c>
      <c r="DO214" s="7">
        <v>91109033.5</v>
      </c>
      <c r="EI214" s="7">
        <v>92301243.4</v>
      </c>
      <c r="EK214" s="7">
        <v>94542304</v>
      </c>
      <c r="EM214" s="7">
        <v>91252392.7</v>
      </c>
      <c r="EN214" s="7"/>
      <c r="EO214" s="7">
        <v>91109033.5</v>
      </c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I214" s="7">
        <f t="shared" si="5"/>
        <v>92301243.39999999</v>
      </c>
    </row>
    <row r="215" spans="1:165" ht="12.75">
      <c r="A215" s="4">
        <v>3001</v>
      </c>
      <c r="B215" s="4" t="s">
        <v>125</v>
      </c>
      <c r="C215" t="s">
        <v>113</v>
      </c>
      <c r="D215" s="1" t="s">
        <v>114</v>
      </c>
      <c r="E215" t="s">
        <v>63</v>
      </c>
      <c r="F215" t="s">
        <v>111</v>
      </c>
      <c r="G215" t="s">
        <v>118</v>
      </c>
      <c r="H215" t="s">
        <v>115</v>
      </c>
      <c r="M215" t="s">
        <v>119</v>
      </c>
      <c r="N215" t="s">
        <v>120</v>
      </c>
      <c r="O215" t="s">
        <v>73</v>
      </c>
      <c r="P215" t="s">
        <v>73</v>
      </c>
      <c r="Q215" t="s">
        <v>73</v>
      </c>
      <c r="R215" t="s">
        <v>117</v>
      </c>
      <c r="S215" t="s">
        <v>73</v>
      </c>
      <c r="T215" s="1">
        <v>37043</v>
      </c>
      <c r="U215" s="27" t="s">
        <v>126</v>
      </c>
      <c r="AD215">
        <v>1</v>
      </c>
      <c r="AE215" t="s">
        <v>127</v>
      </c>
      <c r="AH215" s="6">
        <v>10.11223022</v>
      </c>
      <c r="AJ215" s="6">
        <v>9.699280576</v>
      </c>
      <c r="AL215" s="6">
        <v>11.70615385</v>
      </c>
      <c r="BF215" s="6">
        <v>10.50588821</v>
      </c>
      <c r="BI215">
        <v>1</v>
      </c>
      <c r="BJ215" t="s">
        <v>87</v>
      </c>
      <c r="BK215" t="s">
        <v>923</v>
      </c>
      <c r="BL215" s="7" t="s">
        <v>911</v>
      </c>
      <c r="BM215" s="13">
        <v>99.96847594</v>
      </c>
      <c r="BN215" s="7" t="s">
        <v>911</v>
      </c>
      <c r="BO215" s="13">
        <v>99.96975144</v>
      </c>
      <c r="BP215" s="7" t="s">
        <v>911</v>
      </c>
      <c r="BQ215" s="13">
        <v>99.96473173</v>
      </c>
      <c r="BR215" s="7" t="s">
        <v>911</v>
      </c>
      <c r="BT215" s="7" t="s">
        <v>911</v>
      </c>
      <c r="BV215" s="7" t="s">
        <v>911</v>
      </c>
      <c r="BX215" s="7" t="s">
        <v>911</v>
      </c>
      <c r="BZ215" s="7" t="s">
        <v>911</v>
      </c>
      <c r="CC215" s="7"/>
      <c r="CD215" s="7" t="s">
        <v>911</v>
      </c>
      <c r="CE215" s="13">
        <v>99.96761933</v>
      </c>
      <c r="CH215" s="7" t="s">
        <v>911</v>
      </c>
      <c r="CI215" s="13">
        <v>99.96847594</v>
      </c>
      <c r="CJ215" s="7" t="s">
        <v>911</v>
      </c>
      <c r="CK215" s="13">
        <v>99.96975144</v>
      </c>
      <c r="CL215" s="7" t="s">
        <v>911</v>
      </c>
      <c r="CM215" s="13">
        <v>99.96473173</v>
      </c>
      <c r="CN215" s="7" t="s">
        <v>911</v>
      </c>
      <c r="CP215" s="7" t="s">
        <v>911</v>
      </c>
      <c r="CR215" s="7" t="s">
        <v>911</v>
      </c>
      <c r="CT215" s="7" t="s">
        <v>911</v>
      </c>
      <c r="CV215" s="7" t="s">
        <v>911</v>
      </c>
      <c r="CZ215" s="7" t="s">
        <v>911</v>
      </c>
      <c r="DA215" s="13">
        <v>99.96761933</v>
      </c>
      <c r="DD215" s="7">
        <v>49186531.8</v>
      </c>
      <c r="DI215" s="7">
        <v>49186531.8</v>
      </c>
      <c r="DK215" s="7">
        <v>48629965.2</v>
      </c>
      <c r="DM215" s="7">
        <v>48610946.4</v>
      </c>
      <c r="DO215" s="7">
        <v>50318683.8</v>
      </c>
      <c r="EI215" s="7">
        <v>49186531.8</v>
      </c>
      <c r="EK215" s="7">
        <v>48629965.2</v>
      </c>
      <c r="EM215" s="7">
        <v>48610946.4</v>
      </c>
      <c r="EN215" s="7"/>
      <c r="EO215" s="7">
        <v>50318683.8</v>
      </c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I215" s="7">
        <f t="shared" si="5"/>
        <v>49186531.79999999</v>
      </c>
    </row>
    <row r="216" spans="1:165" ht="12.75">
      <c r="A216" s="4">
        <v>3001</v>
      </c>
      <c r="B216" s="4" t="s">
        <v>128</v>
      </c>
      <c r="C216" t="s">
        <v>113</v>
      </c>
      <c r="D216" s="1" t="s">
        <v>114</v>
      </c>
      <c r="E216" t="s">
        <v>63</v>
      </c>
      <c r="F216" t="s">
        <v>111</v>
      </c>
      <c r="G216" t="s">
        <v>118</v>
      </c>
      <c r="H216" t="s">
        <v>115</v>
      </c>
      <c r="M216" t="s">
        <v>119</v>
      </c>
      <c r="N216" t="s">
        <v>120</v>
      </c>
      <c r="O216" t="s">
        <v>73</v>
      </c>
      <c r="P216" t="s">
        <v>73</v>
      </c>
      <c r="Q216" t="s">
        <v>73</v>
      </c>
      <c r="R216" t="s">
        <v>117</v>
      </c>
      <c r="S216" t="s">
        <v>73</v>
      </c>
      <c r="T216" s="1">
        <v>37043</v>
      </c>
      <c r="U216" s="27" t="s">
        <v>129</v>
      </c>
      <c r="AD216">
        <v>1</v>
      </c>
      <c r="AE216" t="s">
        <v>127</v>
      </c>
      <c r="AH216" s="6">
        <v>29.01167883</v>
      </c>
      <c r="AJ216" s="6">
        <v>33.40583942</v>
      </c>
      <c r="AL216" s="6">
        <v>33.11970803</v>
      </c>
      <c r="BF216" s="6">
        <v>31.84574209</v>
      </c>
      <c r="BI216">
        <v>1</v>
      </c>
      <c r="BJ216" t="s">
        <v>87</v>
      </c>
      <c r="BK216" t="s">
        <v>923</v>
      </c>
      <c r="BL216" s="7" t="s">
        <v>911</v>
      </c>
      <c r="BM216" s="13">
        <v>99.9236119</v>
      </c>
      <c r="BN216" s="7" t="s">
        <v>911</v>
      </c>
      <c r="BO216" s="13">
        <v>99.91073727</v>
      </c>
      <c r="BP216" s="7" t="s">
        <v>911</v>
      </c>
      <c r="BQ216" s="13">
        <v>99.91578315</v>
      </c>
      <c r="BR216" s="7" t="s">
        <v>911</v>
      </c>
      <c r="BT216" s="7" t="s">
        <v>911</v>
      </c>
      <c r="BV216" s="7" t="s">
        <v>911</v>
      </c>
      <c r="BX216" s="7" t="s">
        <v>911</v>
      </c>
      <c r="BZ216" s="7" t="s">
        <v>911</v>
      </c>
      <c r="CC216" s="7"/>
      <c r="CD216" s="7" t="s">
        <v>911</v>
      </c>
      <c r="CE216" s="13">
        <v>99.91672878</v>
      </c>
      <c r="CH216" s="7" t="s">
        <v>911</v>
      </c>
      <c r="CI216" s="13">
        <v>99.9236119</v>
      </c>
      <c r="CJ216" s="7" t="s">
        <v>911</v>
      </c>
      <c r="CK216" s="13">
        <v>99.91073727</v>
      </c>
      <c r="CL216" s="7" t="s">
        <v>911</v>
      </c>
      <c r="CM216" s="13">
        <v>99.91578315</v>
      </c>
      <c r="CN216" s="7" t="s">
        <v>911</v>
      </c>
      <c r="CP216" s="7" t="s">
        <v>911</v>
      </c>
      <c r="CR216" s="7" t="s">
        <v>911</v>
      </c>
      <c r="CT216" s="7" t="s">
        <v>911</v>
      </c>
      <c r="CV216" s="7" t="s">
        <v>911</v>
      </c>
      <c r="CZ216" s="7" t="s">
        <v>911</v>
      </c>
      <c r="DA216" s="13">
        <v>99.91672878</v>
      </c>
      <c r="DD216" s="7">
        <v>57976989.6</v>
      </c>
      <c r="DI216" s="7">
        <v>57976989.6</v>
      </c>
      <c r="DK216" s="7">
        <v>57576642.4</v>
      </c>
      <c r="DM216" s="7">
        <v>56735047.1</v>
      </c>
      <c r="DO216" s="7">
        <v>59619279.5</v>
      </c>
      <c r="EI216" s="7">
        <v>57976989.6</v>
      </c>
      <c r="EK216" s="7">
        <v>57576642.4</v>
      </c>
      <c r="EM216" s="7">
        <v>56735047.1</v>
      </c>
      <c r="EN216" s="7"/>
      <c r="EO216" s="7">
        <v>59619279.5</v>
      </c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I216" s="7">
        <f t="shared" si="5"/>
        <v>57976989.666666664</v>
      </c>
    </row>
    <row r="217" spans="1:165" ht="12.75">
      <c r="A217" s="4">
        <v>3002</v>
      </c>
      <c r="B217" s="4" t="s">
        <v>130</v>
      </c>
      <c r="C217" t="s">
        <v>131</v>
      </c>
      <c r="D217" s="1" t="s">
        <v>132</v>
      </c>
      <c r="E217" t="s">
        <v>63</v>
      </c>
      <c r="F217" t="s">
        <v>111</v>
      </c>
      <c r="G217" t="s">
        <v>133</v>
      </c>
      <c r="H217" t="s">
        <v>115</v>
      </c>
      <c r="M217" t="s">
        <v>119</v>
      </c>
      <c r="N217" t="s">
        <v>120</v>
      </c>
      <c r="O217" t="s">
        <v>73</v>
      </c>
      <c r="P217" t="s">
        <v>73</v>
      </c>
      <c r="Q217" t="s">
        <v>73</v>
      </c>
      <c r="R217" t="s">
        <v>117</v>
      </c>
      <c r="S217" t="s">
        <v>73</v>
      </c>
      <c r="T217" s="1">
        <v>31929</v>
      </c>
      <c r="U217" s="27" t="s">
        <v>69</v>
      </c>
      <c r="AD217">
        <v>1</v>
      </c>
      <c r="AE217" t="s">
        <v>87</v>
      </c>
      <c r="AF217" t="s">
        <v>134</v>
      </c>
      <c r="AH217" s="6">
        <v>9.827881362</v>
      </c>
      <c r="AI217" s="7">
        <v>100</v>
      </c>
      <c r="AJ217" s="6">
        <v>1.112428474</v>
      </c>
      <c r="AK217" s="7">
        <v>100</v>
      </c>
      <c r="AL217" s="6">
        <v>0.691685841</v>
      </c>
      <c r="BE217" s="7">
        <v>15.509929380108728</v>
      </c>
      <c r="BF217" s="6">
        <v>3.877331892</v>
      </c>
      <c r="BI217">
        <v>1</v>
      </c>
      <c r="BJ217" t="s">
        <v>87</v>
      </c>
      <c r="BK217" t="s">
        <v>134</v>
      </c>
      <c r="BL217" s="7" t="s">
        <v>911</v>
      </c>
      <c r="BM217" s="13">
        <v>99.9975825</v>
      </c>
      <c r="BN217" s="7" t="s">
        <v>910</v>
      </c>
      <c r="BO217" s="13">
        <v>99.99970331</v>
      </c>
      <c r="BP217" s="7" t="s">
        <v>910</v>
      </c>
      <c r="BQ217" s="13">
        <v>99.99986608</v>
      </c>
      <c r="BR217" s="7" t="s">
        <v>911</v>
      </c>
      <c r="BT217" s="7" t="s">
        <v>911</v>
      </c>
      <c r="BV217" s="7" t="s">
        <v>911</v>
      </c>
      <c r="BX217" s="7" t="s">
        <v>911</v>
      </c>
      <c r="BZ217" s="7" t="s">
        <v>911</v>
      </c>
      <c r="CC217" s="7"/>
      <c r="CD217" s="7" t="s">
        <v>911</v>
      </c>
      <c r="CE217" s="13">
        <v>99.99874098</v>
      </c>
      <c r="CH217" s="7" t="s">
        <v>911</v>
      </c>
      <c r="CI217" s="13">
        <v>99.9975825</v>
      </c>
      <c r="CJ217" s="7" t="s">
        <v>910</v>
      </c>
      <c r="CK217" s="13">
        <v>99.99970331</v>
      </c>
      <c r="CL217" s="7" t="s">
        <v>910</v>
      </c>
      <c r="CM217" s="13">
        <v>99.99986608</v>
      </c>
      <c r="CN217" s="7" t="s">
        <v>911</v>
      </c>
      <c r="CP217" s="7" t="s">
        <v>911</v>
      </c>
      <c r="CR217" s="7" t="s">
        <v>911</v>
      </c>
      <c r="CT217" s="7" t="s">
        <v>911</v>
      </c>
      <c r="CV217" s="7" t="s">
        <v>911</v>
      </c>
      <c r="CZ217" s="7" t="s">
        <v>911</v>
      </c>
      <c r="DA217" s="13">
        <v>99.99874098</v>
      </c>
      <c r="DD217" s="7">
        <v>430666592.1</v>
      </c>
      <c r="DI217" s="7">
        <v>430666592.1</v>
      </c>
      <c r="DK217" s="7">
        <v>616301688.9</v>
      </c>
      <c r="DM217" s="7">
        <v>284204713.5</v>
      </c>
      <c r="DO217" s="7">
        <v>391493374</v>
      </c>
      <c r="EI217" s="7">
        <v>430666592.1</v>
      </c>
      <c r="EK217" s="7">
        <v>616301688.9</v>
      </c>
      <c r="EM217" s="7">
        <v>284204713.5</v>
      </c>
      <c r="EN217" s="7"/>
      <c r="EO217" s="7">
        <v>391493374</v>
      </c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I217" s="7">
        <f t="shared" si="5"/>
        <v>430666592.1333334</v>
      </c>
    </row>
    <row r="218" spans="1:165" ht="12.75">
      <c r="A218" s="4">
        <v>3002</v>
      </c>
      <c r="B218" s="4" t="s">
        <v>135</v>
      </c>
      <c r="C218" t="s">
        <v>131</v>
      </c>
      <c r="D218" s="1" t="s">
        <v>132</v>
      </c>
      <c r="E218" t="s">
        <v>63</v>
      </c>
      <c r="F218" t="s">
        <v>111</v>
      </c>
      <c r="G218" t="s">
        <v>133</v>
      </c>
      <c r="H218" t="s">
        <v>115</v>
      </c>
      <c r="M218" t="s">
        <v>119</v>
      </c>
      <c r="N218" t="s">
        <v>120</v>
      </c>
      <c r="O218" t="s">
        <v>73</v>
      </c>
      <c r="P218" t="s">
        <v>73</v>
      </c>
      <c r="Q218" t="s">
        <v>73</v>
      </c>
      <c r="R218" t="s">
        <v>117</v>
      </c>
      <c r="S218" t="s">
        <v>73</v>
      </c>
      <c r="T218" s="1">
        <v>31929</v>
      </c>
      <c r="U218" s="27" t="s">
        <v>69</v>
      </c>
      <c r="AD218">
        <v>1</v>
      </c>
      <c r="AE218" t="s">
        <v>87</v>
      </c>
      <c r="AF218" t="s">
        <v>134</v>
      </c>
      <c r="AG218" s="7">
        <v>100</v>
      </c>
      <c r="AH218" s="6">
        <v>0.429145652</v>
      </c>
      <c r="AI218" s="7">
        <v>100</v>
      </c>
      <c r="AJ218" s="6">
        <v>0.668720409</v>
      </c>
      <c r="AK218" s="7">
        <v>100</v>
      </c>
      <c r="AL218" s="6">
        <v>1.032335197</v>
      </c>
      <c r="BE218" s="7">
        <v>100</v>
      </c>
      <c r="BF218" s="6">
        <v>0.710067086</v>
      </c>
      <c r="BI218">
        <v>1</v>
      </c>
      <c r="BJ218" t="s">
        <v>87</v>
      </c>
      <c r="BK218" t="s">
        <v>134</v>
      </c>
      <c r="BL218" s="7" t="s">
        <v>910</v>
      </c>
      <c r="BM218" s="13">
        <v>99.99972372</v>
      </c>
      <c r="BN218" s="7" t="s">
        <v>910</v>
      </c>
      <c r="BO218" s="13">
        <v>99.99952828</v>
      </c>
      <c r="BP218" s="7" t="s">
        <v>910</v>
      </c>
      <c r="BQ218" s="13">
        <v>99.99920416</v>
      </c>
      <c r="BR218" s="7" t="s">
        <v>911</v>
      </c>
      <c r="BT218" s="7" t="s">
        <v>911</v>
      </c>
      <c r="BV218" s="7" t="s">
        <v>911</v>
      </c>
      <c r="BX218" s="7" t="s">
        <v>911</v>
      </c>
      <c r="BZ218" s="7" t="s">
        <v>911</v>
      </c>
      <c r="CC218" s="7"/>
      <c r="CD218" s="7" t="s">
        <v>910</v>
      </c>
      <c r="CE218" s="13">
        <v>99.9995009</v>
      </c>
      <c r="CH218" s="7" t="s">
        <v>910</v>
      </c>
      <c r="CI218" s="13">
        <v>99.99972372</v>
      </c>
      <c r="CJ218" s="7" t="s">
        <v>910</v>
      </c>
      <c r="CK218" s="13">
        <v>99.99952828</v>
      </c>
      <c r="CL218" s="7" t="s">
        <v>910</v>
      </c>
      <c r="CM218" s="13">
        <v>99.99920416</v>
      </c>
      <c r="CN218" s="7" t="s">
        <v>911</v>
      </c>
      <c r="CP218" s="7" t="s">
        <v>911</v>
      </c>
      <c r="CR218" s="7" t="s">
        <v>911</v>
      </c>
      <c r="CT218" s="7" t="s">
        <v>911</v>
      </c>
      <c r="CV218" s="7" t="s">
        <v>911</v>
      </c>
      <c r="CZ218" s="7" t="s">
        <v>910</v>
      </c>
      <c r="DA218" s="13">
        <v>99.9995009</v>
      </c>
      <c r="DD218" s="7">
        <v>215678963</v>
      </c>
      <c r="DI218" s="7">
        <v>215678963</v>
      </c>
      <c r="DK218" s="7">
        <v>235476125.5</v>
      </c>
      <c r="DM218" s="7">
        <v>214910722.3</v>
      </c>
      <c r="DO218" s="7">
        <v>196650041.1</v>
      </c>
      <c r="EI218" s="7">
        <v>215678963</v>
      </c>
      <c r="EK218" s="7">
        <v>235476125.5</v>
      </c>
      <c r="EM218" s="7">
        <v>214910722.3</v>
      </c>
      <c r="EN218" s="7"/>
      <c r="EO218" s="7">
        <v>196650041.1</v>
      </c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I218" s="7">
        <f t="shared" si="5"/>
        <v>215678962.96666667</v>
      </c>
    </row>
    <row r="219" spans="1:104" ht="12.75">
      <c r="A219" s="4">
        <v>3003</v>
      </c>
      <c r="B219" s="4" t="s">
        <v>137</v>
      </c>
      <c r="C219" t="s">
        <v>138</v>
      </c>
      <c r="D219" s="1" t="s">
        <v>139</v>
      </c>
      <c r="E219" t="s">
        <v>63</v>
      </c>
      <c r="F219" t="s">
        <v>136</v>
      </c>
      <c r="G219" t="s">
        <v>77</v>
      </c>
      <c r="H219" t="s">
        <v>140</v>
      </c>
      <c r="M219" t="s">
        <v>142</v>
      </c>
      <c r="N219" t="s">
        <v>73</v>
      </c>
      <c r="O219" t="s">
        <v>120</v>
      </c>
      <c r="P219" t="s">
        <v>120</v>
      </c>
      <c r="Q219" t="s">
        <v>73</v>
      </c>
      <c r="R219" t="s">
        <v>117</v>
      </c>
      <c r="S219" t="s">
        <v>120</v>
      </c>
      <c r="T219" s="1">
        <v>34151</v>
      </c>
      <c r="U219" s="27" t="s">
        <v>141</v>
      </c>
      <c r="AD219">
        <v>1</v>
      </c>
      <c r="AE219" t="s">
        <v>74</v>
      </c>
      <c r="AG219" s="7">
        <v>100</v>
      </c>
      <c r="AH219" s="6">
        <v>0.083334191</v>
      </c>
      <c r="AI219" s="7">
        <v>100</v>
      </c>
      <c r="AJ219" s="6">
        <v>0.083208905</v>
      </c>
      <c r="AK219" s="7">
        <v>100</v>
      </c>
      <c r="AL219" s="6">
        <v>0.078485185</v>
      </c>
      <c r="AN219" s="6">
        <v>1.410427162</v>
      </c>
      <c r="BE219" s="7">
        <v>14.80126100862988</v>
      </c>
      <c r="BF219" s="6">
        <v>0.41386386075</v>
      </c>
      <c r="BL219" s="7" t="s">
        <v>911</v>
      </c>
      <c r="BN219" s="7" t="s">
        <v>911</v>
      </c>
      <c r="BP219" s="7" t="s">
        <v>911</v>
      </c>
      <c r="BR219" s="7" t="s">
        <v>911</v>
      </c>
      <c r="BT219" s="7" t="s">
        <v>911</v>
      </c>
      <c r="BV219" s="7" t="s">
        <v>911</v>
      </c>
      <c r="BX219" s="7" t="s">
        <v>911</v>
      </c>
      <c r="BZ219" s="7" t="s">
        <v>911</v>
      </c>
      <c r="CC219" s="7"/>
      <c r="CD219" s="7" t="s">
        <v>911</v>
      </c>
      <c r="CH219" s="7" t="s">
        <v>911</v>
      </c>
      <c r="CJ219" s="7" t="s">
        <v>911</v>
      </c>
      <c r="CL219" s="7" t="s">
        <v>911</v>
      </c>
      <c r="CN219" s="7" t="s">
        <v>911</v>
      </c>
      <c r="CP219" s="7" t="s">
        <v>911</v>
      </c>
      <c r="CR219" s="7" t="s">
        <v>911</v>
      </c>
      <c r="CT219" s="7" t="s">
        <v>911</v>
      </c>
      <c r="CV219" s="7" t="s">
        <v>911</v>
      </c>
      <c r="CZ219" s="7" t="s">
        <v>911</v>
      </c>
    </row>
    <row r="220" spans="1:104" ht="12.75">
      <c r="A220" s="4">
        <v>3003</v>
      </c>
      <c r="B220" s="4" t="s">
        <v>143</v>
      </c>
      <c r="C220" t="s">
        <v>138</v>
      </c>
      <c r="D220" s="1" t="s">
        <v>139</v>
      </c>
      <c r="E220" t="s">
        <v>63</v>
      </c>
      <c r="F220" t="s">
        <v>136</v>
      </c>
      <c r="G220" t="s">
        <v>77</v>
      </c>
      <c r="H220" t="s">
        <v>140</v>
      </c>
      <c r="M220" t="s">
        <v>142</v>
      </c>
      <c r="N220" t="s">
        <v>73</v>
      </c>
      <c r="O220" t="s">
        <v>120</v>
      </c>
      <c r="P220" t="s">
        <v>120</v>
      </c>
      <c r="Q220" t="s">
        <v>73</v>
      </c>
      <c r="R220" t="s">
        <v>117</v>
      </c>
      <c r="S220" t="s">
        <v>120</v>
      </c>
      <c r="T220" s="1">
        <v>33604</v>
      </c>
      <c r="U220" s="27" t="s">
        <v>144</v>
      </c>
      <c r="AD220">
        <v>1</v>
      </c>
      <c r="AE220" t="s">
        <v>87</v>
      </c>
      <c r="AF220" t="s">
        <v>145</v>
      </c>
      <c r="AG220" s="7">
        <v>100</v>
      </c>
      <c r="AH220" s="6">
        <v>28.98039764</v>
      </c>
      <c r="AI220" s="7">
        <v>100</v>
      </c>
      <c r="AJ220" s="6">
        <v>26.33950955</v>
      </c>
      <c r="AK220" s="7">
        <v>0</v>
      </c>
      <c r="AL220" s="6">
        <v>8.562020222</v>
      </c>
      <c r="AN220" s="6">
        <v>19.53408511</v>
      </c>
      <c r="BE220" s="7">
        <v>66.3180911163909</v>
      </c>
      <c r="BF220" s="6">
        <v>20.854003130499997</v>
      </c>
      <c r="BL220" s="7" t="s">
        <v>911</v>
      </c>
      <c r="BN220" s="7" t="s">
        <v>911</v>
      </c>
      <c r="BP220" s="7" t="s">
        <v>911</v>
      </c>
      <c r="BR220" s="7" t="s">
        <v>911</v>
      </c>
      <c r="BT220" s="7" t="s">
        <v>911</v>
      </c>
      <c r="BV220" s="7" t="s">
        <v>911</v>
      </c>
      <c r="BX220" s="7" t="s">
        <v>911</v>
      </c>
      <c r="BZ220" s="7" t="s">
        <v>911</v>
      </c>
      <c r="CC220" s="7"/>
      <c r="CD220" s="7" t="s">
        <v>911</v>
      </c>
      <c r="CH220" s="7" t="s">
        <v>911</v>
      </c>
      <c r="CJ220" s="7" t="s">
        <v>911</v>
      </c>
      <c r="CL220" s="7" t="s">
        <v>911</v>
      </c>
      <c r="CN220" s="7" t="s">
        <v>911</v>
      </c>
      <c r="CP220" s="7" t="s">
        <v>911</v>
      </c>
      <c r="CR220" s="7" t="s">
        <v>911</v>
      </c>
      <c r="CT220" s="7" t="s">
        <v>911</v>
      </c>
      <c r="CV220" s="7" t="s">
        <v>911</v>
      </c>
      <c r="CZ220" s="7" t="s">
        <v>911</v>
      </c>
    </row>
    <row r="221" spans="1:104" ht="12.75">
      <c r="A221" s="4">
        <v>3004</v>
      </c>
      <c r="B221" s="4" t="s">
        <v>146</v>
      </c>
      <c r="C221" t="s">
        <v>147</v>
      </c>
      <c r="D221" s="1" t="s">
        <v>139</v>
      </c>
      <c r="E221" t="s">
        <v>63</v>
      </c>
      <c r="F221" t="s">
        <v>136</v>
      </c>
      <c r="G221" t="s">
        <v>150</v>
      </c>
      <c r="H221" t="s">
        <v>148</v>
      </c>
      <c r="M221" t="s">
        <v>78</v>
      </c>
      <c r="N221" t="s">
        <v>73</v>
      </c>
      <c r="O221" t="s">
        <v>120</v>
      </c>
      <c r="P221" t="s">
        <v>120</v>
      </c>
      <c r="Q221" t="s">
        <v>73</v>
      </c>
      <c r="R221" t="s">
        <v>117</v>
      </c>
      <c r="S221" t="s">
        <v>120</v>
      </c>
      <c r="T221" s="1">
        <v>34578</v>
      </c>
      <c r="U221" s="27" t="s">
        <v>149</v>
      </c>
      <c r="AD221">
        <v>1</v>
      </c>
      <c r="AE221" t="s">
        <v>951</v>
      </c>
      <c r="AH221" s="6">
        <v>0.6106865</v>
      </c>
      <c r="AJ221" s="6">
        <v>0.317937049</v>
      </c>
      <c r="AL221" s="6">
        <v>1.150383498</v>
      </c>
      <c r="BF221" s="6">
        <v>0.693002349</v>
      </c>
      <c r="BL221" s="7" t="s">
        <v>911</v>
      </c>
      <c r="BN221" s="7" t="s">
        <v>911</v>
      </c>
      <c r="BP221" s="7" t="s">
        <v>911</v>
      </c>
      <c r="BR221" s="7" t="s">
        <v>911</v>
      </c>
      <c r="BT221" s="7" t="s">
        <v>911</v>
      </c>
      <c r="BV221" s="7" t="s">
        <v>911</v>
      </c>
      <c r="BX221" s="7" t="s">
        <v>911</v>
      </c>
      <c r="BZ221" s="7" t="s">
        <v>911</v>
      </c>
      <c r="CC221" s="7"/>
      <c r="CD221" s="7" t="s">
        <v>911</v>
      </c>
      <c r="CH221" s="7" t="s">
        <v>911</v>
      </c>
      <c r="CJ221" s="7" t="s">
        <v>911</v>
      </c>
      <c r="CL221" s="7" t="s">
        <v>911</v>
      </c>
      <c r="CN221" s="7" t="s">
        <v>911</v>
      </c>
      <c r="CP221" s="7" t="s">
        <v>911</v>
      </c>
      <c r="CR221" s="7" t="s">
        <v>911</v>
      </c>
      <c r="CT221" s="7" t="s">
        <v>911</v>
      </c>
      <c r="CV221" s="7" t="s">
        <v>911</v>
      </c>
      <c r="CZ221" s="7" t="s">
        <v>911</v>
      </c>
    </row>
    <row r="222" spans="1:104" ht="12.75">
      <c r="A222" s="4">
        <v>3004</v>
      </c>
      <c r="B222" s="4" t="s">
        <v>151</v>
      </c>
      <c r="C222" t="s">
        <v>147</v>
      </c>
      <c r="D222" s="1" t="s">
        <v>139</v>
      </c>
      <c r="E222" t="s">
        <v>63</v>
      </c>
      <c r="F222" t="s">
        <v>136</v>
      </c>
      <c r="G222" t="s">
        <v>150</v>
      </c>
      <c r="H222" t="s">
        <v>148</v>
      </c>
      <c r="M222" t="s">
        <v>78</v>
      </c>
      <c r="N222" t="s">
        <v>73</v>
      </c>
      <c r="O222" t="s">
        <v>120</v>
      </c>
      <c r="P222" t="s">
        <v>120</v>
      </c>
      <c r="Q222" t="s">
        <v>73</v>
      </c>
      <c r="R222" t="s">
        <v>117</v>
      </c>
      <c r="S222" t="s">
        <v>120</v>
      </c>
      <c r="T222" s="1">
        <v>34700</v>
      </c>
      <c r="U222" s="27" t="s">
        <v>152</v>
      </c>
      <c r="AD222">
        <v>1</v>
      </c>
      <c r="AE222" t="s">
        <v>74</v>
      </c>
      <c r="AG222" s="7">
        <v>28.83958044</v>
      </c>
      <c r="AH222" s="6">
        <v>0.46119697</v>
      </c>
      <c r="AI222" s="7">
        <v>15.75756929</v>
      </c>
      <c r="AJ222" s="6">
        <v>0.846905481</v>
      </c>
      <c r="AK222" s="7">
        <v>16.84944482</v>
      </c>
      <c r="AL222" s="6">
        <v>0.81197466</v>
      </c>
      <c r="BE222" s="7">
        <v>19.02158225</v>
      </c>
      <c r="BF222" s="6">
        <v>0.70669237</v>
      </c>
      <c r="BL222" s="7" t="s">
        <v>911</v>
      </c>
      <c r="BN222" s="7" t="s">
        <v>911</v>
      </c>
      <c r="BP222" s="7" t="s">
        <v>911</v>
      </c>
      <c r="BR222" s="7" t="s">
        <v>911</v>
      </c>
      <c r="BT222" s="7" t="s">
        <v>911</v>
      </c>
      <c r="BV222" s="7" t="s">
        <v>911</v>
      </c>
      <c r="BX222" s="7" t="s">
        <v>911</v>
      </c>
      <c r="BZ222" s="7" t="s">
        <v>911</v>
      </c>
      <c r="CC222" s="7"/>
      <c r="CD222" s="7" t="s">
        <v>911</v>
      </c>
      <c r="CH222" s="7" t="s">
        <v>911</v>
      </c>
      <c r="CJ222" s="7" t="s">
        <v>911</v>
      </c>
      <c r="CL222" s="7" t="s">
        <v>911</v>
      </c>
      <c r="CN222" s="7" t="s">
        <v>911</v>
      </c>
      <c r="CP222" s="7" t="s">
        <v>911</v>
      </c>
      <c r="CR222" s="7" t="s">
        <v>911</v>
      </c>
      <c r="CT222" s="7" t="s">
        <v>911</v>
      </c>
      <c r="CV222" s="7" t="s">
        <v>911</v>
      </c>
      <c r="CZ222" s="7" t="s">
        <v>911</v>
      </c>
    </row>
    <row r="223" spans="1:104" ht="12.75">
      <c r="A223" s="4">
        <v>3004</v>
      </c>
      <c r="B223" s="4" t="s">
        <v>153</v>
      </c>
      <c r="C223" t="s">
        <v>147</v>
      </c>
      <c r="D223" s="1" t="s">
        <v>139</v>
      </c>
      <c r="E223" t="s">
        <v>63</v>
      </c>
      <c r="F223" t="s">
        <v>136</v>
      </c>
      <c r="G223" t="s">
        <v>150</v>
      </c>
      <c r="H223" t="s">
        <v>148</v>
      </c>
      <c r="M223" t="s">
        <v>78</v>
      </c>
      <c r="N223" t="s">
        <v>73</v>
      </c>
      <c r="O223" t="s">
        <v>120</v>
      </c>
      <c r="P223" t="s">
        <v>120</v>
      </c>
      <c r="Q223" t="s">
        <v>73</v>
      </c>
      <c r="R223" t="s">
        <v>117</v>
      </c>
      <c r="S223" t="s">
        <v>120</v>
      </c>
      <c r="T223" s="1">
        <v>34790</v>
      </c>
      <c r="U223" s="27" t="s">
        <v>154</v>
      </c>
      <c r="AD223">
        <v>1</v>
      </c>
      <c r="AE223" t="s">
        <v>87</v>
      </c>
      <c r="AF223" t="s">
        <v>155</v>
      </c>
      <c r="AG223" s="7">
        <v>68.85311644194283</v>
      </c>
      <c r="AH223" s="6">
        <v>0.572267006</v>
      </c>
      <c r="BE223" s="7">
        <v>68.85311644194283</v>
      </c>
      <c r="BF223" s="6">
        <v>0.572267006</v>
      </c>
      <c r="BL223" s="7" t="s">
        <v>911</v>
      </c>
      <c r="BN223" s="7" t="s">
        <v>911</v>
      </c>
      <c r="BP223" s="7" t="s">
        <v>911</v>
      </c>
      <c r="BR223" s="7" t="s">
        <v>911</v>
      </c>
      <c r="BT223" s="7" t="s">
        <v>911</v>
      </c>
      <c r="BV223" s="7" t="s">
        <v>911</v>
      </c>
      <c r="BX223" s="7" t="s">
        <v>911</v>
      </c>
      <c r="BZ223" s="7" t="s">
        <v>911</v>
      </c>
      <c r="CC223" s="7"/>
      <c r="CD223" s="7" t="s">
        <v>911</v>
      </c>
      <c r="CH223" s="7" t="s">
        <v>911</v>
      </c>
      <c r="CJ223" s="7" t="s">
        <v>911</v>
      </c>
      <c r="CL223" s="7" t="s">
        <v>911</v>
      </c>
      <c r="CN223" s="7" t="s">
        <v>911</v>
      </c>
      <c r="CP223" s="7" t="s">
        <v>911</v>
      </c>
      <c r="CR223" s="7" t="s">
        <v>911</v>
      </c>
      <c r="CT223" s="7" t="s">
        <v>911</v>
      </c>
      <c r="CV223" s="7" t="s">
        <v>911</v>
      </c>
      <c r="CZ223" s="7" t="s">
        <v>911</v>
      </c>
    </row>
    <row r="224" spans="1:142" s="2" customFormat="1" ht="12.75">
      <c r="A224" s="25">
        <v>3005</v>
      </c>
      <c r="B224" s="25" t="s">
        <v>792</v>
      </c>
      <c r="C224" s="2" t="s">
        <v>816</v>
      </c>
      <c r="D224" s="3" t="s">
        <v>139</v>
      </c>
      <c r="E224" s="2" t="s">
        <v>63</v>
      </c>
      <c r="F224" s="2" t="s">
        <v>136</v>
      </c>
      <c r="G224" s="2" t="s">
        <v>118</v>
      </c>
      <c r="H224" s="2" t="s">
        <v>148</v>
      </c>
      <c r="M224" s="2" t="s">
        <v>119</v>
      </c>
      <c r="N224" s="2" t="s">
        <v>120</v>
      </c>
      <c r="O224" s="2" t="s">
        <v>73</v>
      </c>
      <c r="P224" s="2" t="s">
        <v>120</v>
      </c>
      <c r="Q224" s="2" t="s">
        <v>73</v>
      </c>
      <c r="R224" s="2" t="s">
        <v>117</v>
      </c>
      <c r="S224" s="2" t="s">
        <v>120</v>
      </c>
      <c r="T224" s="3">
        <v>35431</v>
      </c>
      <c r="U224" s="28" t="s">
        <v>152</v>
      </c>
      <c r="AD224" s="2">
        <v>1</v>
      </c>
      <c r="AE224" s="2" t="s">
        <v>87</v>
      </c>
      <c r="AF224" s="2" t="s">
        <v>134</v>
      </c>
      <c r="AG224" s="10">
        <v>100</v>
      </c>
      <c r="AH224" s="9">
        <v>0.537212443</v>
      </c>
      <c r="AI224" s="10"/>
      <c r="AJ224" s="9"/>
      <c r="AK224" s="10"/>
      <c r="AL224" s="9"/>
      <c r="AM224" s="11"/>
      <c r="AN224" s="9"/>
      <c r="AO224" s="11"/>
      <c r="AP224" s="9"/>
      <c r="AQ224" s="11"/>
      <c r="AR224" s="9"/>
      <c r="AS224" s="11"/>
      <c r="AT224" s="9"/>
      <c r="AU224" s="11"/>
      <c r="AV224" s="9"/>
      <c r="AW224" s="10"/>
      <c r="AX224" s="10"/>
      <c r="AY224" s="9">
        <v>0.537212443</v>
      </c>
      <c r="AZ224" s="9"/>
      <c r="BA224" s="9"/>
      <c r="BB224" s="9"/>
      <c r="BC224" s="9"/>
      <c r="BD224" s="9"/>
      <c r="BE224" s="10">
        <v>100</v>
      </c>
      <c r="BF224" s="9">
        <v>0.537212443</v>
      </c>
      <c r="BG224" s="9"/>
      <c r="BH224" s="9"/>
      <c r="BI224"/>
      <c r="BJ224"/>
      <c r="BK224"/>
      <c r="BL224" s="7" t="s">
        <v>911</v>
      </c>
      <c r="BM224" s="15"/>
      <c r="BN224" s="7" t="s">
        <v>911</v>
      </c>
      <c r="BO224" s="15"/>
      <c r="BP224" s="7" t="s">
        <v>911</v>
      </c>
      <c r="BQ224" s="15"/>
      <c r="BR224" s="7" t="s">
        <v>911</v>
      </c>
      <c r="BS224" s="15"/>
      <c r="BT224" s="7" t="s">
        <v>911</v>
      </c>
      <c r="BU224" s="15"/>
      <c r="BV224" s="7" t="s">
        <v>911</v>
      </c>
      <c r="BW224" s="15"/>
      <c r="BX224" s="7" t="s">
        <v>911</v>
      </c>
      <c r="BY224" s="15"/>
      <c r="BZ224" s="7" t="s">
        <v>911</v>
      </c>
      <c r="CA224" s="15"/>
      <c r="CB224" s="15"/>
      <c r="CC224" s="7"/>
      <c r="CD224" s="7" t="s">
        <v>911</v>
      </c>
      <c r="CE224" s="15"/>
      <c r="CF224" s="15"/>
      <c r="CG224" s="15"/>
      <c r="CH224" s="7" t="s">
        <v>911</v>
      </c>
      <c r="CI224" s="15"/>
      <c r="CJ224" s="7" t="s">
        <v>911</v>
      </c>
      <c r="CK224" s="15"/>
      <c r="CL224" s="7" t="s">
        <v>911</v>
      </c>
      <c r="CM224" s="15"/>
      <c r="CN224" s="7" t="s">
        <v>911</v>
      </c>
      <c r="CO224" s="15"/>
      <c r="CP224" s="7" t="s">
        <v>911</v>
      </c>
      <c r="CQ224" s="15"/>
      <c r="CR224" s="7" t="s">
        <v>911</v>
      </c>
      <c r="CS224" s="15"/>
      <c r="CT224" s="7" t="s">
        <v>911</v>
      </c>
      <c r="CU224" s="15"/>
      <c r="CV224" s="7" t="s">
        <v>911</v>
      </c>
      <c r="CW224" s="15"/>
      <c r="CX224" s="15"/>
      <c r="CY224" s="15"/>
      <c r="CZ224" s="7" t="s">
        <v>911</v>
      </c>
      <c r="DA224" s="15"/>
      <c r="DB224" s="15"/>
      <c r="DC224" s="15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</row>
    <row r="225" spans="1:104" ht="12.75">
      <c r="A225" s="4">
        <v>3005</v>
      </c>
      <c r="B225" s="4" t="s">
        <v>793</v>
      </c>
      <c r="C225" t="s">
        <v>816</v>
      </c>
      <c r="D225" s="1" t="s">
        <v>139</v>
      </c>
      <c r="E225" t="s">
        <v>63</v>
      </c>
      <c r="F225" t="s">
        <v>136</v>
      </c>
      <c r="G225" t="s">
        <v>118</v>
      </c>
      <c r="H225" t="s">
        <v>148</v>
      </c>
      <c r="M225" t="s">
        <v>119</v>
      </c>
      <c r="N225" t="s">
        <v>120</v>
      </c>
      <c r="O225" t="s">
        <v>73</v>
      </c>
      <c r="P225" t="s">
        <v>120</v>
      </c>
      <c r="Q225" t="s">
        <v>73</v>
      </c>
      <c r="R225" t="s">
        <v>117</v>
      </c>
      <c r="S225" t="s">
        <v>120</v>
      </c>
      <c r="T225" s="1">
        <v>35643</v>
      </c>
      <c r="U225" s="27" t="s">
        <v>817</v>
      </c>
      <c r="AD225">
        <v>1</v>
      </c>
      <c r="AE225" t="s">
        <v>87</v>
      </c>
      <c r="AF225" t="s">
        <v>818</v>
      </c>
      <c r="AH225" s="6">
        <v>0.116388963</v>
      </c>
      <c r="BF225" s="6">
        <v>0.116388963</v>
      </c>
      <c r="BL225" s="7" t="s">
        <v>911</v>
      </c>
      <c r="BN225" s="7" t="s">
        <v>911</v>
      </c>
      <c r="BP225" s="7" t="s">
        <v>911</v>
      </c>
      <c r="BR225" s="7" t="s">
        <v>911</v>
      </c>
      <c r="BT225" s="7" t="s">
        <v>911</v>
      </c>
      <c r="BV225" s="7" t="s">
        <v>911</v>
      </c>
      <c r="BX225" s="7" t="s">
        <v>911</v>
      </c>
      <c r="BZ225" s="7" t="s">
        <v>911</v>
      </c>
      <c r="CC225" s="7"/>
      <c r="CD225" s="7" t="s">
        <v>911</v>
      </c>
      <c r="CH225" s="7" t="s">
        <v>911</v>
      </c>
      <c r="CJ225" s="7" t="s">
        <v>911</v>
      </c>
      <c r="CL225" s="7" t="s">
        <v>911</v>
      </c>
      <c r="CN225" s="7" t="s">
        <v>911</v>
      </c>
      <c r="CP225" s="7" t="s">
        <v>911</v>
      </c>
      <c r="CR225" s="7" t="s">
        <v>911</v>
      </c>
      <c r="CT225" s="7" t="s">
        <v>911</v>
      </c>
      <c r="CV225" s="7" t="s">
        <v>911</v>
      </c>
      <c r="CZ225" s="7" t="s">
        <v>911</v>
      </c>
    </row>
    <row r="226" spans="1:165" ht="12.75">
      <c r="A226" s="4">
        <v>3006</v>
      </c>
      <c r="B226" s="4" t="s">
        <v>156</v>
      </c>
      <c r="C226" t="s">
        <v>157</v>
      </c>
      <c r="D226" s="1" t="s">
        <v>158</v>
      </c>
      <c r="E226" t="s">
        <v>63</v>
      </c>
      <c r="F226" t="s">
        <v>111</v>
      </c>
      <c r="G226" t="s">
        <v>77</v>
      </c>
      <c r="H226" t="s">
        <v>159</v>
      </c>
      <c r="M226" t="s">
        <v>78</v>
      </c>
      <c r="N226" t="s">
        <v>73</v>
      </c>
      <c r="O226" t="s">
        <v>73</v>
      </c>
      <c r="P226" t="s">
        <v>73</v>
      </c>
      <c r="Q226" t="s">
        <v>73</v>
      </c>
      <c r="R226" t="s">
        <v>117</v>
      </c>
      <c r="S226" t="s">
        <v>73</v>
      </c>
      <c r="T226" s="1">
        <v>36892</v>
      </c>
      <c r="U226" s="27" t="s">
        <v>953</v>
      </c>
      <c r="AD226">
        <v>1</v>
      </c>
      <c r="AE226" t="s">
        <v>87</v>
      </c>
      <c r="AF226" t="s">
        <v>160</v>
      </c>
      <c r="AH226" s="6">
        <v>217.7</v>
      </c>
      <c r="AJ226" s="6">
        <v>149.7</v>
      </c>
      <c r="AL226" s="6">
        <v>133.3</v>
      </c>
      <c r="BF226" s="6">
        <v>166.9</v>
      </c>
      <c r="BI226">
        <v>1</v>
      </c>
      <c r="BJ226" t="s">
        <v>87</v>
      </c>
      <c r="BK226" t="s">
        <v>160</v>
      </c>
      <c r="BL226" s="7" t="s">
        <v>911</v>
      </c>
      <c r="BM226" s="13">
        <v>99.30662249</v>
      </c>
      <c r="BN226" s="7" t="s">
        <v>911</v>
      </c>
      <c r="BO226" s="13">
        <v>99.49986341</v>
      </c>
      <c r="BP226" s="7" t="s">
        <v>911</v>
      </c>
      <c r="BQ226" s="13">
        <v>99.37151373</v>
      </c>
      <c r="BR226" s="7" t="s">
        <v>911</v>
      </c>
      <c r="BT226" s="7" t="s">
        <v>911</v>
      </c>
      <c r="BV226" s="7" t="s">
        <v>911</v>
      </c>
      <c r="BX226" s="7" t="s">
        <v>911</v>
      </c>
      <c r="BZ226" s="7" t="s">
        <v>911</v>
      </c>
      <c r="CC226" s="7"/>
      <c r="CD226" s="7" t="s">
        <v>911</v>
      </c>
      <c r="CE226" s="13">
        <v>99.39361311</v>
      </c>
      <c r="CH226" s="7" t="s">
        <v>911</v>
      </c>
      <c r="CI226" s="13">
        <v>99.30662249</v>
      </c>
      <c r="CJ226" s="7" t="s">
        <v>911</v>
      </c>
      <c r="CK226" s="13">
        <v>99.49986341</v>
      </c>
      <c r="CL226" s="7" t="s">
        <v>911</v>
      </c>
      <c r="CM226" s="13">
        <v>99.37151373</v>
      </c>
      <c r="CN226" s="7" t="s">
        <v>911</v>
      </c>
      <c r="CP226" s="7" t="s">
        <v>911</v>
      </c>
      <c r="CR226" s="7" t="s">
        <v>911</v>
      </c>
      <c r="CT226" s="7" t="s">
        <v>911</v>
      </c>
      <c r="CV226" s="7" t="s">
        <v>911</v>
      </c>
      <c r="CZ226" s="7" t="s">
        <v>911</v>
      </c>
      <c r="DA226" s="13">
        <v>99.39361311</v>
      </c>
      <c r="DD226" s="7">
        <v>41701320.8</v>
      </c>
      <c r="DE226" s="7">
        <v>24581</v>
      </c>
      <c r="DI226" s="7">
        <v>41725901.8</v>
      </c>
      <c r="DK226" s="7">
        <v>47597909.3</v>
      </c>
      <c r="DM226" s="7">
        <v>45376643.6</v>
      </c>
      <c r="DO226" s="7">
        <v>32153892.5</v>
      </c>
      <c r="EI226" s="7">
        <v>41725901.8</v>
      </c>
      <c r="EJ226" s="10"/>
      <c r="EK226" s="7">
        <v>47597909.3</v>
      </c>
      <c r="EM226" s="7">
        <v>45376643.6</v>
      </c>
      <c r="EN226" s="7"/>
      <c r="EO226" s="7">
        <v>32153892.5</v>
      </c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I226" s="7">
        <f>AVERAGE(EO226,EM226,EK226)</f>
        <v>41709481.8</v>
      </c>
    </row>
    <row r="227" spans="1:165" s="2" customFormat="1" ht="12.75">
      <c r="A227" s="25">
        <v>3007</v>
      </c>
      <c r="B227" s="25" t="s">
        <v>161</v>
      </c>
      <c r="C227" s="2" t="s">
        <v>162</v>
      </c>
      <c r="D227" s="3" t="s">
        <v>163</v>
      </c>
      <c r="E227" s="2" t="s">
        <v>63</v>
      </c>
      <c r="F227" s="2" t="s">
        <v>111</v>
      </c>
      <c r="G227" s="2" t="s">
        <v>165</v>
      </c>
      <c r="H227" s="2" t="s">
        <v>115</v>
      </c>
      <c r="M227" s="2" t="s">
        <v>166</v>
      </c>
      <c r="N227" s="2" t="s">
        <v>73</v>
      </c>
      <c r="O227" s="2" t="s">
        <v>73</v>
      </c>
      <c r="P227" s="2" t="s">
        <v>73</v>
      </c>
      <c r="Q227" s="2" t="s">
        <v>73</v>
      </c>
      <c r="R227" s="2" t="s">
        <v>117</v>
      </c>
      <c r="S227" s="2" t="s">
        <v>73</v>
      </c>
      <c r="T227" s="3">
        <v>36495</v>
      </c>
      <c r="U227" s="28" t="s">
        <v>164</v>
      </c>
      <c r="AD227" s="2">
        <v>1</v>
      </c>
      <c r="AE227" s="2" t="s">
        <v>127</v>
      </c>
      <c r="AG227" s="10">
        <v>6.484962406015038</v>
      </c>
      <c r="AH227" s="9">
        <v>2.128</v>
      </c>
      <c r="AI227" s="10">
        <v>9.425625920471282</v>
      </c>
      <c r="AJ227" s="9">
        <v>1.358</v>
      </c>
      <c r="AK227" s="10"/>
      <c r="AL227" s="9"/>
      <c r="AM227" s="11"/>
      <c r="AN227" s="9"/>
      <c r="AO227" s="11"/>
      <c r="AP227" s="9"/>
      <c r="AQ227" s="11"/>
      <c r="AR227" s="9"/>
      <c r="AS227" s="11"/>
      <c r="AT227" s="9"/>
      <c r="AU227" s="11"/>
      <c r="AV227" s="9"/>
      <c r="AW227" s="10"/>
      <c r="AX227" s="9"/>
      <c r="AY227" s="9"/>
      <c r="AZ227" s="9"/>
      <c r="BA227" s="9"/>
      <c r="BB227" s="9"/>
      <c r="BC227" s="9"/>
      <c r="BD227" s="9"/>
      <c r="BE227" s="10">
        <v>7.6305220883534135</v>
      </c>
      <c r="BF227" s="9">
        <v>1.743</v>
      </c>
      <c r="BG227" s="9"/>
      <c r="BH227" s="9"/>
      <c r="BI227">
        <v>1</v>
      </c>
      <c r="BJ227" t="s">
        <v>87</v>
      </c>
      <c r="BK227" t="s">
        <v>923</v>
      </c>
      <c r="BL227" s="7" t="s">
        <v>911</v>
      </c>
      <c r="BM227" s="15">
        <v>99.64392552</v>
      </c>
      <c r="BN227" s="7" t="s">
        <v>911</v>
      </c>
      <c r="BO227" s="15">
        <v>99.82434454</v>
      </c>
      <c r="BP227" s="7" t="s">
        <v>911</v>
      </c>
      <c r="BQ227" s="15"/>
      <c r="BR227" s="7" t="s">
        <v>911</v>
      </c>
      <c r="BS227" s="15"/>
      <c r="BT227" s="7" t="s">
        <v>911</v>
      </c>
      <c r="BU227" s="15"/>
      <c r="BV227" s="7" t="s">
        <v>911</v>
      </c>
      <c r="BW227" s="15"/>
      <c r="BX227" s="7" t="s">
        <v>911</v>
      </c>
      <c r="BY227" s="15"/>
      <c r="BZ227" s="7" t="s">
        <v>911</v>
      </c>
      <c r="CA227" s="15"/>
      <c r="CB227" s="15"/>
      <c r="CC227" s="7"/>
      <c r="CD227" s="7" t="s">
        <v>911</v>
      </c>
      <c r="CE227" s="15">
        <v>99.74820683</v>
      </c>
      <c r="CF227" s="15"/>
      <c r="CG227" s="15"/>
      <c r="CH227" s="7" t="s">
        <v>911</v>
      </c>
      <c r="CI227" s="15">
        <v>99.64392552</v>
      </c>
      <c r="CJ227" s="7" t="s">
        <v>911</v>
      </c>
      <c r="CK227" s="15">
        <v>99.82434454</v>
      </c>
      <c r="CL227" s="7" t="s">
        <v>911</v>
      </c>
      <c r="CM227" s="15"/>
      <c r="CN227" s="7" t="s">
        <v>911</v>
      </c>
      <c r="CO227" s="15"/>
      <c r="CP227" s="7" t="s">
        <v>911</v>
      </c>
      <c r="CQ227" s="15"/>
      <c r="CR227" s="7" t="s">
        <v>911</v>
      </c>
      <c r="CS227" s="15"/>
      <c r="CT227" s="7" t="s">
        <v>911</v>
      </c>
      <c r="CU227" s="15"/>
      <c r="CV227" s="7" t="s">
        <v>911</v>
      </c>
      <c r="CW227" s="15"/>
      <c r="CX227" s="15"/>
      <c r="CY227" s="15"/>
      <c r="CZ227" s="7" t="s">
        <v>911</v>
      </c>
      <c r="DA227" s="15">
        <v>99.74820683</v>
      </c>
      <c r="DB227" s="15"/>
      <c r="DC227" s="15"/>
      <c r="DD227" s="10">
        <v>1049428</v>
      </c>
      <c r="DE227" s="10"/>
      <c r="DF227" s="10"/>
      <c r="DG227" s="10"/>
      <c r="DH227" s="10"/>
      <c r="DI227" s="10">
        <v>1049428</v>
      </c>
      <c r="DJ227" s="10"/>
      <c r="DK227" s="10">
        <v>906003.7</v>
      </c>
      <c r="DL227" s="10"/>
      <c r="DM227" s="10">
        <v>1172026.2</v>
      </c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>
        <v>1049428</v>
      </c>
      <c r="EJ227" s="7"/>
      <c r="EK227" s="10">
        <v>906003.7</v>
      </c>
      <c r="EL227" s="10"/>
      <c r="EM227" s="10">
        <v>1172026.2</v>
      </c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/>
      <c r="FG227"/>
      <c r="FH227"/>
      <c r="FI227" s="7">
        <f>AVERAGE(EO227,EM227,EK227)</f>
        <v>1039014.95</v>
      </c>
    </row>
    <row r="228" spans="1:165" ht="12.75">
      <c r="A228" s="4">
        <v>3007</v>
      </c>
      <c r="B228" s="4" t="s">
        <v>167</v>
      </c>
      <c r="C228" t="s">
        <v>162</v>
      </c>
      <c r="D228" s="1" t="s">
        <v>163</v>
      </c>
      <c r="E228" t="s">
        <v>63</v>
      </c>
      <c r="F228" t="s">
        <v>111</v>
      </c>
      <c r="G228" t="s">
        <v>165</v>
      </c>
      <c r="H228" t="s">
        <v>115</v>
      </c>
      <c r="M228" t="s">
        <v>166</v>
      </c>
      <c r="N228" t="s">
        <v>73</v>
      </c>
      <c r="O228" t="s">
        <v>73</v>
      </c>
      <c r="P228" t="s">
        <v>73</v>
      </c>
      <c r="Q228" t="s">
        <v>73</v>
      </c>
      <c r="R228" t="s">
        <v>117</v>
      </c>
      <c r="S228" t="s">
        <v>73</v>
      </c>
      <c r="T228" s="1">
        <v>36495</v>
      </c>
      <c r="U228" s="27" t="s">
        <v>168</v>
      </c>
      <c r="AD228">
        <v>1</v>
      </c>
      <c r="AE228" t="s">
        <v>127</v>
      </c>
      <c r="AH228" s="6">
        <v>3.638</v>
      </c>
      <c r="AI228" s="7">
        <v>3.3026357573832965</v>
      </c>
      <c r="AJ228" s="6">
        <v>3.149</v>
      </c>
      <c r="BE228" s="7">
        <v>1.532341240607043</v>
      </c>
      <c r="BF228" s="6">
        <v>3.3935</v>
      </c>
      <c r="BI228">
        <v>1</v>
      </c>
      <c r="BJ228" t="s">
        <v>87</v>
      </c>
      <c r="BK228" t="s">
        <v>923</v>
      </c>
      <c r="BL228" s="7" t="s">
        <v>911</v>
      </c>
      <c r="BM228" s="13">
        <v>99.09266674</v>
      </c>
      <c r="BN228" s="7" t="s">
        <v>911</v>
      </c>
      <c r="BO228" s="13">
        <v>99.25523489</v>
      </c>
      <c r="BP228" s="7" t="s">
        <v>911</v>
      </c>
      <c r="BR228" s="7" t="s">
        <v>911</v>
      </c>
      <c r="BT228" s="7" t="s">
        <v>911</v>
      </c>
      <c r="BV228" s="7" t="s">
        <v>911</v>
      </c>
      <c r="BX228" s="7" t="s">
        <v>911</v>
      </c>
      <c r="BZ228" s="7" t="s">
        <v>911</v>
      </c>
      <c r="CC228" s="7"/>
      <c r="CD228" s="7" t="s">
        <v>911</v>
      </c>
      <c r="CE228" s="13">
        <v>99.17672998</v>
      </c>
      <c r="CH228" s="7" t="s">
        <v>911</v>
      </c>
      <c r="CI228" s="13">
        <v>99.09266674</v>
      </c>
      <c r="CJ228" s="7" t="s">
        <v>911</v>
      </c>
      <c r="CK228" s="13">
        <v>99.25523489</v>
      </c>
      <c r="CL228" s="7" t="s">
        <v>911</v>
      </c>
      <c r="CN228" s="7" t="s">
        <v>911</v>
      </c>
      <c r="CP228" s="7" t="s">
        <v>911</v>
      </c>
      <c r="CR228" s="7" t="s">
        <v>911</v>
      </c>
      <c r="CT228" s="7" t="s">
        <v>911</v>
      </c>
      <c r="CV228" s="7" t="s">
        <v>911</v>
      </c>
      <c r="CZ228" s="7" t="s">
        <v>911</v>
      </c>
      <c r="DA228" s="13">
        <v>99.17672998</v>
      </c>
      <c r="DD228" s="7">
        <v>624891.7</v>
      </c>
      <c r="DI228" s="7">
        <v>624891.7</v>
      </c>
      <c r="DK228" s="7">
        <v>607848.1</v>
      </c>
      <c r="DM228" s="7">
        <v>640991.9</v>
      </c>
      <c r="EI228" s="7">
        <v>624891.7</v>
      </c>
      <c r="EK228" s="7">
        <v>607848.1</v>
      </c>
      <c r="EM228" s="7">
        <v>640991.9</v>
      </c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2"/>
      <c r="FG228" s="2"/>
      <c r="FH228" s="2"/>
      <c r="FI228" s="7">
        <f>AVERAGE(EO228,EM228,EK228)</f>
        <v>624420</v>
      </c>
    </row>
    <row r="229" spans="1:161" ht="12.75">
      <c r="A229" s="4">
        <v>3008</v>
      </c>
      <c r="B229" s="4" t="s">
        <v>170</v>
      </c>
      <c r="C229" t="s">
        <v>171</v>
      </c>
      <c r="D229" s="1" t="s">
        <v>139</v>
      </c>
      <c r="E229" t="s">
        <v>63</v>
      </c>
      <c r="F229" t="s">
        <v>169</v>
      </c>
      <c r="G229" t="s">
        <v>174</v>
      </c>
      <c r="H229" t="s">
        <v>172</v>
      </c>
      <c r="M229" t="s">
        <v>78</v>
      </c>
      <c r="N229" t="s">
        <v>73</v>
      </c>
      <c r="O229" t="s">
        <v>120</v>
      </c>
      <c r="P229" t="s">
        <v>73</v>
      </c>
      <c r="Q229" t="s">
        <v>73</v>
      </c>
      <c r="R229" t="s">
        <v>117</v>
      </c>
      <c r="S229" t="s">
        <v>120</v>
      </c>
      <c r="T229" s="1">
        <v>34182</v>
      </c>
      <c r="U229" s="27" t="s">
        <v>173</v>
      </c>
      <c r="AD229">
        <v>1</v>
      </c>
      <c r="AE229" t="s">
        <v>87</v>
      </c>
      <c r="AF229" t="s">
        <v>175</v>
      </c>
      <c r="AH229" s="6">
        <v>1.801139047</v>
      </c>
      <c r="AJ229" s="6">
        <v>65.55733951</v>
      </c>
      <c r="AL229" s="6">
        <v>124.3348568</v>
      </c>
      <c r="BF229" s="6">
        <v>63.89777846</v>
      </c>
      <c r="BK229" t="s">
        <v>921</v>
      </c>
      <c r="BL229" s="7" t="s">
        <v>911</v>
      </c>
      <c r="BN229" s="7" t="s">
        <v>911</v>
      </c>
      <c r="BP229" s="7" t="s">
        <v>911</v>
      </c>
      <c r="BR229" s="7" t="s">
        <v>911</v>
      </c>
      <c r="BT229" s="7" t="s">
        <v>911</v>
      </c>
      <c r="BV229" s="7" t="s">
        <v>911</v>
      </c>
      <c r="BX229" s="7" t="s">
        <v>911</v>
      </c>
      <c r="BZ229" s="7" t="s">
        <v>911</v>
      </c>
      <c r="CC229" s="7"/>
      <c r="CD229" s="7" t="s">
        <v>911</v>
      </c>
      <c r="CH229" s="7" t="s">
        <v>911</v>
      </c>
      <c r="CJ229" s="7" t="s">
        <v>911</v>
      </c>
      <c r="CL229" s="7" t="s">
        <v>911</v>
      </c>
      <c r="CN229" s="7" t="s">
        <v>911</v>
      </c>
      <c r="CP229" s="7" t="s">
        <v>911</v>
      </c>
      <c r="CR229" s="7" t="s">
        <v>911</v>
      </c>
      <c r="CT229" s="7" t="s">
        <v>911</v>
      </c>
      <c r="CV229" s="7" t="s">
        <v>911</v>
      </c>
      <c r="CZ229" s="7" t="s">
        <v>911</v>
      </c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</row>
    <row r="230" spans="1:165" ht="12.75">
      <c r="A230" s="4">
        <v>3008</v>
      </c>
      <c r="B230" s="4" t="s">
        <v>176</v>
      </c>
      <c r="C230" t="s">
        <v>171</v>
      </c>
      <c r="D230" s="1" t="s">
        <v>139</v>
      </c>
      <c r="E230" t="s">
        <v>63</v>
      </c>
      <c r="F230" t="s">
        <v>169</v>
      </c>
      <c r="G230" t="s">
        <v>174</v>
      </c>
      <c r="H230" t="s">
        <v>172</v>
      </c>
      <c r="M230" t="s">
        <v>78</v>
      </c>
      <c r="N230" t="s">
        <v>73</v>
      </c>
      <c r="O230" t="s">
        <v>120</v>
      </c>
      <c r="P230" t="s">
        <v>73</v>
      </c>
      <c r="Q230" t="s">
        <v>73</v>
      </c>
      <c r="R230" t="s">
        <v>117</v>
      </c>
      <c r="S230" t="s">
        <v>120</v>
      </c>
      <c r="T230" s="1">
        <v>36708</v>
      </c>
      <c r="U230" s="27" t="s">
        <v>177</v>
      </c>
      <c r="AD230">
        <v>1</v>
      </c>
      <c r="AE230" t="s">
        <v>951</v>
      </c>
      <c r="AH230" s="6">
        <v>29.66972269</v>
      </c>
      <c r="AJ230" s="6">
        <v>25.72033116</v>
      </c>
      <c r="AL230" s="6">
        <v>27.06209522</v>
      </c>
      <c r="BF230" s="6">
        <v>27.48404969</v>
      </c>
      <c r="BI230">
        <v>1</v>
      </c>
      <c r="BJ230" t="s">
        <v>952</v>
      </c>
      <c r="BK230" t="s">
        <v>921</v>
      </c>
      <c r="BL230" s="7" t="s">
        <v>911</v>
      </c>
      <c r="BM230" s="13">
        <v>94.36961211</v>
      </c>
      <c r="BN230" s="7" t="s">
        <v>911</v>
      </c>
      <c r="BO230" s="13">
        <v>94.92684681</v>
      </c>
      <c r="BP230" s="7" t="s">
        <v>911</v>
      </c>
      <c r="BQ230" s="13">
        <v>94.78723601</v>
      </c>
      <c r="BR230" s="7" t="s">
        <v>911</v>
      </c>
      <c r="BT230" s="7" t="s">
        <v>911</v>
      </c>
      <c r="BV230" s="7" t="s">
        <v>911</v>
      </c>
      <c r="BX230" s="7" t="s">
        <v>911</v>
      </c>
      <c r="BZ230" s="7" t="s">
        <v>911</v>
      </c>
      <c r="CC230" s="7"/>
      <c r="CD230" s="7" t="s">
        <v>911</v>
      </c>
      <c r="CE230" s="13">
        <v>94.68379243</v>
      </c>
      <c r="CH230" s="7" t="s">
        <v>911</v>
      </c>
      <c r="CI230" s="13">
        <v>0</v>
      </c>
      <c r="CJ230" s="7" t="s">
        <v>911</v>
      </c>
      <c r="CK230" s="13">
        <v>0</v>
      </c>
      <c r="CL230" s="7" t="s">
        <v>911</v>
      </c>
      <c r="CM230" s="13">
        <v>0</v>
      </c>
      <c r="CN230" s="7" t="s">
        <v>911</v>
      </c>
      <c r="CP230" s="7" t="s">
        <v>911</v>
      </c>
      <c r="CR230" s="7" t="s">
        <v>911</v>
      </c>
      <c r="CT230" s="7" t="s">
        <v>911</v>
      </c>
      <c r="CV230" s="7" t="s">
        <v>911</v>
      </c>
      <c r="CZ230" s="7" t="s">
        <v>911</v>
      </c>
      <c r="DA230" s="13">
        <v>0</v>
      </c>
      <c r="DI230" s="7">
        <v>783750.8</v>
      </c>
      <c r="DK230" s="7">
        <v>798866.8</v>
      </c>
      <c r="DM230" s="7">
        <v>768595.4</v>
      </c>
      <c r="DO230" s="7">
        <v>787032.3</v>
      </c>
      <c r="EI230" s="7">
        <v>783750.8</v>
      </c>
      <c r="EK230" s="7">
        <v>798866.8</v>
      </c>
      <c r="EM230" s="7">
        <v>768595.4</v>
      </c>
      <c r="EN230" s="7"/>
      <c r="EO230" s="7">
        <v>787032.3</v>
      </c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I230" s="7">
        <f>AVERAGE(EO230,EM230,EK230)</f>
        <v>784831.5</v>
      </c>
    </row>
    <row r="231" spans="1:161" ht="12.75">
      <c r="A231" s="4">
        <v>3010</v>
      </c>
      <c r="B231" s="4" t="s">
        <v>795</v>
      </c>
      <c r="C231" t="s">
        <v>186</v>
      </c>
      <c r="D231" s="1" t="s">
        <v>187</v>
      </c>
      <c r="E231" t="s">
        <v>63</v>
      </c>
      <c r="F231" t="s">
        <v>64</v>
      </c>
      <c r="G231" t="s">
        <v>190</v>
      </c>
      <c r="H231" t="s">
        <v>188</v>
      </c>
      <c r="M231" t="s">
        <v>191</v>
      </c>
      <c r="N231" t="s">
        <v>73</v>
      </c>
      <c r="O231" t="s">
        <v>73</v>
      </c>
      <c r="P231" t="s">
        <v>73</v>
      </c>
      <c r="Q231" t="s">
        <v>73</v>
      </c>
      <c r="R231" t="s">
        <v>70</v>
      </c>
      <c r="S231" t="s">
        <v>73</v>
      </c>
      <c r="T231" s="1">
        <v>36831</v>
      </c>
      <c r="U231" s="27" t="s">
        <v>824</v>
      </c>
      <c r="AD231">
        <v>1</v>
      </c>
      <c r="AE231" t="s">
        <v>87</v>
      </c>
      <c r="AF231" t="s">
        <v>134</v>
      </c>
      <c r="BL231" s="7" t="s">
        <v>911</v>
      </c>
      <c r="BN231" s="7" t="s">
        <v>911</v>
      </c>
      <c r="BP231" s="7" t="s">
        <v>911</v>
      </c>
      <c r="BR231" s="7" t="s">
        <v>911</v>
      </c>
      <c r="BT231" s="7" t="s">
        <v>911</v>
      </c>
      <c r="BV231" s="7" t="s">
        <v>911</v>
      </c>
      <c r="BX231" s="7" t="s">
        <v>911</v>
      </c>
      <c r="BZ231" s="7" t="s">
        <v>911</v>
      </c>
      <c r="CC231" s="7"/>
      <c r="CD231" s="7" t="s">
        <v>911</v>
      </c>
      <c r="CH231" s="7" t="s">
        <v>911</v>
      </c>
      <c r="CJ231" s="7" t="s">
        <v>911</v>
      </c>
      <c r="CL231" s="7" t="s">
        <v>911</v>
      </c>
      <c r="CN231" s="7" t="s">
        <v>911</v>
      </c>
      <c r="CP231" s="7" t="s">
        <v>911</v>
      </c>
      <c r="CR231" s="7" t="s">
        <v>911</v>
      </c>
      <c r="CT231" s="7" t="s">
        <v>911</v>
      </c>
      <c r="CV231" s="7" t="s">
        <v>911</v>
      </c>
      <c r="CZ231" s="7" t="s">
        <v>911</v>
      </c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</row>
    <row r="232" spans="1:161" ht="12.75">
      <c r="A232" s="4">
        <v>3010</v>
      </c>
      <c r="B232" s="4" t="s">
        <v>796</v>
      </c>
      <c r="C232" t="s">
        <v>186</v>
      </c>
      <c r="D232" s="1" t="s">
        <v>187</v>
      </c>
      <c r="E232" t="s">
        <v>63</v>
      </c>
      <c r="F232" t="s">
        <v>64</v>
      </c>
      <c r="G232" t="s">
        <v>190</v>
      </c>
      <c r="H232" t="s">
        <v>188</v>
      </c>
      <c r="M232" t="s">
        <v>191</v>
      </c>
      <c r="N232" t="s">
        <v>73</v>
      </c>
      <c r="O232" t="s">
        <v>73</v>
      </c>
      <c r="P232" t="s">
        <v>73</v>
      </c>
      <c r="Q232" t="s">
        <v>73</v>
      </c>
      <c r="R232" t="s">
        <v>70</v>
      </c>
      <c r="S232" t="s">
        <v>73</v>
      </c>
      <c r="T232" s="1">
        <v>36465</v>
      </c>
      <c r="U232" s="27" t="s">
        <v>189</v>
      </c>
      <c r="AD232">
        <v>2</v>
      </c>
      <c r="AE232" t="s">
        <v>87</v>
      </c>
      <c r="AF232" t="s">
        <v>134</v>
      </c>
      <c r="BL232" s="7" t="s">
        <v>911</v>
      </c>
      <c r="BN232" s="7" t="s">
        <v>911</v>
      </c>
      <c r="BP232" s="7" t="s">
        <v>911</v>
      </c>
      <c r="BR232" s="7" t="s">
        <v>911</v>
      </c>
      <c r="BT232" s="7" t="s">
        <v>911</v>
      </c>
      <c r="BV232" s="7" t="s">
        <v>911</v>
      </c>
      <c r="BX232" s="7" t="s">
        <v>911</v>
      </c>
      <c r="BZ232" s="7" t="s">
        <v>911</v>
      </c>
      <c r="CC232" s="7"/>
      <c r="CD232" s="7" t="s">
        <v>911</v>
      </c>
      <c r="CH232" s="7" t="s">
        <v>911</v>
      </c>
      <c r="CJ232" s="7" t="s">
        <v>911</v>
      </c>
      <c r="CL232" s="7" t="s">
        <v>911</v>
      </c>
      <c r="CN232" s="7" t="s">
        <v>911</v>
      </c>
      <c r="CP232" s="7" t="s">
        <v>911</v>
      </c>
      <c r="CR232" s="7" t="s">
        <v>911</v>
      </c>
      <c r="CT232" s="7" t="s">
        <v>911</v>
      </c>
      <c r="CV232" s="7" t="s">
        <v>911</v>
      </c>
      <c r="CZ232" s="7" t="s">
        <v>911</v>
      </c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</row>
    <row r="233" spans="1:165" ht="12.75">
      <c r="A233" s="4">
        <v>3010</v>
      </c>
      <c r="B233" s="4" t="s">
        <v>797</v>
      </c>
      <c r="C233" t="s">
        <v>186</v>
      </c>
      <c r="D233" s="1" t="s">
        <v>187</v>
      </c>
      <c r="E233" t="s">
        <v>63</v>
      </c>
      <c r="F233" t="s">
        <v>64</v>
      </c>
      <c r="G233" t="s">
        <v>190</v>
      </c>
      <c r="H233" t="s">
        <v>188</v>
      </c>
      <c r="M233" t="s">
        <v>191</v>
      </c>
      <c r="N233" t="s">
        <v>73</v>
      </c>
      <c r="O233" t="s">
        <v>73</v>
      </c>
      <c r="P233" t="s">
        <v>73</v>
      </c>
      <c r="Q233" t="s">
        <v>73</v>
      </c>
      <c r="R233" t="s">
        <v>70</v>
      </c>
      <c r="S233" t="s">
        <v>73</v>
      </c>
      <c r="T233" s="1">
        <v>35674</v>
      </c>
      <c r="U233" s="27" t="s">
        <v>189</v>
      </c>
      <c r="AD233">
        <v>3</v>
      </c>
      <c r="AE233" t="s">
        <v>87</v>
      </c>
      <c r="AF233" t="s">
        <v>134</v>
      </c>
      <c r="BL233" s="7" t="s">
        <v>911</v>
      </c>
      <c r="BN233" s="7" t="s">
        <v>911</v>
      </c>
      <c r="BP233" s="7" t="s">
        <v>911</v>
      </c>
      <c r="BR233" s="7" t="s">
        <v>911</v>
      </c>
      <c r="BT233" s="7" t="s">
        <v>911</v>
      </c>
      <c r="BV233" s="7" t="s">
        <v>911</v>
      </c>
      <c r="BX233" s="7" t="s">
        <v>911</v>
      </c>
      <c r="BZ233" s="7" t="s">
        <v>911</v>
      </c>
      <c r="CC233" s="7"/>
      <c r="CD233" s="7" t="s">
        <v>911</v>
      </c>
      <c r="CH233" s="7" t="s">
        <v>911</v>
      </c>
      <c r="CJ233" s="7" t="s">
        <v>911</v>
      </c>
      <c r="CL233" s="7" t="s">
        <v>911</v>
      </c>
      <c r="CN233" s="7" t="s">
        <v>911</v>
      </c>
      <c r="CP233" s="7" t="s">
        <v>911</v>
      </c>
      <c r="CR233" s="7" t="s">
        <v>911</v>
      </c>
      <c r="CT233" s="7" t="s">
        <v>911</v>
      </c>
      <c r="CV233" s="7" t="s">
        <v>911</v>
      </c>
      <c r="CZ233" s="7" t="s">
        <v>911</v>
      </c>
      <c r="DI233" s="7">
        <v>12329008.4</v>
      </c>
      <c r="DK233" s="7">
        <v>10694519.7</v>
      </c>
      <c r="DM233" s="7">
        <v>13368116</v>
      </c>
      <c r="DO233" s="7">
        <v>12924389.6</v>
      </c>
      <c r="EI233" s="7">
        <v>12329008.4</v>
      </c>
      <c r="EK233" s="7">
        <v>10694519.7</v>
      </c>
      <c r="EM233" s="7">
        <v>13368116</v>
      </c>
      <c r="EN233" s="7"/>
      <c r="EO233" s="7">
        <v>12924389.6</v>
      </c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I233" s="7">
        <f>AVERAGE(EO233,EM233,EK233)</f>
        <v>12329008.433333332</v>
      </c>
    </row>
    <row r="234" spans="1:165" ht="12.75">
      <c r="A234" s="4">
        <v>3010</v>
      </c>
      <c r="B234" s="4" t="s">
        <v>798</v>
      </c>
      <c r="C234" t="s">
        <v>186</v>
      </c>
      <c r="D234" s="1" t="s">
        <v>187</v>
      </c>
      <c r="E234" t="s">
        <v>63</v>
      </c>
      <c r="F234" t="s">
        <v>64</v>
      </c>
      <c r="G234" t="s">
        <v>190</v>
      </c>
      <c r="H234" t="s">
        <v>188</v>
      </c>
      <c r="M234" t="s">
        <v>191</v>
      </c>
      <c r="N234" t="s">
        <v>73</v>
      </c>
      <c r="O234" t="s">
        <v>73</v>
      </c>
      <c r="P234" t="s">
        <v>73</v>
      </c>
      <c r="Q234" t="s">
        <v>73</v>
      </c>
      <c r="R234" t="s">
        <v>70</v>
      </c>
      <c r="S234" t="s">
        <v>73</v>
      </c>
      <c r="T234" s="1">
        <v>35309</v>
      </c>
      <c r="U234" s="27" t="s">
        <v>189</v>
      </c>
      <c r="AD234">
        <v>4</v>
      </c>
      <c r="AE234" t="s">
        <v>87</v>
      </c>
      <c r="AF234" t="s">
        <v>134</v>
      </c>
      <c r="BL234" s="7" t="s">
        <v>911</v>
      </c>
      <c r="BN234" s="7" t="s">
        <v>911</v>
      </c>
      <c r="BP234" s="7" t="s">
        <v>911</v>
      </c>
      <c r="BR234" s="7" t="s">
        <v>911</v>
      </c>
      <c r="BT234" s="7" t="s">
        <v>911</v>
      </c>
      <c r="BV234" s="7" t="s">
        <v>911</v>
      </c>
      <c r="BX234" s="7" t="s">
        <v>911</v>
      </c>
      <c r="BZ234" s="7" t="s">
        <v>911</v>
      </c>
      <c r="CC234" s="7"/>
      <c r="CD234" s="7" t="s">
        <v>911</v>
      </c>
      <c r="CH234" s="7" t="s">
        <v>911</v>
      </c>
      <c r="CJ234" s="7" t="s">
        <v>911</v>
      </c>
      <c r="CL234" s="7" t="s">
        <v>911</v>
      </c>
      <c r="CN234" s="7" t="s">
        <v>911</v>
      </c>
      <c r="CP234" s="7" t="s">
        <v>911</v>
      </c>
      <c r="CR234" s="7" t="s">
        <v>911</v>
      </c>
      <c r="CT234" s="7" t="s">
        <v>911</v>
      </c>
      <c r="CV234" s="7" t="s">
        <v>911</v>
      </c>
      <c r="CZ234" s="7" t="s">
        <v>911</v>
      </c>
      <c r="DI234" s="7">
        <v>15365877</v>
      </c>
      <c r="DK234" s="7">
        <v>15515011.9</v>
      </c>
      <c r="DM234" s="7">
        <v>15061576.1</v>
      </c>
      <c r="DO234" s="7">
        <v>15521043.1</v>
      </c>
      <c r="EI234" s="7">
        <v>15365877</v>
      </c>
      <c r="EK234" s="7">
        <v>15515011.9</v>
      </c>
      <c r="EM234" s="7">
        <v>15061576.1</v>
      </c>
      <c r="EN234" s="7"/>
      <c r="EO234" s="7">
        <v>15521043.1</v>
      </c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I234" s="7">
        <f>AVERAGE(EO234,EM234,EK234)</f>
        <v>15365877.033333333</v>
      </c>
    </row>
    <row r="235" spans="1:165" ht="12.75">
      <c r="A235" s="4">
        <v>3010</v>
      </c>
      <c r="B235" s="4" t="s">
        <v>185</v>
      </c>
      <c r="C235" t="s">
        <v>186</v>
      </c>
      <c r="D235" s="1" t="s">
        <v>187</v>
      </c>
      <c r="E235" t="s">
        <v>63</v>
      </c>
      <c r="F235" t="s">
        <v>64</v>
      </c>
      <c r="G235" t="s">
        <v>190</v>
      </c>
      <c r="H235" t="s">
        <v>188</v>
      </c>
      <c r="M235" t="s">
        <v>191</v>
      </c>
      <c r="N235" t="s">
        <v>73</v>
      </c>
      <c r="O235" t="s">
        <v>73</v>
      </c>
      <c r="P235" t="s">
        <v>73</v>
      </c>
      <c r="Q235" t="s">
        <v>73</v>
      </c>
      <c r="R235" t="s">
        <v>70</v>
      </c>
      <c r="S235" t="s">
        <v>73</v>
      </c>
      <c r="T235" s="1">
        <v>35004</v>
      </c>
      <c r="U235" s="27" t="s">
        <v>189</v>
      </c>
      <c r="AD235">
        <v>5</v>
      </c>
      <c r="AE235" t="s">
        <v>127</v>
      </c>
      <c r="AH235" s="6">
        <v>20.71428835</v>
      </c>
      <c r="AJ235" s="6">
        <v>18.86104039</v>
      </c>
      <c r="AL235" s="6">
        <v>20.07983503</v>
      </c>
      <c r="BF235" s="6">
        <v>19.88505459</v>
      </c>
      <c r="BI235">
        <v>5</v>
      </c>
      <c r="BJ235" t="s">
        <v>87</v>
      </c>
      <c r="BK235" t="s">
        <v>923</v>
      </c>
      <c r="BL235" s="7" t="s">
        <v>911</v>
      </c>
      <c r="BM235" s="13">
        <v>99.85775038</v>
      </c>
      <c r="BN235" s="7" t="s">
        <v>911</v>
      </c>
      <c r="BO235" s="13">
        <v>99.84411358</v>
      </c>
      <c r="BP235" s="7" t="s">
        <v>911</v>
      </c>
      <c r="BQ235" s="13">
        <v>99.84899282</v>
      </c>
      <c r="BR235" s="7" t="s">
        <v>911</v>
      </c>
      <c r="BT235" s="7" t="s">
        <v>911</v>
      </c>
      <c r="BV235" s="7" t="s">
        <v>911</v>
      </c>
      <c r="BX235" s="7" t="s">
        <v>911</v>
      </c>
      <c r="BZ235" s="7" t="s">
        <v>911</v>
      </c>
      <c r="CC235" s="7"/>
      <c r="CD235" s="7" t="s">
        <v>911</v>
      </c>
      <c r="CE235" s="13">
        <v>99.8507069</v>
      </c>
      <c r="CH235" s="7" t="s">
        <v>911</v>
      </c>
      <c r="CI235" s="13">
        <v>99.85775038</v>
      </c>
      <c r="CJ235" s="7" t="s">
        <v>911</v>
      </c>
      <c r="CK235" s="13">
        <v>99.84411358</v>
      </c>
      <c r="CL235" s="7" t="s">
        <v>911</v>
      </c>
      <c r="CM235" s="13">
        <v>99.84899282</v>
      </c>
      <c r="CN235" s="7" t="s">
        <v>911</v>
      </c>
      <c r="CP235" s="7" t="s">
        <v>911</v>
      </c>
      <c r="CR235" s="7" t="s">
        <v>911</v>
      </c>
      <c r="CT235" s="7" t="s">
        <v>911</v>
      </c>
      <c r="CV235" s="7" t="s">
        <v>911</v>
      </c>
      <c r="CZ235" s="7" t="s">
        <v>911</v>
      </c>
      <c r="DA235" s="13">
        <v>99.8507069</v>
      </c>
      <c r="DI235" s="7">
        <v>20192321.4</v>
      </c>
      <c r="DK235" s="7">
        <v>22075883.7</v>
      </c>
      <c r="DM235" s="7">
        <v>18342416.8</v>
      </c>
      <c r="DO235" s="7">
        <v>20158663.8</v>
      </c>
      <c r="EI235" s="7">
        <v>20192321.4</v>
      </c>
      <c r="EK235" s="7">
        <v>22075883.7</v>
      </c>
      <c r="EM235" s="7">
        <v>18342416.8</v>
      </c>
      <c r="EN235" s="7"/>
      <c r="EO235" s="7">
        <v>20158663.8</v>
      </c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I235" s="7">
        <f>AVERAGE(EO235,EM235,EK235)</f>
        <v>20192321.433333334</v>
      </c>
    </row>
    <row r="236" spans="1:161" ht="12.75">
      <c r="A236" s="4">
        <v>3010</v>
      </c>
      <c r="B236" s="4" t="s">
        <v>799</v>
      </c>
      <c r="C236" t="s">
        <v>186</v>
      </c>
      <c r="D236" s="1" t="s">
        <v>187</v>
      </c>
      <c r="E236" t="s">
        <v>63</v>
      </c>
      <c r="F236" t="s">
        <v>64</v>
      </c>
      <c r="G236" t="s">
        <v>190</v>
      </c>
      <c r="H236" t="s">
        <v>188</v>
      </c>
      <c r="M236" t="s">
        <v>191</v>
      </c>
      <c r="N236" t="s">
        <v>73</v>
      </c>
      <c r="O236" t="s">
        <v>73</v>
      </c>
      <c r="P236" t="s">
        <v>73</v>
      </c>
      <c r="Q236" t="s">
        <v>73</v>
      </c>
      <c r="R236" t="s">
        <v>70</v>
      </c>
      <c r="S236" t="s">
        <v>73</v>
      </c>
      <c r="T236" s="1">
        <v>34669</v>
      </c>
      <c r="U236" s="27" t="s">
        <v>820</v>
      </c>
      <c r="AD236">
        <v>6</v>
      </c>
      <c r="AE236" t="s">
        <v>87</v>
      </c>
      <c r="AF236" t="s">
        <v>134</v>
      </c>
      <c r="BL236" s="7" t="s">
        <v>911</v>
      </c>
      <c r="BN236" s="7" t="s">
        <v>911</v>
      </c>
      <c r="BP236" s="7" t="s">
        <v>911</v>
      </c>
      <c r="BR236" s="7" t="s">
        <v>911</v>
      </c>
      <c r="BT236" s="7" t="s">
        <v>911</v>
      </c>
      <c r="BV236" s="7" t="s">
        <v>911</v>
      </c>
      <c r="BX236" s="7" t="s">
        <v>911</v>
      </c>
      <c r="BZ236" s="7" t="s">
        <v>911</v>
      </c>
      <c r="CC236" s="7"/>
      <c r="CD236" s="7" t="s">
        <v>911</v>
      </c>
      <c r="CH236" s="7" t="s">
        <v>911</v>
      </c>
      <c r="CJ236" s="7" t="s">
        <v>911</v>
      </c>
      <c r="CL236" s="7" t="s">
        <v>911</v>
      </c>
      <c r="CN236" s="7" t="s">
        <v>911</v>
      </c>
      <c r="CP236" s="7" t="s">
        <v>911</v>
      </c>
      <c r="CR236" s="7" t="s">
        <v>911</v>
      </c>
      <c r="CT236" s="7" t="s">
        <v>911</v>
      </c>
      <c r="CV236" s="7" t="s">
        <v>911</v>
      </c>
      <c r="CZ236" s="7" t="s">
        <v>911</v>
      </c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</row>
    <row r="237" spans="1:161" ht="12.75">
      <c r="A237" s="4">
        <v>3010</v>
      </c>
      <c r="B237" s="4" t="s">
        <v>800</v>
      </c>
      <c r="C237" t="s">
        <v>186</v>
      </c>
      <c r="D237" s="1" t="s">
        <v>187</v>
      </c>
      <c r="E237" t="s">
        <v>63</v>
      </c>
      <c r="F237" t="s">
        <v>64</v>
      </c>
      <c r="G237" t="s">
        <v>190</v>
      </c>
      <c r="H237" t="s">
        <v>188</v>
      </c>
      <c r="M237" t="s">
        <v>191</v>
      </c>
      <c r="N237" t="s">
        <v>73</v>
      </c>
      <c r="O237" t="s">
        <v>73</v>
      </c>
      <c r="P237" t="s">
        <v>73</v>
      </c>
      <c r="Q237" t="s">
        <v>73</v>
      </c>
      <c r="R237" t="s">
        <v>70</v>
      </c>
      <c r="S237" t="s">
        <v>73</v>
      </c>
      <c r="T237" s="1">
        <v>34669</v>
      </c>
      <c r="U237" s="27" t="s">
        <v>821</v>
      </c>
      <c r="AD237">
        <v>6</v>
      </c>
      <c r="AE237" t="s">
        <v>87</v>
      </c>
      <c r="AF237" t="s">
        <v>134</v>
      </c>
      <c r="BL237" s="7" t="s">
        <v>911</v>
      </c>
      <c r="BN237" s="7" t="s">
        <v>911</v>
      </c>
      <c r="BP237" s="7" t="s">
        <v>911</v>
      </c>
      <c r="BR237" s="7" t="s">
        <v>911</v>
      </c>
      <c r="BT237" s="7" t="s">
        <v>911</v>
      </c>
      <c r="BV237" s="7" t="s">
        <v>911</v>
      </c>
      <c r="BX237" s="7" t="s">
        <v>911</v>
      </c>
      <c r="BZ237" s="7" t="s">
        <v>911</v>
      </c>
      <c r="CC237" s="7"/>
      <c r="CD237" s="7" t="s">
        <v>911</v>
      </c>
      <c r="CH237" s="7" t="s">
        <v>911</v>
      </c>
      <c r="CJ237" s="7" t="s">
        <v>911</v>
      </c>
      <c r="CL237" s="7" t="s">
        <v>911</v>
      </c>
      <c r="CN237" s="7" t="s">
        <v>911</v>
      </c>
      <c r="CP237" s="7" t="s">
        <v>911</v>
      </c>
      <c r="CR237" s="7" t="s">
        <v>911</v>
      </c>
      <c r="CT237" s="7" t="s">
        <v>911</v>
      </c>
      <c r="CV237" s="7" t="s">
        <v>911</v>
      </c>
      <c r="CZ237" s="7" t="s">
        <v>911</v>
      </c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</row>
    <row r="238" spans="1:161" ht="12.75">
      <c r="A238" s="4">
        <v>3010</v>
      </c>
      <c r="B238" s="4" t="s">
        <v>801</v>
      </c>
      <c r="C238" t="s">
        <v>186</v>
      </c>
      <c r="D238" s="1" t="s">
        <v>187</v>
      </c>
      <c r="E238" t="s">
        <v>63</v>
      </c>
      <c r="F238" t="s">
        <v>64</v>
      </c>
      <c r="G238" t="s">
        <v>190</v>
      </c>
      <c r="H238" t="s">
        <v>188</v>
      </c>
      <c r="M238" t="s">
        <v>191</v>
      </c>
      <c r="N238" t="s">
        <v>73</v>
      </c>
      <c r="O238" t="s">
        <v>73</v>
      </c>
      <c r="P238" t="s">
        <v>73</v>
      </c>
      <c r="Q238" t="s">
        <v>73</v>
      </c>
      <c r="R238" t="s">
        <v>70</v>
      </c>
      <c r="S238" t="s">
        <v>73</v>
      </c>
      <c r="T238" s="1">
        <v>34669</v>
      </c>
      <c r="U238" s="27" t="s">
        <v>822</v>
      </c>
      <c r="AD238">
        <v>6</v>
      </c>
      <c r="AE238" t="s">
        <v>87</v>
      </c>
      <c r="AF238" t="s">
        <v>134</v>
      </c>
      <c r="BL238" s="7" t="s">
        <v>911</v>
      </c>
      <c r="BN238" s="7" t="s">
        <v>911</v>
      </c>
      <c r="BP238" s="7" t="s">
        <v>911</v>
      </c>
      <c r="BR238" s="7" t="s">
        <v>911</v>
      </c>
      <c r="BT238" s="7" t="s">
        <v>911</v>
      </c>
      <c r="BV238" s="7" t="s">
        <v>911</v>
      </c>
      <c r="BX238" s="7" t="s">
        <v>911</v>
      </c>
      <c r="BZ238" s="7" t="s">
        <v>911</v>
      </c>
      <c r="CC238" s="7"/>
      <c r="CD238" s="7" t="s">
        <v>911</v>
      </c>
      <c r="CH238" s="7" t="s">
        <v>911</v>
      </c>
      <c r="CJ238" s="7" t="s">
        <v>911</v>
      </c>
      <c r="CL238" s="7" t="s">
        <v>911</v>
      </c>
      <c r="CN238" s="7" t="s">
        <v>911</v>
      </c>
      <c r="CP238" s="7" t="s">
        <v>911</v>
      </c>
      <c r="CR238" s="7" t="s">
        <v>911</v>
      </c>
      <c r="CT238" s="7" t="s">
        <v>911</v>
      </c>
      <c r="CV238" s="7" t="s">
        <v>911</v>
      </c>
      <c r="CZ238" s="7" t="s">
        <v>911</v>
      </c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</row>
    <row r="239" spans="1:161" ht="12.75">
      <c r="A239" s="4">
        <v>3010</v>
      </c>
      <c r="B239" s="4" t="s">
        <v>802</v>
      </c>
      <c r="C239" t="s">
        <v>186</v>
      </c>
      <c r="D239" s="1" t="s">
        <v>187</v>
      </c>
      <c r="E239" t="s">
        <v>63</v>
      </c>
      <c r="F239" t="s">
        <v>64</v>
      </c>
      <c r="G239" t="s">
        <v>190</v>
      </c>
      <c r="H239" t="s">
        <v>188</v>
      </c>
      <c r="M239" t="s">
        <v>191</v>
      </c>
      <c r="N239" t="s">
        <v>73</v>
      </c>
      <c r="O239" t="s">
        <v>73</v>
      </c>
      <c r="P239" t="s">
        <v>73</v>
      </c>
      <c r="Q239" t="s">
        <v>73</v>
      </c>
      <c r="R239" t="s">
        <v>70</v>
      </c>
      <c r="S239" t="s">
        <v>73</v>
      </c>
      <c r="T239" s="1">
        <v>34669</v>
      </c>
      <c r="U239" s="27" t="s">
        <v>823</v>
      </c>
      <c r="AD239">
        <v>6</v>
      </c>
      <c r="AE239" t="s">
        <v>87</v>
      </c>
      <c r="AF239" t="s">
        <v>134</v>
      </c>
      <c r="BL239" s="7" t="s">
        <v>911</v>
      </c>
      <c r="BN239" s="7" t="s">
        <v>911</v>
      </c>
      <c r="BP239" s="7" t="s">
        <v>911</v>
      </c>
      <c r="BR239" s="7" t="s">
        <v>911</v>
      </c>
      <c r="BT239" s="7" t="s">
        <v>911</v>
      </c>
      <c r="BV239" s="7" t="s">
        <v>911</v>
      </c>
      <c r="BX239" s="7" t="s">
        <v>911</v>
      </c>
      <c r="BZ239" s="7" t="s">
        <v>911</v>
      </c>
      <c r="CC239" s="7"/>
      <c r="CD239" s="7" t="s">
        <v>911</v>
      </c>
      <c r="CH239" s="7" t="s">
        <v>911</v>
      </c>
      <c r="CJ239" s="7" t="s">
        <v>911</v>
      </c>
      <c r="CL239" s="7" t="s">
        <v>911</v>
      </c>
      <c r="CN239" s="7" t="s">
        <v>911</v>
      </c>
      <c r="CP239" s="7" t="s">
        <v>911</v>
      </c>
      <c r="CR239" s="7" t="s">
        <v>911</v>
      </c>
      <c r="CT239" s="7" t="s">
        <v>911</v>
      </c>
      <c r="CV239" s="7" t="s">
        <v>911</v>
      </c>
      <c r="CZ239" s="7" t="s">
        <v>911</v>
      </c>
      <c r="DI239" s="7">
        <v>58733966.2</v>
      </c>
      <c r="EI239" s="7">
        <v>58733966.2</v>
      </c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</row>
    <row r="240" spans="1:165" ht="12.75">
      <c r="A240" s="4">
        <v>3011</v>
      </c>
      <c r="B240" s="4" t="s">
        <v>193</v>
      </c>
      <c r="C240" t="s">
        <v>194</v>
      </c>
      <c r="D240" s="1" t="s">
        <v>195</v>
      </c>
      <c r="E240" t="s">
        <v>63</v>
      </c>
      <c r="F240" t="s">
        <v>192</v>
      </c>
      <c r="G240" t="s">
        <v>174</v>
      </c>
      <c r="H240" t="s">
        <v>196</v>
      </c>
      <c r="M240" t="s">
        <v>78</v>
      </c>
      <c r="N240" t="s">
        <v>73</v>
      </c>
      <c r="O240" t="s">
        <v>120</v>
      </c>
      <c r="P240" t="s">
        <v>73</v>
      </c>
      <c r="Q240" t="s">
        <v>73</v>
      </c>
      <c r="R240" t="s">
        <v>70</v>
      </c>
      <c r="S240" t="s">
        <v>73</v>
      </c>
      <c r="T240" s="1">
        <v>34790</v>
      </c>
      <c r="U240" s="27" t="s">
        <v>197</v>
      </c>
      <c r="AD240">
        <v>1</v>
      </c>
      <c r="AE240" t="s">
        <v>74</v>
      </c>
      <c r="AG240" s="7">
        <v>100</v>
      </c>
      <c r="AH240" s="6">
        <v>0.844165955</v>
      </c>
      <c r="AI240" s="7">
        <v>100</v>
      </c>
      <c r="AJ240" s="6">
        <v>1.100208677</v>
      </c>
      <c r="AK240" s="7">
        <v>100</v>
      </c>
      <c r="AL240" s="6">
        <v>0.910471906</v>
      </c>
      <c r="AM240" s="8">
        <v>100</v>
      </c>
      <c r="AN240" s="6">
        <v>0.87071685</v>
      </c>
      <c r="BE240" s="7">
        <v>100</v>
      </c>
      <c r="BF240" s="6">
        <v>0.931390847</v>
      </c>
      <c r="BI240">
        <v>1</v>
      </c>
      <c r="BJ240" t="s">
        <v>952</v>
      </c>
      <c r="BL240" s="7" t="s">
        <v>910</v>
      </c>
      <c r="BM240" s="13">
        <v>99.45920435</v>
      </c>
      <c r="BN240" s="7" t="s">
        <v>910</v>
      </c>
      <c r="BO240" s="13">
        <v>99.27691059</v>
      </c>
      <c r="BP240" s="7" t="s">
        <v>910</v>
      </c>
      <c r="BQ240" s="13">
        <v>99.3868955</v>
      </c>
      <c r="BR240" s="7" t="s">
        <v>910</v>
      </c>
      <c r="BS240" s="13">
        <v>99.38689545</v>
      </c>
      <c r="BT240" s="7" t="s">
        <v>911</v>
      </c>
      <c r="BV240" s="7" t="s">
        <v>911</v>
      </c>
      <c r="BX240" s="7" t="s">
        <v>911</v>
      </c>
      <c r="BZ240" s="7" t="s">
        <v>911</v>
      </c>
      <c r="CC240" s="7"/>
      <c r="CD240" s="7" t="s">
        <v>910</v>
      </c>
      <c r="CE240" s="13">
        <v>99.37779772</v>
      </c>
      <c r="CH240" s="7" t="s">
        <v>910</v>
      </c>
      <c r="CI240" s="13">
        <v>99.45920435</v>
      </c>
      <c r="CJ240" s="7" t="s">
        <v>910</v>
      </c>
      <c r="CK240" s="13">
        <v>99.27691059</v>
      </c>
      <c r="CL240" s="7" t="s">
        <v>910</v>
      </c>
      <c r="CM240" s="13">
        <v>99.3868955</v>
      </c>
      <c r="CN240" s="7" t="s">
        <v>910</v>
      </c>
      <c r="CO240" s="13">
        <v>99.38689545</v>
      </c>
      <c r="CP240" s="7" t="s">
        <v>911</v>
      </c>
      <c r="CR240" s="7" t="s">
        <v>911</v>
      </c>
      <c r="CT240" s="7" t="s">
        <v>911</v>
      </c>
      <c r="CV240" s="7" t="s">
        <v>911</v>
      </c>
      <c r="CZ240" s="7" t="s">
        <v>910</v>
      </c>
      <c r="DA240" s="13">
        <v>99.37779772</v>
      </c>
      <c r="DI240" s="7">
        <v>226934</v>
      </c>
      <c r="DK240" s="7">
        <v>236643.1</v>
      </c>
      <c r="DM240" s="7">
        <v>230665.3</v>
      </c>
      <c r="DO240" s="7">
        <v>225128.9</v>
      </c>
      <c r="DQ240" s="7">
        <v>215298.8</v>
      </c>
      <c r="EI240" s="7">
        <v>226934</v>
      </c>
      <c r="EK240" s="7">
        <v>236643.1</v>
      </c>
      <c r="EM240" s="7">
        <v>230665.3</v>
      </c>
      <c r="EN240" s="7"/>
      <c r="EO240" s="7">
        <v>225128.9</v>
      </c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I240" s="7">
        <f aca="true" t="shared" si="6" ref="FI240:FI247">AVERAGE(EO240,EM240,EK240)</f>
        <v>230812.43333333332</v>
      </c>
    </row>
    <row r="241" spans="1:165" ht="12.75">
      <c r="A241" s="4">
        <v>3011</v>
      </c>
      <c r="B241" s="4" t="s">
        <v>198</v>
      </c>
      <c r="C241" t="s">
        <v>194</v>
      </c>
      <c r="D241" s="1" t="s">
        <v>195</v>
      </c>
      <c r="E241" t="s">
        <v>63</v>
      </c>
      <c r="F241" t="s">
        <v>192</v>
      </c>
      <c r="G241" t="s">
        <v>174</v>
      </c>
      <c r="H241" t="s">
        <v>196</v>
      </c>
      <c r="M241" t="s">
        <v>78</v>
      </c>
      <c r="N241" t="s">
        <v>73</v>
      </c>
      <c r="O241" t="s">
        <v>120</v>
      </c>
      <c r="P241" t="s">
        <v>73</v>
      </c>
      <c r="Q241" t="s">
        <v>73</v>
      </c>
      <c r="R241" t="s">
        <v>70</v>
      </c>
      <c r="S241" t="s">
        <v>73</v>
      </c>
      <c r="T241" s="1">
        <v>34820</v>
      </c>
      <c r="U241" s="27" t="s">
        <v>199</v>
      </c>
      <c r="AD241">
        <v>1</v>
      </c>
      <c r="AE241" t="s">
        <v>951</v>
      </c>
      <c r="AG241" s="7">
        <v>100</v>
      </c>
      <c r="AH241" s="6">
        <v>1.484754602</v>
      </c>
      <c r="AI241" s="7">
        <v>100</v>
      </c>
      <c r="AJ241" s="6">
        <v>0.985634348</v>
      </c>
      <c r="AK241" s="7">
        <v>100</v>
      </c>
      <c r="AL241" s="6">
        <v>0.977209508</v>
      </c>
      <c r="AM241" s="8">
        <v>100</v>
      </c>
      <c r="AN241" s="6">
        <v>0.939494669</v>
      </c>
      <c r="BE241" s="7">
        <v>100</v>
      </c>
      <c r="BF241" s="6">
        <v>1.096773282</v>
      </c>
      <c r="BI241">
        <v>1</v>
      </c>
      <c r="BJ241" t="s">
        <v>74</v>
      </c>
      <c r="BL241" s="7" t="s">
        <v>910</v>
      </c>
      <c r="BM241" s="13">
        <v>99.9722626</v>
      </c>
      <c r="BN241" s="7" t="s">
        <v>910</v>
      </c>
      <c r="BO241" s="13">
        <v>99.98198751</v>
      </c>
      <c r="BP241" s="7" t="s">
        <v>910</v>
      </c>
      <c r="BQ241" s="13">
        <v>99.98292885</v>
      </c>
      <c r="BR241" s="7" t="s">
        <v>910</v>
      </c>
      <c r="BS241" s="13">
        <v>99.98247097</v>
      </c>
      <c r="BT241" s="7" t="s">
        <v>911</v>
      </c>
      <c r="BV241" s="7" t="s">
        <v>911</v>
      </c>
      <c r="BX241" s="7" t="s">
        <v>911</v>
      </c>
      <c r="BZ241" s="7" t="s">
        <v>911</v>
      </c>
      <c r="CC241" s="7"/>
      <c r="CD241" s="7" t="s">
        <v>910</v>
      </c>
      <c r="CE241" s="13">
        <v>99.97997568</v>
      </c>
      <c r="CH241" s="7" t="s">
        <v>910</v>
      </c>
      <c r="CI241" s="13">
        <v>99.9722626</v>
      </c>
      <c r="CJ241" s="7" t="s">
        <v>910</v>
      </c>
      <c r="CK241" s="13">
        <v>99.98198751</v>
      </c>
      <c r="CL241" s="7" t="s">
        <v>910</v>
      </c>
      <c r="CM241" s="13">
        <v>99.98292885</v>
      </c>
      <c r="CN241" s="7" t="s">
        <v>910</v>
      </c>
      <c r="CO241" s="13">
        <v>99.98247097</v>
      </c>
      <c r="CP241" s="7" t="s">
        <v>911</v>
      </c>
      <c r="CR241" s="7" t="s">
        <v>911</v>
      </c>
      <c r="CT241" s="7" t="s">
        <v>911</v>
      </c>
      <c r="CV241" s="7" t="s">
        <v>911</v>
      </c>
      <c r="CZ241" s="7" t="s">
        <v>910</v>
      </c>
      <c r="DA241" s="13">
        <v>99.97997568</v>
      </c>
      <c r="DI241" s="7">
        <v>8303445.3</v>
      </c>
      <c r="DK241" s="7">
        <v>8114991.6</v>
      </c>
      <c r="DM241" s="7">
        <v>8295473.8</v>
      </c>
      <c r="DO241" s="7">
        <v>8678087.2</v>
      </c>
      <c r="DQ241" s="7">
        <v>8125228.4</v>
      </c>
      <c r="EI241" s="7">
        <v>8303445.3</v>
      </c>
      <c r="EJ241" s="10"/>
      <c r="EK241" s="7">
        <v>8114991.6</v>
      </c>
      <c r="EM241" s="7">
        <v>8295473.8</v>
      </c>
      <c r="EN241" s="7"/>
      <c r="EO241" s="7">
        <v>8678087.2</v>
      </c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I241" s="7">
        <f t="shared" si="6"/>
        <v>8362850.866666667</v>
      </c>
    </row>
    <row r="242" spans="1:165" s="2" customFormat="1" ht="12.75">
      <c r="A242" s="25">
        <v>3011</v>
      </c>
      <c r="B242" s="25" t="s">
        <v>200</v>
      </c>
      <c r="C242" s="2" t="s">
        <v>194</v>
      </c>
      <c r="D242" s="3" t="s">
        <v>195</v>
      </c>
      <c r="E242" s="2" t="s">
        <v>63</v>
      </c>
      <c r="F242" s="2" t="s">
        <v>192</v>
      </c>
      <c r="G242" s="2" t="s">
        <v>174</v>
      </c>
      <c r="H242" s="2" t="s">
        <v>196</v>
      </c>
      <c r="M242" s="2" t="s">
        <v>78</v>
      </c>
      <c r="N242" s="2" t="s">
        <v>73</v>
      </c>
      <c r="O242" s="2" t="s">
        <v>120</v>
      </c>
      <c r="P242" s="2" t="s">
        <v>73</v>
      </c>
      <c r="Q242" s="2" t="s">
        <v>73</v>
      </c>
      <c r="R242" s="2" t="s">
        <v>70</v>
      </c>
      <c r="S242" s="2" t="s">
        <v>73</v>
      </c>
      <c r="T242" s="3">
        <v>34820</v>
      </c>
      <c r="U242" s="28" t="s">
        <v>201</v>
      </c>
      <c r="AD242" s="2">
        <v>1</v>
      </c>
      <c r="AE242" s="2" t="s">
        <v>74</v>
      </c>
      <c r="AG242" s="10">
        <v>100</v>
      </c>
      <c r="AH242" s="9">
        <v>0.919035412</v>
      </c>
      <c r="AI242" s="10">
        <v>100</v>
      </c>
      <c r="AJ242" s="9">
        <v>0.988513312</v>
      </c>
      <c r="AK242" s="10">
        <v>100</v>
      </c>
      <c r="AL242" s="9">
        <v>0.972989973</v>
      </c>
      <c r="AM242" s="11"/>
      <c r="AN242" s="9"/>
      <c r="AO242" s="11"/>
      <c r="AP242" s="9"/>
      <c r="AQ242" s="11"/>
      <c r="AR242" s="9"/>
      <c r="AS242" s="11"/>
      <c r="AT242" s="9"/>
      <c r="AU242" s="11"/>
      <c r="AV242" s="9"/>
      <c r="AW242" s="10"/>
      <c r="AX242" s="9"/>
      <c r="AY242" s="9"/>
      <c r="AZ242" s="9"/>
      <c r="BA242" s="9"/>
      <c r="BB242" s="9"/>
      <c r="BC242" s="9"/>
      <c r="BD242" s="9"/>
      <c r="BE242" s="10">
        <v>100</v>
      </c>
      <c r="BF242" s="9">
        <v>0.960179565</v>
      </c>
      <c r="BG242" s="9"/>
      <c r="BH242" s="9"/>
      <c r="BI242">
        <v>1</v>
      </c>
      <c r="BJ242" t="s">
        <v>74</v>
      </c>
      <c r="BK242"/>
      <c r="BL242" s="7" t="s">
        <v>910</v>
      </c>
      <c r="BM242" s="15">
        <v>99.98247156</v>
      </c>
      <c r="BN242" s="7" t="s">
        <v>910</v>
      </c>
      <c r="BO242" s="15">
        <v>99.98299427</v>
      </c>
      <c r="BP242" s="7" t="s">
        <v>910</v>
      </c>
      <c r="BQ242" s="15">
        <v>99.98298917</v>
      </c>
      <c r="BR242" s="7" t="s">
        <v>911</v>
      </c>
      <c r="BS242" s="15"/>
      <c r="BT242" s="7" t="s">
        <v>911</v>
      </c>
      <c r="BU242" s="15"/>
      <c r="BV242" s="7" t="s">
        <v>911</v>
      </c>
      <c r="BW242" s="15"/>
      <c r="BX242" s="7" t="s">
        <v>911</v>
      </c>
      <c r="BY242" s="15"/>
      <c r="BZ242" s="7" t="s">
        <v>911</v>
      </c>
      <c r="CA242" s="15"/>
      <c r="CB242" s="15"/>
      <c r="CC242" s="7"/>
      <c r="CD242" s="7" t="s">
        <v>910</v>
      </c>
      <c r="CE242" s="15">
        <v>99.98282916</v>
      </c>
      <c r="CF242" s="15"/>
      <c r="CG242" s="15"/>
      <c r="CH242" s="7" t="s">
        <v>910</v>
      </c>
      <c r="CI242" s="15">
        <v>99.98247156</v>
      </c>
      <c r="CJ242" s="7" t="s">
        <v>910</v>
      </c>
      <c r="CK242" s="15">
        <v>99.98299427</v>
      </c>
      <c r="CL242" s="7" t="s">
        <v>910</v>
      </c>
      <c r="CM242" s="15">
        <v>99.98298917</v>
      </c>
      <c r="CN242" s="7" t="s">
        <v>911</v>
      </c>
      <c r="CO242" s="15"/>
      <c r="CP242" s="7" t="s">
        <v>911</v>
      </c>
      <c r="CQ242" s="15"/>
      <c r="CR242" s="7" t="s">
        <v>911</v>
      </c>
      <c r="CS242" s="15"/>
      <c r="CT242" s="7" t="s">
        <v>911</v>
      </c>
      <c r="CU242" s="15"/>
      <c r="CV242" s="7" t="s">
        <v>911</v>
      </c>
      <c r="CW242" s="15"/>
      <c r="CX242" s="15"/>
      <c r="CY242" s="15"/>
      <c r="CZ242" s="7" t="s">
        <v>910</v>
      </c>
      <c r="DA242" s="15">
        <v>99.98282916</v>
      </c>
      <c r="DB242" s="15"/>
      <c r="DC242" s="15"/>
      <c r="DD242" s="10"/>
      <c r="DE242" s="10"/>
      <c r="DF242" s="10"/>
      <c r="DG242" s="10"/>
      <c r="DH242" s="10"/>
      <c r="DI242" s="10">
        <v>8477351.1</v>
      </c>
      <c r="DJ242" s="10"/>
      <c r="DK242" s="10">
        <v>7948554.2</v>
      </c>
      <c r="DL242" s="10"/>
      <c r="DM242" s="10">
        <v>8812241.2</v>
      </c>
      <c r="DN242" s="10"/>
      <c r="DO242" s="10">
        <v>8671257.9</v>
      </c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>
        <v>8477351.1</v>
      </c>
      <c r="EJ242" s="7"/>
      <c r="EK242" s="10">
        <v>7948554.2</v>
      </c>
      <c r="EL242" s="10"/>
      <c r="EM242" s="10">
        <v>8812241.2</v>
      </c>
      <c r="EN242" s="10"/>
      <c r="EO242" s="10">
        <v>8671257.9</v>
      </c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/>
      <c r="FG242"/>
      <c r="FH242"/>
      <c r="FI242" s="7">
        <f t="shared" si="6"/>
        <v>8477351.1</v>
      </c>
    </row>
    <row r="243" spans="1:165" ht="12.75">
      <c r="A243" s="4">
        <v>3014</v>
      </c>
      <c r="B243" s="4" t="s">
        <v>202</v>
      </c>
      <c r="C243" t="s">
        <v>203</v>
      </c>
      <c r="D243" s="1" t="s">
        <v>204</v>
      </c>
      <c r="E243" t="s">
        <v>63</v>
      </c>
      <c r="F243" t="s">
        <v>111</v>
      </c>
      <c r="G243" t="s">
        <v>77</v>
      </c>
      <c r="H243" t="s">
        <v>205</v>
      </c>
      <c r="M243" t="s">
        <v>78</v>
      </c>
      <c r="N243" t="s">
        <v>73</v>
      </c>
      <c r="O243" t="s">
        <v>73</v>
      </c>
      <c r="P243" t="s">
        <v>73</v>
      </c>
      <c r="Q243" t="s">
        <v>73</v>
      </c>
      <c r="R243" t="s">
        <v>117</v>
      </c>
      <c r="S243" t="s">
        <v>73</v>
      </c>
      <c r="T243" s="1">
        <v>37073</v>
      </c>
      <c r="U243" s="27" t="s">
        <v>116</v>
      </c>
      <c r="AD243">
        <v>1</v>
      </c>
      <c r="AE243" t="s">
        <v>951</v>
      </c>
      <c r="AH243" s="6">
        <v>2.531018455</v>
      </c>
      <c r="AJ243" s="6">
        <v>1.794686808</v>
      </c>
      <c r="AL243" s="6">
        <v>2.961357267</v>
      </c>
      <c r="BF243" s="6">
        <v>2.429020843</v>
      </c>
      <c r="BI243">
        <v>1</v>
      </c>
      <c r="BJ243" t="s">
        <v>74</v>
      </c>
      <c r="BL243" s="7" t="s">
        <v>911</v>
      </c>
      <c r="BM243" s="13">
        <v>99.95336072</v>
      </c>
      <c r="BN243" s="7" t="s">
        <v>911</v>
      </c>
      <c r="BO243" s="13">
        <v>99.97138301</v>
      </c>
      <c r="BP243" s="7" t="s">
        <v>911</v>
      </c>
      <c r="BQ243" s="13">
        <v>99.94898207</v>
      </c>
      <c r="BR243" s="7" t="s">
        <v>911</v>
      </c>
      <c r="BT243" s="7" t="s">
        <v>911</v>
      </c>
      <c r="BV243" s="7" t="s">
        <v>911</v>
      </c>
      <c r="BX243" s="7" t="s">
        <v>911</v>
      </c>
      <c r="BZ243" s="7" t="s">
        <v>911</v>
      </c>
      <c r="CC243" s="7"/>
      <c r="CD243" s="7" t="s">
        <v>911</v>
      </c>
      <c r="CE243" s="13">
        <v>99.95840829</v>
      </c>
      <c r="CH243" s="7" t="s">
        <v>911</v>
      </c>
      <c r="CI243" s="13">
        <v>99.95336072</v>
      </c>
      <c r="CJ243" s="7" t="s">
        <v>911</v>
      </c>
      <c r="CK243" s="13">
        <v>99.97138301</v>
      </c>
      <c r="CL243" s="7" t="s">
        <v>911</v>
      </c>
      <c r="CM243" s="13">
        <v>99.94898207</v>
      </c>
      <c r="CN243" s="7" t="s">
        <v>911</v>
      </c>
      <c r="CP243" s="7" t="s">
        <v>911</v>
      </c>
      <c r="CR243" s="7" t="s">
        <v>911</v>
      </c>
      <c r="CT243" s="7" t="s">
        <v>911</v>
      </c>
      <c r="CV243" s="7" t="s">
        <v>911</v>
      </c>
      <c r="CZ243" s="7" t="s">
        <v>911</v>
      </c>
      <c r="DA243" s="13">
        <v>99.95840829</v>
      </c>
      <c r="DD243" s="7">
        <v>8853677.2</v>
      </c>
      <c r="DI243" s="7">
        <v>8853677.2</v>
      </c>
      <c r="DK243" s="7">
        <v>8227023</v>
      </c>
      <c r="DM243" s="7">
        <v>9507446.5</v>
      </c>
      <c r="DO243" s="7">
        <v>8799685.3</v>
      </c>
      <c r="EI243" s="7">
        <v>8853677.2</v>
      </c>
      <c r="EK243" s="7">
        <v>8227023</v>
      </c>
      <c r="EM243" s="7">
        <v>9507446.5</v>
      </c>
      <c r="EN243" s="7"/>
      <c r="EO243" s="7">
        <v>8799685.3</v>
      </c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2"/>
      <c r="FG243" s="2"/>
      <c r="FH243" s="2"/>
      <c r="FI243" s="7">
        <f t="shared" si="6"/>
        <v>8844718.266666668</v>
      </c>
    </row>
    <row r="244" spans="1:165" ht="12.75">
      <c r="A244" s="4">
        <v>3014</v>
      </c>
      <c r="B244" s="4" t="s">
        <v>206</v>
      </c>
      <c r="C244" t="s">
        <v>203</v>
      </c>
      <c r="D244" s="1" t="s">
        <v>204</v>
      </c>
      <c r="E244" t="s">
        <v>63</v>
      </c>
      <c r="F244" t="s">
        <v>111</v>
      </c>
      <c r="G244" t="s">
        <v>77</v>
      </c>
      <c r="H244" t="s">
        <v>205</v>
      </c>
      <c r="M244" t="s">
        <v>78</v>
      </c>
      <c r="N244" t="s">
        <v>73</v>
      </c>
      <c r="O244" t="s">
        <v>73</v>
      </c>
      <c r="P244" t="s">
        <v>73</v>
      </c>
      <c r="Q244" t="s">
        <v>73</v>
      </c>
      <c r="R244" t="s">
        <v>117</v>
      </c>
      <c r="S244" t="s">
        <v>73</v>
      </c>
      <c r="T244" s="1">
        <v>37073</v>
      </c>
      <c r="U244" s="27" t="s">
        <v>207</v>
      </c>
      <c r="AD244">
        <v>1</v>
      </c>
      <c r="AE244" t="s">
        <v>74</v>
      </c>
      <c r="AH244" s="6">
        <v>1.690484367</v>
      </c>
      <c r="AJ244" s="6">
        <v>1.494800661</v>
      </c>
      <c r="AL244" s="6">
        <v>0.853947404</v>
      </c>
      <c r="BF244" s="6">
        <v>1.34641081</v>
      </c>
      <c r="BI244">
        <v>1</v>
      </c>
      <c r="BJ244" t="s">
        <v>951</v>
      </c>
      <c r="BL244" s="7" t="s">
        <v>911</v>
      </c>
      <c r="BM244" s="13">
        <v>99.93463805</v>
      </c>
      <c r="BN244" s="7" t="s">
        <v>911</v>
      </c>
      <c r="BO244" s="13">
        <v>99.95382532</v>
      </c>
      <c r="BP244" s="7" t="s">
        <v>911</v>
      </c>
      <c r="BQ244" s="13">
        <v>99.97008205</v>
      </c>
      <c r="BR244" s="7" t="s">
        <v>911</v>
      </c>
      <c r="BT244" s="7" t="s">
        <v>911</v>
      </c>
      <c r="BV244" s="7" t="s">
        <v>911</v>
      </c>
      <c r="BX244" s="7" t="s">
        <v>911</v>
      </c>
      <c r="BZ244" s="7" t="s">
        <v>911</v>
      </c>
      <c r="CC244" s="7"/>
      <c r="CD244" s="7" t="s">
        <v>911</v>
      </c>
      <c r="CE244" s="13">
        <v>99.95364135</v>
      </c>
      <c r="CH244" s="7" t="s">
        <v>911</v>
      </c>
      <c r="CI244" s="13">
        <v>99.93463805</v>
      </c>
      <c r="CJ244" s="7" t="s">
        <v>911</v>
      </c>
      <c r="CK244" s="13">
        <v>99.95382532</v>
      </c>
      <c r="CL244" s="7" t="s">
        <v>911</v>
      </c>
      <c r="CM244" s="13">
        <v>99.97008205</v>
      </c>
      <c r="CN244" s="7" t="s">
        <v>911</v>
      </c>
      <c r="CP244" s="7" t="s">
        <v>911</v>
      </c>
      <c r="CR244" s="7" t="s">
        <v>911</v>
      </c>
      <c r="CT244" s="7" t="s">
        <v>911</v>
      </c>
      <c r="CV244" s="7" t="s">
        <v>911</v>
      </c>
      <c r="CZ244" s="7" t="s">
        <v>911</v>
      </c>
      <c r="DA244" s="13">
        <v>99.95364135</v>
      </c>
      <c r="DD244" s="7">
        <v>4366213</v>
      </c>
      <c r="DI244" s="7">
        <v>4402972.6</v>
      </c>
      <c r="DK244" s="7">
        <v>3920896.2</v>
      </c>
      <c r="DM244" s="7">
        <v>4907706.1</v>
      </c>
      <c r="DO244" s="7">
        <v>4327114.9</v>
      </c>
      <c r="EI244" s="7">
        <v>4402972.6</v>
      </c>
      <c r="EK244" s="7">
        <v>3920896.2</v>
      </c>
      <c r="EM244" s="7">
        <v>4907706.1</v>
      </c>
      <c r="EN244" s="7"/>
      <c r="EO244" s="7">
        <v>4327114.9</v>
      </c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I244" s="7">
        <f t="shared" si="6"/>
        <v>4385239.066666666</v>
      </c>
    </row>
    <row r="245" spans="1:165" ht="12.75">
      <c r="A245" s="4">
        <v>3015</v>
      </c>
      <c r="B245" s="4" t="s">
        <v>208</v>
      </c>
      <c r="C245" t="s">
        <v>194</v>
      </c>
      <c r="D245" s="1" t="s">
        <v>195</v>
      </c>
      <c r="E245" t="s">
        <v>63</v>
      </c>
      <c r="F245" t="s">
        <v>64</v>
      </c>
      <c r="G245" t="s">
        <v>174</v>
      </c>
      <c r="H245" t="s">
        <v>196</v>
      </c>
      <c r="M245" t="s">
        <v>78</v>
      </c>
      <c r="N245" t="s">
        <v>73</v>
      </c>
      <c r="O245" t="s">
        <v>73</v>
      </c>
      <c r="P245" t="s">
        <v>73</v>
      </c>
      <c r="Q245" t="s">
        <v>73</v>
      </c>
      <c r="R245" t="s">
        <v>70</v>
      </c>
      <c r="S245" t="s">
        <v>73</v>
      </c>
      <c r="T245" s="1">
        <v>34820</v>
      </c>
      <c r="U245" s="27" t="s">
        <v>201</v>
      </c>
      <c r="AD245">
        <v>1</v>
      </c>
      <c r="AE245" t="s">
        <v>951</v>
      </c>
      <c r="AG245" s="7">
        <v>100</v>
      </c>
      <c r="AH245" s="6">
        <v>0.442398585</v>
      </c>
      <c r="AI245" s="7">
        <v>100</v>
      </c>
      <c r="AJ245" s="6">
        <v>0.724161934</v>
      </c>
      <c r="AK245" s="7">
        <v>100</v>
      </c>
      <c r="AL245" s="6">
        <v>0.467242556</v>
      </c>
      <c r="BE245" s="7">
        <v>100</v>
      </c>
      <c r="BF245" s="6">
        <v>0.544601025</v>
      </c>
      <c r="BI245">
        <v>1</v>
      </c>
      <c r="BJ245" t="s">
        <v>952</v>
      </c>
      <c r="BL245" s="7" t="s">
        <v>910</v>
      </c>
      <c r="BM245" s="13">
        <v>99.79106685</v>
      </c>
      <c r="BN245" s="7" t="s">
        <v>910</v>
      </c>
      <c r="BO245" s="13">
        <v>99.66614041</v>
      </c>
      <c r="BP245" s="7" t="s">
        <v>910</v>
      </c>
      <c r="BQ245" s="13">
        <v>99.79600843</v>
      </c>
      <c r="BR245" s="7" t="s">
        <v>911</v>
      </c>
      <c r="BT245" s="7" t="s">
        <v>911</v>
      </c>
      <c r="BV245" s="7" t="s">
        <v>911</v>
      </c>
      <c r="BX245" s="7" t="s">
        <v>911</v>
      </c>
      <c r="BZ245" s="7" t="s">
        <v>911</v>
      </c>
      <c r="CC245" s="7"/>
      <c r="CD245" s="7" t="s">
        <v>910</v>
      </c>
      <c r="CE245" s="13">
        <v>99.75137675</v>
      </c>
      <c r="CH245" s="7" t="s">
        <v>910</v>
      </c>
      <c r="CI245" s="13">
        <v>99.79106685</v>
      </c>
      <c r="CJ245" s="7" t="s">
        <v>910</v>
      </c>
      <c r="CK245" s="13">
        <v>99.66614041</v>
      </c>
      <c r="CL245" s="7" t="s">
        <v>910</v>
      </c>
      <c r="CM245" s="13">
        <v>99.79600843</v>
      </c>
      <c r="CN245" s="7" t="s">
        <v>911</v>
      </c>
      <c r="CP245" s="7" t="s">
        <v>911</v>
      </c>
      <c r="CR245" s="7" t="s">
        <v>911</v>
      </c>
      <c r="CT245" s="7" t="s">
        <v>911</v>
      </c>
      <c r="CV245" s="7" t="s">
        <v>911</v>
      </c>
      <c r="CZ245" s="7" t="s">
        <v>910</v>
      </c>
      <c r="DA245" s="13">
        <v>99.75137675</v>
      </c>
      <c r="DI245" s="7">
        <v>332074.8</v>
      </c>
      <c r="DK245" s="7">
        <v>321000.4</v>
      </c>
      <c r="DM245" s="7">
        <v>328829.7</v>
      </c>
      <c r="DO245" s="7">
        <v>347239.7</v>
      </c>
      <c r="EI245" s="7">
        <v>332074.8</v>
      </c>
      <c r="EK245" s="7">
        <v>321000.4</v>
      </c>
      <c r="EM245" s="7">
        <v>328829.7</v>
      </c>
      <c r="EN245" s="7"/>
      <c r="EO245" s="7">
        <v>347239.7</v>
      </c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I245" s="7">
        <f t="shared" si="6"/>
        <v>332356.60000000003</v>
      </c>
    </row>
    <row r="246" spans="1:165" ht="12.75">
      <c r="A246" s="4">
        <v>3016</v>
      </c>
      <c r="B246" s="4" t="s">
        <v>218</v>
      </c>
      <c r="C246" t="s">
        <v>210</v>
      </c>
      <c r="D246" s="1" t="s">
        <v>211</v>
      </c>
      <c r="E246" t="s">
        <v>63</v>
      </c>
      <c r="F246" t="s">
        <v>111</v>
      </c>
      <c r="G246" t="s">
        <v>174</v>
      </c>
      <c r="H246" t="s">
        <v>212</v>
      </c>
      <c r="M246" t="s">
        <v>214</v>
      </c>
      <c r="N246" t="s">
        <v>73</v>
      </c>
      <c r="O246" t="s">
        <v>73</v>
      </c>
      <c r="P246" t="s">
        <v>73</v>
      </c>
      <c r="Q246" t="s">
        <v>73</v>
      </c>
      <c r="R246" t="s">
        <v>117</v>
      </c>
      <c r="S246" t="s">
        <v>73</v>
      </c>
      <c r="T246" s="1">
        <v>37196</v>
      </c>
      <c r="U246" s="27" t="s">
        <v>219</v>
      </c>
      <c r="AD246">
        <v>1</v>
      </c>
      <c r="AE246" t="s">
        <v>74</v>
      </c>
      <c r="AG246" s="7">
        <v>17.64705882352941</v>
      </c>
      <c r="AH246" s="6">
        <v>0.17</v>
      </c>
      <c r="AI246" s="7">
        <v>17.64705882352941</v>
      </c>
      <c r="AJ246" s="6">
        <v>0.17</v>
      </c>
      <c r="AK246" s="7">
        <v>22.535211267605632</v>
      </c>
      <c r="AL246" s="6">
        <v>0.142</v>
      </c>
      <c r="BE246" s="7">
        <v>19.087136929460577</v>
      </c>
      <c r="BF246" s="6">
        <v>0.160666667</v>
      </c>
      <c r="BI246">
        <v>1</v>
      </c>
      <c r="BJ246" t="s">
        <v>74</v>
      </c>
      <c r="BL246" s="7" t="s">
        <v>911</v>
      </c>
      <c r="BM246" s="13">
        <v>99.95396373</v>
      </c>
      <c r="BN246" s="7" t="s">
        <v>911</v>
      </c>
      <c r="BO246" s="13">
        <v>99.9512785</v>
      </c>
      <c r="BP246" s="7" t="s">
        <v>911</v>
      </c>
      <c r="BQ246" s="13">
        <v>99.96254928</v>
      </c>
      <c r="BR246" s="7" t="s">
        <v>911</v>
      </c>
      <c r="BT246" s="7" t="s">
        <v>911</v>
      </c>
      <c r="BV246" s="7" t="s">
        <v>911</v>
      </c>
      <c r="BX246" s="7" t="s">
        <v>911</v>
      </c>
      <c r="BZ246" s="7" t="s">
        <v>911</v>
      </c>
      <c r="CC246" s="7"/>
      <c r="CD246" s="7" t="s">
        <v>911</v>
      </c>
      <c r="CE246" s="13">
        <v>99.95607644</v>
      </c>
      <c r="CH246" s="7" t="s">
        <v>911</v>
      </c>
      <c r="CI246" s="13">
        <v>99.95396373</v>
      </c>
      <c r="CJ246" s="7" t="s">
        <v>911</v>
      </c>
      <c r="CK246" s="13">
        <v>99.9512785</v>
      </c>
      <c r="CL246" s="7" t="s">
        <v>911</v>
      </c>
      <c r="CM246" s="13">
        <v>99.96254928</v>
      </c>
      <c r="CN246" s="7" t="s">
        <v>911</v>
      </c>
      <c r="CP246" s="7" t="s">
        <v>911</v>
      </c>
      <c r="CR246" s="7" t="s">
        <v>911</v>
      </c>
      <c r="CT246" s="7" t="s">
        <v>911</v>
      </c>
      <c r="CV246" s="7" t="s">
        <v>911</v>
      </c>
      <c r="CZ246" s="7" t="s">
        <v>911</v>
      </c>
      <c r="DA246" s="13">
        <v>99.95607644</v>
      </c>
      <c r="DD246" s="7">
        <v>96963.3</v>
      </c>
      <c r="DE246" s="7">
        <v>457569.7</v>
      </c>
      <c r="DI246" s="7">
        <v>554533.1</v>
      </c>
      <c r="DK246" s="7">
        <v>559819.5</v>
      </c>
      <c r="DM246" s="7">
        <v>528965.6</v>
      </c>
      <c r="DO246" s="7">
        <v>574814.1</v>
      </c>
      <c r="EI246" s="7">
        <v>554533.1</v>
      </c>
      <c r="EK246" s="7">
        <v>559819.5</v>
      </c>
      <c r="EM246" s="7">
        <v>528965.6</v>
      </c>
      <c r="EN246" s="7"/>
      <c r="EO246" s="7">
        <v>574814.1</v>
      </c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I246" s="7">
        <f t="shared" si="6"/>
        <v>554533.0666666667</v>
      </c>
    </row>
    <row r="247" spans="1:165" ht="12.75">
      <c r="A247" s="4">
        <v>3016</v>
      </c>
      <c r="B247" s="4" t="s">
        <v>220</v>
      </c>
      <c r="C247" t="s">
        <v>210</v>
      </c>
      <c r="D247" s="1" t="s">
        <v>211</v>
      </c>
      <c r="E247" t="s">
        <v>63</v>
      </c>
      <c r="F247" t="s">
        <v>111</v>
      </c>
      <c r="G247" t="s">
        <v>174</v>
      </c>
      <c r="H247" t="s">
        <v>212</v>
      </c>
      <c r="M247" t="s">
        <v>214</v>
      </c>
      <c r="N247" t="s">
        <v>73</v>
      </c>
      <c r="O247" t="s">
        <v>73</v>
      </c>
      <c r="P247" t="s">
        <v>73</v>
      </c>
      <c r="Q247" t="s">
        <v>73</v>
      </c>
      <c r="R247" t="s">
        <v>117</v>
      </c>
      <c r="S247" t="s">
        <v>73</v>
      </c>
      <c r="T247" s="1">
        <v>37226</v>
      </c>
      <c r="U247" s="27" t="s">
        <v>221</v>
      </c>
      <c r="AD247">
        <v>1</v>
      </c>
      <c r="AE247" t="s">
        <v>951</v>
      </c>
      <c r="AG247" s="7">
        <v>18.6046511627907</v>
      </c>
      <c r="AH247" s="6">
        <v>0.172</v>
      </c>
      <c r="AI247" s="7">
        <v>18.6046511627907</v>
      </c>
      <c r="AJ247" s="6">
        <v>0.172</v>
      </c>
      <c r="AK247" s="7">
        <v>18.75</v>
      </c>
      <c r="AL247" s="6">
        <v>0.16</v>
      </c>
      <c r="BE247" s="7">
        <v>18.650793650793656</v>
      </c>
      <c r="BF247" s="6">
        <v>0.168</v>
      </c>
      <c r="BI247">
        <v>1</v>
      </c>
      <c r="BJ247" t="s">
        <v>952</v>
      </c>
      <c r="BL247" s="7" t="s">
        <v>911</v>
      </c>
      <c r="BM247" s="13">
        <v>99.9512473</v>
      </c>
      <c r="BN247" s="7" t="s">
        <v>911</v>
      </c>
      <c r="BO247" s="13">
        <v>99.9519334</v>
      </c>
      <c r="BP247" s="7" t="s">
        <v>911</v>
      </c>
      <c r="BQ247" s="13">
        <v>99.95574805</v>
      </c>
      <c r="BR247" s="7" t="s">
        <v>911</v>
      </c>
      <c r="BT247" s="7" t="s">
        <v>911</v>
      </c>
      <c r="BV247" s="7" t="s">
        <v>911</v>
      </c>
      <c r="BX247" s="7" t="s">
        <v>911</v>
      </c>
      <c r="BZ247" s="7" t="s">
        <v>911</v>
      </c>
      <c r="CC247" s="7"/>
      <c r="CD247" s="7" t="s">
        <v>911</v>
      </c>
      <c r="CE247" s="13">
        <v>99.95299401</v>
      </c>
      <c r="CH247" s="7" t="s">
        <v>911</v>
      </c>
      <c r="CI247" s="13">
        <v>99.9512473</v>
      </c>
      <c r="CJ247" s="7" t="s">
        <v>911</v>
      </c>
      <c r="CK247" s="13">
        <v>99.9519334</v>
      </c>
      <c r="CL247" s="7" t="s">
        <v>911</v>
      </c>
      <c r="CM247" s="13">
        <v>99.95574805</v>
      </c>
      <c r="CN247" s="7" t="s">
        <v>911</v>
      </c>
      <c r="CP247" s="7" t="s">
        <v>911</v>
      </c>
      <c r="CR247" s="7" t="s">
        <v>911</v>
      </c>
      <c r="CT247" s="7" t="s">
        <v>911</v>
      </c>
      <c r="CV247" s="7" t="s">
        <v>911</v>
      </c>
      <c r="CZ247" s="7" t="s">
        <v>911</v>
      </c>
      <c r="DA247" s="13">
        <v>99.95299401</v>
      </c>
      <c r="DD247" s="7">
        <v>74493.4</v>
      </c>
      <c r="DE247" s="7">
        <v>467326.9</v>
      </c>
      <c r="DI247" s="7">
        <v>541820.3</v>
      </c>
      <c r="DK247" s="7">
        <v>534846.3</v>
      </c>
      <c r="DM247" s="7">
        <v>542480.6</v>
      </c>
      <c r="DO247" s="7">
        <v>548134</v>
      </c>
      <c r="EI247" s="7">
        <v>541820.3</v>
      </c>
      <c r="EK247" s="7">
        <v>534846.3</v>
      </c>
      <c r="EM247" s="7">
        <v>542480.6</v>
      </c>
      <c r="EN247" s="7"/>
      <c r="EO247" s="7">
        <v>548134</v>
      </c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I247" s="7">
        <f t="shared" si="6"/>
        <v>541820.3</v>
      </c>
    </row>
    <row r="248" spans="1:161" ht="12.75">
      <c r="A248" s="4">
        <v>3016</v>
      </c>
      <c r="B248" s="4" t="s">
        <v>209</v>
      </c>
      <c r="C248" t="s">
        <v>210</v>
      </c>
      <c r="D248" s="1" t="s">
        <v>211</v>
      </c>
      <c r="E248" t="s">
        <v>63</v>
      </c>
      <c r="F248" t="s">
        <v>111</v>
      </c>
      <c r="G248" t="s">
        <v>174</v>
      </c>
      <c r="H248" t="s">
        <v>212</v>
      </c>
      <c r="M248" t="s">
        <v>214</v>
      </c>
      <c r="N248" t="s">
        <v>73</v>
      </c>
      <c r="O248" t="s">
        <v>73</v>
      </c>
      <c r="P248" t="s">
        <v>73</v>
      </c>
      <c r="Q248" t="s">
        <v>73</v>
      </c>
      <c r="R248" t="s">
        <v>117</v>
      </c>
      <c r="S248" t="s">
        <v>73</v>
      </c>
      <c r="T248" s="1">
        <v>37012</v>
      </c>
      <c r="U248" s="27" t="s">
        <v>213</v>
      </c>
      <c r="AD248">
        <v>2</v>
      </c>
      <c r="AE248" t="s">
        <v>87</v>
      </c>
      <c r="AF248" t="s">
        <v>215</v>
      </c>
      <c r="AH248" s="6">
        <v>0.574</v>
      </c>
      <c r="AJ248" s="6">
        <v>0.1513</v>
      </c>
      <c r="BF248" s="6">
        <v>0.36265</v>
      </c>
      <c r="BL248" s="7" t="s">
        <v>911</v>
      </c>
      <c r="BN248" s="7" t="s">
        <v>911</v>
      </c>
      <c r="BP248" s="7" t="s">
        <v>911</v>
      </c>
      <c r="BR248" s="7" t="s">
        <v>911</v>
      </c>
      <c r="BT248" s="7" t="s">
        <v>911</v>
      </c>
      <c r="BV248" s="7" t="s">
        <v>911</v>
      </c>
      <c r="BX248" s="7" t="s">
        <v>911</v>
      </c>
      <c r="BZ248" s="7" t="s">
        <v>911</v>
      </c>
      <c r="CC248" s="7"/>
      <c r="CD248" s="7" t="s">
        <v>911</v>
      </c>
      <c r="CH248" s="7" t="s">
        <v>911</v>
      </c>
      <c r="CJ248" s="7" t="s">
        <v>911</v>
      </c>
      <c r="CL248" s="7" t="s">
        <v>911</v>
      </c>
      <c r="CN248" s="7" t="s">
        <v>911</v>
      </c>
      <c r="CP248" s="7" t="s">
        <v>911</v>
      </c>
      <c r="CR248" s="7" t="s">
        <v>911</v>
      </c>
      <c r="CT248" s="7" t="s">
        <v>911</v>
      </c>
      <c r="CV248" s="7" t="s">
        <v>911</v>
      </c>
      <c r="CZ248" s="7" t="s">
        <v>911</v>
      </c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</row>
    <row r="249" spans="1:161" ht="12.75">
      <c r="A249" s="4">
        <v>3016</v>
      </c>
      <c r="B249" s="4" t="s">
        <v>216</v>
      </c>
      <c r="C249" t="s">
        <v>210</v>
      </c>
      <c r="D249" s="1" t="s">
        <v>211</v>
      </c>
      <c r="E249" t="s">
        <v>63</v>
      </c>
      <c r="F249" t="s">
        <v>111</v>
      </c>
      <c r="G249" t="s">
        <v>174</v>
      </c>
      <c r="H249" t="s">
        <v>212</v>
      </c>
      <c r="M249" t="s">
        <v>214</v>
      </c>
      <c r="N249" t="s">
        <v>73</v>
      </c>
      <c r="O249" t="s">
        <v>73</v>
      </c>
      <c r="P249" t="s">
        <v>73</v>
      </c>
      <c r="Q249" t="s">
        <v>73</v>
      </c>
      <c r="R249" t="s">
        <v>117</v>
      </c>
      <c r="S249" t="s">
        <v>73</v>
      </c>
      <c r="T249" s="1">
        <v>37012</v>
      </c>
      <c r="U249" s="27" t="s">
        <v>217</v>
      </c>
      <c r="AD249">
        <v>2</v>
      </c>
      <c r="AE249" t="s">
        <v>87</v>
      </c>
      <c r="AF249" t="s">
        <v>215</v>
      </c>
      <c r="AG249" s="7">
        <v>15.966386554621847</v>
      </c>
      <c r="AH249" s="6">
        <v>0.23800000000000002</v>
      </c>
      <c r="AI249" s="7">
        <v>25.925925925925927</v>
      </c>
      <c r="AJ249" s="6">
        <v>0.135</v>
      </c>
      <c r="AK249" s="7">
        <v>29.078014184397166</v>
      </c>
      <c r="AL249" s="6">
        <v>0.14100000000000001</v>
      </c>
      <c r="AM249" s="8">
        <v>27.92792792792793</v>
      </c>
      <c r="AN249" s="6">
        <v>0.111</v>
      </c>
      <c r="AO249" s="8">
        <v>30.434782608695656</v>
      </c>
      <c r="AP249" s="6">
        <v>0.115</v>
      </c>
      <c r="AQ249" s="8">
        <v>100</v>
      </c>
      <c r="AR249" s="6">
        <v>0.172</v>
      </c>
      <c r="AS249" s="8">
        <v>100</v>
      </c>
      <c r="AT249" s="6">
        <v>0.124</v>
      </c>
      <c r="AU249" s="8">
        <v>100</v>
      </c>
      <c r="AV249" s="6">
        <v>0.107</v>
      </c>
      <c r="AW249" s="7">
        <v>100</v>
      </c>
      <c r="AX249" s="6">
        <v>0.122</v>
      </c>
      <c r="BE249" s="7">
        <v>27.92792792792793</v>
      </c>
      <c r="BF249" s="6">
        <v>0.14055555555555554</v>
      </c>
      <c r="BL249" s="7" t="s">
        <v>911</v>
      </c>
      <c r="BN249" s="7" t="s">
        <v>911</v>
      </c>
      <c r="BP249" s="7" t="s">
        <v>911</v>
      </c>
      <c r="BR249" s="7" t="s">
        <v>911</v>
      </c>
      <c r="BT249" s="7" t="s">
        <v>911</v>
      </c>
      <c r="BV249" s="7" t="s">
        <v>911</v>
      </c>
      <c r="BX249" s="7" t="s">
        <v>911</v>
      </c>
      <c r="BZ249" s="7" t="s">
        <v>911</v>
      </c>
      <c r="CC249" s="7"/>
      <c r="CD249" s="7" t="s">
        <v>911</v>
      </c>
      <c r="CH249" s="7" t="s">
        <v>911</v>
      </c>
      <c r="CJ249" s="7" t="s">
        <v>911</v>
      </c>
      <c r="CL249" s="7" t="s">
        <v>911</v>
      </c>
      <c r="CN249" s="7" t="s">
        <v>911</v>
      </c>
      <c r="CP249" s="7" t="s">
        <v>911</v>
      </c>
      <c r="CR249" s="7" t="s">
        <v>911</v>
      </c>
      <c r="CT249" s="7" t="s">
        <v>911</v>
      </c>
      <c r="CV249" s="7" t="s">
        <v>911</v>
      </c>
      <c r="CZ249" s="7" t="s">
        <v>911</v>
      </c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</row>
    <row r="250" spans="1:161" ht="12.75">
      <c r="A250" s="4">
        <v>3016</v>
      </c>
      <c r="B250" s="4" t="s">
        <v>222</v>
      </c>
      <c r="C250" t="s">
        <v>210</v>
      </c>
      <c r="D250" s="1" t="s">
        <v>211</v>
      </c>
      <c r="E250" t="s">
        <v>63</v>
      </c>
      <c r="F250" t="s">
        <v>111</v>
      </c>
      <c r="G250" t="s">
        <v>174</v>
      </c>
      <c r="H250" t="s">
        <v>212</v>
      </c>
      <c r="M250" t="s">
        <v>214</v>
      </c>
      <c r="N250" t="s">
        <v>73</v>
      </c>
      <c r="O250" t="s">
        <v>73</v>
      </c>
      <c r="P250" t="s">
        <v>73</v>
      </c>
      <c r="Q250" t="s">
        <v>73</v>
      </c>
      <c r="R250" t="s">
        <v>117</v>
      </c>
      <c r="S250" t="s">
        <v>73</v>
      </c>
      <c r="T250" s="1">
        <v>34759</v>
      </c>
      <c r="U250" s="27" t="s">
        <v>223</v>
      </c>
      <c r="AD250">
        <v>3</v>
      </c>
      <c r="AE250" t="s">
        <v>87</v>
      </c>
      <c r="AF250" t="s">
        <v>215</v>
      </c>
      <c r="BF250" s="6">
        <v>0.136692782</v>
      </c>
      <c r="BL250" s="7" t="s">
        <v>911</v>
      </c>
      <c r="BN250" s="7" t="s">
        <v>911</v>
      </c>
      <c r="BP250" s="7" t="s">
        <v>911</v>
      </c>
      <c r="BR250" s="7" t="s">
        <v>911</v>
      </c>
      <c r="BT250" s="7" t="s">
        <v>911</v>
      </c>
      <c r="BV250" s="7" t="s">
        <v>911</v>
      </c>
      <c r="BX250" s="7" t="s">
        <v>911</v>
      </c>
      <c r="BZ250" s="7" t="s">
        <v>911</v>
      </c>
      <c r="CC250" s="7"/>
      <c r="CD250" s="7" t="s">
        <v>911</v>
      </c>
      <c r="CH250" s="7" t="s">
        <v>911</v>
      </c>
      <c r="CJ250" s="7" t="s">
        <v>911</v>
      </c>
      <c r="CL250" s="7" t="s">
        <v>911</v>
      </c>
      <c r="CN250" s="7" t="s">
        <v>911</v>
      </c>
      <c r="CP250" s="7" t="s">
        <v>911</v>
      </c>
      <c r="CR250" s="7" t="s">
        <v>911</v>
      </c>
      <c r="CT250" s="7" t="s">
        <v>911</v>
      </c>
      <c r="CV250" s="7" t="s">
        <v>911</v>
      </c>
      <c r="CZ250" s="7" t="s">
        <v>911</v>
      </c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</row>
    <row r="251" spans="1:161" ht="12.75">
      <c r="A251" s="4">
        <v>3016</v>
      </c>
      <c r="B251" s="4" t="s">
        <v>224</v>
      </c>
      <c r="C251" t="s">
        <v>210</v>
      </c>
      <c r="D251" s="1" t="s">
        <v>211</v>
      </c>
      <c r="E251" t="s">
        <v>63</v>
      </c>
      <c r="F251" t="s">
        <v>111</v>
      </c>
      <c r="G251" t="s">
        <v>174</v>
      </c>
      <c r="H251" t="s">
        <v>212</v>
      </c>
      <c r="M251" t="s">
        <v>214</v>
      </c>
      <c r="N251" t="s">
        <v>73</v>
      </c>
      <c r="O251" t="s">
        <v>73</v>
      </c>
      <c r="P251" t="s">
        <v>73</v>
      </c>
      <c r="Q251" t="s">
        <v>73</v>
      </c>
      <c r="R251" t="s">
        <v>117</v>
      </c>
      <c r="S251" t="s">
        <v>73</v>
      </c>
      <c r="T251" s="1">
        <v>34759</v>
      </c>
      <c r="U251" s="27" t="s">
        <v>225</v>
      </c>
      <c r="AD251">
        <v>3</v>
      </c>
      <c r="AE251" t="s">
        <v>87</v>
      </c>
      <c r="AF251" t="s">
        <v>215</v>
      </c>
      <c r="BF251" s="6">
        <v>0.1083605</v>
      </c>
      <c r="BL251" s="7" t="s">
        <v>911</v>
      </c>
      <c r="BN251" s="7" t="s">
        <v>911</v>
      </c>
      <c r="BP251" s="7" t="s">
        <v>911</v>
      </c>
      <c r="BR251" s="7" t="s">
        <v>911</v>
      </c>
      <c r="BT251" s="7" t="s">
        <v>911</v>
      </c>
      <c r="BV251" s="7" t="s">
        <v>911</v>
      </c>
      <c r="BX251" s="7" t="s">
        <v>911</v>
      </c>
      <c r="BZ251" s="7" t="s">
        <v>911</v>
      </c>
      <c r="CC251" s="7"/>
      <c r="CD251" s="7" t="s">
        <v>911</v>
      </c>
      <c r="CH251" s="7" t="s">
        <v>911</v>
      </c>
      <c r="CJ251" s="7" t="s">
        <v>911</v>
      </c>
      <c r="CL251" s="7" t="s">
        <v>911</v>
      </c>
      <c r="CN251" s="7" t="s">
        <v>911</v>
      </c>
      <c r="CP251" s="7" t="s">
        <v>911</v>
      </c>
      <c r="CR251" s="7" t="s">
        <v>911</v>
      </c>
      <c r="CT251" s="7" t="s">
        <v>911</v>
      </c>
      <c r="CV251" s="7" t="s">
        <v>911</v>
      </c>
      <c r="CZ251" s="7" t="s">
        <v>911</v>
      </c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</row>
    <row r="252" spans="1:165" ht="12" customHeight="1">
      <c r="A252" s="4">
        <v>3017</v>
      </c>
      <c r="B252" s="4" t="s">
        <v>226</v>
      </c>
      <c r="C252" t="s">
        <v>227</v>
      </c>
      <c r="D252" s="1" t="s">
        <v>228</v>
      </c>
      <c r="E252" t="s">
        <v>63</v>
      </c>
      <c r="F252" t="s">
        <v>111</v>
      </c>
      <c r="G252" t="s">
        <v>133</v>
      </c>
      <c r="H252" t="s">
        <v>229</v>
      </c>
      <c r="M252" t="s">
        <v>119</v>
      </c>
      <c r="N252" t="s">
        <v>120</v>
      </c>
      <c r="O252" t="s">
        <v>73</v>
      </c>
      <c r="P252" t="s">
        <v>73</v>
      </c>
      <c r="Q252" t="s">
        <v>73</v>
      </c>
      <c r="R252" t="s">
        <v>117</v>
      </c>
      <c r="S252" t="s">
        <v>73</v>
      </c>
      <c r="T252" s="1">
        <v>35827</v>
      </c>
      <c r="U252" s="27" t="s">
        <v>201</v>
      </c>
      <c r="AD252">
        <v>1</v>
      </c>
      <c r="AE252" t="s">
        <v>87</v>
      </c>
      <c r="AF252" t="s">
        <v>134</v>
      </c>
      <c r="AJ252" s="6">
        <v>0.682547611</v>
      </c>
      <c r="AN252" s="6">
        <v>0.345081458</v>
      </c>
      <c r="AR252" s="6">
        <v>0.255477651</v>
      </c>
      <c r="BF252" s="6">
        <v>0.42770224</v>
      </c>
      <c r="BL252" s="7" t="s">
        <v>911</v>
      </c>
      <c r="BN252" s="7" t="s">
        <v>911</v>
      </c>
      <c r="BP252" s="7" t="s">
        <v>911</v>
      </c>
      <c r="BR252" s="7" t="s">
        <v>911</v>
      </c>
      <c r="BT252" s="7" t="s">
        <v>911</v>
      </c>
      <c r="BV252" s="7" t="s">
        <v>911</v>
      </c>
      <c r="BX252" s="7" t="s">
        <v>911</v>
      </c>
      <c r="BZ252" s="7" t="s">
        <v>911</v>
      </c>
      <c r="CC252" s="7"/>
      <c r="CD252" s="7" t="s">
        <v>911</v>
      </c>
      <c r="CH252" s="7" t="s">
        <v>911</v>
      </c>
      <c r="CJ252" s="7" t="s">
        <v>911</v>
      </c>
      <c r="CL252" s="7" t="s">
        <v>911</v>
      </c>
      <c r="CN252" s="7" t="s">
        <v>911</v>
      </c>
      <c r="CP252" s="7" t="s">
        <v>911</v>
      </c>
      <c r="CR252" s="7" t="s">
        <v>911</v>
      </c>
      <c r="CT252" s="7" t="s">
        <v>911</v>
      </c>
      <c r="CV252" s="7" t="s">
        <v>911</v>
      </c>
      <c r="CZ252" s="7" t="s">
        <v>911</v>
      </c>
      <c r="DD252" s="7">
        <v>275</v>
      </c>
      <c r="DI252" s="7">
        <v>275</v>
      </c>
      <c r="DL252" s="7">
        <v>100</v>
      </c>
      <c r="DM252" s="7">
        <v>258</v>
      </c>
      <c r="DO252" s="7">
        <v>0</v>
      </c>
      <c r="DP252" s="7">
        <v>100</v>
      </c>
      <c r="DQ252" s="7">
        <v>260.9</v>
      </c>
      <c r="DR252" s="7">
        <v>100</v>
      </c>
      <c r="DS252" s="7">
        <v>326</v>
      </c>
      <c r="DT252" s="7">
        <v>100</v>
      </c>
      <c r="DU252" s="7">
        <v>254.9</v>
      </c>
      <c r="EI252" s="7">
        <v>275</v>
      </c>
      <c r="EL252" s="7">
        <v>100</v>
      </c>
      <c r="EM252" s="7">
        <v>258</v>
      </c>
      <c r="EN252" s="7"/>
      <c r="EO252" s="7">
        <v>0</v>
      </c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H252" s="7">
        <f>AVERAGE(EN252,EL252,EJ251)</f>
        <v>100</v>
      </c>
      <c r="FI252" s="7">
        <f aca="true" t="shared" si="7" ref="FI252:FI270">AVERAGE(EO252,EM252,EK252)</f>
        <v>129</v>
      </c>
    </row>
    <row r="253" spans="1:165" ht="12.75">
      <c r="A253" s="4">
        <v>3018</v>
      </c>
      <c r="B253" s="4" t="s">
        <v>230</v>
      </c>
      <c r="C253" t="s">
        <v>231</v>
      </c>
      <c r="D253" s="1" t="s">
        <v>232</v>
      </c>
      <c r="E253" t="s">
        <v>63</v>
      </c>
      <c r="F253" t="s">
        <v>111</v>
      </c>
      <c r="G253" t="s">
        <v>118</v>
      </c>
      <c r="H253" t="s">
        <v>233</v>
      </c>
      <c r="M253" t="s">
        <v>119</v>
      </c>
      <c r="N253" t="s">
        <v>120</v>
      </c>
      <c r="O253" t="s">
        <v>73</v>
      </c>
      <c r="P253" t="s">
        <v>73</v>
      </c>
      <c r="Q253" t="s">
        <v>73</v>
      </c>
      <c r="R253" t="s">
        <v>117</v>
      </c>
      <c r="S253" t="s">
        <v>73</v>
      </c>
      <c r="T253" s="1">
        <v>36008</v>
      </c>
      <c r="U253" s="27" t="s">
        <v>234</v>
      </c>
      <c r="AD253">
        <v>1</v>
      </c>
      <c r="AE253" t="s">
        <v>74</v>
      </c>
      <c r="AH253" s="6">
        <v>0.930827578</v>
      </c>
      <c r="AJ253" s="6">
        <v>1.195007686</v>
      </c>
      <c r="AL253" s="6">
        <v>2.704785066</v>
      </c>
      <c r="BF253" s="6">
        <v>1.610206777</v>
      </c>
      <c r="BI253">
        <v>1</v>
      </c>
      <c r="BJ253" t="s">
        <v>74</v>
      </c>
      <c r="BL253" s="7" t="s">
        <v>911</v>
      </c>
      <c r="BM253" s="13">
        <v>99.99382848</v>
      </c>
      <c r="BN253" s="7" t="s">
        <v>911</v>
      </c>
      <c r="BO253" s="13">
        <v>99.99232901</v>
      </c>
      <c r="BP253" s="7" t="s">
        <v>911</v>
      </c>
      <c r="BQ253" s="13">
        <v>99.98301749</v>
      </c>
      <c r="BR253" s="7" t="s">
        <v>911</v>
      </c>
      <c r="BT253" s="7" t="s">
        <v>911</v>
      </c>
      <c r="BV253" s="7" t="s">
        <v>911</v>
      </c>
      <c r="BX253" s="7" t="s">
        <v>911</v>
      </c>
      <c r="BZ253" s="7" t="s">
        <v>911</v>
      </c>
      <c r="CC253" s="7"/>
      <c r="CD253" s="7" t="s">
        <v>911</v>
      </c>
      <c r="CE253" s="13">
        <v>99.98963114</v>
      </c>
      <c r="CH253" s="7" t="s">
        <v>911</v>
      </c>
      <c r="CI253" s="13">
        <v>99.99382848</v>
      </c>
      <c r="CJ253" s="7" t="s">
        <v>911</v>
      </c>
      <c r="CK253" s="13">
        <v>99.99232901</v>
      </c>
      <c r="CL253" s="7" t="s">
        <v>911</v>
      </c>
      <c r="CM253" s="13">
        <v>99.98301749</v>
      </c>
      <c r="CN253" s="7" t="s">
        <v>911</v>
      </c>
      <c r="CP253" s="7" t="s">
        <v>911</v>
      </c>
      <c r="CR253" s="7" t="s">
        <v>911</v>
      </c>
      <c r="CT253" s="7" t="s">
        <v>911</v>
      </c>
      <c r="CV253" s="7" t="s">
        <v>911</v>
      </c>
      <c r="CZ253" s="7" t="s">
        <v>911</v>
      </c>
      <c r="DA253" s="13">
        <v>99.98963114</v>
      </c>
      <c r="DD253" s="7">
        <v>4452766.3</v>
      </c>
      <c r="DE253" s="7">
        <v>19089595.1</v>
      </c>
      <c r="DI253" s="7">
        <v>23542361.5</v>
      </c>
      <c r="DK253" s="7">
        <v>22865273.8</v>
      </c>
      <c r="DM253" s="7">
        <v>23616654.5</v>
      </c>
      <c r="DO253" s="7">
        <v>24145156</v>
      </c>
      <c r="EI253" s="7">
        <v>23542361.5</v>
      </c>
      <c r="EK253" s="7">
        <v>22865273.8</v>
      </c>
      <c r="EM253" s="7">
        <v>23616654.5</v>
      </c>
      <c r="EN253" s="7"/>
      <c r="EO253" s="7">
        <v>24145156</v>
      </c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I253" s="7">
        <f t="shared" si="7"/>
        <v>23542361.433333334</v>
      </c>
    </row>
    <row r="254" spans="1:165" ht="12.75">
      <c r="A254" s="4">
        <v>3018</v>
      </c>
      <c r="B254" s="4" t="s">
        <v>235</v>
      </c>
      <c r="C254" t="s">
        <v>231</v>
      </c>
      <c r="D254" s="1" t="s">
        <v>232</v>
      </c>
      <c r="E254" t="s">
        <v>63</v>
      </c>
      <c r="F254" t="s">
        <v>111</v>
      </c>
      <c r="G254" t="s">
        <v>118</v>
      </c>
      <c r="H254" t="s">
        <v>233</v>
      </c>
      <c r="M254" t="s">
        <v>119</v>
      </c>
      <c r="N254" t="s">
        <v>120</v>
      </c>
      <c r="O254" t="s">
        <v>73</v>
      </c>
      <c r="P254" t="s">
        <v>73</v>
      </c>
      <c r="Q254" t="s">
        <v>73</v>
      </c>
      <c r="R254" t="s">
        <v>117</v>
      </c>
      <c r="S254" t="s">
        <v>73</v>
      </c>
      <c r="T254" s="1">
        <v>36008</v>
      </c>
      <c r="U254" s="27" t="s">
        <v>236</v>
      </c>
      <c r="AD254">
        <v>1</v>
      </c>
      <c r="AE254" t="s">
        <v>951</v>
      </c>
      <c r="AH254" s="6">
        <v>0.766657476</v>
      </c>
      <c r="AJ254" s="6">
        <v>12.31625023</v>
      </c>
      <c r="AN254" s="6">
        <v>0.798542976</v>
      </c>
      <c r="BF254" s="6">
        <v>4.627150228</v>
      </c>
      <c r="BI254">
        <v>1</v>
      </c>
      <c r="BJ254" t="s">
        <v>952</v>
      </c>
      <c r="BL254" s="7" t="s">
        <v>911</v>
      </c>
      <c r="BM254" s="13">
        <v>99.99501078</v>
      </c>
      <c r="BN254" s="7" t="s">
        <v>911</v>
      </c>
      <c r="BO254" s="13">
        <v>99.92342252</v>
      </c>
      <c r="BP254" s="7" t="s">
        <v>911</v>
      </c>
      <c r="BR254" s="7" t="s">
        <v>911</v>
      </c>
      <c r="BS254" s="13">
        <v>99.994837</v>
      </c>
      <c r="BT254" s="7" t="s">
        <v>911</v>
      </c>
      <c r="BV254" s="7" t="s">
        <v>911</v>
      </c>
      <c r="BX254" s="7" t="s">
        <v>911</v>
      </c>
      <c r="BZ254" s="7" t="s">
        <v>911</v>
      </c>
      <c r="CC254" s="7"/>
      <c r="CD254" s="7" t="s">
        <v>911</v>
      </c>
      <c r="CE254" s="13">
        <v>99.97017684</v>
      </c>
      <c r="CH254" s="7" t="s">
        <v>911</v>
      </c>
      <c r="CI254" s="13">
        <v>99.99501078</v>
      </c>
      <c r="CJ254" s="7" t="s">
        <v>911</v>
      </c>
      <c r="CK254" s="13">
        <v>99.92342252</v>
      </c>
      <c r="CL254" s="7" t="s">
        <v>911</v>
      </c>
      <c r="CN254" s="7" t="s">
        <v>911</v>
      </c>
      <c r="CO254" s="13">
        <v>99.994837</v>
      </c>
      <c r="CP254" s="7" t="s">
        <v>911</v>
      </c>
      <c r="CR254" s="7" t="s">
        <v>911</v>
      </c>
      <c r="CT254" s="7" t="s">
        <v>911</v>
      </c>
      <c r="CV254" s="7" t="s">
        <v>911</v>
      </c>
      <c r="CZ254" s="7" t="s">
        <v>911</v>
      </c>
      <c r="DA254" s="13">
        <v>99.97017684</v>
      </c>
      <c r="DD254" s="7">
        <v>4378660.3</v>
      </c>
      <c r="DE254" s="7">
        <v>19142521.7</v>
      </c>
      <c r="DI254" s="7">
        <v>23521182.1</v>
      </c>
      <c r="DK254" s="7">
        <v>23295269.8</v>
      </c>
      <c r="DM254" s="7">
        <v>24382411</v>
      </c>
      <c r="DO254" s="7">
        <v>22959594.1</v>
      </c>
      <c r="DQ254" s="7">
        <v>23447453.4</v>
      </c>
      <c r="EI254" s="7">
        <v>23521182.1</v>
      </c>
      <c r="EK254" s="7">
        <v>23295269.8</v>
      </c>
      <c r="EM254" s="7">
        <v>24382411</v>
      </c>
      <c r="EN254" s="7"/>
      <c r="EO254" s="7">
        <v>22959594.1</v>
      </c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I254" s="7">
        <f t="shared" si="7"/>
        <v>23545758.3</v>
      </c>
    </row>
    <row r="255" spans="1:165" ht="12.75">
      <c r="A255" s="4">
        <v>3019</v>
      </c>
      <c r="B255" s="4" t="s">
        <v>237</v>
      </c>
      <c r="C255" t="s">
        <v>231</v>
      </c>
      <c r="D255" s="1" t="s">
        <v>232</v>
      </c>
      <c r="E255" t="s">
        <v>63</v>
      </c>
      <c r="F255" t="s">
        <v>111</v>
      </c>
      <c r="G255" t="s">
        <v>118</v>
      </c>
      <c r="H255" t="s">
        <v>233</v>
      </c>
      <c r="M255" t="s">
        <v>119</v>
      </c>
      <c r="N255" t="s">
        <v>120</v>
      </c>
      <c r="O255" t="s">
        <v>73</v>
      </c>
      <c r="P255" t="s">
        <v>73</v>
      </c>
      <c r="Q255" t="s">
        <v>73</v>
      </c>
      <c r="R255" t="s">
        <v>117</v>
      </c>
      <c r="S255" t="s">
        <v>73</v>
      </c>
      <c r="T255" s="1">
        <v>36008</v>
      </c>
      <c r="U255" s="27" t="s">
        <v>234</v>
      </c>
      <c r="AD255">
        <v>1</v>
      </c>
      <c r="AE255" t="s">
        <v>74</v>
      </c>
      <c r="AG255" s="7">
        <v>1.1029524968924678</v>
      </c>
      <c r="AH255" s="6">
        <v>1.115598364</v>
      </c>
      <c r="AJ255" s="6">
        <v>0.783581336</v>
      </c>
      <c r="AL255" s="6">
        <v>1.243369901</v>
      </c>
      <c r="AN255" s="6">
        <v>1.014049141</v>
      </c>
      <c r="BE255" s="95">
        <v>0.29602376305173606</v>
      </c>
      <c r="BF255" s="6">
        <v>1.039149685</v>
      </c>
      <c r="BI255">
        <v>1</v>
      </c>
      <c r="BJ255" t="s">
        <v>951</v>
      </c>
      <c r="BL255" s="7" t="s">
        <v>911</v>
      </c>
      <c r="BM255" s="13">
        <v>99.99200087</v>
      </c>
      <c r="BN255" s="7" t="s">
        <v>911</v>
      </c>
      <c r="BO255" s="13">
        <v>99.99450494</v>
      </c>
      <c r="BP255" s="7" t="s">
        <v>911</v>
      </c>
      <c r="BQ255" s="13">
        <v>99.99089198</v>
      </c>
      <c r="BR255" s="7" t="s">
        <v>911</v>
      </c>
      <c r="BS255" s="13">
        <v>99.99295075</v>
      </c>
      <c r="BT255" s="7" t="s">
        <v>911</v>
      </c>
      <c r="BV255" s="7" t="s">
        <v>911</v>
      </c>
      <c r="BX255" s="7" t="s">
        <v>911</v>
      </c>
      <c r="BZ255" s="7" t="s">
        <v>911</v>
      </c>
      <c r="CC255" s="7"/>
      <c r="CD255" s="7" t="s">
        <v>911</v>
      </c>
      <c r="CE255" s="13">
        <v>99.99260955</v>
      </c>
      <c r="CH255" s="7" t="s">
        <v>911</v>
      </c>
      <c r="CI255" s="13">
        <v>99.99200087</v>
      </c>
      <c r="CJ255" s="7" t="s">
        <v>911</v>
      </c>
      <c r="CK255" s="13">
        <v>99.99450494</v>
      </c>
      <c r="CL255" s="7" t="s">
        <v>911</v>
      </c>
      <c r="CM255" s="13">
        <v>99.99089198</v>
      </c>
      <c r="CN255" s="7" t="s">
        <v>911</v>
      </c>
      <c r="CO255" s="13">
        <v>99.99295075</v>
      </c>
      <c r="CP255" s="7" t="s">
        <v>911</v>
      </c>
      <c r="CR255" s="7" t="s">
        <v>911</v>
      </c>
      <c r="CT255" s="7" t="s">
        <v>911</v>
      </c>
      <c r="CV255" s="7" t="s">
        <v>911</v>
      </c>
      <c r="CZ255" s="7" t="s">
        <v>911</v>
      </c>
      <c r="DA255" s="13">
        <v>99.99260955</v>
      </c>
      <c r="DD255" s="7">
        <v>4578013.9</v>
      </c>
      <c r="DE255" s="7">
        <v>16738012.8</v>
      </c>
      <c r="DI255" s="7">
        <v>21316026.7</v>
      </c>
      <c r="DK255" s="7">
        <v>21142875.9</v>
      </c>
      <c r="DM255" s="7">
        <v>21617764</v>
      </c>
      <c r="DO255" s="7">
        <v>20695488.3</v>
      </c>
      <c r="DQ255" s="7">
        <v>21807978.6</v>
      </c>
      <c r="EI255" s="7">
        <v>21316026.7</v>
      </c>
      <c r="EJ255" s="10"/>
      <c r="EK255" s="7">
        <v>21142875.9</v>
      </c>
      <c r="EM255" s="7">
        <v>21617764</v>
      </c>
      <c r="EN255" s="7"/>
      <c r="EO255" s="7">
        <v>20695488.3</v>
      </c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I255" s="7">
        <f t="shared" si="7"/>
        <v>21152042.73333333</v>
      </c>
    </row>
    <row r="256" spans="1:165" s="2" customFormat="1" ht="12.75">
      <c r="A256" s="25">
        <v>3019</v>
      </c>
      <c r="B256" s="25" t="s">
        <v>238</v>
      </c>
      <c r="C256" s="2" t="s">
        <v>231</v>
      </c>
      <c r="D256" s="3" t="s">
        <v>232</v>
      </c>
      <c r="E256" s="2" t="s">
        <v>63</v>
      </c>
      <c r="F256" s="2" t="s">
        <v>111</v>
      </c>
      <c r="G256" s="2" t="s">
        <v>118</v>
      </c>
      <c r="H256" s="2" t="s">
        <v>233</v>
      </c>
      <c r="M256" s="2" t="s">
        <v>119</v>
      </c>
      <c r="N256" s="2" t="s">
        <v>120</v>
      </c>
      <c r="O256" s="2" t="s">
        <v>73</v>
      </c>
      <c r="P256" s="2" t="s">
        <v>73</v>
      </c>
      <c r="Q256" s="2" t="s">
        <v>73</v>
      </c>
      <c r="R256" s="2" t="s">
        <v>117</v>
      </c>
      <c r="S256" s="2" t="s">
        <v>73</v>
      </c>
      <c r="T256" s="3">
        <v>36008</v>
      </c>
      <c r="U256" s="28" t="s">
        <v>236</v>
      </c>
      <c r="AD256" s="2">
        <v>1</v>
      </c>
      <c r="AE256" s="2" t="s">
        <v>951</v>
      </c>
      <c r="AG256" s="10"/>
      <c r="AH256" s="9">
        <v>0.753989092</v>
      </c>
      <c r="AI256" s="10"/>
      <c r="AJ256" s="9">
        <v>1.449898846</v>
      </c>
      <c r="AK256" s="10"/>
      <c r="AL256" s="9">
        <v>0.735009452</v>
      </c>
      <c r="AM256" s="11"/>
      <c r="AN256" s="9"/>
      <c r="AO256" s="11"/>
      <c r="AP256" s="9"/>
      <c r="AQ256" s="11"/>
      <c r="AR256" s="9"/>
      <c r="AS256" s="11"/>
      <c r="AT256" s="9"/>
      <c r="AU256" s="11"/>
      <c r="AV256" s="9"/>
      <c r="AW256" s="10"/>
      <c r="AX256" s="9"/>
      <c r="AY256" s="9"/>
      <c r="AZ256" s="9"/>
      <c r="BA256" s="9"/>
      <c r="BB256" s="9"/>
      <c r="BC256" s="9"/>
      <c r="BD256" s="9"/>
      <c r="BE256" s="10"/>
      <c r="BF256" s="9">
        <v>0.979632463</v>
      </c>
      <c r="BG256" s="9"/>
      <c r="BH256" s="9"/>
      <c r="BI256">
        <v>1</v>
      </c>
      <c r="BJ256" t="s">
        <v>74</v>
      </c>
      <c r="BK256"/>
      <c r="BL256" s="7" t="s">
        <v>911</v>
      </c>
      <c r="BM256" s="15">
        <v>99.99458759</v>
      </c>
      <c r="BN256" s="7" t="s">
        <v>911</v>
      </c>
      <c r="BO256" s="15">
        <v>99.98984233</v>
      </c>
      <c r="BP256" s="7" t="s">
        <v>911</v>
      </c>
      <c r="BQ256" s="15">
        <v>99.9948491</v>
      </c>
      <c r="BR256" s="7" t="s">
        <v>911</v>
      </c>
      <c r="BS256" s="15"/>
      <c r="BT256" s="7" t="s">
        <v>911</v>
      </c>
      <c r="BU256" s="15"/>
      <c r="BV256" s="7" t="s">
        <v>911</v>
      </c>
      <c r="BW256" s="15"/>
      <c r="BX256" s="7" t="s">
        <v>911</v>
      </c>
      <c r="BY256" s="15"/>
      <c r="BZ256" s="7" t="s">
        <v>911</v>
      </c>
      <c r="CA256" s="15"/>
      <c r="CB256" s="15"/>
      <c r="CC256" s="7"/>
      <c r="CD256" s="7" t="s">
        <v>911</v>
      </c>
      <c r="CE256" s="15">
        <v>99.99308075</v>
      </c>
      <c r="CF256" s="15"/>
      <c r="CG256" s="15"/>
      <c r="CH256" s="7" t="s">
        <v>911</v>
      </c>
      <c r="CI256" s="15">
        <v>99.99458759</v>
      </c>
      <c r="CJ256" s="7" t="s">
        <v>911</v>
      </c>
      <c r="CK256" s="15">
        <v>99.98984233</v>
      </c>
      <c r="CL256" s="7" t="s">
        <v>911</v>
      </c>
      <c r="CM256" s="15">
        <v>99.9948491</v>
      </c>
      <c r="CN256" s="7" t="s">
        <v>911</v>
      </c>
      <c r="CO256" s="15"/>
      <c r="CP256" s="7" t="s">
        <v>911</v>
      </c>
      <c r="CQ256" s="15"/>
      <c r="CR256" s="7" t="s">
        <v>911</v>
      </c>
      <c r="CS256" s="15"/>
      <c r="CT256" s="7" t="s">
        <v>911</v>
      </c>
      <c r="CU256" s="15"/>
      <c r="CV256" s="7" t="s">
        <v>911</v>
      </c>
      <c r="CW256" s="15"/>
      <c r="CX256" s="15"/>
      <c r="CY256" s="15"/>
      <c r="CZ256" s="7" t="s">
        <v>911</v>
      </c>
      <c r="DA256" s="15">
        <v>99.99308075</v>
      </c>
      <c r="DB256" s="15"/>
      <c r="DC256" s="15"/>
      <c r="DD256" s="10">
        <v>4490585</v>
      </c>
      <c r="DE256" s="10">
        <v>16973050.1</v>
      </c>
      <c r="DF256" s="10"/>
      <c r="DG256" s="10"/>
      <c r="DH256" s="10"/>
      <c r="DI256" s="10">
        <v>21463635</v>
      </c>
      <c r="DJ256" s="10"/>
      <c r="DK256" s="10">
        <v>21119009</v>
      </c>
      <c r="DL256" s="10"/>
      <c r="DM256" s="10">
        <v>21639272.2</v>
      </c>
      <c r="DN256" s="10"/>
      <c r="DO256" s="10">
        <v>21632623.9</v>
      </c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>
        <v>21463635</v>
      </c>
      <c r="EJ256" s="7"/>
      <c r="EK256" s="10">
        <v>21119009</v>
      </c>
      <c r="EL256" s="10"/>
      <c r="EM256" s="10">
        <v>21639272.2</v>
      </c>
      <c r="EN256" s="10"/>
      <c r="EO256" s="10">
        <v>21632623.9</v>
      </c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/>
      <c r="FG256"/>
      <c r="FH256"/>
      <c r="FI256" s="7">
        <f t="shared" si="7"/>
        <v>21463635.03333333</v>
      </c>
    </row>
    <row r="257" spans="1:165" ht="12.75">
      <c r="A257" s="4">
        <v>3020</v>
      </c>
      <c r="B257" s="4" t="s">
        <v>239</v>
      </c>
      <c r="C257" t="s">
        <v>240</v>
      </c>
      <c r="D257" s="1" t="s">
        <v>241</v>
      </c>
      <c r="E257" t="s">
        <v>63</v>
      </c>
      <c r="F257" t="s">
        <v>111</v>
      </c>
      <c r="G257" t="s">
        <v>118</v>
      </c>
      <c r="H257" t="s">
        <v>242</v>
      </c>
      <c r="M257" t="s">
        <v>119</v>
      </c>
      <c r="N257" t="s">
        <v>120</v>
      </c>
      <c r="O257" t="s">
        <v>73</v>
      </c>
      <c r="P257" t="s">
        <v>73</v>
      </c>
      <c r="Q257" t="s">
        <v>73</v>
      </c>
      <c r="R257" t="s">
        <v>117</v>
      </c>
      <c r="S257" t="s">
        <v>73</v>
      </c>
      <c r="T257" s="1">
        <v>33635</v>
      </c>
      <c r="U257" s="27" t="s">
        <v>243</v>
      </c>
      <c r="AD257">
        <v>1</v>
      </c>
      <c r="AE257" t="s">
        <v>74</v>
      </c>
      <c r="AH257" s="6">
        <v>14.20085178</v>
      </c>
      <c r="AJ257" s="6">
        <v>15.24646956</v>
      </c>
      <c r="AL257" s="6">
        <v>27.217974</v>
      </c>
      <c r="BF257" s="6">
        <v>18.88843178</v>
      </c>
      <c r="BI257">
        <v>1</v>
      </c>
      <c r="BJ257" t="s">
        <v>74</v>
      </c>
      <c r="BL257" s="7" t="s">
        <v>911</v>
      </c>
      <c r="BM257" s="13">
        <v>99.94090731</v>
      </c>
      <c r="BN257" s="7" t="s">
        <v>911</v>
      </c>
      <c r="BO257" s="13">
        <v>99.92928451</v>
      </c>
      <c r="BP257" s="7" t="s">
        <v>911</v>
      </c>
      <c r="BQ257" s="13">
        <v>99.87819363</v>
      </c>
      <c r="BR257" s="7" t="s">
        <v>911</v>
      </c>
      <c r="BT257" s="7" t="s">
        <v>911</v>
      </c>
      <c r="BV257" s="7" t="s">
        <v>911</v>
      </c>
      <c r="BX257" s="7" t="s">
        <v>911</v>
      </c>
      <c r="BZ257" s="7" t="s">
        <v>911</v>
      </c>
      <c r="CC257" s="7"/>
      <c r="CD257" s="7" t="s">
        <v>911</v>
      </c>
      <c r="CE257" s="13">
        <v>99.91659149</v>
      </c>
      <c r="CH257" s="7" t="s">
        <v>911</v>
      </c>
      <c r="CI257" s="13">
        <v>99.94090731</v>
      </c>
      <c r="CJ257" s="7" t="s">
        <v>911</v>
      </c>
      <c r="CK257" s="13">
        <v>99.92928451</v>
      </c>
      <c r="CL257" s="7" t="s">
        <v>911</v>
      </c>
      <c r="CM257" s="13">
        <v>99.87819363</v>
      </c>
      <c r="CN257" s="7" t="s">
        <v>911</v>
      </c>
      <c r="CP257" s="7" t="s">
        <v>911</v>
      </c>
      <c r="CR257" s="7" t="s">
        <v>911</v>
      </c>
      <c r="CT257" s="7" t="s">
        <v>911</v>
      </c>
      <c r="CV257" s="7" t="s">
        <v>911</v>
      </c>
      <c r="CZ257" s="7" t="s">
        <v>911</v>
      </c>
      <c r="DA257" s="13">
        <v>99.91659149</v>
      </c>
      <c r="DD257" s="7">
        <v>34330862.6</v>
      </c>
      <c r="DI257" s="7">
        <v>34330862.6</v>
      </c>
      <c r="DK257" s="7">
        <v>36431732.5</v>
      </c>
      <c r="DM257" s="7">
        <v>32685410.3</v>
      </c>
      <c r="DO257" s="7">
        <v>33875445.1</v>
      </c>
      <c r="EI257" s="7">
        <v>34330862.6</v>
      </c>
      <c r="EK257" s="7">
        <v>36431732.5</v>
      </c>
      <c r="EM257" s="7">
        <v>32685410.3</v>
      </c>
      <c r="EN257" s="7"/>
      <c r="EO257" s="7">
        <v>33875445.1</v>
      </c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2"/>
      <c r="FG257" s="2"/>
      <c r="FH257" s="2"/>
      <c r="FI257" s="7">
        <f t="shared" si="7"/>
        <v>34330862.63333333</v>
      </c>
    </row>
    <row r="258" spans="1:165" ht="12.75">
      <c r="A258" s="4">
        <v>3020</v>
      </c>
      <c r="B258" s="4" t="s">
        <v>244</v>
      </c>
      <c r="C258" t="s">
        <v>240</v>
      </c>
      <c r="D258" s="1" t="s">
        <v>241</v>
      </c>
      <c r="E258" t="s">
        <v>63</v>
      </c>
      <c r="F258" t="s">
        <v>111</v>
      </c>
      <c r="G258" t="s">
        <v>118</v>
      </c>
      <c r="H258" t="s">
        <v>242</v>
      </c>
      <c r="M258" t="s">
        <v>119</v>
      </c>
      <c r="N258" t="s">
        <v>120</v>
      </c>
      <c r="O258" t="s">
        <v>73</v>
      </c>
      <c r="P258" t="s">
        <v>73</v>
      </c>
      <c r="Q258" t="s">
        <v>73</v>
      </c>
      <c r="R258" t="s">
        <v>117</v>
      </c>
      <c r="S258" t="s">
        <v>73</v>
      </c>
      <c r="T258" s="1">
        <v>33635</v>
      </c>
      <c r="U258" s="27" t="s">
        <v>245</v>
      </c>
      <c r="AD258">
        <v>1</v>
      </c>
      <c r="AE258" t="s">
        <v>951</v>
      </c>
      <c r="AH258" s="6">
        <v>7.461145052</v>
      </c>
      <c r="AJ258" s="6">
        <v>21.91592884</v>
      </c>
      <c r="AL258" s="6">
        <v>33.61593298</v>
      </c>
      <c r="BF258" s="6">
        <v>20.99766896</v>
      </c>
      <c r="BI258">
        <v>1</v>
      </c>
      <c r="BJ258" t="s">
        <v>952</v>
      </c>
      <c r="BL258" s="7" t="s">
        <v>911</v>
      </c>
      <c r="BM258" s="13">
        <v>99.95482669</v>
      </c>
      <c r="BN258" s="7" t="s">
        <v>911</v>
      </c>
      <c r="BO258" s="13">
        <v>99.8720673</v>
      </c>
      <c r="BP258" s="7" t="s">
        <v>911</v>
      </c>
      <c r="BQ258" s="13">
        <v>99.81334267</v>
      </c>
      <c r="BR258" s="7" t="s">
        <v>911</v>
      </c>
      <c r="BT258" s="7" t="s">
        <v>911</v>
      </c>
      <c r="BV258" s="7" t="s">
        <v>911</v>
      </c>
      <c r="BX258" s="7" t="s">
        <v>911</v>
      </c>
      <c r="BZ258" s="7" t="s">
        <v>911</v>
      </c>
      <c r="CC258" s="7"/>
      <c r="CD258" s="7" t="s">
        <v>911</v>
      </c>
      <c r="CE258" s="13">
        <v>99.87805517</v>
      </c>
      <c r="CH258" s="7" t="s">
        <v>911</v>
      </c>
      <c r="CI258" s="13">
        <v>99.95482669</v>
      </c>
      <c r="CJ258" s="7" t="s">
        <v>911</v>
      </c>
      <c r="CK258" s="13">
        <v>99.8720673</v>
      </c>
      <c r="CL258" s="7" t="s">
        <v>911</v>
      </c>
      <c r="CM258" s="13">
        <v>99.81334267</v>
      </c>
      <c r="CN258" s="7" t="s">
        <v>911</v>
      </c>
      <c r="CP258" s="7" t="s">
        <v>911</v>
      </c>
      <c r="CR258" s="7" t="s">
        <v>911</v>
      </c>
      <c r="CT258" s="7" t="s">
        <v>911</v>
      </c>
      <c r="CV258" s="7" t="s">
        <v>911</v>
      </c>
      <c r="CZ258" s="7" t="s">
        <v>911</v>
      </c>
      <c r="DA258" s="13">
        <v>99.87805517</v>
      </c>
      <c r="DD258" s="7">
        <v>26103990.3</v>
      </c>
      <c r="DI258" s="7">
        <v>26103990.3</v>
      </c>
      <c r="DK258" s="7">
        <v>25039333.3</v>
      </c>
      <c r="DM258" s="7">
        <v>25970332.6</v>
      </c>
      <c r="DO258" s="7">
        <v>27302305</v>
      </c>
      <c r="EI258" s="7">
        <v>26103990.3</v>
      </c>
      <c r="EK258" s="7">
        <v>25039333.3</v>
      </c>
      <c r="EM258" s="7">
        <v>25970332.6</v>
      </c>
      <c r="EN258" s="7"/>
      <c r="EO258" s="7">
        <v>27302305</v>
      </c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I258" s="7">
        <f t="shared" si="7"/>
        <v>26103990.3</v>
      </c>
    </row>
    <row r="259" spans="1:165" ht="12.75">
      <c r="A259" s="4">
        <v>3021</v>
      </c>
      <c r="B259" s="4" t="s">
        <v>246</v>
      </c>
      <c r="C259" t="s">
        <v>247</v>
      </c>
      <c r="D259" s="1" t="s">
        <v>248</v>
      </c>
      <c r="E259" t="s">
        <v>63</v>
      </c>
      <c r="F259" t="s">
        <v>111</v>
      </c>
      <c r="G259" t="s">
        <v>77</v>
      </c>
      <c r="H259" t="s">
        <v>115</v>
      </c>
      <c r="M259" t="s">
        <v>86</v>
      </c>
      <c r="N259" t="s">
        <v>73</v>
      </c>
      <c r="O259" t="s">
        <v>73</v>
      </c>
      <c r="P259" t="s">
        <v>73</v>
      </c>
      <c r="Q259" t="s">
        <v>73</v>
      </c>
      <c r="R259" t="s">
        <v>117</v>
      </c>
      <c r="S259" t="s">
        <v>73</v>
      </c>
      <c r="T259" s="1">
        <v>35156</v>
      </c>
      <c r="U259" s="27" t="s">
        <v>249</v>
      </c>
      <c r="AD259">
        <v>1</v>
      </c>
      <c r="AE259" t="s">
        <v>74</v>
      </c>
      <c r="AH259" s="6">
        <v>42.45</v>
      </c>
      <c r="AJ259" s="6">
        <v>21.85</v>
      </c>
      <c r="AL259" s="6">
        <v>18.69</v>
      </c>
      <c r="BF259" s="6">
        <v>27.66333333</v>
      </c>
      <c r="BI259">
        <v>1</v>
      </c>
      <c r="BJ259" t="s">
        <v>74</v>
      </c>
      <c r="BL259" s="7" t="s">
        <v>911</v>
      </c>
      <c r="BM259" s="13">
        <v>99.6523049</v>
      </c>
      <c r="BN259" s="7" t="s">
        <v>911</v>
      </c>
      <c r="BO259" s="13">
        <v>99.83066803</v>
      </c>
      <c r="BP259" s="7" t="s">
        <v>911</v>
      </c>
      <c r="BQ259" s="13">
        <v>99.84803663</v>
      </c>
      <c r="BR259" s="7" t="s">
        <v>911</v>
      </c>
      <c r="BT259" s="7" t="s">
        <v>911</v>
      </c>
      <c r="BV259" s="7" t="s">
        <v>911</v>
      </c>
      <c r="BX259" s="7" t="s">
        <v>911</v>
      </c>
      <c r="BZ259" s="7" t="s">
        <v>911</v>
      </c>
      <c r="CC259" s="7"/>
      <c r="CD259" s="7" t="s">
        <v>911</v>
      </c>
      <c r="CE259" s="13">
        <v>99.77800278</v>
      </c>
      <c r="CH259" s="7" t="s">
        <v>911</v>
      </c>
      <c r="CI259" s="13">
        <v>99.6523049</v>
      </c>
      <c r="CJ259" s="7" t="s">
        <v>911</v>
      </c>
      <c r="CK259" s="13">
        <v>99.83066803</v>
      </c>
      <c r="CL259" s="7" t="s">
        <v>911</v>
      </c>
      <c r="CM259" s="13">
        <v>99.84803663</v>
      </c>
      <c r="CN259" s="7" t="s">
        <v>911</v>
      </c>
      <c r="CP259" s="7" t="s">
        <v>911</v>
      </c>
      <c r="CR259" s="7" t="s">
        <v>911</v>
      </c>
      <c r="CT259" s="7" t="s">
        <v>911</v>
      </c>
      <c r="CV259" s="7" t="s">
        <v>911</v>
      </c>
      <c r="CZ259" s="7" t="s">
        <v>911</v>
      </c>
      <c r="DA259" s="13">
        <v>99.77800278</v>
      </c>
      <c r="DI259" s="7">
        <v>18891053.8</v>
      </c>
      <c r="DK259" s="7">
        <v>18508802.5</v>
      </c>
      <c r="DM259" s="7">
        <v>19561929.2</v>
      </c>
      <c r="DO259" s="7">
        <v>18645308.9</v>
      </c>
      <c r="EI259" s="7">
        <v>18891053.8</v>
      </c>
      <c r="EK259" s="7">
        <v>18508802.5</v>
      </c>
      <c r="EM259" s="7">
        <v>19561929.2</v>
      </c>
      <c r="EN259" s="7"/>
      <c r="EO259" s="7">
        <v>18645308.9</v>
      </c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I259" s="7">
        <f t="shared" si="7"/>
        <v>18905346.866666663</v>
      </c>
    </row>
    <row r="260" spans="1:165" ht="12.75">
      <c r="A260" s="4">
        <v>3021</v>
      </c>
      <c r="B260" s="4" t="s">
        <v>250</v>
      </c>
      <c r="C260" t="s">
        <v>247</v>
      </c>
      <c r="D260" s="1" t="s">
        <v>248</v>
      </c>
      <c r="E260" t="s">
        <v>63</v>
      </c>
      <c r="F260" t="s">
        <v>111</v>
      </c>
      <c r="G260" t="s">
        <v>77</v>
      </c>
      <c r="H260" t="s">
        <v>115</v>
      </c>
      <c r="M260" t="s">
        <v>86</v>
      </c>
      <c r="N260" t="s">
        <v>73</v>
      </c>
      <c r="O260" t="s">
        <v>73</v>
      </c>
      <c r="P260" t="s">
        <v>73</v>
      </c>
      <c r="Q260" t="s">
        <v>73</v>
      </c>
      <c r="R260" t="s">
        <v>117</v>
      </c>
      <c r="S260" t="s">
        <v>73</v>
      </c>
      <c r="T260" s="1">
        <v>35156</v>
      </c>
      <c r="U260" s="27" t="s">
        <v>251</v>
      </c>
      <c r="AD260">
        <v>1</v>
      </c>
      <c r="AE260" t="s">
        <v>74</v>
      </c>
      <c r="AH260" s="6">
        <v>38.1</v>
      </c>
      <c r="AJ260" s="6">
        <v>61.46</v>
      </c>
      <c r="AL260" s="6">
        <v>40.47</v>
      </c>
      <c r="BF260" s="6">
        <v>46.67666667</v>
      </c>
      <c r="BI260">
        <v>1</v>
      </c>
      <c r="BJ260" t="s">
        <v>74</v>
      </c>
      <c r="BL260" s="7" t="s">
        <v>911</v>
      </c>
      <c r="BM260" s="13">
        <v>99.79983982</v>
      </c>
      <c r="BN260" s="7" t="s">
        <v>911</v>
      </c>
      <c r="BO260" s="13">
        <v>99.65397394</v>
      </c>
      <c r="BP260" s="7" t="s">
        <v>911</v>
      </c>
      <c r="BQ260" s="13">
        <v>99.74675292</v>
      </c>
      <c r="BR260" s="7" t="s">
        <v>911</v>
      </c>
      <c r="BT260" s="7" t="s">
        <v>911</v>
      </c>
      <c r="BV260" s="7" t="s">
        <v>911</v>
      </c>
      <c r="BX260" s="7" t="s">
        <v>911</v>
      </c>
      <c r="BZ260" s="7" t="s">
        <v>911</v>
      </c>
      <c r="CC260" s="7"/>
      <c r="CD260" s="7" t="s">
        <v>911</v>
      </c>
      <c r="CE260" s="13">
        <v>99.73326805</v>
      </c>
      <c r="CH260" s="7" t="s">
        <v>911</v>
      </c>
      <c r="CI260" s="13">
        <v>99.79983982</v>
      </c>
      <c r="CJ260" s="7" t="s">
        <v>911</v>
      </c>
      <c r="CK260" s="13">
        <v>99.65397394</v>
      </c>
      <c r="CL260" s="7" t="s">
        <v>911</v>
      </c>
      <c r="CM260" s="13">
        <v>99.74675292</v>
      </c>
      <c r="CN260" s="7" t="s">
        <v>911</v>
      </c>
      <c r="CP260" s="7" t="s">
        <v>911</v>
      </c>
      <c r="CR260" s="7" t="s">
        <v>911</v>
      </c>
      <c r="CT260" s="7" t="s">
        <v>911</v>
      </c>
      <c r="CV260" s="7" t="s">
        <v>911</v>
      </c>
      <c r="CZ260" s="7" t="s">
        <v>911</v>
      </c>
      <c r="DA260" s="13">
        <v>99.73326805</v>
      </c>
      <c r="DI260" s="7">
        <v>26529190.4</v>
      </c>
      <c r="DK260" s="7">
        <v>28856688.2</v>
      </c>
      <c r="DM260" s="7">
        <v>26926689</v>
      </c>
      <c r="DO260" s="7">
        <v>24226348.3</v>
      </c>
      <c r="EI260" s="7">
        <v>26529190.4</v>
      </c>
      <c r="EK260" s="7">
        <v>28856688.2</v>
      </c>
      <c r="EM260" s="7">
        <v>26926689</v>
      </c>
      <c r="EN260" s="7"/>
      <c r="EO260" s="7">
        <v>24226348.3</v>
      </c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I260" s="7">
        <f t="shared" si="7"/>
        <v>26669908.5</v>
      </c>
    </row>
    <row r="261" spans="1:165" ht="12.75">
      <c r="A261" s="4">
        <v>3021</v>
      </c>
      <c r="B261" s="4" t="s">
        <v>252</v>
      </c>
      <c r="C261" t="s">
        <v>247</v>
      </c>
      <c r="D261" s="1" t="s">
        <v>248</v>
      </c>
      <c r="E261" t="s">
        <v>63</v>
      </c>
      <c r="F261" t="s">
        <v>111</v>
      </c>
      <c r="G261" t="s">
        <v>77</v>
      </c>
      <c r="H261" t="s">
        <v>115</v>
      </c>
      <c r="M261" t="s">
        <v>86</v>
      </c>
      <c r="N261" t="s">
        <v>73</v>
      </c>
      <c r="O261" t="s">
        <v>73</v>
      </c>
      <c r="P261" t="s">
        <v>73</v>
      </c>
      <c r="Q261" t="s">
        <v>73</v>
      </c>
      <c r="R261" t="s">
        <v>117</v>
      </c>
      <c r="S261" t="s">
        <v>73</v>
      </c>
      <c r="T261" s="1">
        <v>35156</v>
      </c>
      <c r="U261" s="27" t="s">
        <v>253</v>
      </c>
      <c r="AD261">
        <v>1</v>
      </c>
      <c r="AE261" t="s">
        <v>74</v>
      </c>
      <c r="AH261" s="6">
        <v>14.31</v>
      </c>
      <c r="AJ261" s="6">
        <v>9.98</v>
      </c>
      <c r="AL261" s="6">
        <v>17.22</v>
      </c>
      <c r="BF261" s="6">
        <v>13.83666667</v>
      </c>
      <c r="BI261">
        <v>1</v>
      </c>
      <c r="BJ261" t="s">
        <v>74</v>
      </c>
      <c r="BL261" s="7" t="s">
        <v>911</v>
      </c>
      <c r="BM261" s="13">
        <v>99.83394378</v>
      </c>
      <c r="BN261" s="7" t="s">
        <v>911</v>
      </c>
      <c r="BO261" s="13">
        <v>99.91035471</v>
      </c>
      <c r="BP261" s="7" t="s">
        <v>911</v>
      </c>
      <c r="BQ261" s="13">
        <v>99.82853386</v>
      </c>
      <c r="BR261" s="7" t="s">
        <v>911</v>
      </c>
      <c r="BT261" s="7" t="s">
        <v>911</v>
      </c>
      <c r="BV261" s="7" t="s">
        <v>911</v>
      </c>
      <c r="BX261" s="7" t="s">
        <v>911</v>
      </c>
      <c r="BZ261" s="7" t="s">
        <v>911</v>
      </c>
      <c r="CC261" s="7"/>
      <c r="CD261" s="7" t="s">
        <v>911</v>
      </c>
      <c r="CE261" s="13">
        <v>99.86005721</v>
      </c>
      <c r="CH261" s="7" t="s">
        <v>911</v>
      </c>
      <c r="CI261" s="13">
        <v>99.83394378</v>
      </c>
      <c r="CJ261" s="7" t="s">
        <v>911</v>
      </c>
      <c r="CK261" s="13">
        <v>99.91035471</v>
      </c>
      <c r="CL261" s="7" t="s">
        <v>911</v>
      </c>
      <c r="CM261" s="13">
        <v>99.82853386</v>
      </c>
      <c r="CN261" s="7" t="s">
        <v>911</v>
      </c>
      <c r="CP261" s="7" t="s">
        <v>911</v>
      </c>
      <c r="CR261" s="7" t="s">
        <v>911</v>
      </c>
      <c r="CT261" s="7" t="s">
        <v>911</v>
      </c>
      <c r="CV261" s="7" t="s">
        <v>911</v>
      </c>
      <c r="CZ261" s="7" t="s">
        <v>911</v>
      </c>
      <c r="DA261" s="13">
        <v>99.86005721</v>
      </c>
      <c r="DI261" s="7">
        <v>14989258.6</v>
      </c>
      <c r="DK261" s="7">
        <v>13064225.9</v>
      </c>
      <c r="DM261" s="7">
        <v>16877272.9</v>
      </c>
      <c r="DO261" s="7">
        <v>15224883.3</v>
      </c>
      <c r="EI261" s="7">
        <v>14989258.6</v>
      </c>
      <c r="EK261" s="7">
        <v>13064225.9</v>
      </c>
      <c r="EM261" s="7">
        <v>16877272.9</v>
      </c>
      <c r="EN261" s="7"/>
      <c r="EO261" s="7">
        <v>15224883.3</v>
      </c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I261" s="7">
        <f t="shared" si="7"/>
        <v>15055460.700000001</v>
      </c>
    </row>
    <row r="262" spans="1:165" ht="12.75">
      <c r="A262" s="4">
        <v>3021</v>
      </c>
      <c r="B262" s="4" t="s">
        <v>254</v>
      </c>
      <c r="C262" t="s">
        <v>247</v>
      </c>
      <c r="D262" s="1" t="s">
        <v>248</v>
      </c>
      <c r="E262" t="s">
        <v>63</v>
      </c>
      <c r="F262" t="s">
        <v>111</v>
      </c>
      <c r="G262" t="s">
        <v>77</v>
      </c>
      <c r="H262" t="s">
        <v>115</v>
      </c>
      <c r="M262" t="s">
        <v>86</v>
      </c>
      <c r="N262" t="s">
        <v>73</v>
      </c>
      <c r="O262" t="s">
        <v>73</v>
      </c>
      <c r="P262" t="s">
        <v>73</v>
      </c>
      <c r="Q262" t="s">
        <v>73</v>
      </c>
      <c r="R262" t="s">
        <v>117</v>
      </c>
      <c r="S262" t="s">
        <v>73</v>
      </c>
      <c r="T262" s="1">
        <v>35156</v>
      </c>
      <c r="U262" s="27" t="s">
        <v>255</v>
      </c>
      <c r="AD262">
        <v>1</v>
      </c>
      <c r="AE262" t="s">
        <v>951</v>
      </c>
      <c r="AH262" s="6">
        <v>98.93</v>
      </c>
      <c r="AJ262" s="6">
        <v>101.43</v>
      </c>
      <c r="AL262" s="6">
        <v>77.45</v>
      </c>
      <c r="BF262" s="6">
        <v>92.60333333</v>
      </c>
      <c r="BI262">
        <v>1</v>
      </c>
      <c r="BJ262" t="s">
        <v>952</v>
      </c>
      <c r="BL262" s="7" t="s">
        <v>911</v>
      </c>
      <c r="BM262" s="13">
        <v>99.40071552</v>
      </c>
      <c r="BN262" s="7" t="s">
        <v>911</v>
      </c>
      <c r="BO262" s="13">
        <v>99.44452635</v>
      </c>
      <c r="BP262" s="7" t="s">
        <v>911</v>
      </c>
      <c r="BQ262" s="13">
        <v>99.56936229</v>
      </c>
      <c r="BR262" s="7" t="s">
        <v>911</v>
      </c>
      <c r="BT262" s="7" t="s">
        <v>911</v>
      </c>
      <c r="BV262" s="7" t="s">
        <v>911</v>
      </c>
      <c r="BX262" s="7" t="s">
        <v>911</v>
      </c>
      <c r="BZ262" s="7" t="s">
        <v>911</v>
      </c>
      <c r="CC262" s="7"/>
      <c r="CD262" s="7" t="s">
        <v>911</v>
      </c>
      <c r="CE262" s="13">
        <v>99.47194344</v>
      </c>
      <c r="CH262" s="7" t="s">
        <v>911</v>
      </c>
      <c r="CI262" s="13">
        <v>99.40071552</v>
      </c>
      <c r="CJ262" s="7" t="s">
        <v>911</v>
      </c>
      <c r="CK262" s="13">
        <v>99.44452635</v>
      </c>
      <c r="CL262" s="7" t="s">
        <v>911</v>
      </c>
      <c r="CM262" s="13">
        <v>99.56936229</v>
      </c>
      <c r="CN262" s="7" t="s">
        <v>911</v>
      </c>
      <c r="CP262" s="7" t="s">
        <v>911</v>
      </c>
      <c r="CR262" s="7" t="s">
        <v>911</v>
      </c>
      <c r="CT262" s="7" t="s">
        <v>911</v>
      </c>
      <c r="CV262" s="7" t="s">
        <v>911</v>
      </c>
      <c r="CZ262" s="7" t="s">
        <v>911</v>
      </c>
      <c r="DA262" s="13">
        <v>99.47194344</v>
      </c>
      <c r="DI262" s="7">
        <v>26585533.2</v>
      </c>
      <c r="DK262" s="7">
        <v>25026157.7</v>
      </c>
      <c r="DM262" s="7">
        <v>27682299.5</v>
      </c>
      <c r="DO262" s="7">
        <v>27265192.2</v>
      </c>
      <c r="EI262" s="7">
        <v>26585533.2</v>
      </c>
      <c r="EK262" s="7">
        <v>25026157.7</v>
      </c>
      <c r="EM262" s="7">
        <v>27682299.5</v>
      </c>
      <c r="EN262" s="7"/>
      <c r="EO262" s="7">
        <v>27265192.2</v>
      </c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I262" s="7">
        <f t="shared" si="7"/>
        <v>26657883.133333337</v>
      </c>
    </row>
    <row r="263" spans="1:165" ht="12.75">
      <c r="A263" s="4">
        <v>3027</v>
      </c>
      <c r="B263" s="4" t="s">
        <v>261</v>
      </c>
      <c r="C263" t="s">
        <v>262</v>
      </c>
      <c r="D263" s="1" t="s">
        <v>263</v>
      </c>
      <c r="E263" t="s">
        <v>63</v>
      </c>
      <c r="F263" t="s">
        <v>111</v>
      </c>
      <c r="G263" t="s">
        <v>118</v>
      </c>
      <c r="H263" t="s">
        <v>115</v>
      </c>
      <c r="M263" t="s">
        <v>119</v>
      </c>
      <c r="N263" t="s">
        <v>120</v>
      </c>
      <c r="O263" t="s">
        <v>73</v>
      </c>
      <c r="P263" t="s">
        <v>73</v>
      </c>
      <c r="Q263" t="s">
        <v>73</v>
      </c>
      <c r="R263" t="s">
        <v>117</v>
      </c>
      <c r="S263" t="s">
        <v>73</v>
      </c>
      <c r="T263" s="1">
        <v>36039</v>
      </c>
      <c r="U263" s="27" t="s">
        <v>264</v>
      </c>
      <c r="AD263">
        <v>1</v>
      </c>
      <c r="AE263" t="s">
        <v>74</v>
      </c>
      <c r="AH263" s="6">
        <v>0.552242369</v>
      </c>
      <c r="AJ263" s="6">
        <v>0.465187468</v>
      </c>
      <c r="AL263" s="6">
        <v>9.273868127</v>
      </c>
      <c r="BF263" s="6">
        <v>3.430432655</v>
      </c>
      <c r="BI263">
        <v>1</v>
      </c>
      <c r="BJ263" t="s">
        <v>74</v>
      </c>
      <c r="BL263" s="7" t="s">
        <v>911</v>
      </c>
      <c r="BM263" s="13">
        <v>86.86807787</v>
      </c>
      <c r="BN263" s="7" t="s">
        <v>911</v>
      </c>
      <c r="BO263" s="13">
        <v>87.63133449</v>
      </c>
      <c r="BP263" s="7" t="s">
        <v>911</v>
      </c>
      <c r="BQ263" s="13">
        <v>-101.3315588</v>
      </c>
      <c r="BR263" s="7" t="s">
        <v>911</v>
      </c>
      <c r="BT263" s="7" t="s">
        <v>911</v>
      </c>
      <c r="BV263" s="7" t="s">
        <v>911</v>
      </c>
      <c r="BX263" s="7" t="s">
        <v>911</v>
      </c>
      <c r="BZ263" s="7" t="s">
        <v>911</v>
      </c>
      <c r="CC263" s="7"/>
      <c r="CD263" s="7" t="s">
        <v>911</v>
      </c>
      <c r="CE263" s="13">
        <v>18.14562431</v>
      </c>
      <c r="CH263" s="7" t="s">
        <v>911</v>
      </c>
      <c r="CI263" s="13">
        <v>86.86807787</v>
      </c>
      <c r="CJ263" s="7" t="s">
        <v>911</v>
      </c>
      <c r="CK263" s="13">
        <v>87.63133449</v>
      </c>
      <c r="CL263" s="7" t="s">
        <v>911</v>
      </c>
      <c r="CM263" s="13">
        <v>0</v>
      </c>
      <c r="CN263" s="7" t="s">
        <v>911</v>
      </c>
      <c r="CP263" s="7" t="s">
        <v>911</v>
      </c>
      <c r="CR263" s="7" t="s">
        <v>911</v>
      </c>
      <c r="CT263" s="7" t="s">
        <v>911</v>
      </c>
      <c r="CV263" s="7" t="s">
        <v>911</v>
      </c>
      <c r="CZ263" s="7" t="s">
        <v>911</v>
      </c>
      <c r="DA263" s="13">
        <v>18.14562431</v>
      </c>
      <c r="DD263" s="7">
        <v>6353.4</v>
      </c>
      <c r="DI263" s="7">
        <v>6353.4</v>
      </c>
      <c r="DK263" s="7">
        <v>6375.3</v>
      </c>
      <c r="DM263" s="7">
        <v>5701.7</v>
      </c>
      <c r="DO263" s="7">
        <v>6983.1</v>
      </c>
      <c r="EI263" s="7">
        <v>6353.4</v>
      </c>
      <c r="EK263" s="7">
        <v>6375.3</v>
      </c>
      <c r="EM263" s="7">
        <v>5701.7</v>
      </c>
      <c r="EN263" s="7"/>
      <c r="EO263" s="7">
        <v>6983.1</v>
      </c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I263" s="7">
        <f t="shared" si="7"/>
        <v>6353.366666666666</v>
      </c>
    </row>
    <row r="264" spans="1:165" ht="12.75">
      <c r="A264" s="4">
        <v>3027</v>
      </c>
      <c r="B264" s="4" t="s">
        <v>265</v>
      </c>
      <c r="C264" t="s">
        <v>262</v>
      </c>
      <c r="D264" s="1" t="s">
        <v>263</v>
      </c>
      <c r="E264" t="s">
        <v>63</v>
      </c>
      <c r="F264" t="s">
        <v>111</v>
      </c>
      <c r="G264" t="s">
        <v>118</v>
      </c>
      <c r="H264" t="s">
        <v>115</v>
      </c>
      <c r="M264" t="s">
        <v>119</v>
      </c>
      <c r="N264" t="s">
        <v>120</v>
      </c>
      <c r="O264" t="s">
        <v>73</v>
      </c>
      <c r="P264" t="s">
        <v>73</v>
      </c>
      <c r="Q264" t="s">
        <v>73</v>
      </c>
      <c r="R264" t="s">
        <v>117</v>
      </c>
      <c r="S264" t="s">
        <v>73</v>
      </c>
      <c r="T264" s="1">
        <v>36039</v>
      </c>
      <c r="U264" s="27" t="s">
        <v>266</v>
      </c>
      <c r="AD264">
        <v>1</v>
      </c>
      <c r="AE264" t="s">
        <v>951</v>
      </c>
      <c r="AF264" t="s">
        <v>928</v>
      </c>
      <c r="AJ264" s="6">
        <v>5.583329288</v>
      </c>
      <c r="AL264" s="6">
        <v>6.093938603</v>
      </c>
      <c r="BF264" s="6">
        <v>77.17676819</v>
      </c>
      <c r="BI264">
        <v>1</v>
      </c>
      <c r="BJ264" t="s">
        <v>952</v>
      </c>
      <c r="BL264" s="7" t="s">
        <v>911</v>
      </c>
      <c r="BN264" s="7" t="s">
        <v>911</v>
      </c>
      <c r="BO264" s="13">
        <v>10.35261072</v>
      </c>
      <c r="BP264" s="7" t="s">
        <v>911</v>
      </c>
      <c r="BQ264" s="13">
        <v>-57.84870098</v>
      </c>
      <c r="BR264" s="7" t="s">
        <v>911</v>
      </c>
      <c r="BT264" s="7" t="s">
        <v>911</v>
      </c>
      <c r="BV264" s="7" t="s">
        <v>911</v>
      </c>
      <c r="BX264" s="7" t="s">
        <v>911</v>
      </c>
      <c r="BZ264" s="7" t="s">
        <v>911</v>
      </c>
      <c r="CC264" s="7"/>
      <c r="CD264" s="7" t="s">
        <v>911</v>
      </c>
      <c r="CE264" s="13">
        <v>-1222.063556</v>
      </c>
      <c r="CH264" s="7" t="s">
        <v>911</v>
      </c>
      <c r="CI264" s="13">
        <v>0</v>
      </c>
      <c r="CJ264" s="7" t="s">
        <v>911</v>
      </c>
      <c r="CK264" s="13">
        <v>10.35261072</v>
      </c>
      <c r="CL264" s="7" t="s">
        <v>911</v>
      </c>
      <c r="CM264" s="13">
        <v>0</v>
      </c>
      <c r="CN264" s="7" t="s">
        <v>911</v>
      </c>
      <c r="CP264" s="7" t="s">
        <v>911</v>
      </c>
      <c r="CR264" s="7" t="s">
        <v>911</v>
      </c>
      <c r="CT264" s="7" t="s">
        <v>911</v>
      </c>
      <c r="CV264" s="7" t="s">
        <v>911</v>
      </c>
      <c r="CZ264" s="7" t="s">
        <v>911</v>
      </c>
      <c r="DA264" s="13">
        <v>-1222.063556</v>
      </c>
      <c r="DD264" s="7">
        <v>8849.8</v>
      </c>
      <c r="DI264" s="7">
        <v>8849.8</v>
      </c>
      <c r="DK264" s="7">
        <v>11255</v>
      </c>
      <c r="DM264" s="7">
        <v>9441.8</v>
      </c>
      <c r="DO264" s="7">
        <v>5852.7</v>
      </c>
      <c r="EI264" s="7">
        <v>8849.8</v>
      </c>
      <c r="EK264" s="7">
        <v>11255</v>
      </c>
      <c r="EM264" s="7">
        <v>9441.8</v>
      </c>
      <c r="EN264" s="7"/>
      <c r="EO264" s="7">
        <v>5852.7</v>
      </c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I264" s="7">
        <f t="shared" si="7"/>
        <v>8849.833333333334</v>
      </c>
    </row>
    <row r="265" spans="1:165" ht="12.75">
      <c r="A265" s="4">
        <v>3028</v>
      </c>
      <c r="B265" s="4" t="s">
        <v>267</v>
      </c>
      <c r="C265" t="s">
        <v>268</v>
      </c>
      <c r="D265" s="1" t="s">
        <v>269</v>
      </c>
      <c r="E265" t="s">
        <v>63</v>
      </c>
      <c r="F265" t="s">
        <v>111</v>
      </c>
      <c r="G265" t="s">
        <v>118</v>
      </c>
      <c r="H265" t="s">
        <v>270</v>
      </c>
      <c r="M265" t="s">
        <v>119</v>
      </c>
      <c r="N265" t="s">
        <v>120</v>
      </c>
      <c r="O265" t="s">
        <v>73</v>
      </c>
      <c r="P265" t="s">
        <v>73</v>
      </c>
      <c r="Q265" t="s">
        <v>73</v>
      </c>
      <c r="R265" t="s">
        <v>117</v>
      </c>
      <c r="S265" t="s">
        <v>73</v>
      </c>
      <c r="T265" s="1">
        <v>36192</v>
      </c>
      <c r="U265" s="27" t="s">
        <v>271</v>
      </c>
      <c r="AD265">
        <v>1</v>
      </c>
      <c r="AE265" t="s">
        <v>951</v>
      </c>
      <c r="AH265" s="6">
        <v>179.9204244</v>
      </c>
      <c r="AJ265" s="6">
        <v>155.4256104</v>
      </c>
      <c r="AL265" s="6">
        <v>147.62459</v>
      </c>
      <c r="BF265" s="6">
        <v>160.9902083</v>
      </c>
      <c r="BI265">
        <v>1</v>
      </c>
      <c r="BJ265" t="s">
        <v>952</v>
      </c>
      <c r="BL265" s="7" t="s">
        <v>911</v>
      </c>
      <c r="BM265" s="13">
        <v>99.80313433</v>
      </c>
      <c r="BN265" s="7" t="s">
        <v>911</v>
      </c>
      <c r="BO265" s="13">
        <v>99.82893402</v>
      </c>
      <c r="BP265" s="7" t="s">
        <v>911</v>
      </c>
      <c r="BQ265" s="13">
        <v>99.82414724</v>
      </c>
      <c r="BR265" s="7" t="s">
        <v>911</v>
      </c>
      <c r="BT265" s="7" t="s">
        <v>911</v>
      </c>
      <c r="BV265" s="7" t="s">
        <v>911</v>
      </c>
      <c r="BX265" s="7" t="s">
        <v>911</v>
      </c>
      <c r="BZ265" s="7" t="s">
        <v>911</v>
      </c>
      <c r="CC265" s="7"/>
      <c r="CD265" s="7" t="s">
        <v>911</v>
      </c>
      <c r="CE265" s="13">
        <v>99.81856676</v>
      </c>
      <c r="CH265" s="7" t="s">
        <v>911</v>
      </c>
      <c r="CI265" s="13">
        <v>99.80313433</v>
      </c>
      <c r="CJ265" s="7" t="s">
        <v>911</v>
      </c>
      <c r="CK265" s="13">
        <v>99.82893402</v>
      </c>
      <c r="CL265" s="7" t="s">
        <v>911</v>
      </c>
      <c r="CM265" s="13">
        <v>99.82414724</v>
      </c>
      <c r="CN265" s="7" t="s">
        <v>911</v>
      </c>
      <c r="CP265" s="7" t="s">
        <v>911</v>
      </c>
      <c r="CR265" s="7" t="s">
        <v>911</v>
      </c>
      <c r="CT265" s="7" t="s">
        <v>911</v>
      </c>
      <c r="CV265" s="7" t="s">
        <v>911</v>
      </c>
      <c r="CZ265" s="7" t="s">
        <v>911</v>
      </c>
      <c r="DA265" s="13">
        <v>99.81856676</v>
      </c>
      <c r="DD265" s="7">
        <v>134518437.5</v>
      </c>
      <c r="DI265" s="7">
        <v>134518437.5</v>
      </c>
      <c r="DK265" s="7">
        <v>138551004.2</v>
      </c>
      <c r="DM265" s="7">
        <v>137739385.3</v>
      </c>
      <c r="DO265" s="7">
        <v>127264923.1</v>
      </c>
      <c r="EI265" s="7">
        <v>134518437.5</v>
      </c>
      <c r="EK265" s="7">
        <v>138551004.2</v>
      </c>
      <c r="EM265" s="7">
        <v>137739385.3</v>
      </c>
      <c r="EN265" s="7"/>
      <c r="EO265" s="7">
        <v>127264923.1</v>
      </c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I265" s="7">
        <f t="shared" si="7"/>
        <v>134518437.53333333</v>
      </c>
    </row>
    <row r="266" spans="1:165" ht="12.75">
      <c r="A266" s="4">
        <v>3032</v>
      </c>
      <c r="B266" s="4" t="s">
        <v>276</v>
      </c>
      <c r="C266" t="s">
        <v>277</v>
      </c>
      <c r="D266" s="1" t="s">
        <v>278</v>
      </c>
      <c r="E266" t="s">
        <v>63</v>
      </c>
      <c r="F266" t="s">
        <v>275</v>
      </c>
      <c r="G266" t="s">
        <v>77</v>
      </c>
      <c r="H266" t="s">
        <v>279</v>
      </c>
      <c r="M266" t="s">
        <v>142</v>
      </c>
      <c r="N266" t="s">
        <v>73</v>
      </c>
      <c r="O266" t="s">
        <v>120</v>
      </c>
      <c r="P266" t="s">
        <v>73</v>
      </c>
      <c r="Q266" t="s">
        <v>73</v>
      </c>
      <c r="R266" t="s">
        <v>117</v>
      </c>
      <c r="S266" t="s">
        <v>120</v>
      </c>
      <c r="T266" s="1">
        <v>35462</v>
      </c>
      <c r="U266" s="27" t="s">
        <v>280</v>
      </c>
      <c r="V266" t="s">
        <v>127</v>
      </c>
      <c r="AD266">
        <v>1</v>
      </c>
      <c r="AE266" t="s">
        <v>127</v>
      </c>
      <c r="AH266" s="6">
        <v>2.909741059084196</v>
      </c>
      <c r="AJ266" s="6">
        <v>1.4353672702427398</v>
      </c>
      <c r="AL266" s="6">
        <v>0.8925435026295578</v>
      </c>
      <c r="BF266" s="6">
        <v>1.745883943985498</v>
      </c>
      <c r="BI266">
        <v>1</v>
      </c>
      <c r="BJ266" t="s">
        <v>87</v>
      </c>
      <c r="BK266" t="s">
        <v>924</v>
      </c>
      <c r="BL266" s="7" t="s">
        <v>911</v>
      </c>
      <c r="BM266" s="13">
        <v>98.59666319</v>
      </c>
      <c r="BN266" s="7" t="s">
        <v>911</v>
      </c>
      <c r="BO266" s="13">
        <v>99.47133174</v>
      </c>
      <c r="BP266" s="7" t="s">
        <v>911</v>
      </c>
      <c r="BQ266" s="13">
        <v>99.57332845</v>
      </c>
      <c r="BR266" s="7" t="s">
        <v>911</v>
      </c>
      <c r="BT266" s="7" t="s">
        <v>911</v>
      </c>
      <c r="BV266" s="7" t="s">
        <v>911</v>
      </c>
      <c r="BX266" s="7" t="s">
        <v>911</v>
      </c>
      <c r="BZ266" s="7" t="s">
        <v>911</v>
      </c>
      <c r="CC266" s="7"/>
      <c r="CD266" s="7" t="s">
        <v>911</v>
      </c>
      <c r="CE266" s="13">
        <v>99.22643917</v>
      </c>
      <c r="CH266" s="7" t="s">
        <v>911</v>
      </c>
      <c r="CI266" s="13">
        <v>0</v>
      </c>
      <c r="CJ266" s="7" t="s">
        <v>911</v>
      </c>
      <c r="CK266" s="13">
        <v>0</v>
      </c>
      <c r="CL266" s="7" t="s">
        <v>911</v>
      </c>
      <c r="CM266" s="13">
        <v>0</v>
      </c>
      <c r="CN266" s="7" t="s">
        <v>911</v>
      </c>
      <c r="CP266" s="7" t="s">
        <v>911</v>
      </c>
      <c r="CR266" s="7" t="s">
        <v>911</v>
      </c>
      <c r="CT266" s="7" t="s">
        <v>911</v>
      </c>
      <c r="CV266" s="7" t="s">
        <v>911</v>
      </c>
      <c r="CZ266" s="7" t="s">
        <v>911</v>
      </c>
      <c r="DA266" s="13">
        <v>0</v>
      </c>
      <c r="DI266" s="7">
        <v>597331.9</v>
      </c>
      <c r="DK266" s="7">
        <v>572480.9</v>
      </c>
      <c r="DM266" s="7">
        <v>612783</v>
      </c>
      <c r="DO266" s="7">
        <v>606731.9</v>
      </c>
      <c r="EI266" s="7">
        <v>597331.9</v>
      </c>
      <c r="EK266" s="7">
        <v>572480.9</v>
      </c>
      <c r="EM266" s="7">
        <v>612783</v>
      </c>
      <c r="EN266" s="7"/>
      <c r="EO266" s="7">
        <v>606731.9</v>
      </c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I266" s="7">
        <f t="shared" si="7"/>
        <v>597331.9333333332</v>
      </c>
    </row>
    <row r="267" spans="1:165" ht="12.75">
      <c r="A267" s="4">
        <v>3033</v>
      </c>
      <c r="B267" s="4" t="s">
        <v>283</v>
      </c>
      <c r="C267" t="s">
        <v>284</v>
      </c>
      <c r="D267" s="1" t="s">
        <v>285</v>
      </c>
      <c r="E267" t="s">
        <v>63</v>
      </c>
      <c r="F267" t="s">
        <v>272</v>
      </c>
      <c r="G267" t="s">
        <v>118</v>
      </c>
      <c r="H267" t="s">
        <v>286</v>
      </c>
      <c r="M267" t="s">
        <v>13</v>
      </c>
      <c r="N267" t="s">
        <v>120</v>
      </c>
      <c r="O267" t="s">
        <v>73</v>
      </c>
      <c r="P267" t="s">
        <v>73</v>
      </c>
      <c r="Q267" t="s">
        <v>73</v>
      </c>
      <c r="R267" t="s">
        <v>117</v>
      </c>
      <c r="S267" t="s">
        <v>73</v>
      </c>
      <c r="T267" s="1">
        <v>31656</v>
      </c>
      <c r="U267" s="27" t="s">
        <v>287</v>
      </c>
      <c r="V267" t="s">
        <v>288</v>
      </c>
      <c r="Y267">
        <v>3</v>
      </c>
      <c r="AD267">
        <v>1</v>
      </c>
      <c r="AE267" t="s">
        <v>951</v>
      </c>
      <c r="AH267" s="6">
        <v>107</v>
      </c>
      <c r="AJ267" s="6">
        <v>100</v>
      </c>
      <c r="AL267" s="6">
        <v>82</v>
      </c>
      <c r="BF267" s="6">
        <v>96.33333333</v>
      </c>
      <c r="BI267">
        <v>1</v>
      </c>
      <c r="BJ267" t="s">
        <v>951</v>
      </c>
      <c r="BL267" s="7" t="s">
        <v>911</v>
      </c>
      <c r="BM267" s="13">
        <v>99.73185052</v>
      </c>
      <c r="BN267" s="7" t="s">
        <v>911</v>
      </c>
      <c r="BO267" s="13">
        <v>99.7281116</v>
      </c>
      <c r="BP267" s="7" t="s">
        <v>911</v>
      </c>
      <c r="BQ267" s="13">
        <v>99.77315356</v>
      </c>
      <c r="BR267" s="7" t="s">
        <v>911</v>
      </c>
      <c r="BT267" s="7" t="s">
        <v>911</v>
      </c>
      <c r="BV267" s="7" t="s">
        <v>911</v>
      </c>
      <c r="BX267" s="7" t="s">
        <v>911</v>
      </c>
      <c r="BZ267" s="7" t="s">
        <v>911</v>
      </c>
      <c r="CC267" s="7"/>
      <c r="CD267" s="7" t="s">
        <v>911</v>
      </c>
      <c r="CE267" s="13">
        <v>99.74386407</v>
      </c>
      <c r="CH267" s="7" t="s">
        <v>911</v>
      </c>
      <c r="CI267" s="13">
        <v>99.73185052</v>
      </c>
      <c r="CJ267" s="7" t="s">
        <v>911</v>
      </c>
      <c r="CK267" s="13">
        <v>99.7281116</v>
      </c>
      <c r="CL267" s="7" t="s">
        <v>911</v>
      </c>
      <c r="CM267" s="13">
        <v>99.77315356</v>
      </c>
      <c r="CN267" s="7" t="s">
        <v>911</v>
      </c>
      <c r="CP267" s="7" t="s">
        <v>911</v>
      </c>
      <c r="CR267" s="7" t="s">
        <v>911</v>
      </c>
      <c r="CT267" s="7" t="s">
        <v>911</v>
      </c>
      <c r="CV267" s="7" t="s">
        <v>911</v>
      </c>
      <c r="CZ267" s="7" t="s">
        <v>911</v>
      </c>
      <c r="DA267" s="13">
        <v>99.74386407</v>
      </c>
      <c r="DI267" s="7">
        <v>57017120.4</v>
      </c>
      <c r="DK267" s="7">
        <v>60493123.9</v>
      </c>
      <c r="DM267" s="7">
        <v>55758171.2</v>
      </c>
      <c r="DO267" s="7">
        <v>54800066.1</v>
      </c>
      <c r="EI267" s="7">
        <v>57017120.4</v>
      </c>
      <c r="EK267" s="7">
        <v>60493123.9</v>
      </c>
      <c r="EM267" s="7">
        <v>55758171.2</v>
      </c>
      <c r="EN267" s="7"/>
      <c r="EO267" s="7">
        <v>54800066.1</v>
      </c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I267" s="7">
        <f t="shared" si="7"/>
        <v>57017120.400000006</v>
      </c>
    </row>
    <row r="268" spans="1:165" ht="12.75">
      <c r="A268" s="4" t="s">
        <v>273</v>
      </c>
      <c r="B268" s="4" t="s">
        <v>267</v>
      </c>
      <c r="C268" t="s">
        <v>268</v>
      </c>
      <c r="D268" s="1" t="s">
        <v>269</v>
      </c>
      <c r="E268" t="s">
        <v>63</v>
      </c>
      <c r="F268" t="s">
        <v>272</v>
      </c>
      <c r="G268" t="s">
        <v>118</v>
      </c>
      <c r="H268" t="s">
        <v>274</v>
      </c>
      <c r="M268" t="s">
        <v>119</v>
      </c>
      <c r="N268" t="s">
        <v>120</v>
      </c>
      <c r="O268" t="s">
        <v>73</v>
      </c>
      <c r="P268" t="s">
        <v>73</v>
      </c>
      <c r="Q268" t="s">
        <v>73</v>
      </c>
      <c r="R268" t="s">
        <v>117</v>
      </c>
      <c r="S268" t="s">
        <v>73</v>
      </c>
      <c r="T268" s="1">
        <v>36192</v>
      </c>
      <c r="U268" s="27" t="s">
        <v>271</v>
      </c>
      <c r="AD268">
        <v>1</v>
      </c>
      <c r="AE268" t="s">
        <v>87</v>
      </c>
      <c r="AF268" t="s">
        <v>922</v>
      </c>
      <c r="AH268" s="6">
        <v>179.9204244</v>
      </c>
      <c r="AJ268" s="6">
        <v>155.4256104</v>
      </c>
      <c r="AL268" s="6">
        <v>147.62459</v>
      </c>
      <c r="BF268" s="6">
        <v>160.9902083</v>
      </c>
      <c r="BI268">
        <v>1</v>
      </c>
      <c r="BJ268" t="s">
        <v>87</v>
      </c>
      <c r="BK268" t="s">
        <v>922</v>
      </c>
      <c r="BL268" s="7" t="s">
        <v>911</v>
      </c>
      <c r="BM268" s="13">
        <v>99.80313433</v>
      </c>
      <c r="BN268" s="7" t="s">
        <v>911</v>
      </c>
      <c r="BO268" s="13">
        <v>99.82893402</v>
      </c>
      <c r="BP268" s="7" t="s">
        <v>911</v>
      </c>
      <c r="BQ268" s="13">
        <v>99.82414724</v>
      </c>
      <c r="BR268" s="7" t="s">
        <v>911</v>
      </c>
      <c r="BT268" s="7" t="s">
        <v>911</v>
      </c>
      <c r="BV268" s="7" t="s">
        <v>911</v>
      </c>
      <c r="BX268" s="7" t="s">
        <v>911</v>
      </c>
      <c r="BZ268" s="7" t="s">
        <v>911</v>
      </c>
      <c r="CC268" s="7"/>
      <c r="CD268" s="7" t="s">
        <v>911</v>
      </c>
      <c r="CE268" s="13">
        <v>99.81856676</v>
      </c>
      <c r="CH268" s="7" t="s">
        <v>911</v>
      </c>
      <c r="CI268" s="13">
        <v>99.80313433</v>
      </c>
      <c r="CJ268" s="7" t="s">
        <v>911</v>
      </c>
      <c r="CK268" s="13">
        <v>99.82893402</v>
      </c>
      <c r="CL268" s="7" t="s">
        <v>911</v>
      </c>
      <c r="CM268" s="13">
        <v>99.82414724</v>
      </c>
      <c r="CN268" s="7" t="s">
        <v>911</v>
      </c>
      <c r="CP268" s="7" t="s">
        <v>911</v>
      </c>
      <c r="CR268" s="7" t="s">
        <v>911</v>
      </c>
      <c r="CT268" s="7" t="s">
        <v>911</v>
      </c>
      <c r="CV268" s="7" t="s">
        <v>911</v>
      </c>
      <c r="CZ268" s="7" t="s">
        <v>911</v>
      </c>
      <c r="DA268" s="13">
        <v>99.81856676</v>
      </c>
      <c r="DD268" s="7">
        <v>134518437.5</v>
      </c>
      <c r="DI268" s="7">
        <v>134518437.5</v>
      </c>
      <c r="DK268" s="7">
        <v>138551004.2</v>
      </c>
      <c r="DM268" s="7">
        <v>137739385.3</v>
      </c>
      <c r="DO268" s="7">
        <v>127264923.1</v>
      </c>
      <c r="EI268" s="7">
        <v>134518437.5</v>
      </c>
      <c r="EK268" s="7">
        <v>138551004.2</v>
      </c>
      <c r="EM268" s="7">
        <v>137739385.3</v>
      </c>
      <c r="EN268" s="7"/>
      <c r="EO268" s="7">
        <v>127264923.1</v>
      </c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I268" s="7">
        <f t="shared" si="7"/>
        <v>134518437.53333333</v>
      </c>
    </row>
    <row r="269" spans="1:165" ht="12.75">
      <c r="A269" s="4" t="s">
        <v>289</v>
      </c>
      <c r="B269" s="4" t="s">
        <v>283</v>
      </c>
      <c r="C269" t="s">
        <v>284</v>
      </c>
      <c r="D269" s="1" t="s">
        <v>285</v>
      </c>
      <c r="E269" t="s">
        <v>63</v>
      </c>
      <c r="F269" t="s">
        <v>272</v>
      </c>
      <c r="G269" t="s">
        <v>118</v>
      </c>
      <c r="H269" t="s">
        <v>286</v>
      </c>
      <c r="M269" t="s">
        <v>13</v>
      </c>
      <c r="N269" t="s">
        <v>120</v>
      </c>
      <c r="O269" t="s">
        <v>73</v>
      </c>
      <c r="P269" t="s">
        <v>73</v>
      </c>
      <c r="Q269" t="s">
        <v>73</v>
      </c>
      <c r="R269" t="s">
        <v>117</v>
      </c>
      <c r="S269" t="s">
        <v>73</v>
      </c>
      <c r="T269" s="1">
        <v>31656</v>
      </c>
      <c r="U269" s="27" t="s">
        <v>287</v>
      </c>
      <c r="V269" t="s">
        <v>288</v>
      </c>
      <c r="Y269">
        <v>3</v>
      </c>
      <c r="AD269">
        <v>1</v>
      </c>
      <c r="AE269" t="s">
        <v>87</v>
      </c>
      <c r="AF269" t="s">
        <v>922</v>
      </c>
      <c r="AH269" s="6">
        <v>107</v>
      </c>
      <c r="AJ269" s="6">
        <v>100</v>
      </c>
      <c r="AL269" s="6">
        <v>82</v>
      </c>
      <c r="BF269" s="6">
        <v>96.33333333</v>
      </c>
      <c r="BI269">
        <v>1</v>
      </c>
      <c r="BJ269" t="s">
        <v>87</v>
      </c>
      <c r="BK269" t="s">
        <v>922</v>
      </c>
      <c r="BL269" s="7" t="s">
        <v>911</v>
      </c>
      <c r="BM269" s="13">
        <v>99.73185052</v>
      </c>
      <c r="BN269" s="7" t="s">
        <v>911</v>
      </c>
      <c r="BO269" s="13">
        <v>99.7281116</v>
      </c>
      <c r="BP269" s="7" t="s">
        <v>911</v>
      </c>
      <c r="BQ269" s="13">
        <v>99.77315356</v>
      </c>
      <c r="BR269" s="7" t="s">
        <v>911</v>
      </c>
      <c r="BT269" s="7" t="s">
        <v>911</v>
      </c>
      <c r="BV269" s="7" t="s">
        <v>911</v>
      </c>
      <c r="BX269" s="7" t="s">
        <v>911</v>
      </c>
      <c r="BZ269" s="7" t="s">
        <v>911</v>
      </c>
      <c r="CC269" s="7"/>
      <c r="CD269" s="7" t="s">
        <v>911</v>
      </c>
      <c r="CE269" s="13">
        <v>99.74386407</v>
      </c>
      <c r="CH269" s="7" t="s">
        <v>911</v>
      </c>
      <c r="CI269" s="13">
        <v>99.73185052</v>
      </c>
      <c r="CJ269" s="7" t="s">
        <v>911</v>
      </c>
      <c r="CK269" s="13">
        <v>99.7281116</v>
      </c>
      <c r="CL269" s="7" t="s">
        <v>911</v>
      </c>
      <c r="CM269" s="13">
        <v>99.77315356</v>
      </c>
      <c r="CN269" s="7" t="s">
        <v>911</v>
      </c>
      <c r="CP269" s="7" t="s">
        <v>911</v>
      </c>
      <c r="CR269" s="7" t="s">
        <v>911</v>
      </c>
      <c r="CT269" s="7" t="s">
        <v>911</v>
      </c>
      <c r="CV269" s="7" t="s">
        <v>911</v>
      </c>
      <c r="CZ269" s="7" t="s">
        <v>911</v>
      </c>
      <c r="DA269" s="13">
        <v>99.74386407</v>
      </c>
      <c r="DI269" s="7">
        <v>57017120.4</v>
      </c>
      <c r="DK269" s="7">
        <v>60493123.9</v>
      </c>
      <c r="DM269" s="7">
        <v>55758171.2</v>
      </c>
      <c r="DO269" s="7">
        <v>54800066.1</v>
      </c>
      <c r="EI269" s="7">
        <v>57017120.4</v>
      </c>
      <c r="EK269" s="7">
        <v>60493123.9</v>
      </c>
      <c r="EM269" s="7">
        <v>55758171.2</v>
      </c>
      <c r="EN269" s="7"/>
      <c r="EO269" s="7">
        <v>54800066.1</v>
      </c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I269" s="7">
        <f t="shared" si="7"/>
        <v>57017120.400000006</v>
      </c>
    </row>
    <row r="270" spans="1:165" ht="12.75">
      <c r="A270" s="4" t="s">
        <v>290</v>
      </c>
      <c r="B270" s="4" t="s">
        <v>283</v>
      </c>
      <c r="C270" t="s">
        <v>284</v>
      </c>
      <c r="D270" s="1" t="s">
        <v>291</v>
      </c>
      <c r="E270" t="s">
        <v>63</v>
      </c>
      <c r="F270" t="s">
        <v>272</v>
      </c>
      <c r="G270" t="s">
        <v>118</v>
      </c>
      <c r="H270" t="s">
        <v>286</v>
      </c>
      <c r="M270" t="s">
        <v>13</v>
      </c>
      <c r="N270" t="s">
        <v>120</v>
      </c>
      <c r="O270" t="s">
        <v>73</v>
      </c>
      <c r="P270" t="s">
        <v>73</v>
      </c>
      <c r="Q270" t="s">
        <v>73</v>
      </c>
      <c r="R270" t="s">
        <v>117</v>
      </c>
      <c r="S270" t="s">
        <v>73</v>
      </c>
      <c r="T270" s="1">
        <v>31656</v>
      </c>
      <c r="U270" s="27" t="s">
        <v>287</v>
      </c>
      <c r="V270" t="s">
        <v>288</v>
      </c>
      <c r="Y270">
        <v>3</v>
      </c>
      <c r="AD270">
        <v>1</v>
      </c>
      <c r="AE270" t="s">
        <v>87</v>
      </c>
      <c r="AF270" t="s">
        <v>922</v>
      </c>
      <c r="AH270" s="6">
        <v>107</v>
      </c>
      <c r="AJ270" s="6">
        <v>100</v>
      </c>
      <c r="AL270" s="6">
        <v>82</v>
      </c>
      <c r="BF270" s="6">
        <v>96.33333333</v>
      </c>
      <c r="BI270">
        <v>1</v>
      </c>
      <c r="BJ270" t="s">
        <v>87</v>
      </c>
      <c r="BK270" t="s">
        <v>922</v>
      </c>
      <c r="BL270" s="7" t="s">
        <v>911</v>
      </c>
      <c r="BM270" s="13">
        <v>99.73185052</v>
      </c>
      <c r="BN270" s="7" t="s">
        <v>911</v>
      </c>
      <c r="BO270" s="13">
        <v>99.7281116</v>
      </c>
      <c r="BP270" s="7" t="s">
        <v>911</v>
      </c>
      <c r="BQ270" s="13">
        <v>99.77315356</v>
      </c>
      <c r="BR270" s="7" t="s">
        <v>911</v>
      </c>
      <c r="BT270" s="7" t="s">
        <v>911</v>
      </c>
      <c r="BV270" s="7" t="s">
        <v>911</v>
      </c>
      <c r="BX270" s="7" t="s">
        <v>911</v>
      </c>
      <c r="BZ270" s="7" t="s">
        <v>911</v>
      </c>
      <c r="CC270" s="7"/>
      <c r="CD270" s="7" t="s">
        <v>911</v>
      </c>
      <c r="CE270" s="13">
        <v>99.74386407</v>
      </c>
      <c r="CH270" s="7" t="s">
        <v>911</v>
      </c>
      <c r="CI270" s="13">
        <v>99.73185052</v>
      </c>
      <c r="CJ270" s="7" t="s">
        <v>911</v>
      </c>
      <c r="CK270" s="13">
        <v>99.7281116</v>
      </c>
      <c r="CL270" s="7" t="s">
        <v>911</v>
      </c>
      <c r="CM270" s="13">
        <v>99.77315356</v>
      </c>
      <c r="CN270" s="7" t="s">
        <v>911</v>
      </c>
      <c r="CP270" s="7" t="s">
        <v>911</v>
      </c>
      <c r="CR270" s="7" t="s">
        <v>911</v>
      </c>
      <c r="CT270" s="7" t="s">
        <v>911</v>
      </c>
      <c r="CV270" s="7" t="s">
        <v>911</v>
      </c>
      <c r="CZ270" s="7" t="s">
        <v>911</v>
      </c>
      <c r="DA270" s="13">
        <v>99.74386407</v>
      </c>
      <c r="DI270" s="7">
        <v>57017120.4</v>
      </c>
      <c r="DK270" s="7">
        <v>60493123.9</v>
      </c>
      <c r="DM270" s="7">
        <v>55758171.2</v>
      </c>
      <c r="DO270" s="7">
        <v>54800066.1</v>
      </c>
      <c r="EI270" s="7">
        <v>57017120.4</v>
      </c>
      <c r="EK270" s="7">
        <v>60493123.9</v>
      </c>
      <c r="EM270" s="7">
        <v>55758171.2</v>
      </c>
      <c r="EN270" s="7"/>
      <c r="EO270" s="7">
        <v>54800066.1</v>
      </c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I270" s="7">
        <f t="shared" si="7"/>
        <v>57017120.400000006</v>
      </c>
    </row>
    <row r="271" spans="1:165" ht="12.75">
      <c r="A271" s="4">
        <v>3037</v>
      </c>
      <c r="B271" s="4" t="s">
        <v>956</v>
      </c>
      <c r="C271" s="98" t="s">
        <v>957</v>
      </c>
      <c r="D271" s="98" t="s">
        <v>695</v>
      </c>
      <c r="E271" t="s">
        <v>63</v>
      </c>
      <c r="F271" t="s">
        <v>111</v>
      </c>
      <c r="G271" s="98" t="s">
        <v>958</v>
      </c>
      <c r="H271" s="100" t="s">
        <v>959</v>
      </c>
      <c r="M271" s="100" t="s">
        <v>119</v>
      </c>
      <c r="N271" t="s">
        <v>120</v>
      </c>
      <c r="O271" t="s">
        <v>73</v>
      </c>
      <c r="P271" t="s">
        <v>73</v>
      </c>
      <c r="Q271" t="s">
        <v>73</v>
      </c>
      <c r="R271" t="s">
        <v>117</v>
      </c>
      <c r="S271" t="s">
        <v>73</v>
      </c>
      <c r="T271" s="1">
        <v>32561</v>
      </c>
      <c r="U271" t="s">
        <v>960</v>
      </c>
      <c r="V271" s="97"/>
      <c r="W271" s="97"/>
      <c r="X271" s="97"/>
      <c r="Y271" s="97"/>
      <c r="Z271" s="97"/>
      <c r="AA271" s="97"/>
      <c r="AB271" s="97"/>
      <c r="AC271" s="97"/>
      <c r="AD271" s="96">
        <v>1</v>
      </c>
      <c r="AE271" s="97" t="s">
        <v>74</v>
      </c>
      <c r="AF271" t="s">
        <v>961</v>
      </c>
      <c r="AH271" s="6">
        <v>1063.370786516854</v>
      </c>
      <c r="AJ271" s="6">
        <v>813.0769230769231</v>
      </c>
      <c r="AL271" s="6">
        <v>847</v>
      </c>
      <c r="BF271" s="6">
        <v>907.8159031979258</v>
      </c>
      <c r="BI271" s="97">
        <v>1</v>
      </c>
      <c r="BJ271" s="97" t="s">
        <v>87</v>
      </c>
      <c r="BK271" s="97" t="s">
        <v>962</v>
      </c>
      <c r="BM271" s="106">
        <f>(DK271-(AH271*1500))/DK271*100</f>
        <v>-55.836214611239654</v>
      </c>
      <c r="BN271" s="107"/>
      <c r="BO271" s="106">
        <f>(DM271-(AJ271*1500))/DM271*100</f>
        <v>-57.19613211117771</v>
      </c>
      <c r="BP271" s="107"/>
      <c r="BQ271" s="106">
        <f>(DO271-(AL271*1500))/DO271*100</f>
        <v>-50.41633585893044</v>
      </c>
      <c r="BR271" s="107"/>
      <c r="BS271" s="107"/>
      <c r="BT271" s="107"/>
      <c r="BU271" s="107"/>
      <c r="BV271" s="107"/>
      <c r="BW271" s="107"/>
      <c r="BX271" s="107"/>
      <c r="BY271" s="107"/>
      <c r="BZ271" s="107"/>
      <c r="CA271" s="107"/>
      <c r="CB271" s="107"/>
      <c r="CC271" s="107"/>
      <c r="CD271" s="107"/>
      <c r="CE271" s="107">
        <f aca="true" t="shared" si="8" ref="CE271:CE276">AVERAGE(BM271,BO271,BQ271)</f>
        <v>-54.482894193782606</v>
      </c>
      <c r="CI271" s="101">
        <v>0</v>
      </c>
      <c r="CJ271" s="101"/>
      <c r="CK271" s="101">
        <v>0</v>
      </c>
      <c r="CL271" s="101"/>
      <c r="CM271" s="101">
        <v>0</v>
      </c>
      <c r="CN271" s="101"/>
      <c r="CO271" s="101"/>
      <c r="CP271" s="101"/>
      <c r="CQ271" s="101"/>
      <c r="CR271" s="101"/>
      <c r="CS271" s="101"/>
      <c r="CT271" s="101"/>
      <c r="CU271" s="101"/>
      <c r="CV271" s="101"/>
      <c r="CW271" s="101"/>
      <c r="CX271" s="101"/>
      <c r="CY271" s="101"/>
      <c r="CZ271" s="101"/>
      <c r="DA271" s="101">
        <v>0</v>
      </c>
      <c r="DD271" s="7">
        <v>881352.6612875136</v>
      </c>
      <c r="DI271" s="7">
        <v>881352.6612875136</v>
      </c>
      <c r="DK271" s="7">
        <v>1023546.5381101716</v>
      </c>
      <c r="DM271" s="7">
        <v>775855.8485095587</v>
      </c>
      <c r="DO271" s="7">
        <v>844655.5972428101</v>
      </c>
      <c r="EI271" s="7">
        <v>881352.6612875136</v>
      </c>
      <c r="EJ271"/>
      <c r="EK271" s="7">
        <v>1023546.5381101716</v>
      </c>
      <c r="EM271" s="7">
        <v>775855.8485095587</v>
      </c>
      <c r="EN271" s="7"/>
      <c r="EO271" s="7">
        <v>844655.5972428101</v>
      </c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I271" s="7">
        <v>881352.6612875136</v>
      </c>
    </row>
    <row r="272" spans="1:165" ht="12.75">
      <c r="A272" s="4">
        <v>3037</v>
      </c>
      <c r="B272" s="4" t="s">
        <v>963</v>
      </c>
      <c r="C272" s="98" t="s">
        <v>957</v>
      </c>
      <c r="D272" s="98" t="s">
        <v>695</v>
      </c>
      <c r="E272" t="s">
        <v>63</v>
      </c>
      <c r="F272" t="s">
        <v>111</v>
      </c>
      <c r="G272" s="98" t="s">
        <v>958</v>
      </c>
      <c r="H272" s="100" t="s">
        <v>959</v>
      </c>
      <c r="M272" s="100" t="s">
        <v>119</v>
      </c>
      <c r="N272" t="s">
        <v>120</v>
      </c>
      <c r="O272" t="s">
        <v>73</v>
      </c>
      <c r="P272" t="s">
        <v>73</v>
      </c>
      <c r="Q272" t="s">
        <v>73</v>
      </c>
      <c r="R272" t="s">
        <v>117</v>
      </c>
      <c r="S272" t="s">
        <v>73</v>
      </c>
      <c r="T272" s="1">
        <v>32562</v>
      </c>
      <c r="U272" t="s">
        <v>964</v>
      </c>
      <c r="V272" s="97"/>
      <c r="W272" s="97"/>
      <c r="X272" s="97"/>
      <c r="Y272" s="97"/>
      <c r="Z272" s="97"/>
      <c r="AA272" s="97"/>
      <c r="AB272" s="97"/>
      <c r="AC272" s="97"/>
      <c r="AD272" s="102">
        <v>1</v>
      </c>
      <c r="AE272" s="97" t="s">
        <v>951</v>
      </c>
      <c r="AF272" t="s">
        <v>961</v>
      </c>
      <c r="AH272" s="6">
        <v>981.6867469879518</v>
      </c>
      <c r="AJ272" s="6">
        <v>820.8421052631579</v>
      </c>
      <c r="AL272" s="6">
        <v>946.6666666666666</v>
      </c>
      <c r="BF272" s="6">
        <v>916.3985063059254</v>
      </c>
      <c r="BI272" s="97">
        <v>1</v>
      </c>
      <c r="BJ272" s="97" t="s">
        <v>87</v>
      </c>
      <c r="BK272" s="97" t="s">
        <v>962</v>
      </c>
      <c r="BM272" s="106">
        <f aca="true" t="shared" si="9" ref="BM272:BQ276">(DK272-(AH272*1500))/DK272*100</f>
        <v>-22.024888692842424</v>
      </c>
      <c r="BN272" s="107"/>
      <c r="BO272" s="106">
        <f t="shared" si="9"/>
        <v>-52.940730765487075</v>
      </c>
      <c r="BP272" s="107"/>
      <c r="BQ272" s="106">
        <f t="shared" si="9"/>
        <v>-64.59714242436105</v>
      </c>
      <c r="BR272" s="107"/>
      <c r="BS272" s="107"/>
      <c r="BT272" s="107"/>
      <c r="BU272" s="107"/>
      <c r="BV272" s="107"/>
      <c r="BW272" s="107"/>
      <c r="BX272" s="107"/>
      <c r="BY272" s="107"/>
      <c r="BZ272" s="107"/>
      <c r="CA272" s="107"/>
      <c r="CB272" s="107"/>
      <c r="CC272" s="107"/>
      <c r="CD272" s="107"/>
      <c r="CE272" s="107">
        <f t="shared" si="8"/>
        <v>-46.52092062756352</v>
      </c>
      <c r="CI272" s="101">
        <v>0</v>
      </c>
      <c r="CJ272" s="101"/>
      <c r="CK272" s="101">
        <v>0</v>
      </c>
      <c r="CL272" s="101"/>
      <c r="CM272" s="101">
        <v>0</v>
      </c>
      <c r="CN272" s="101"/>
      <c r="CO272" s="101"/>
      <c r="CP272" s="101"/>
      <c r="CQ272" s="101"/>
      <c r="CR272" s="101"/>
      <c r="CS272" s="101"/>
      <c r="CT272" s="101"/>
      <c r="CU272" s="101"/>
      <c r="CV272" s="101"/>
      <c r="CW272" s="101"/>
      <c r="CX272" s="101"/>
      <c r="CY272" s="101"/>
      <c r="CZ272" s="101"/>
      <c r="DA272" s="101">
        <v>0</v>
      </c>
      <c r="DD272" s="7">
        <v>958172.390338191</v>
      </c>
      <c r="DI272" s="7">
        <v>958172.390338191</v>
      </c>
      <c r="DK272" s="7">
        <v>1206745.719054527</v>
      </c>
      <c r="DM272" s="7">
        <v>805059.0262856167</v>
      </c>
      <c r="DO272" s="7">
        <v>862712.425674429</v>
      </c>
      <c r="EI272" s="7">
        <v>958172.390338191</v>
      </c>
      <c r="EJ272"/>
      <c r="EK272" s="7">
        <v>1206745.719054527</v>
      </c>
      <c r="EM272" s="7">
        <v>805059.0262856167</v>
      </c>
      <c r="EN272" s="7"/>
      <c r="EO272" s="7">
        <v>862712.425674429</v>
      </c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I272" s="7">
        <v>958172.390338191</v>
      </c>
    </row>
    <row r="273" spans="1:165" ht="12.75">
      <c r="A273" s="4">
        <v>3037</v>
      </c>
      <c r="B273" s="4" t="s">
        <v>965</v>
      </c>
      <c r="C273" s="98" t="s">
        <v>957</v>
      </c>
      <c r="D273" s="98" t="s">
        <v>695</v>
      </c>
      <c r="E273" t="s">
        <v>63</v>
      </c>
      <c r="F273" t="s">
        <v>111</v>
      </c>
      <c r="G273" s="98" t="s">
        <v>958</v>
      </c>
      <c r="H273" s="100" t="s">
        <v>959</v>
      </c>
      <c r="M273" s="100" t="s">
        <v>119</v>
      </c>
      <c r="N273" t="s">
        <v>120</v>
      </c>
      <c r="O273" t="s">
        <v>73</v>
      </c>
      <c r="P273" t="s">
        <v>73</v>
      </c>
      <c r="Q273" t="s">
        <v>73</v>
      </c>
      <c r="R273" t="s">
        <v>117</v>
      </c>
      <c r="S273" t="s">
        <v>73</v>
      </c>
      <c r="T273" s="1">
        <v>32568</v>
      </c>
      <c r="U273" t="s">
        <v>966</v>
      </c>
      <c r="V273" s="97"/>
      <c r="W273" s="97"/>
      <c r="X273" s="97"/>
      <c r="Y273" s="97"/>
      <c r="Z273" s="97"/>
      <c r="AA273" s="97"/>
      <c r="AB273" s="97"/>
      <c r="AC273" s="97"/>
      <c r="AD273" s="96">
        <v>1</v>
      </c>
      <c r="AE273" s="99" t="s">
        <v>74</v>
      </c>
      <c r="AF273" t="s">
        <v>961</v>
      </c>
      <c r="AH273" s="6">
        <v>742</v>
      </c>
      <c r="AJ273" s="6">
        <v>843.1460674157303</v>
      </c>
      <c r="AL273" s="6">
        <v>753.2608695652175</v>
      </c>
      <c r="BF273" s="6">
        <v>779.4689789936492</v>
      </c>
      <c r="BI273" s="97">
        <v>1</v>
      </c>
      <c r="BJ273" s="97" t="s">
        <v>87</v>
      </c>
      <c r="BK273" s="97" t="s">
        <v>962</v>
      </c>
      <c r="BM273" s="106">
        <f t="shared" si="9"/>
        <v>-47.3689039548433</v>
      </c>
      <c r="BN273" s="107"/>
      <c r="BO273" s="106">
        <f t="shared" si="9"/>
        <v>-32.21016657488985</v>
      </c>
      <c r="BP273" s="107"/>
      <c r="BQ273" s="106">
        <f t="shared" si="9"/>
        <v>-23.214366377933697</v>
      </c>
      <c r="BR273" s="107"/>
      <c r="BS273" s="107"/>
      <c r="BT273" s="107"/>
      <c r="BU273" s="107"/>
      <c r="BV273" s="107"/>
      <c r="BW273" s="107"/>
      <c r="BX273" s="107"/>
      <c r="BY273" s="107"/>
      <c r="BZ273" s="107"/>
      <c r="CA273" s="107"/>
      <c r="CB273" s="107"/>
      <c r="CC273" s="107"/>
      <c r="CD273" s="107"/>
      <c r="CE273" s="107">
        <f t="shared" si="8"/>
        <v>-34.26447896922228</v>
      </c>
      <c r="CI273" s="101">
        <v>0</v>
      </c>
      <c r="CJ273" s="101"/>
      <c r="CK273" s="101">
        <v>0</v>
      </c>
      <c r="CL273" s="101"/>
      <c r="CM273" s="101">
        <v>0</v>
      </c>
      <c r="CN273" s="101"/>
      <c r="CO273" s="101"/>
      <c r="CP273" s="101"/>
      <c r="CQ273" s="101"/>
      <c r="CR273" s="101"/>
      <c r="CS273" s="101"/>
      <c r="CT273" s="101"/>
      <c r="CU273" s="101"/>
      <c r="CV273" s="101"/>
      <c r="CW273" s="101"/>
      <c r="CX273" s="101"/>
      <c r="CY273" s="101"/>
      <c r="CZ273" s="101"/>
      <c r="DA273" s="101">
        <v>0</v>
      </c>
      <c r="DD273" s="7">
        <v>876285.8739168433</v>
      </c>
      <c r="DI273" s="7">
        <v>876285.8739168433</v>
      </c>
      <c r="DK273" s="7">
        <v>755247.5251773908</v>
      </c>
      <c r="DM273" s="7">
        <v>956597.4643918182</v>
      </c>
      <c r="DO273" s="7">
        <v>917012.6321813208</v>
      </c>
      <c r="EI273" s="7">
        <v>876285.8739168433</v>
      </c>
      <c r="EJ273"/>
      <c r="EK273" s="7">
        <v>755247.5251773908</v>
      </c>
      <c r="EM273" s="7">
        <v>956597.4643918182</v>
      </c>
      <c r="EN273" s="7"/>
      <c r="EO273" s="7">
        <v>917012.6321813208</v>
      </c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I273" s="7">
        <v>876285.8739168433</v>
      </c>
    </row>
    <row r="274" spans="1:165" ht="12.75">
      <c r="A274" s="4">
        <v>3037</v>
      </c>
      <c r="B274" s="4" t="s">
        <v>967</v>
      </c>
      <c r="C274" s="98" t="s">
        <v>957</v>
      </c>
      <c r="D274" s="98" t="s">
        <v>695</v>
      </c>
      <c r="E274" t="s">
        <v>63</v>
      </c>
      <c r="F274" t="s">
        <v>111</v>
      </c>
      <c r="G274" s="98" t="s">
        <v>958</v>
      </c>
      <c r="H274" s="100" t="s">
        <v>959</v>
      </c>
      <c r="M274" s="100" t="s">
        <v>119</v>
      </c>
      <c r="N274" t="s">
        <v>120</v>
      </c>
      <c r="O274" t="s">
        <v>73</v>
      </c>
      <c r="P274" t="s">
        <v>73</v>
      </c>
      <c r="Q274" t="s">
        <v>73</v>
      </c>
      <c r="R274" t="s">
        <v>117</v>
      </c>
      <c r="S274" t="s">
        <v>73</v>
      </c>
      <c r="T274" s="1">
        <v>32569</v>
      </c>
      <c r="U274" t="s">
        <v>968</v>
      </c>
      <c r="V274" s="97"/>
      <c r="W274" s="97"/>
      <c r="X274" s="97"/>
      <c r="Y274" s="97"/>
      <c r="Z274" s="97"/>
      <c r="AA274" s="97"/>
      <c r="AB274" s="97"/>
      <c r="AC274" s="97"/>
      <c r="AD274" s="102">
        <v>1</v>
      </c>
      <c r="AE274" s="99" t="s">
        <v>74</v>
      </c>
      <c r="AF274" t="s">
        <v>961</v>
      </c>
      <c r="AH274" s="6">
        <v>815.2941176470588</v>
      </c>
      <c r="AJ274" s="6">
        <v>707.608695652174</v>
      </c>
      <c r="AL274" s="6">
        <v>910.8641975308642</v>
      </c>
      <c r="BF274" s="6">
        <v>811.2556702766991</v>
      </c>
      <c r="BI274" s="99">
        <v>1</v>
      </c>
      <c r="BJ274" s="97" t="s">
        <v>87</v>
      </c>
      <c r="BK274" s="97" t="s">
        <v>962</v>
      </c>
      <c r="BM274" s="106">
        <f t="shared" si="9"/>
        <v>-80.35958706714999</v>
      </c>
      <c r="BN274" s="107"/>
      <c r="BO274" s="106">
        <f t="shared" si="9"/>
        <v>-53.43063375823621</v>
      </c>
      <c r="BP274" s="107"/>
      <c r="BQ274" s="106">
        <f t="shared" si="9"/>
        <v>-69.19381341417618</v>
      </c>
      <c r="BR274" s="107"/>
      <c r="BS274" s="107"/>
      <c r="BT274" s="107"/>
      <c r="BU274" s="107"/>
      <c r="BV274" s="107"/>
      <c r="BW274" s="107"/>
      <c r="BX274" s="107"/>
      <c r="BY274" s="107"/>
      <c r="BZ274" s="107"/>
      <c r="CA274" s="107"/>
      <c r="CB274" s="107"/>
      <c r="CC274" s="107"/>
      <c r="CD274" s="107"/>
      <c r="CE274" s="107">
        <f t="shared" si="8"/>
        <v>-67.6613447465208</v>
      </c>
      <c r="CI274" s="101">
        <v>0</v>
      </c>
      <c r="CJ274" s="101"/>
      <c r="CK274" s="101">
        <v>0</v>
      </c>
      <c r="CL274" s="101"/>
      <c r="CM274" s="101">
        <v>0</v>
      </c>
      <c r="CN274" s="101"/>
      <c r="CO274" s="101"/>
      <c r="CP274" s="101"/>
      <c r="CQ274" s="101"/>
      <c r="CR274" s="101"/>
      <c r="CS274" s="101"/>
      <c r="CT274" s="101"/>
      <c r="CU274" s="101"/>
      <c r="CV274" s="101"/>
      <c r="CW274" s="101"/>
      <c r="CX274" s="101"/>
      <c r="CY274" s="101"/>
      <c r="CZ274" s="101"/>
      <c r="DA274" s="101">
        <v>0</v>
      </c>
      <c r="DD274" s="7">
        <v>725792.4551843664</v>
      </c>
      <c r="DI274" s="7">
        <v>725792.4551843664</v>
      </c>
      <c r="DK274" s="7">
        <v>678057.2058059064</v>
      </c>
      <c r="DM274" s="7">
        <v>691786.9120913306</v>
      </c>
      <c r="DO274" s="7">
        <v>807533.247655862</v>
      </c>
      <c r="EI274" s="7">
        <v>725792.4551843664</v>
      </c>
      <c r="EJ274"/>
      <c r="EK274" s="7">
        <v>678057.2058059064</v>
      </c>
      <c r="EM274" s="7">
        <v>691786.9120913306</v>
      </c>
      <c r="EN274" s="7"/>
      <c r="EO274" s="7">
        <v>807533.247655862</v>
      </c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I274" s="7">
        <v>725792.4551843664</v>
      </c>
    </row>
    <row r="275" spans="1:165" ht="12.75">
      <c r="A275" s="4">
        <v>3036</v>
      </c>
      <c r="B275" s="4" t="s">
        <v>969</v>
      </c>
      <c r="C275" s="98" t="s">
        <v>957</v>
      </c>
      <c r="D275" s="98" t="s">
        <v>695</v>
      </c>
      <c r="E275" t="s">
        <v>63</v>
      </c>
      <c r="F275" t="s">
        <v>111</v>
      </c>
      <c r="G275" s="98" t="s">
        <v>958</v>
      </c>
      <c r="H275" s="100" t="s">
        <v>959</v>
      </c>
      <c r="M275" s="100" t="s">
        <v>119</v>
      </c>
      <c r="N275" t="s">
        <v>120</v>
      </c>
      <c r="O275" t="s">
        <v>73</v>
      </c>
      <c r="P275" t="s">
        <v>73</v>
      </c>
      <c r="Q275" t="s">
        <v>73</v>
      </c>
      <c r="R275" t="s">
        <v>117</v>
      </c>
      <c r="S275" t="s">
        <v>73</v>
      </c>
      <c r="T275" s="1">
        <v>32710</v>
      </c>
      <c r="U275" s="98" t="s">
        <v>970</v>
      </c>
      <c r="V275" s="97"/>
      <c r="W275" s="97"/>
      <c r="X275" s="97"/>
      <c r="Y275" s="97"/>
      <c r="Z275" s="97"/>
      <c r="AA275" s="97"/>
      <c r="AB275" s="97"/>
      <c r="AC275" s="97"/>
      <c r="AD275" s="102">
        <v>1</v>
      </c>
      <c r="AE275" s="99" t="s">
        <v>951</v>
      </c>
      <c r="AF275" t="s">
        <v>961</v>
      </c>
      <c r="AH275" s="103">
        <f>AH274*14/(21-AH278)</f>
        <v>543.5294117647059</v>
      </c>
      <c r="AI275" s="103"/>
      <c r="AJ275" s="103">
        <f>AJ274*14/(21-AJ278)</f>
        <v>471.7391304347827</v>
      </c>
      <c r="AK275" s="103"/>
      <c r="AL275" s="103">
        <f>AL274*14/(21-AL278)</f>
        <v>607.2427983539095</v>
      </c>
      <c r="BF275" s="6">
        <v>902.0770105143507</v>
      </c>
      <c r="BI275" s="99">
        <v>1</v>
      </c>
      <c r="BJ275" s="97" t="s">
        <v>87</v>
      </c>
      <c r="BK275" s="97" t="s">
        <v>962</v>
      </c>
      <c r="BM275" s="106">
        <f t="shared" si="9"/>
        <v>26.292213246793306</v>
      </c>
      <c r="BN275" s="108"/>
      <c r="BO275" s="106">
        <f t="shared" si="9"/>
        <v>19.306025341617797</v>
      </c>
      <c r="BP275" s="108"/>
      <c r="BQ275" s="106">
        <f t="shared" si="9"/>
        <v>-5.67376602199678</v>
      </c>
      <c r="BR275" s="108"/>
      <c r="BS275" s="108"/>
      <c r="BT275" s="108"/>
      <c r="BU275" s="108"/>
      <c r="BV275" s="108"/>
      <c r="BW275" s="108"/>
      <c r="BX275" s="108"/>
      <c r="BY275" s="108"/>
      <c r="BZ275" s="108"/>
      <c r="CA275" s="108"/>
      <c r="CB275" s="108"/>
      <c r="CC275" s="108"/>
      <c r="CD275" s="108"/>
      <c r="CE275" s="107">
        <f t="shared" si="8"/>
        <v>13.308157522138108</v>
      </c>
      <c r="CI275" s="101">
        <v>0</v>
      </c>
      <c r="CJ275" s="101"/>
      <c r="CK275" s="101">
        <v>0</v>
      </c>
      <c r="CL275" s="101"/>
      <c r="CM275" s="101">
        <v>0</v>
      </c>
      <c r="CN275" s="101"/>
      <c r="CO275" s="101"/>
      <c r="CP275" s="101"/>
      <c r="CQ275" s="101"/>
      <c r="CR275" s="101"/>
      <c r="CS275" s="101"/>
      <c r="CT275" s="101"/>
      <c r="CU275" s="101"/>
      <c r="CV275" s="101"/>
      <c r="CW275" s="101"/>
      <c r="CX275" s="101"/>
      <c r="CY275" s="101"/>
      <c r="CZ275" s="101"/>
      <c r="DA275" s="101">
        <v>0</v>
      </c>
      <c r="DD275" s="7">
        <v>948326.4519072453</v>
      </c>
      <c r="DI275" s="7">
        <v>948326.4519072453</v>
      </c>
      <c r="DK275" s="7">
        <v>1106116.6717390127</v>
      </c>
      <c r="DM275" s="7">
        <v>876904.0050980686</v>
      </c>
      <c r="DO275" s="7">
        <v>861958.6788846544</v>
      </c>
      <c r="EI275" s="7">
        <v>948326.4519072453</v>
      </c>
      <c r="EK275" s="7">
        <v>1106116.6717390127</v>
      </c>
      <c r="EM275" s="7">
        <v>876904.0050980686</v>
      </c>
      <c r="EN275" s="7"/>
      <c r="EO275" s="7">
        <v>861958.6788846544</v>
      </c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I275" s="7">
        <v>948326.4519072453</v>
      </c>
    </row>
    <row r="276" spans="1:165" ht="12.75">
      <c r="A276" s="4">
        <v>3036</v>
      </c>
      <c r="B276" s="4" t="s">
        <v>971</v>
      </c>
      <c r="C276" s="98" t="s">
        <v>957</v>
      </c>
      <c r="D276" s="98" t="s">
        <v>695</v>
      </c>
      <c r="E276" t="s">
        <v>63</v>
      </c>
      <c r="F276" t="s">
        <v>111</v>
      </c>
      <c r="G276" s="98" t="s">
        <v>958</v>
      </c>
      <c r="H276" s="100" t="s">
        <v>959</v>
      </c>
      <c r="M276" s="100" t="s">
        <v>119</v>
      </c>
      <c r="N276" t="s">
        <v>120</v>
      </c>
      <c r="O276" t="s">
        <v>73</v>
      </c>
      <c r="P276" t="s">
        <v>73</v>
      </c>
      <c r="Q276" t="s">
        <v>73</v>
      </c>
      <c r="R276" t="s">
        <v>117</v>
      </c>
      <c r="S276" t="s">
        <v>73</v>
      </c>
      <c r="T276" s="1">
        <v>32711</v>
      </c>
      <c r="U276" s="98" t="s">
        <v>972</v>
      </c>
      <c r="V276" s="97"/>
      <c r="W276" s="97"/>
      <c r="X276" s="97"/>
      <c r="Y276" s="97"/>
      <c r="Z276" s="97"/>
      <c r="AA276" s="97"/>
      <c r="AB276" s="97"/>
      <c r="AC276" s="97"/>
      <c r="AD276" s="102">
        <v>1</v>
      </c>
      <c r="AE276" s="99" t="s">
        <v>74</v>
      </c>
      <c r="AF276" t="s">
        <v>961</v>
      </c>
      <c r="AH276" s="6">
        <v>828.0851063829787</v>
      </c>
      <c r="AJ276" s="6">
        <v>840</v>
      </c>
      <c r="AL276" s="6">
        <v>825.4166666666667</v>
      </c>
      <c r="BF276" s="6">
        <v>831.1672576832152</v>
      </c>
      <c r="BI276" s="99">
        <v>1</v>
      </c>
      <c r="BJ276" s="97" t="s">
        <v>87</v>
      </c>
      <c r="BK276" s="97" t="s">
        <v>962</v>
      </c>
      <c r="BM276" s="106">
        <f t="shared" si="9"/>
        <v>-43.412261117339526</v>
      </c>
      <c r="BN276" s="108"/>
      <c r="BO276" s="106">
        <f t="shared" si="9"/>
        <v>-67.75255589342993</v>
      </c>
      <c r="BP276" s="108"/>
      <c r="BQ276" s="106">
        <f t="shared" si="9"/>
        <v>-42.58487781615201</v>
      </c>
      <c r="BR276" s="108"/>
      <c r="BS276" s="108"/>
      <c r="BT276" s="108"/>
      <c r="BU276" s="108"/>
      <c r="BV276" s="108"/>
      <c r="BW276" s="108"/>
      <c r="BX276" s="108"/>
      <c r="BY276" s="108"/>
      <c r="BZ276" s="108"/>
      <c r="CA276" s="108"/>
      <c r="CB276" s="108"/>
      <c r="CC276" s="108"/>
      <c r="CD276" s="108"/>
      <c r="CE276" s="107">
        <f t="shared" si="8"/>
        <v>-51.24989827564048</v>
      </c>
      <c r="CI276" s="101">
        <v>0</v>
      </c>
      <c r="CJ276" s="101"/>
      <c r="CK276" s="101">
        <v>0</v>
      </c>
      <c r="CL276" s="101"/>
      <c r="CM276" s="101">
        <v>0</v>
      </c>
      <c r="CN276" s="101"/>
      <c r="CO276" s="101"/>
      <c r="CP276" s="101"/>
      <c r="CQ276" s="101"/>
      <c r="CR276" s="101"/>
      <c r="CS276" s="101"/>
      <c r="CT276" s="101"/>
      <c r="CU276" s="101"/>
      <c r="CV276" s="101"/>
      <c r="CW276" s="101"/>
      <c r="CX276" s="101"/>
      <c r="CY276" s="101"/>
      <c r="CZ276" s="101"/>
      <c r="DA276" s="101">
        <v>0</v>
      </c>
      <c r="DD276" s="7">
        <v>828524.1598560574</v>
      </c>
      <c r="DI276" s="7">
        <v>828524.1598560574</v>
      </c>
      <c r="DK276" s="7">
        <v>866123.7539223807</v>
      </c>
      <c r="DM276" s="7">
        <v>751106.2906251363</v>
      </c>
      <c r="DO276" s="7">
        <v>868342.4350206549</v>
      </c>
      <c r="EI276" s="7">
        <v>828524.1598560574</v>
      </c>
      <c r="EK276" s="7">
        <v>866123.7539223807</v>
      </c>
      <c r="EM276" s="7">
        <v>751106.2906251363</v>
      </c>
      <c r="EN276" s="7"/>
      <c r="EO276" s="7">
        <v>868342.4350206549</v>
      </c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I276" s="7">
        <v>828524.1598560574</v>
      </c>
    </row>
    <row r="277" ht="12.75">
      <c r="BM277" s="105"/>
    </row>
    <row r="278" ht="12.75">
      <c r="A278" s="109" t="s">
        <v>973</v>
      </c>
    </row>
    <row r="280" spans="1:165" ht="12.75">
      <c r="A280" s="4">
        <v>354</v>
      </c>
      <c r="B280" s="4" t="s">
        <v>395</v>
      </c>
      <c r="C280" t="s">
        <v>396</v>
      </c>
      <c r="D280" s="1" t="s">
        <v>397</v>
      </c>
      <c r="E280" t="s">
        <v>63</v>
      </c>
      <c r="F280" t="s">
        <v>111</v>
      </c>
      <c r="G280" t="s">
        <v>77</v>
      </c>
      <c r="H280" t="s">
        <v>398</v>
      </c>
      <c r="M280" t="s">
        <v>72</v>
      </c>
      <c r="N280" t="s">
        <v>73</v>
      </c>
      <c r="O280" t="s">
        <v>73</v>
      </c>
      <c r="P280" t="s">
        <v>73</v>
      </c>
      <c r="Q280" t="s">
        <v>73</v>
      </c>
      <c r="R280" t="s">
        <v>117</v>
      </c>
      <c r="S280" t="s">
        <v>73</v>
      </c>
      <c r="T280" s="1">
        <v>33573</v>
      </c>
      <c r="U280" s="27" t="s">
        <v>399</v>
      </c>
      <c r="AD280">
        <v>1</v>
      </c>
      <c r="AE280" t="s">
        <v>951</v>
      </c>
      <c r="AH280" s="6">
        <v>5.116600439</v>
      </c>
      <c r="AJ280" s="6">
        <v>4.287749209</v>
      </c>
      <c r="AL280" s="6">
        <v>11.426588</v>
      </c>
      <c r="AN280" s="6">
        <v>9.985660595</v>
      </c>
      <c r="BF280" s="6">
        <v>7.704149561</v>
      </c>
      <c r="BI280">
        <v>1</v>
      </c>
      <c r="BJ280" t="s">
        <v>952</v>
      </c>
      <c r="BL280" s="7" t="s">
        <v>911</v>
      </c>
      <c r="BM280" s="13">
        <v>99.98128882</v>
      </c>
      <c r="BN280" s="7" t="s">
        <v>911</v>
      </c>
      <c r="BO280" s="13">
        <v>99.98429159</v>
      </c>
      <c r="BP280" s="7" t="s">
        <v>911</v>
      </c>
      <c r="BQ280" s="13">
        <v>99.96384016</v>
      </c>
      <c r="BR280" s="7" t="s">
        <v>911</v>
      </c>
      <c r="BS280" s="13">
        <v>99.96645997</v>
      </c>
      <c r="BT280" s="7" t="s">
        <v>911</v>
      </c>
      <c r="BV280" s="7" t="s">
        <v>911</v>
      </c>
      <c r="BX280" s="7" t="s">
        <v>911</v>
      </c>
      <c r="BZ280" s="7" t="s">
        <v>911</v>
      </c>
      <c r="CC280" s="7"/>
      <c r="CD280" s="7" t="s">
        <v>911</v>
      </c>
      <c r="CE280" s="13">
        <v>99.97343708</v>
      </c>
      <c r="CH280" s="7" t="s">
        <v>911</v>
      </c>
      <c r="CI280" s="13">
        <v>99.98128882</v>
      </c>
      <c r="CJ280" s="7" t="s">
        <v>911</v>
      </c>
      <c r="CK280" s="13">
        <v>99.98429159</v>
      </c>
      <c r="CL280" s="7" t="s">
        <v>911</v>
      </c>
      <c r="CM280" s="13">
        <v>99.96384016</v>
      </c>
      <c r="CN280" s="7" t="s">
        <v>911</v>
      </c>
      <c r="CO280" s="13">
        <v>99.96645997</v>
      </c>
      <c r="CP280" s="7" t="s">
        <v>911</v>
      </c>
      <c r="CR280" s="7" t="s">
        <v>911</v>
      </c>
      <c r="CT280" s="7" t="s">
        <v>911</v>
      </c>
      <c r="CV280" s="7" t="s">
        <v>911</v>
      </c>
      <c r="CZ280" s="7" t="s">
        <v>911</v>
      </c>
      <c r="DA280" s="13">
        <v>99.97343708</v>
      </c>
      <c r="DD280" s="7">
        <v>43969157.9</v>
      </c>
      <c r="DI280" s="7">
        <v>43969157.9</v>
      </c>
      <c r="DK280" s="7">
        <v>41455245.9</v>
      </c>
      <c r="DM280" s="7">
        <v>41380553.9</v>
      </c>
      <c r="DO280" s="7">
        <v>47905923.9</v>
      </c>
      <c r="DQ280" s="7">
        <v>45134908.1</v>
      </c>
      <c r="EI280" s="7">
        <v>43969157.9</v>
      </c>
      <c r="EK280" s="7">
        <v>41455245.9</v>
      </c>
      <c r="EM280" s="7">
        <v>41380553.9</v>
      </c>
      <c r="EN280" s="7"/>
      <c r="EO280" s="7">
        <v>47905923.9</v>
      </c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I280" s="7">
        <f>AVERAGE(EO280,EM280,EK280)</f>
        <v>43580574.56666666</v>
      </c>
    </row>
    <row r="281" spans="1:165" ht="12.75">
      <c r="A281" s="4">
        <v>354</v>
      </c>
      <c r="B281" s="4" t="s">
        <v>400</v>
      </c>
      <c r="C281" t="s">
        <v>396</v>
      </c>
      <c r="D281" s="1" t="s">
        <v>397</v>
      </c>
      <c r="E281" t="s">
        <v>63</v>
      </c>
      <c r="F281" t="s">
        <v>111</v>
      </c>
      <c r="G281" t="s">
        <v>77</v>
      </c>
      <c r="H281" t="s">
        <v>398</v>
      </c>
      <c r="M281" t="s">
        <v>72</v>
      </c>
      <c r="N281" t="s">
        <v>73</v>
      </c>
      <c r="O281" t="s">
        <v>73</v>
      </c>
      <c r="P281" t="s">
        <v>73</v>
      </c>
      <c r="Q281" t="s">
        <v>73</v>
      </c>
      <c r="R281" t="s">
        <v>117</v>
      </c>
      <c r="S281" t="s">
        <v>73</v>
      </c>
      <c r="T281" s="1">
        <v>33573</v>
      </c>
      <c r="U281" s="27" t="s">
        <v>401</v>
      </c>
      <c r="AD281">
        <v>1</v>
      </c>
      <c r="AE281" t="s">
        <v>74</v>
      </c>
      <c r="AH281" s="6">
        <v>2.536994919</v>
      </c>
      <c r="AJ281" s="6">
        <v>2.137665491</v>
      </c>
      <c r="AL281" s="6">
        <v>2.441715094</v>
      </c>
      <c r="AN281" s="6">
        <v>2.39038412</v>
      </c>
      <c r="BF281" s="6">
        <v>2.376689906</v>
      </c>
      <c r="BI281">
        <v>1</v>
      </c>
      <c r="BJ281" t="s">
        <v>74</v>
      </c>
      <c r="BL281" s="7" t="s">
        <v>911</v>
      </c>
      <c r="BM281" s="13">
        <v>99.98770414</v>
      </c>
      <c r="BN281" s="7" t="s">
        <v>911</v>
      </c>
      <c r="BO281" s="13">
        <v>99.98905362</v>
      </c>
      <c r="BP281" s="7" t="s">
        <v>911</v>
      </c>
      <c r="BQ281" s="13">
        <v>99.98836783</v>
      </c>
      <c r="BR281" s="7" t="s">
        <v>911</v>
      </c>
      <c r="BS281" s="13">
        <v>99.98848825</v>
      </c>
      <c r="BT281" s="7" t="s">
        <v>911</v>
      </c>
      <c r="BV281" s="7" t="s">
        <v>911</v>
      </c>
      <c r="BX281" s="7" t="s">
        <v>911</v>
      </c>
      <c r="BZ281" s="7" t="s">
        <v>911</v>
      </c>
      <c r="CC281" s="7"/>
      <c r="CD281" s="7" t="s">
        <v>911</v>
      </c>
      <c r="CE281" s="13">
        <v>99.98839467</v>
      </c>
      <c r="CH281" s="7" t="s">
        <v>911</v>
      </c>
      <c r="CI281" s="13">
        <v>99.98770414</v>
      </c>
      <c r="CJ281" s="7" t="s">
        <v>911</v>
      </c>
      <c r="CK281" s="13">
        <v>99.98905362</v>
      </c>
      <c r="CL281" s="7" t="s">
        <v>911</v>
      </c>
      <c r="CM281" s="13">
        <v>99.98836783</v>
      </c>
      <c r="CN281" s="7" t="s">
        <v>911</v>
      </c>
      <c r="CO281" s="13">
        <v>99.98848825</v>
      </c>
      <c r="CP281" s="7" t="s">
        <v>911</v>
      </c>
      <c r="CR281" s="7" t="s">
        <v>911</v>
      </c>
      <c r="CT281" s="7" t="s">
        <v>911</v>
      </c>
      <c r="CV281" s="7" t="s">
        <v>911</v>
      </c>
      <c r="CZ281" s="7" t="s">
        <v>911</v>
      </c>
      <c r="DA281" s="13">
        <v>99.98839467</v>
      </c>
      <c r="DI281" s="7">
        <v>31046625.8</v>
      </c>
      <c r="DK281" s="7">
        <v>31279493.7</v>
      </c>
      <c r="DM281" s="7">
        <v>29605235.1</v>
      </c>
      <c r="DO281" s="7">
        <v>31822447.9</v>
      </c>
      <c r="DQ281" s="7">
        <v>31479326.6</v>
      </c>
      <c r="EI281" s="7">
        <v>31046625.8</v>
      </c>
      <c r="EK281" s="7">
        <v>31279493.7</v>
      </c>
      <c r="EM281" s="7">
        <v>29605235.1</v>
      </c>
      <c r="EN281" s="7"/>
      <c r="EO281" s="7">
        <v>31822447.9</v>
      </c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I281" s="7">
        <f>AVERAGE(EO281,EM281,EK281)</f>
        <v>30902392.233333334</v>
      </c>
    </row>
    <row r="282" spans="1:165" ht="12.75">
      <c r="A282" s="4">
        <v>354</v>
      </c>
      <c r="B282" s="4" t="s">
        <v>402</v>
      </c>
      <c r="C282" t="s">
        <v>396</v>
      </c>
      <c r="D282" s="1" t="s">
        <v>397</v>
      </c>
      <c r="E282" t="s">
        <v>63</v>
      </c>
      <c r="F282" t="s">
        <v>111</v>
      </c>
      <c r="G282" t="s">
        <v>77</v>
      </c>
      <c r="H282" t="s">
        <v>398</v>
      </c>
      <c r="M282" t="s">
        <v>72</v>
      </c>
      <c r="N282" t="s">
        <v>73</v>
      </c>
      <c r="O282" t="s">
        <v>73</v>
      </c>
      <c r="P282" t="s">
        <v>73</v>
      </c>
      <c r="Q282" t="s">
        <v>73</v>
      </c>
      <c r="R282" t="s">
        <v>117</v>
      </c>
      <c r="S282" t="s">
        <v>73</v>
      </c>
      <c r="T282" s="1">
        <v>33573</v>
      </c>
      <c r="U282" s="27" t="s">
        <v>403</v>
      </c>
      <c r="AD282">
        <v>1</v>
      </c>
      <c r="AE282" t="s">
        <v>74</v>
      </c>
      <c r="AH282" s="6">
        <v>0.343432304</v>
      </c>
      <c r="AJ282" s="6">
        <v>0.321092622</v>
      </c>
      <c r="AL282" s="6">
        <v>0.393487929</v>
      </c>
      <c r="AN282" s="6">
        <v>0.372794169</v>
      </c>
      <c r="BF282" s="6">
        <v>0.357701756</v>
      </c>
      <c r="BI282">
        <v>1</v>
      </c>
      <c r="BJ282" t="s">
        <v>74</v>
      </c>
      <c r="BL282" s="7" t="s">
        <v>911</v>
      </c>
      <c r="BM282" s="13">
        <v>99.9963146</v>
      </c>
      <c r="BN282" s="7" t="s">
        <v>911</v>
      </c>
      <c r="BO282" s="13">
        <v>99.9964678</v>
      </c>
      <c r="BP282" s="7" t="s">
        <v>911</v>
      </c>
      <c r="BQ282" s="13">
        <v>99.99581106</v>
      </c>
      <c r="BR282" s="7" t="s">
        <v>911</v>
      </c>
      <c r="BS282" s="13">
        <v>99.99605042</v>
      </c>
      <c r="BT282" s="7" t="s">
        <v>911</v>
      </c>
      <c r="BV282" s="7" t="s">
        <v>911</v>
      </c>
      <c r="BX282" s="7" t="s">
        <v>911</v>
      </c>
      <c r="BZ282" s="7" t="s">
        <v>911</v>
      </c>
      <c r="CC282" s="7"/>
      <c r="CD282" s="7" t="s">
        <v>911</v>
      </c>
      <c r="CE282" s="13">
        <v>99.99615803</v>
      </c>
      <c r="CH282" s="7" t="s">
        <v>911</v>
      </c>
      <c r="CI282" s="13">
        <v>99.9963146</v>
      </c>
      <c r="CJ282" s="7" t="s">
        <v>911</v>
      </c>
      <c r="CK282" s="13">
        <v>99.9964678</v>
      </c>
      <c r="CL282" s="7" t="s">
        <v>911</v>
      </c>
      <c r="CM282" s="13">
        <v>99.99581106</v>
      </c>
      <c r="CN282" s="7" t="s">
        <v>911</v>
      </c>
      <c r="CO282" s="13">
        <v>99.99605042</v>
      </c>
      <c r="CP282" s="7" t="s">
        <v>911</v>
      </c>
      <c r="CR282" s="7" t="s">
        <v>911</v>
      </c>
      <c r="CT282" s="7" t="s">
        <v>911</v>
      </c>
      <c r="CV282" s="7" t="s">
        <v>911</v>
      </c>
      <c r="CZ282" s="7" t="s">
        <v>911</v>
      </c>
      <c r="DA282" s="13">
        <v>99.99615803</v>
      </c>
      <c r="DI282" s="7">
        <v>14114528.6</v>
      </c>
      <c r="DK282" s="7">
        <v>14127187.2</v>
      </c>
      <c r="DM282" s="7">
        <v>13781124.8</v>
      </c>
      <c r="DO282" s="7">
        <v>14240538.7</v>
      </c>
      <c r="DQ282" s="7">
        <v>14309263.7</v>
      </c>
      <c r="EI282" s="7">
        <v>14114528.6</v>
      </c>
      <c r="EK282" s="7">
        <v>14127187.2</v>
      </c>
      <c r="EM282" s="7">
        <v>13781124.8</v>
      </c>
      <c r="EN282" s="7"/>
      <c r="EO282" s="7">
        <v>14240538.7</v>
      </c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I282" s="7">
        <f>AVERAGE(EO282,EM282,EK282)</f>
        <v>14049616.9</v>
      </c>
    </row>
    <row r="283" spans="1:165" ht="12.75">
      <c r="A283" s="4">
        <v>354</v>
      </c>
      <c r="B283" s="4" t="s">
        <v>404</v>
      </c>
      <c r="C283" t="s">
        <v>396</v>
      </c>
      <c r="D283" s="1" t="s">
        <v>397</v>
      </c>
      <c r="E283" t="s">
        <v>63</v>
      </c>
      <c r="F283" t="s">
        <v>111</v>
      </c>
      <c r="G283" t="s">
        <v>77</v>
      </c>
      <c r="H283" t="s">
        <v>398</v>
      </c>
      <c r="M283" t="s">
        <v>72</v>
      </c>
      <c r="N283" t="s">
        <v>73</v>
      </c>
      <c r="O283" t="s">
        <v>73</v>
      </c>
      <c r="P283" t="s">
        <v>73</v>
      </c>
      <c r="Q283" t="s">
        <v>73</v>
      </c>
      <c r="R283" t="s">
        <v>117</v>
      </c>
      <c r="S283" t="s">
        <v>73</v>
      </c>
      <c r="T283" s="1">
        <v>33573</v>
      </c>
      <c r="U283" s="27" t="s">
        <v>405</v>
      </c>
      <c r="AD283">
        <v>1</v>
      </c>
      <c r="AE283" t="s">
        <v>74</v>
      </c>
      <c r="AH283" s="6">
        <v>1.732226271</v>
      </c>
      <c r="AJ283" s="6">
        <v>1.414155977</v>
      </c>
      <c r="AL283" s="6">
        <v>2.243597257</v>
      </c>
      <c r="AN283" s="6">
        <v>0.58515936</v>
      </c>
      <c r="AP283" s="6">
        <v>0.717523759</v>
      </c>
      <c r="BF283" s="6">
        <v>1.338532525</v>
      </c>
      <c r="BL283" s="7" t="s">
        <v>911</v>
      </c>
      <c r="BN283" s="7" t="s">
        <v>911</v>
      </c>
      <c r="BP283" s="7" t="s">
        <v>911</v>
      </c>
      <c r="BR283" s="7" t="s">
        <v>911</v>
      </c>
      <c r="BT283" s="7" t="s">
        <v>911</v>
      </c>
      <c r="BV283" s="7" t="s">
        <v>911</v>
      </c>
      <c r="BX283" s="7" t="s">
        <v>911</v>
      </c>
      <c r="BZ283" s="7" t="s">
        <v>911</v>
      </c>
      <c r="CC283" s="7"/>
      <c r="CD283" s="7" t="s">
        <v>911</v>
      </c>
      <c r="CH283" s="7" t="s">
        <v>911</v>
      </c>
      <c r="CJ283" s="7" t="s">
        <v>911</v>
      </c>
      <c r="CL283" s="7" t="s">
        <v>911</v>
      </c>
      <c r="CN283" s="7" t="s">
        <v>911</v>
      </c>
      <c r="CP283" s="7" t="s">
        <v>911</v>
      </c>
      <c r="CR283" s="7" t="s">
        <v>911</v>
      </c>
      <c r="CT283" s="7" t="s">
        <v>911</v>
      </c>
      <c r="CV283" s="7" t="s">
        <v>911</v>
      </c>
      <c r="CZ283" s="7" t="s">
        <v>911</v>
      </c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I283" s="7"/>
    </row>
    <row r="284" spans="1:165" ht="12.75">
      <c r="A284" s="4">
        <v>3024</v>
      </c>
      <c r="B284" s="4" t="s">
        <v>256</v>
      </c>
      <c r="C284" t="s">
        <v>257</v>
      </c>
      <c r="D284" s="1" t="s">
        <v>258</v>
      </c>
      <c r="E284" t="s">
        <v>63</v>
      </c>
      <c r="F284" t="s">
        <v>111</v>
      </c>
      <c r="G284" t="s">
        <v>133</v>
      </c>
      <c r="H284" t="s">
        <v>259</v>
      </c>
      <c r="M284" t="s">
        <v>119</v>
      </c>
      <c r="N284" t="s">
        <v>120</v>
      </c>
      <c r="O284" t="s">
        <v>73</v>
      </c>
      <c r="P284" t="s">
        <v>73</v>
      </c>
      <c r="Q284" t="s">
        <v>73</v>
      </c>
      <c r="R284" t="s">
        <v>117</v>
      </c>
      <c r="S284" t="s">
        <v>73</v>
      </c>
      <c r="T284" s="1">
        <v>36342</v>
      </c>
      <c r="U284" s="27" t="s">
        <v>260</v>
      </c>
      <c r="AD284">
        <v>1</v>
      </c>
      <c r="AE284" t="s">
        <v>951</v>
      </c>
      <c r="AH284" s="6">
        <v>15.32431495</v>
      </c>
      <c r="AJ284" s="6">
        <v>15.79337048</v>
      </c>
      <c r="AL284" s="6">
        <v>13.35129206</v>
      </c>
      <c r="BF284" s="6">
        <v>14.8229925</v>
      </c>
      <c r="BI284">
        <v>1</v>
      </c>
      <c r="BJ284" t="s">
        <v>952</v>
      </c>
      <c r="BL284" s="7" t="s">
        <v>911</v>
      </c>
      <c r="BM284" s="13">
        <v>99.94768684</v>
      </c>
      <c r="BN284" s="7" t="s">
        <v>911</v>
      </c>
      <c r="BO284" s="13">
        <v>99.94555877</v>
      </c>
      <c r="BP284" s="7" t="s">
        <v>911</v>
      </c>
      <c r="BQ284" s="13">
        <v>99.95453196</v>
      </c>
      <c r="BR284" s="7" t="s">
        <v>911</v>
      </c>
      <c r="BT284" s="7" t="s">
        <v>911</v>
      </c>
      <c r="BV284" s="7" t="s">
        <v>911</v>
      </c>
      <c r="BX284" s="7" t="s">
        <v>911</v>
      </c>
      <c r="BZ284" s="7" t="s">
        <v>911</v>
      </c>
      <c r="CC284" s="7"/>
      <c r="CD284" s="7" t="s">
        <v>911</v>
      </c>
      <c r="CE284" s="13">
        <v>99.94927541</v>
      </c>
      <c r="CH284" s="7" t="s">
        <v>911</v>
      </c>
      <c r="CI284" s="13">
        <v>99.94768684</v>
      </c>
      <c r="CJ284" s="7" t="s">
        <v>911</v>
      </c>
      <c r="CK284" s="13">
        <v>99.94555877</v>
      </c>
      <c r="CL284" s="7" t="s">
        <v>911</v>
      </c>
      <c r="CM284" s="13">
        <v>99.95453196</v>
      </c>
      <c r="CN284" s="7" t="s">
        <v>911</v>
      </c>
      <c r="CP284" s="7" t="s">
        <v>911</v>
      </c>
      <c r="CR284" s="7" t="s">
        <v>911</v>
      </c>
      <c r="CT284" s="7" t="s">
        <v>911</v>
      </c>
      <c r="CV284" s="7" t="s">
        <v>911</v>
      </c>
      <c r="CZ284" s="7" t="s">
        <v>911</v>
      </c>
      <c r="DA284" s="13">
        <v>99.94927541</v>
      </c>
      <c r="DD284" s="7">
        <v>16041719.3</v>
      </c>
      <c r="DE284" s="7">
        <v>28259587.6</v>
      </c>
      <c r="DI284" s="7">
        <v>44301306.9</v>
      </c>
      <c r="DK284" s="7">
        <v>44408828.5</v>
      </c>
      <c r="DM284" s="7">
        <v>43979077.4</v>
      </c>
      <c r="DO284" s="7">
        <v>44516014.8</v>
      </c>
      <c r="EI284" s="7">
        <v>44301306.9</v>
      </c>
      <c r="EK284" s="7">
        <v>44408828.5</v>
      </c>
      <c r="EM284" s="7">
        <v>43979077.4</v>
      </c>
      <c r="EN284" s="7"/>
      <c r="EO284" s="7">
        <v>44516014.8</v>
      </c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I284" s="7">
        <f>AVERAGE(EO284,EM284,EK284)</f>
        <v>44301306.9</v>
      </c>
    </row>
    <row r="285" spans="1:165" ht="12.75">
      <c r="A285" s="4">
        <v>3032</v>
      </c>
      <c r="B285" s="4" t="s">
        <v>281</v>
      </c>
      <c r="C285" t="s">
        <v>277</v>
      </c>
      <c r="D285" s="1" t="s">
        <v>278</v>
      </c>
      <c r="E285" t="s">
        <v>63</v>
      </c>
      <c r="F285" t="s">
        <v>275</v>
      </c>
      <c r="G285" t="s">
        <v>77</v>
      </c>
      <c r="H285" t="s">
        <v>279</v>
      </c>
      <c r="M285" t="s">
        <v>142</v>
      </c>
      <c r="N285" t="s">
        <v>73</v>
      </c>
      <c r="O285" t="s">
        <v>120</v>
      </c>
      <c r="P285" t="s">
        <v>73</v>
      </c>
      <c r="Q285" t="s">
        <v>73</v>
      </c>
      <c r="R285" t="s">
        <v>117</v>
      </c>
      <c r="S285" t="s">
        <v>120</v>
      </c>
      <c r="T285" s="1">
        <v>35462</v>
      </c>
      <c r="U285" s="27" t="s">
        <v>282</v>
      </c>
      <c r="V285" t="s">
        <v>127</v>
      </c>
      <c r="AD285">
        <v>1</v>
      </c>
      <c r="AE285" t="s">
        <v>127</v>
      </c>
      <c r="AH285" s="6">
        <v>1.1812394162545972</v>
      </c>
      <c r="AJ285" s="6">
        <v>1.009496060454269</v>
      </c>
      <c r="AL285" s="6">
        <v>0.7596408324850776</v>
      </c>
      <c r="BF285" s="6">
        <v>0.9834587697313145</v>
      </c>
      <c r="BI285">
        <v>1</v>
      </c>
      <c r="BJ285" t="s">
        <v>87</v>
      </c>
      <c r="BK285" t="s">
        <v>924</v>
      </c>
      <c r="BL285" s="7" t="s">
        <v>911</v>
      </c>
      <c r="BM285" s="13">
        <v>99.51936966</v>
      </c>
      <c r="BN285" s="7" t="s">
        <v>911</v>
      </c>
      <c r="BO285" s="13">
        <v>99.63908998</v>
      </c>
      <c r="BP285" s="7" t="s">
        <v>911</v>
      </c>
      <c r="BQ285" s="13">
        <v>99.73592211</v>
      </c>
      <c r="BR285" s="7" t="s">
        <v>911</v>
      </c>
      <c r="BT285" s="7" t="s">
        <v>911</v>
      </c>
      <c r="BV285" s="7" t="s">
        <v>911</v>
      </c>
      <c r="BX285" s="7" t="s">
        <v>911</v>
      </c>
      <c r="BZ285" s="7" t="s">
        <v>911</v>
      </c>
      <c r="CC285" s="7"/>
      <c r="CD285" s="7" t="s">
        <v>911</v>
      </c>
      <c r="CE285" s="13">
        <v>99.63883987</v>
      </c>
      <c r="CH285" s="7" t="s">
        <v>911</v>
      </c>
      <c r="CI285" s="13">
        <v>0</v>
      </c>
      <c r="CJ285" s="7" t="s">
        <v>911</v>
      </c>
      <c r="CK285" s="13">
        <v>0</v>
      </c>
      <c r="CL285" s="7" t="s">
        <v>911</v>
      </c>
      <c r="CM285" s="13">
        <v>0</v>
      </c>
      <c r="CN285" s="7" t="s">
        <v>911</v>
      </c>
      <c r="CP285" s="7" t="s">
        <v>911</v>
      </c>
      <c r="CR285" s="7" t="s">
        <v>911</v>
      </c>
      <c r="CT285" s="7" t="s">
        <v>911</v>
      </c>
      <c r="CV285" s="7" t="s">
        <v>911</v>
      </c>
      <c r="CZ285" s="7" t="s">
        <v>911</v>
      </c>
      <c r="DA285" s="13">
        <v>0</v>
      </c>
      <c r="DI285" s="7">
        <v>577360</v>
      </c>
      <c r="DK285" s="7">
        <v>518793.5</v>
      </c>
      <c r="DM285" s="7">
        <v>576340.3</v>
      </c>
      <c r="DO285" s="7">
        <v>636946</v>
      </c>
      <c r="EI285" s="7">
        <v>577360</v>
      </c>
      <c r="EK285" s="7">
        <v>518793.5</v>
      </c>
      <c r="EM285" s="7">
        <v>576340.3</v>
      </c>
      <c r="EN285" s="7"/>
      <c r="EO285" s="7">
        <v>636946</v>
      </c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I285" s="7">
        <f>AVERAGE(EO285,EM285,EK285)</f>
        <v>577359.9333333333</v>
      </c>
    </row>
    <row r="286" spans="1:165" ht="12.75">
      <c r="A286" s="4">
        <v>3009</v>
      </c>
      <c r="B286" s="4" t="s">
        <v>794</v>
      </c>
      <c r="C286" t="s">
        <v>179</v>
      </c>
      <c r="D286" s="1" t="s">
        <v>180</v>
      </c>
      <c r="E286" t="s">
        <v>63</v>
      </c>
      <c r="F286" t="s">
        <v>64</v>
      </c>
      <c r="G286" t="s">
        <v>182</v>
      </c>
      <c r="H286" t="s">
        <v>181</v>
      </c>
      <c r="M286" t="s">
        <v>119</v>
      </c>
      <c r="N286" t="s">
        <v>73</v>
      </c>
      <c r="O286" t="s">
        <v>73</v>
      </c>
      <c r="P286" t="s">
        <v>73</v>
      </c>
      <c r="Q286" t="s">
        <v>73</v>
      </c>
      <c r="R286" t="s">
        <v>70</v>
      </c>
      <c r="S286" t="s">
        <v>73</v>
      </c>
      <c r="T286" s="1">
        <v>31444</v>
      </c>
      <c r="U286" s="27" t="s">
        <v>819</v>
      </c>
      <c r="AD286">
        <v>1</v>
      </c>
      <c r="AE286" t="s">
        <v>87</v>
      </c>
      <c r="AF286" t="s">
        <v>134</v>
      </c>
      <c r="BL286" s="7" t="s">
        <v>911</v>
      </c>
      <c r="BN286" s="7" t="s">
        <v>911</v>
      </c>
      <c r="BP286" s="7" t="s">
        <v>911</v>
      </c>
      <c r="BR286" s="7" t="s">
        <v>911</v>
      </c>
      <c r="BT286" s="7" t="s">
        <v>911</v>
      </c>
      <c r="BV286" s="7" t="s">
        <v>911</v>
      </c>
      <c r="BX286" s="7" t="s">
        <v>911</v>
      </c>
      <c r="BZ286" s="7" t="s">
        <v>911</v>
      </c>
      <c r="CC286" s="7"/>
      <c r="CD286" s="7" t="s">
        <v>911</v>
      </c>
      <c r="CH286" s="7" t="s">
        <v>911</v>
      </c>
      <c r="CJ286" s="7" t="s">
        <v>911</v>
      </c>
      <c r="CL286" s="7" t="s">
        <v>911</v>
      </c>
      <c r="CN286" s="7" t="s">
        <v>911</v>
      </c>
      <c r="CP286" s="7" t="s">
        <v>911</v>
      </c>
      <c r="CR286" s="7" t="s">
        <v>911</v>
      </c>
      <c r="CT286" s="7" t="s">
        <v>911</v>
      </c>
      <c r="CV286" s="7" t="s">
        <v>911</v>
      </c>
      <c r="CZ286" s="7" t="s">
        <v>911</v>
      </c>
      <c r="DD286" s="7">
        <v>35733.3</v>
      </c>
      <c r="DI286" s="7">
        <v>35733.3</v>
      </c>
      <c r="DK286" s="7">
        <v>24600</v>
      </c>
      <c r="DM286" s="7">
        <v>34900</v>
      </c>
      <c r="DO286" s="7">
        <v>47700</v>
      </c>
      <c r="EI286" s="7">
        <v>35733.3</v>
      </c>
      <c r="EK286" s="7">
        <v>24600</v>
      </c>
      <c r="EM286" s="7">
        <v>34900</v>
      </c>
      <c r="EN286" s="7"/>
      <c r="EO286" s="7">
        <v>47700</v>
      </c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I286" s="7">
        <f>AVERAGE(EO286,EM286,EK286)</f>
        <v>35733.333333333336</v>
      </c>
    </row>
    <row r="287" spans="1:161" ht="12.75">
      <c r="A287" s="4">
        <v>3009</v>
      </c>
      <c r="B287" s="4" t="s">
        <v>178</v>
      </c>
      <c r="C287" t="s">
        <v>179</v>
      </c>
      <c r="D287" s="1" t="s">
        <v>180</v>
      </c>
      <c r="E287" t="s">
        <v>63</v>
      </c>
      <c r="F287" t="s">
        <v>64</v>
      </c>
      <c r="G287" t="s">
        <v>182</v>
      </c>
      <c r="H287" t="s">
        <v>181</v>
      </c>
      <c r="M287" t="s">
        <v>119</v>
      </c>
      <c r="N287" t="s">
        <v>73</v>
      </c>
      <c r="O287" t="s">
        <v>73</v>
      </c>
      <c r="P287" t="s">
        <v>73</v>
      </c>
      <c r="Q287" t="s">
        <v>73</v>
      </c>
      <c r="R287" t="s">
        <v>70</v>
      </c>
      <c r="S287" t="s">
        <v>73</v>
      </c>
      <c r="T287" s="1">
        <v>31594</v>
      </c>
      <c r="U287" s="27" t="s">
        <v>69</v>
      </c>
      <c r="AD287">
        <v>1</v>
      </c>
      <c r="AE287" t="s">
        <v>87</v>
      </c>
      <c r="AF287" t="s">
        <v>134</v>
      </c>
      <c r="AH287" s="6">
        <v>0.023333333</v>
      </c>
      <c r="AJ287" s="6">
        <v>0.0252</v>
      </c>
      <c r="AL287" s="6">
        <v>0.036346154</v>
      </c>
      <c r="BF287" s="6">
        <v>0.028293162</v>
      </c>
      <c r="BI287">
        <v>1</v>
      </c>
      <c r="BJ287" t="s">
        <v>87</v>
      </c>
      <c r="BK287" t="s">
        <v>134</v>
      </c>
      <c r="BL287" s="7" t="s">
        <v>911</v>
      </c>
      <c r="BN287" s="7" t="s">
        <v>911</v>
      </c>
      <c r="BP287" s="7" t="s">
        <v>911</v>
      </c>
      <c r="BR287" s="7" t="s">
        <v>911</v>
      </c>
      <c r="BT287" s="7" t="s">
        <v>911</v>
      </c>
      <c r="BV287" s="7" t="s">
        <v>911</v>
      </c>
      <c r="BX287" s="7" t="s">
        <v>911</v>
      </c>
      <c r="BZ287" s="7" t="s">
        <v>911</v>
      </c>
      <c r="CC287" s="7"/>
      <c r="CD287" s="7" t="s">
        <v>911</v>
      </c>
      <c r="CE287" s="13">
        <v>99.99452902</v>
      </c>
      <c r="CH287" s="7" t="s">
        <v>911</v>
      </c>
      <c r="CJ287" s="7" t="s">
        <v>911</v>
      </c>
      <c r="CL287" s="7" t="s">
        <v>911</v>
      </c>
      <c r="CN287" s="7" t="s">
        <v>911</v>
      </c>
      <c r="CP287" s="7" t="s">
        <v>911</v>
      </c>
      <c r="CR287" s="7" t="s">
        <v>911</v>
      </c>
      <c r="CT287" s="7" t="s">
        <v>911</v>
      </c>
      <c r="CV287" s="7" t="s">
        <v>911</v>
      </c>
      <c r="CZ287" s="7" t="s">
        <v>911</v>
      </c>
      <c r="DA287" s="13">
        <v>99.99452902</v>
      </c>
      <c r="DD287" s="7">
        <v>783999.6</v>
      </c>
      <c r="DI287" s="7">
        <v>783999.6</v>
      </c>
      <c r="EI287" s="7">
        <v>783999.6</v>
      </c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</row>
    <row r="288" spans="1:161" ht="12.75">
      <c r="A288" s="4">
        <v>3009</v>
      </c>
      <c r="B288" s="4" t="s">
        <v>183</v>
      </c>
      <c r="C288" t="s">
        <v>179</v>
      </c>
      <c r="D288" s="1" t="s">
        <v>180</v>
      </c>
      <c r="E288" t="s">
        <v>63</v>
      </c>
      <c r="F288" t="s">
        <v>64</v>
      </c>
      <c r="G288" t="s">
        <v>182</v>
      </c>
      <c r="H288" t="s">
        <v>181</v>
      </c>
      <c r="M288" t="s">
        <v>119</v>
      </c>
      <c r="N288" t="s">
        <v>73</v>
      </c>
      <c r="O288" t="s">
        <v>73</v>
      </c>
      <c r="P288" t="s">
        <v>73</v>
      </c>
      <c r="Q288" t="s">
        <v>73</v>
      </c>
      <c r="R288" t="s">
        <v>70</v>
      </c>
      <c r="S288" t="s">
        <v>73</v>
      </c>
      <c r="T288" s="1">
        <v>31594</v>
      </c>
      <c r="U288" s="27" t="s">
        <v>69</v>
      </c>
      <c r="AD288">
        <v>1</v>
      </c>
      <c r="AE288" t="s">
        <v>87</v>
      </c>
      <c r="AF288" t="s">
        <v>134</v>
      </c>
      <c r="AH288" s="6">
        <v>0.024192982</v>
      </c>
      <c r="AJ288" s="6">
        <v>0.038634615</v>
      </c>
      <c r="AL288" s="6">
        <v>0.404444444</v>
      </c>
      <c r="BF288" s="6">
        <v>0.155757347</v>
      </c>
      <c r="BI288">
        <v>1</v>
      </c>
      <c r="BJ288" t="s">
        <v>87</v>
      </c>
      <c r="BK288" t="s">
        <v>134</v>
      </c>
      <c r="BL288" s="7" t="s">
        <v>911</v>
      </c>
      <c r="BN288" s="7" t="s">
        <v>911</v>
      </c>
      <c r="BP288" s="7" t="s">
        <v>911</v>
      </c>
      <c r="BR288" s="7" t="s">
        <v>911</v>
      </c>
      <c r="BT288" s="7" t="s">
        <v>911</v>
      </c>
      <c r="BV288" s="7" t="s">
        <v>911</v>
      </c>
      <c r="BX288" s="7" t="s">
        <v>911</v>
      </c>
      <c r="BZ288" s="7" t="s">
        <v>911</v>
      </c>
      <c r="CC288" s="7"/>
      <c r="CD288" s="7" t="s">
        <v>911</v>
      </c>
      <c r="CE288" s="13">
        <v>99.96977097</v>
      </c>
      <c r="CH288" s="7" t="s">
        <v>911</v>
      </c>
      <c r="CJ288" s="7" t="s">
        <v>911</v>
      </c>
      <c r="CL288" s="7" t="s">
        <v>911</v>
      </c>
      <c r="CN288" s="7" t="s">
        <v>911</v>
      </c>
      <c r="CP288" s="7" t="s">
        <v>911</v>
      </c>
      <c r="CR288" s="7" t="s">
        <v>911</v>
      </c>
      <c r="CT288" s="7" t="s">
        <v>911</v>
      </c>
      <c r="CV288" s="7" t="s">
        <v>911</v>
      </c>
      <c r="CZ288" s="7" t="s">
        <v>911</v>
      </c>
      <c r="DA288" s="13">
        <v>99.96977097</v>
      </c>
      <c r="DD288" s="7">
        <v>781130.3</v>
      </c>
      <c r="DI288" s="7">
        <v>781130.3</v>
      </c>
      <c r="EI288" s="7">
        <v>781130.3</v>
      </c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</row>
    <row r="289" spans="1:161" ht="12.75">
      <c r="A289" s="4">
        <v>3009</v>
      </c>
      <c r="B289" s="4" t="s">
        <v>184</v>
      </c>
      <c r="C289" t="s">
        <v>179</v>
      </c>
      <c r="D289" s="1" t="s">
        <v>180</v>
      </c>
      <c r="E289" t="s">
        <v>63</v>
      </c>
      <c r="F289" t="s">
        <v>64</v>
      </c>
      <c r="G289" t="s">
        <v>182</v>
      </c>
      <c r="H289" t="s">
        <v>181</v>
      </c>
      <c r="M289" t="s">
        <v>119</v>
      </c>
      <c r="N289" t="s">
        <v>73</v>
      </c>
      <c r="O289" t="s">
        <v>73</v>
      </c>
      <c r="P289" t="s">
        <v>73</v>
      </c>
      <c r="Q289" t="s">
        <v>73</v>
      </c>
      <c r="R289" t="s">
        <v>70</v>
      </c>
      <c r="S289" t="s">
        <v>73</v>
      </c>
      <c r="T289" s="1">
        <v>31594</v>
      </c>
      <c r="U289" s="27" t="s">
        <v>69</v>
      </c>
      <c r="AD289">
        <v>1</v>
      </c>
      <c r="AE289" t="s">
        <v>87</v>
      </c>
      <c r="AF289" t="s">
        <v>134</v>
      </c>
      <c r="AH289" s="6">
        <v>0.073962264</v>
      </c>
      <c r="AJ289" s="6">
        <v>0.136111111</v>
      </c>
      <c r="AL289" s="6">
        <v>0.09245283</v>
      </c>
      <c r="BF289" s="6">
        <v>0.100842068</v>
      </c>
      <c r="BI289">
        <v>1</v>
      </c>
      <c r="BJ289" t="s">
        <v>87</v>
      </c>
      <c r="BK289" t="s">
        <v>134</v>
      </c>
      <c r="BL289" s="7" t="s">
        <v>911</v>
      </c>
      <c r="BN289" s="7" t="s">
        <v>911</v>
      </c>
      <c r="BP289" s="7" t="s">
        <v>911</v>
      </c>
      <c r="BR289" s="7" t="s">
        <v>911</v>
      </c>
      <c r="BT289" s="7" t="s">
        <v>911</v>
      </c>
      <c r="BV289" s="7" t="s">
        <v>911</v>
      </c>
      <c r="BX289" s="7" t="s">
        <v>911</v>
      </c>
      <c r="BZ289" s="7" t="s">
        <v>911</v>
      </c>
      <c r="CC289" s="7"/>
      <c r="CD289" s="7" t="s">
        <v>911</v>
      </c>
      <c r="CE289" s="13">
        <v>99.99007275</v>
      </c>
      <c r="CH289" s="7" t="s">
        <v>911</v>
      </c>
      <c r="CJ289" s="7" t="s">
        <v>911</v>
      </c>
      <c r="CL289" s="7" t="s">
        <v>911</v>
      </c>
      <c r="CN289" s="7" t="s">
        <v>911</v>
      </c>
      <c r="CP289" s="7" t="s">
        <v>911</v>
      </c>
      <c r="CR289" s="7" t="s">
        <v>911</v>
      </c>
      <c r="CT289" s="7" t="s">
        <v>911</v>
      </c>
      <c r="CV289" s="7" t="s">
        <v>911</v>
      </c>
      <c r="CZ289" s="7" t="s">
        <v>911</v>
      </c>
      <c r="DA289" s="13">
        <v>99.99007275</v>
      </c>
      <c r="DD289" s="7">
        <v>1539968.8</v>
      </c>
      <c r="DI289" s="7">
        <v>1539968.8</v>
      </c>
      <c r="EI289" s="7">
        <v>1539968.8</v>
      </c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</row>
  </sheetData>
  <printOptions headings="1" horizontalCentered="1"/>
  <pageMargins left="0" right="0" top="0.5" bottom="0.5" header="0.25" footer="0.25"/>
  <pageSetup horizontalDpi="600" verticalDpi="600" orientation="landscape" pageOrder="overThenDown" scale="70" r:id="rId1"/>
  <headerFooter alignWithMargins="0">
    <oddHeader>&amp;CData Summary: Incinerators, Total Chlorine</oddHeader>
    <oddFooter>&amp;CPage &amp;P of &amp;N</oddFooter>
  </headerFooter>
  <colBreaks count="5" manualBreakCount="5">
    <brk id="19" max="65535" man="1"/>
    <brk id="32" max="65535" man="1"/>
    <brk id="63" max="65535" man="1"/>
    <brk id="107" max="65535" man="1"/>
    <brk id="13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Sheldon</dc:creator>
  <cp:keywords/>
  <dc:description/>
  <cp:lastModifiedBy>Alan Nguyen</cp:lastModifiedBy>
  <cp:lastPrinted>2005-08-11T00:37:52Z</cp:lastPrinted>
  <dcterms:created xsi:type="dcterms:W3CDTF">2002-10-01T00:08:38Z</dcterms:created>
  <dcterms:modified xsi:type="dcterms:W3CDTF">2005-08-11T00:37:56Z</dcterms:modified>
  <cp:category/>
  <cp:version/>
  <cp:contentType/>
  <cp:contentStatus/>
</cp:coreProperties>
</file>