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810" activeTab="0"/>
  </bookViews>
  <sheets>
    <sheet name="Summary" sheetId="1" r:id="rId1"/>
  </sheets>
  <definedNames>
    <definedName name="_xlnm.Print_Area" localSheetId="0">'Summary'!$A$1:$W$59</definedName>
  </definedNames>
  <calcPr fullCalcOnLoad="1"/>
</workbook>
</file>

<file path=xl/sharedStrings.xml><?xml version="1.0" encoding="utf-8"?>
<sst xmlns="http://schemas.openxmlformats.org/spreadsheetml/2006/main" count="70" uniqueCount="57">
  <si>
    <t>Program</t>
  </si>
  <si>
    <t>Elementary/Secondary Education (K-12)</t>
  </si>
  <si>
    <t>Other K-12</t>
  </si>
  <si>
    <t>Postsecondary Education</t>
  </si>
  <si>
    <t>Other Programs and Activities</t>
  </si>
  <si>
    <t xml:space="preserve">  Title I Grants to Local Educational Agencies</t>
  </si>
  <si>
    <t xml:space="preserve">  Impact Aid</t>
  </si>
  <si>
    <t xml:space="preserve">  Improving Teacher Quality State Grants</t>
  </si>
  <si>
    <t xml:space="preserve">  21st Century Community Learning Centers</t>
  </si>
  <si>
    <t xml:space="preserve">  English Language Acquisition</t>
  </si>
  <si>
    <t xml:space="preserve">  Federal Pell Grants</t>
  </si>
  <si>
    <t xml:space="preserve">  Other Postscondary Education</t>
  </si>
  <si>
    <t>Fiscal Year</t>
  </si>
  <si>
    <t>2001</t>
  </si>
  <si>
    <t>2002</t>
  </si>
  <si>
    <t>2003</t>
  </si>
  <si>
    <t>2004</t>
  </si>
  <si>
    <t>2005</t>
  </si>
  <si>
    <t>DEPARTMENT OF EDUCATION</t>
  </si>
  <si>
    <t>CHECK</t>
  </si>
  <si>
    <t>(dollars in thousands)</t>
  </si>
  <si>
    <t>Special Education (IDEA)</t>
  </si>
  <si>
    <t>TOTAL, ED Discretionary Funds</t>
  </si>
  <si>
    <t>Amount</t>
  </si>
  <si>
    <t>Percent</t>
  </si>
  <si>
    <t xml:space="preserve">                         Subtotal, NCLB</t>
  </si>
  <si>
    <t xml:space="preserve">                         Subtotal, IDEA</t>
  </si>
  <si>
    <t xml:space="preserve">  Subtotal, Postsecondary Education</t>
  </si>
  <si>
    <t xml:space="preserve">  Subtotal, Elementary/Secondary Education</t>
  </si>
  <si>
    <t xml:space="preserve">  State Assessments</t>
  </si>
  <si>
    <t>No Child Left Behind (NCLB)</t>
  </si>
  <si>
    <t xml:space="preserve">                  Subtotal, NCLB and IDEA</t>
  </si>
  <si>
    <t xml:space="preserve">  Safe and Drug-Free Schools and Communities</t>
  </si>
  <si>
    <t>2006</t>
  </si>
  <si>
    <t xml:space="preserve">  Other Student Financial Aid</t>
  </si>
  <si>
    <t xml:space="preserve">  School Improvement Grants</t>
  </si>
  <si>
    <t xml:space="preserve">  Math Now for Elementary School Students</t>
  </si>
  <si>
    <t xml:space="preserve">  Math Now for Middle School Students</t>
  </si>
  <si>
    <t xml:space="preserve">  Other NCLB</t>
  </si>
  <si>
    <t xml:space="preserve">    Grants to States (Part B)</t>
  </si>
  <si>
    <t xml:space="preserve">    Other IDEA</t>
  </si>
  <si>
    <t xml:space="preserve">  Reading First State Grants</t>
  </si>
  <si>
    <t xml:space="preserve">  Education Technology State Grants</t>
  </si>
  <si>
    <t xml:space="preserve">  Advanced Placement</t>
  </si>
  <si>
    <r>
      <t xml:space="preserve">1  </t>
    </r>
    <r>
      <rPr>
        <i/>
        <sz val="12"/>
        <rFont val="Arial"/>
        <family val="2"/>
      </rPr>
      <t>In 2001, Advanced Placement was authorized by the Higher Education Amendments of 1998. Funds are included in Other K-12.</t>
    </r>
  </si>
  <si>
    <t>Change from</t>
  </si>
  <si>
    <t>Summary of Discretionary Funds, Fiscal Years 2001-2008</t>
  </si>
  <si>
    <t>2008 OMB Req.</t>
  </si>
  <si>
    <t>Request</t>
  </si>
  <si>
    <t>FY 2001 - FY 2008 Request</t>
  </si>
  <si>
    <t xml:space="preserve">  Promise Scholarships</t>
  </si>
  <si>
    <t xml:space="preserve">  Opportunity Scholarships</t>
  </si>
  <si>
    <t xml:space="preserve"> </t>
  </si>
  <si>
    <r>
      <t xml:space="preserve">2  </t>
    </r>
    <r>
      <rPr>
        <i/>
        <sz val="12"/>
        <rFont val="Arial"/>
        <family val="2"/>
      </rPr>
      <t>Excludes emergency supplemental appropriations for hurricane education recovery in FY2006 and FY2007 (Pub. Laws 109-148 and 109-234).</t>
    </r>
  </si>
  <si>
    <t>2007 Current</t>
  </si>
  <si>
    <t>Estimate</t>
  </si>
  <si>
    <t xml:space="preserve">         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</si>
</sst>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mm/dd/yy"/>
    <numFmt numFmtId="167" formatCode="_(* #,##0.0_);_(* \(#,##0.0\);_(* &quot;-&quot;??_);_(@_)"/>
    <numFmt numFmtId="168" formatCode="_(* #,##0_);_(* \(#,##0\);_(* &quot;-&quot;??_);_(@_)"/>
  </numFmts>
  <fonts count="7">
    <font>
      <sz val="12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sz val="12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 quotePrefix="1">
      <alignment horizontal="left" vertical="top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9" applyNumberFormat="1" applyFont="1" applyFill="1">
      <alignment/>
      <protection/>
    </xf>
    <xf numFmtId="0" fontId="0" fillId="0" borderId="0" xfId="19" applyNumberFormat="1" applyFont="1" applyFill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164" fontId="3" fillId="0" borderId="2" xfId="0" applyNumberFormat="1" applyFont="1" applyBorder="1" applyAlignment="1" applyProtection="1">
      <alignment horizontal="right"/>
      <protection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Fill="1" applyAlignment="1">
      <alignment/>
    </xf>
    <xf numFmtId="37" fontId="0" fillId="0" borderId="2" xfId="0" applyNumberFormat="1" applyBorder="1" applyAlignment="1">
      <alignment/>
    </xf>
    <xf numFmtId="168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37" fontId="3" fillId="3" borderId="0" xfId="0" applyNumberFormat="1" applyFont="1" applyFill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="75" zoomScaleNormal="75" zoomScaleSheetLayoutView="75" workbookViewId="0" topLeftCell="A1">
      <selection activeCell="K12" sqref="K12"/>
    </sheetView>
  </sheetViews>
  <sheetFormatPr defaultColWidth="8.88671875" defaultRowHeight="15"/>
  <cols>
    <col min="1" max="1" width="38.88671875" style="0" customWidth="1"/>
    <col min="2" max="2" width="1.77734375" style="0" customWidth="1"/>
    <col min="3" max="3" width="10.88671875" style="0" customWidth="1"/>
    <col min="4" max="4" width="1.99609375" style="0" customWidth="1"/>
    <col min="5" max="5" width="11.21484375" style="0" customWidth="1"/>
    <col min="6" max="6" width="1.77734375" style="0" customWidth="1"/>
    <col min="7" max="7" width="11.6640625" style="0" customWidth="1"/>
    <col min="8" max="8" width="1.77734375" style="0" customWidth="1"/>
    <col min="9" max="9" width="11.6640625" style="0" customWidth="1"/>
    <col min="10" max="10" width="1.77734375" style="0" customWidth="1"/>
    <col min="11" max="11" width="11.6640625" style="0" customWidth="1"/>
    <col min="12" max="12" width="1.77734375" style="0" customWidth="1"/>
    <col min="13" max="13" width="11.6640625" style="0" customWidth="1"/>
    <col min="14" max="14" width="1.77734375" style="0" customWidth="1"/>
    <col min="15" max="15" width="13.77734375" style="0" hidden="1" customWidth="1"/>
    <col min="16" max="16" width="13.77734375" style="0" customWidth="1"/>
    <col min="17" max="17" width="1.88671875" style="0" customWidth="1"/>
    <col min="18" max="18" width="13.10546875" style="0" customWidth="1"/>
    <col min="19" max="19" width="1.88671875" style="0" customWidth="1"/>
    <col min="20" max="20" width="13.10546875" style="0" customWidth="1"/>
    <col min="21" max="21" width="1.77734375" style="0" customWidth="1"/>
    <col min="22" max="22" width="10.77734375" style="0" customWidth="1"/>
    <col min="23" max="23" width="1.77734375" style="0" customWidth="1"/>
    <col min="24" max="24" width="13.77734375" style="0" customWidth="1"/>
  </cols>
  <sheetData>
    <row r="1" ht="15">
      <c r="V1" s="13">
        <v>39106</v>
      </c>
    </row>
    <row r="2" spans="1:22" ht="15.7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6" spans="1:22" ht="15">
      <c r="A6" s="6" t="s">
        <v>20</v>
      </c>
      <c r="T6" s="38" t="s">
        <v>45</v>
      </c>
      <c r="U6" s="38"/>
      <c r="V6" s="38"/>
    </row>
    <row r="7" spans="3:24" ht="15">
      <c r="C7" s="1" t="s">
        <v>12</v>
      </c>
      <c r="D7" s="1"/>
      <c r="E7" s="1" t="s">
        <v>12</v>
      </c>
      <c r="F7" s="1"/>
      <c r="G7" s="1" t="s">
        <v>12</v>
      </c>
      <c r="H7" s="1"/>
      <c r="I7" s="1" t="s">
        <v>12</v>
      </c>
      <c r="J7" s="1"/>
      <c r="K7" s="1" t="s">
        <v>12</v>
      </c>
      <c r="L7" s="1"/>
      <c r="M7" s="1" t="s">
        <v>12</v>
      </c>
      <c r="O7" s="1" t="s">
        <v>12</v>
      </c>
      <c r="P7" s="1" t="s">
        <v>54</v>
      </c>
      <c r="R7" s="1">
        <v>2008</v>
      </c>
      <c r="T7" s="39" t="s">
        <v>49</v>
      </c>
      <c r="U7" s="39"/>
      <c r="V7" s="39"/>
      <c r="X7" s="1"/>
    </row>
    <row r="8" spans="1:24" ht="15">
      <c r="A8" s="2" t="s">
        <v>0</v>
      </c>
      <c r="C8" s="7" t="s">
        <v>13</v>
      </c>
      <c r="E8" s="7" t="s">
        <v>14</v>
      </c>
      <c r="G8" s="7" t="s">
        <v>15</v>
      </c>
      <c r="I8" s="7" t="s">
        <v>16</v>
      </c>
      <c r="K8" s="7" t="s">
        <v>17</v>
      </c>
      <c r="M8" s="7" t="s">
        <v>33</v>
      </c>
      <c r="O8" s="17" t="s">
        <v>47</v>
      </c>
      <c r="P8" s="17" t="s">
        <v>55</v>
      </c>
      <c r="R8" s="17" t="s">
        <v>48</v>
      </c>
      <c r="T8" s="2" t="s">
        <v>23</v>
      </c>
      <c r="V8" s="2" t="s">
        <v>24</v>
      </c>
      <c r="X8" s="34"/>
    </row>
    <row r="10" ht="15.75" customHeight="1">
      <c r="A10" s="4" t="s">
        <v>1</v>
      </c>
    </row>
    <row r="12" ht="15">
      <c r="A12" s="3" t="s">
        <v>30</v>
      </c>
    </row>
    <row r="14" spans="1:24" ht="15">
      <c r="A14" t="s">
        <v>5</v>
      </c>
      <c r="C14" s="8">
        <v>8762721</v>
      </c>
      <c r="E14" s="8">
        <v>10350000</v>
      </c>
      <c r="G14" s="8">
        <v>11688664</v>
      </c>
      <c r="I14" s="8">
        <v>12342309</v>
      </c>
      <c r="K14" s="8">
        <v>12739571</v>
      </c>
      <c r="M14" s="8">
        <v>12713125</v>
      </c>
      <c r="O14" s="8">
        <v>14462500</v>
      </c>
      <c r="P14" s="8">
        <v>12713233</v>
      </c>
      <c r="R14" s="8">
        <v>13909900</v>
      </c>
      <c r="T14" s="25">
        <v>5147179</v>
      </c>
      <c r="V14" s="11">
        <v>0.587</v>
      </c>
      <c r="X14" s="25"/>
    </row>
    <row r="15" spans="1:24" ht="15">
      <c r="A15" t="s">
        <v>35</v>
      </c>
      <c r="C15" s="8">
        <v>0</v>
      </c>
      <c r="E15" s="8">
        <v>0</v>
      </c>
      <c r="G15" s="8">
        <v>0</v>
      </c>
      <c r="I15" s="8">
        <v>0</v>
      </c>
      <c r="K15" s="8">
        <v>0</v>
      </c>
      <c r="M15" s="8">
        <v>0</v>
      </c>
      <c r="O15" s="8">
        <v>500000</v>
      </c>
      <c r="P15" s="8">
        <v>0</v>
      </c>
      <c r="R15" s="8">
        <v>500000</v>
      </c>
      <c r="T15" s="25">
        <v>500000</v>
      </c>
      <c r="V15" s="11" t="s">
        <v>56</v>
      </c>
      <c r="X15" s="25"/>
    </row>
    <row r="16" spans="1:24" ht="15">
      <c r="A16" t="s">
        <v>41</v>
      </c>
      <c r="C16" s="8">
        <v>286000</v>
      </c>
      <c r="E16" s="8">
        <v>900000</v>
      </c>
      <c r="G16" s="8">
        <v>993500</v>
      </c>
      <c r="I16" s="8">
        <v>1023923</v>
      </c>
      <c r="K16" s="8">
        <v>1041600</v>
      </c>
      <c r="M16" s="8">
        <v>1029234</v>
      </c>
      <c r="O16" s="8">
        <v>1000000</v>
      </c>
      <c r="P16" s="8">
        <v>1018692</v>
      </c>
      <c r="R16" s="8">
        <v>1018692</v>
      </c>
      <c r="T16" s="25">
        <v>732692</v>
      </c>
      <c r="V16" s="11">
        <v>2.562</v>
      </c>
      <c r="X16" s="25"/>
    </row>
    <row r="17" spans="1:24" ht="15">
      <c r="A17" t="s">
        <v>36</v>
      </c>
      <c r="C17" s="8">
        <v>0</v>
      </c>
      <c r="E17" s="8">
        <v>0</v>
      </c>
      <c r="G17" s="8">
        <v>0</v>
      </c>
      <c r="I17" s="8">
        <v>0</v>
      </c>
      <c r="K17" s="8">
        <v>0</v>
      </c>
      <c r="M17" s="8">
        <v>0</v>
      </c>
      <c r="O17" s="8">
        <v>125000</v>
      </c>
      <c r="P17" s="8">
        <v>0</v>
      </c>
      <c r="R17" s="8">
        <v>125000</v>
      </c>
      <c r="T17" s="25">
        <v>125000</v>
      </c>
      <c r="V17" s="11" t="s">
        <v>56</v>
      </c>
      <c r="X17" s="25"/>
    </row>
    <row r="18" spans="1:24" ht="15">
      <c r="A18" t="s">
        <v>37</v>
      </c>
      <c r="C18" s="8">
        <v>0</v>
      </c>
      <c r="E18" s="8">
        <v>0</v>
      </c>
      <c r="G18" s="8">
        <v>0</v>
      </c>
      <c r="I18" s="8">
        <v>0</v>
      </c>
      <c r="K18" s="8">
        <v>0</v>
      </c>
      <c r="M18" s="8">
        <v>0</v>
      </c>
      <c r="O18" s="8">
        <v>125000</v>
      </c>
      <c r="P18" s="8">
        <v>0</v>
      </c>
      <c r="R18" s="8">
        <v>125000</v>
      </c>
      <c r="T18" s="25">
        <v>125000</v>
      </c>
      <c r="V18" s="11" t="s">
        <v>56</v>
      </c>
      <c r="X18" s="25"/>
    </row>
    <row r="19" spans="1:24" ht="15">
      <c r="A19" t="s">
        <v>50</v>
      </c>
      <c r="C19" s="8">
        <v>0</v>
      </c>
      <c r="E19" s="8">
        <v>0</v>
      </c>
      <c r="G19" s="8">
        <v>0</v>
      </c>
      <c r="I19" s="8">
        <v>0</v>
      </c>
      <c r="K19" s="8">
        <v>0</v>
      </c>
      <c r="M19" s="8">
        <v>0</v>
      </c>
      <c r="O19" s="8">
        <v>0</v>
      </c>
      <c r="P19" s="8">
        <v>0</v>
      </c>
      <c r="Q19" s="8"/>
      <c r="R19" s="8">
        <v>250000</v>
      </c>
      <c r="S19" s="8"/>
      <c r="T19" s="25">
        <v>250000</v>
      </c>
      <c r="V19" s="11" t="s">
        <v>56</v>
      </c>
      <c r="X19" s="25"/>
    </row>
    <row r="20" spans="1:24" ht="15">
      <c r="A20" t="s">
        <v>51</v>
      </c>
      <c r="C20" s="8">
        <v>0</v>
      </c>
      <c r="E20" s="8">
        <v>0</v>
      </c>
      <c r="G20" s="8">
        <v>0</v>
      </c>
      <c r="I20" s="8">
        <v>0</v>
      </c>
      <c r="K20" s="8">
        <v>0</v>
      </c>
      <c r="M20" s="8">
        <v>0</v>
      </c>
      <c r="O20" s="8">
        <v>100000</v>
      </c>
      <c r="P20" s="8">
        <v>0</v>
      </c>
      <c r="Q20" s="8"/>
      <c r="R20" s="8">
        <v>50000</v>
      </c>
      <c r="S20" s="8"/>
      <c r="T20" s="25">
        <v>50000</v>
      </c>
      <c r="V20" s="11" t="s">
        <v>56</v>
      </c>
      <c r="X20" s="25"/>
    </row>
    <row r="21" spans="1:24" ht="15">
      <c r="A21" t="s">
        <v>6</v>
      </c>
      <c r="C21" s="8">
        <v>993302</v>
      </c>
      <c r="E21" s="8">
        <v>1143500</v>
      </c>
      <c r="G21" s="8">
        <v>1188226</v>
      </c>
      <c r="I21" s="8">
        <v>1229527</v>
      </c>
      <c r="K21" s="8">
        <v>1243862</v>
      </c>
      <c r="M21" s="8">
        <v>1228453</v>
      </c>
      <c r="O21" s="8">
        <v>1228453</v>
      </c>
      <c r="P21" s="8">
        <v>1256917</v>
      </c>
      <c r="Q21" s="8"/>
      <c r="R21" s="8">
        <v>1228100</v>
      </c>
      <c r="S21" s="8"/>
      <c r="T21" s="25">
        <v>234798</v>
      </c>
      <c r="V21" s="11">
        <v>0.236</v>
      </c>
      <c r="X21" s="25"/>
    </row>
    <row r="22" spans="1:24" ht="15">
      <c r="A22" t="s">
        <v>7</v>
      </c>
      <c r="C22" s="8">
        <v>0</v>
      </c>
      <c r="E22" s="8">
        <v>2850000</v>
      </c>
      <c r="G22" s="8">
        <v>2930825</v>
      </c>
      <c r="I22" s="8">
        <v>2930126</v>
      </c>
      <c r="K22" s="8">
        <v>2916605</v>
      </c>
      <c r="M22" s="8">
        <v>2887439</v>
      </c>
      <c r="O22" s="8">
        <v>2667000</v>
      </c>
      <c r="P22" s="8">
        <v>2887488</v>
      </c>
      <c r="R22" s="8">
        <v>2787488</v>
      </c>
      <c r="T22" s="25">
        <v>2787488</v>
      </c>
      <c r="V22" s="11" t="s">
        <v>56</v>
      </c>
      <c r="X22" s="25"/>
    </row>
    <row r="23" spans="1:24" ht="15">
      <c r="A23" t="s">
        <v>42</v>
      </c>
      <c r="C23" s="20">
        <v>450000</v>
      </c>
      <c r="D23" s="20"/>
      <c r="E23" s="20">
        <v>700500</v>
      </c>
      <c r="F23" s="20"/>
      <c r="G23" s="20">
        <v>695947</v>
      </c>
      <c r="H23" s="20"/>
      <c r="I23" s="20">
        <v>691841</v>
      </c>
      <c r="J23" s="20"/>
      <c r="K23" s="19">
        <v>496000</v>
      </c>
      <c r="L23" s="21"/>
      <c r="M23" s="8">
        <v>272250</v>
      </c>
      <c r="N23" s="20"/>
      <c r="O23" s="8">
        <v>0</v>
      </c>
      <c r="P23" s="8">
        <v>273062</v>
      </c>
      <c r="R23" s="8">
        <v>0</v>
      </c>
      <c r="T23" s="25">
        <v>-450000</v>
      </c>
      <c r="V23" s="11">
        <v>-1</v>
      </c>
      <c r="X23" s="25"/>
    </row>
    <row r="24" spans="1:24" ht="15">
      <c r="A24" s="5" t="s">
        <v>8</v>
      </c>
      <c r="C24" s="8">
        <v>845614</v>
      </c>
      <c r="E24" s="8">
        <v>1000000</v>
      </c>
      <c r="G24" s="8">
        <v>993500</v>
      </c>
      <c r="I24" s="8">
        <v>999070</v>
      </c>
      <c r="K24" s="8">
        <v>991077</v>
      </c>
      <c r="M24" s="8">
        <v>981166</v>
      </c>
      <c r="O24" s="8">
        <v>981166</v>
      </c>
      <c r="P24" s="8">
        <v>981180</v>
      </c>
      <c r="R24" s="8">
        <v>981180</v>
      </c>
      <c r="T24" s="25">
        <v>135566</v>
      </c>
      <c r="V24" s="11">
        <v>0.16</v>
      </c>
      <c r="X24" s="25"/>
    </row>
    <row r="25" spans="1:24" ht="15">
      <c r="A25" t="s">
        <v>29</v>
      </c>
      <c r="C25" s="8">
        <v>0</v>
      </c>
      <c r="E25" s="8">
        <v>387000</v>
      </c>
      <c r="G25" s="8">
        <v>384484</v>
      </c>
      <c r="I25" s="8">
        <v>390000</v>
      </c>
      <c r="K25" s="8">
        <v>411680</v>
      </c>
      <c r="M25" s="8">
        <v>407563</v>
      </c>
      <c r="O25" s="8">
        <v>407563</v>
      </c>
      <c r="P25" s="8">
        <v>411630</v>
      </c>
      <c r="R25" s="8">
        <v>411630</v>
      </c>
      <c r="T25" s="25">
        <v>411630</v>
      </c>
      <c r="V25" s="11" t="s">
        <v>56</v>
      </c>
      <c r="X25" s="25"/>
    </row>
    <row r="26" spans="1:24" ht="17.25">
      <c r="A26" t="s">
        <v>43</v>
      </c>
      <c r="C26" s="8">
        <v>0</v>
      </c>
      <c r="D26" s="23">
        <v>1</v>
      </c>
      <c r="E26" s="8">
        <v>22000</v>
      </c>
      <c r="G26" s="8">
        <v>23347</v>
      </c>
      <c r="I26" s="8">
        <v>23534</v>
      </c>
      <c r="K26" s="8">
        <v>29760</v>
      </c>
      <c r="M26" s="8">
        <v>32175</v>
      </c>
      <c r="O26" s="8">
        <v>122000</v>
      </c>
      <c r="P26" s="8">
        <v>32175</v>
      </c>
      <c r="R26" s="8">
        <v>122175</v>
      </c>
      <c r="T26" s="25">
        <v>122175</v>
      </c>
      <c r="V26" s="11" t="s">
        <v>56</v>
      </c>
      <c r="X26" s="25"/>
    </row>
    <row r="27" spans="1:24" ht="15">
      <c r="A27" t="s">
        <v>32</v>
      </c>
      <c r="C27" s="8">
        <v>644250</v>
      </c>
      <c r="E27" s="8">
        <v>696750</v>
      </c>
      <c r="G27" s="8">
        <v>666353</v>
      </c>
      <c r="I27" s="8">
        <v>674203</v>
      </c>
      <c r="K27" s="8">
        <v>671961</v>
      </c>
      <c r="M27" s="8">
        <v>568835</v>
      </c>
      <c r="O27" s="8">
        <v>234500</v>
      </c>
      <c r="P27" s="8">
        <v>575809</v>
      </c>
      <c r="R27" s="8">
        <v>324248</v>
      </c>
      <c r="T27" s="25">
        <v>-320002</v>
      </c>
      <c r="V27" s="11">
        <v>-0.497</v>
      </c>
      <c r="X27" s="25"/>
    </row>
    <row r="28" spans="1:24" ht="15">
      <c r="A28" t="s">
        <v>9</v>
      </c>
      <c r="C28" s="8">
        <v>446000</v>
      </c>
      <c r="E28" s="8">
        <v>664269</v>
      </c>
      <c r="G28" s="8">
        <v>683747</v>
      </c>
      <c r="I28" s="8">
        <v>681215</v>
      </c>
      <c r="K28" s="8">
        <v>675765</v>
      </c>
      <c r="M28" s="8">
        <v>669007</v>
      </c>
      <c r="O28" s="8">
        <v>669007</v>
      </c>
      <c r="P28" s="8">
        <v>670819</v>
      </c>
      <c r="R28" s="8">
        <v>670819</v>
      </c>
      <c r="T28" s="25">
        <v>224819</v>
      </c>
      <c r="V28" s="11">
        <v>0.504</v>
      </c>
      <c r="X28" s="25"/>
    </row>
    <row r="29" spans="1:24" ht="15">
      <c r="A29" t="s">
        <v>38</v>
      </c>
      <c r="C29" s="9">
        <v>4954577</v>
      </c>
      <c r="D29" s="16"/>
      <c r="E29" s="9">
        <v>3298657</v>
      </c>
      <c r="F29" s="16"/>
      <c r="G29" s="9">
        <v>3376639</v>
      </c>
      <c r="H29" s="16"/>
      <c r="I29" s="9">
        <v>3323529</v>
      </c>
      <c r="J29" s="16"/>
      <c r="K29" s="9">
        <v>3132373</v>
      </c>
      <c r="L29" s="16"/>
      <c r="M29" s="9">
        <v>2543929</v>
      </c>
      <c r="N29" s="16"/>
      <c r="O29" s="9">
        <v>2107613</v>
      </c>
      <c r="P29" s="18">
        <v>2456163</v>
      </c>
      <c r="R29" s="18">
        <v>1969827</v>
      </c>
      <c r="T29" s="28">
        <v>-2984750</v>
      </c>
      <c r="V29" s="24">
        <v>-0.602</v>
      </c>
      <c r="X29" s="29"/>
    </row>
    <row r="30" spans="3:20" ht="15">
      <c r="C30" s="8"/>
      <c r="E30" s="8"/>
      <c r="G30" s="8"/>
      <c r="I30" s="8"/>
      <c r="K30" s="8"/>
      <c r="M30" s="8"/>
      <c r="O30" s="8"/>
      <c r="P30" s="8"/>
      <c r="T30" s="25"/>
    </row>
    <row r="31" spans="1:24" ht="15">
      <c r="A31" t="s">
        <v>25</v>
      </c>
      <c r="C31" s="8">
        <v>17382464</v>
      </c>
      <c r="E31" s="8">
        <v>22012676</v>
      </c>
      <c r="G31" s="8">
        <v>23625232</v>
      </c>
      <c r="I31" s="8">
        <v>24309277</v>
      </c>
      <c r="K31" s="8">
        <v>24350254</v>
      </c>
      <c r="M31" s="8">
        <v>23333176</v>
      </c>
      <c r="O31" s="8">
        <v>24729802</v>
      </c>
      <c r="P31" s="8">
        <v>23277168</v>
      </c>
      <c r="R31" s="8">
        <v>24474059</v>
      </c>
      <c r="T31" s="27">
        <v>7091595</v>
      </c>
      <c r="V31" s="11">
        <v>0.408</v>
      </c>
      <c r="X31" s="25"/>
    </row>
    <row r="32" spans="3:20" ht="15">
      <c r="C32" s="8"/>
      <c r="E32" s="8"/>
      <c r="G32" s="8"/>
      <c r="I32" s="8"/>
      <c r="K32" s="8"/>
      <c r="M32" s="8"/>
      <c r="O32" s="8"/>
      <c r="P32" s="8"/>
      <c r="T32" s="25"/>
    </row>
    <row r="33" spans="1:20" ht="15">
      <c r="A33" s="3" t="s">
        <v>21</v>
      </c>
      <c r="C33" s="8"/>
      <c r="E33" s="8"/>
      <c r="G33" s="8"/>
      <c r="I33" s="8"/>
      <c r="K33" s="8"/>
      <c r="M33" s="8"/>
      <c r="O33" s="8"/>
      <c r="P33" s="8"/>
      <c r="R33" s="8"/>
      <c r="T33" s="25"/>
    </row>
    <row r="34" spans="1:24" ht="15">
      <c r="A34" t="s">
        <v>39</v>
      </c>
      <c r="C34" s="8">
        <v>6339685</v>
      </c>
      <c r="E34" s="8">
        <v>7528533</v>
      </c>
      <c r="G34" s="8">
        <v>8874398</v>
      </c>
      <c r="I34" s="8">
        <v>10068106</v>
      </c>
      <c r="K34" s="8">
        <v>10589746</v>
      </c>
      <c r="M34" s="8">
        <v>10582961</v>
      </c>
      <c r="O34" s="8">
        <v>10657961</v>
      </c>
      <c r="P34" s="8">
        <v>10491941</v>
      </c>
      <c r="R34" s="8">
        <v>10491941</v>
      </c>
      <c r="T34" s="25">
        <v>4152256</v>
      </c>
      <c r="V34" s="11">
        <v>0.655</v>
      </c>
      <c r="X34" s="25"/>
    </row>
    <row r="35" spans="1:24" ht="15">
      <c r="A35" t="s">
        <v>40</v>
      </c>
      <c r="C35" s="9">
        <v>1022910</v>
      </c>
      <c r="E35" s="9">
        <v>1065891</v>
      </c>
      <c r="G35" s="9">
        <v>1082309</v>
      </c>
      <c r="I35" s="9">
        <v>1092601</v>
      </c>
      <c r="K35" s="9">
        <v>1083860</v>
      </c>
      <c r="M35" s="9">
        <v>1070052</v>
      </c>
      <c r="O35" s="18">
        <v>1078687</v>
      </c>
      <c r="P35" s="18">
        <v>1057224</v>
      </c>
      <c r="R35" s="18">
        <v>993206</v>
      </c>
      <c r="T35" s="26">
        <v>-29704</v>
      </c>
      <c r="V35" s="24">
        <v>-0.029</v>
      </c>
      <c r="X35" s="28"/>
    </row>
    <row r="36" spans="3:24" ht="15">
      <c r="C36" s="8"/>
      <c r="E36" s="8"/>
      <c r="G36" s="8"/>
      <c r="I36" s="8"/>
      <c r="K36" s="8"/>
      <c r="M36" s="8"/>
      <c r="O36" s="8"/>
      <c r="P36" s="8"/>
      <c r="R36" s="8"/>
      <c r="T36" s="25"/>
      <c r="X36" s="25"/>
    </row>
    <row r="37" spans="1:24" ht="15">
      <c r="A37" t="s">
        <v>26</v>
      </c>
      <c r="C37" s="8">
        <v>7362595</v>
      </c>
      <c r="E37" s="8">
        <v>8594424</v>
      </c>
      <c r="G37" s="8">
        <v>9956707</v>
      </c>
      <c r="I37" s="8">
        <v>11160707</v>
      </c>
      <c r="K37" s="8">
        <v>11673606</v>
      </c>
      <c r="M37" s="8">
        <v>11653013</v>
      </c>
      <c r="O37" s="8">
        <v>11736648</v>
      </c>
      <c r="P37" s="8">
        <v>11549165</v>
      </c>
      <c r="R37" s="8">
        <v>11485147</v>
      </c>
      <c r="T37" s="27">
        <v>4122552</v>
      </c>
      <c r="V37" s="11">
        <v>0.56</v>
      </c>
      <c r="X37" s="25"/>
    </row>
    <row r="38" spans="3:24" ht="15">
      <c r="C38" s="8"/>
      <c r="E38" s="8"/>
      <c r="G38" s="8"/>
      <c r="I38" s="8"/>
      <c r="K38" s="8"/>
      <c r="M38" s="8"/>
      <c r="O38" s="8"/>
      <c r="P38" s="8"/>
      <c r="T38" s="25"/>
      <c r="V38" s="11"/>
      <c r="X38" s="25"/>
    </row>
    <row r="39" spans="1:24" ht="15">
      <c r="A39" t="s">
        <v>31</v>
      </c>
      <c r="C39" s="8">
        <v>24745059</v>
      </c>
      <c r="E39" s="8">
        <v>30607100</v>
      </c>
      <c r="G39" s="8">
        <v>33581939</v>
      </c>
      <c r="I39" s="8">
        <v>35469984</v>
      </c>
      <c r="K39" s="8">
        <v>36023860</v>
      </c>
      <c r="M39" s="8">
        <v>34986189</v>
      </c>
      <c r="O39" s="8">
        <v>36466450</v>
      </c>
      <c r="P39" s="8">
        <v>34826333</v>
      </c>
      <c r="R39" s="8">
        <v>35959206</v>
      </c>
      <c r="T39" s="27">
        <v>11214147</v>
      </c>
      <c r="V39" s="11">
        <v>0.453</v>
      </c>
      <c r="X39" s="27"/>
    </row>
    <row r="40" spans="3:20" ht="15">
      <c r="C40" s="8"/>
      <c r="E40" s="8"/>
      <c r="G40" s="8"/>
      <c r="I40" s="8"/>
      <c r="K40" s="8"/>
      <c r="M40" s="8"/>
      <c r="O40" s="8"/>
      <c r="P40" s="8"/>
      <c r="T40" s="25"/>
    </row>
    <row r="41" spans="1:24" ht="15">
      <c r="A41" s="3" t="s">
        <v>2</v>
      </c>
      <c r="C41" s="9">
        <v>2571834</v>
      </c>
      <c r="E41" s="9">
        <v>1471334</v>
      </c>
      <c r="G41" s="9">
        <v>1531314</v>
      </c>
      <c r="I41" s="9">
        <v>1472494</v>
      </c>
      <c r="K41" s="9">
        <v>1506397</v>
      </c>
      <c r="M41" s="9">
        <v>1477651</v>
      </c>
      <c r="O41" s="9">
        <v>1199291</v>
      </c>
      <c r="P41" s="18">
        <v>1485895</v>
      </c>
      <c r="R41" s="9">
        <v>789371</v>
      </c>
      <c r="T41" s="26">
        <v>-1782463</v>
      </c>
      <c r="V41" s="12">
        <v>-0.693</v>
      </c>
      <c r="X41" s="28"/>
    </row>
    <row r="42" spans="3:20" ht="15">
      <c r="C42" s="8"/>
      <c r="E42" s="8"/>
      <c r="G42" s="8"/>
      <c r="I42" s="8"/>
      <c r="K42" s="8"/>
      <c r="M42" s="8"/>
      <c r="O42" s="8"/>
      <c r="P42" s="8"/>
      <c r="T42" s="25"/>
    </row>
    <row r="43" spans="1:24" ht="15">
      <c r="A43" t="s">
        <v>28</v>
      </c>
      <c r="C43" s="8">
        <v>27316893</v>
      </c>
      <c r="E43" s="8">
        <v>32078434</v>
      </c>
      <c r="G43" s="8">
        <v>35113253</v>
      </c>
      <c r="I43" s="8">
        <v>36942478</v>
      </c>
      <c r="K43" s="8">
        <v>37530257</v>
      </c>
      <c r="M43" s="8">
        <v>36463840</v>
      </c>
      <c r="O43" s="8">
        <v>37665741</v>
      </c>
      <c r="P43" s="8">
        <v>36312228</v>
      </c>
      <c r="R43" s="8">
        <v>36748577</v>
      </c>
      <c r="T43" s="25">
        <v>9431684</v>
      </c>
      <c r="V43" s="11">
        <v>0.345</v>
      </c>
      <c r="X43" s="8"/>
    </row>
    <row r="44" spans="3:20" ht="15">
      <c r="C44" s="8"/>
      <c r="E44" s="8"/>
      <c r="G44" s="8"/>
      <c r="I44" s="8"/>
      <c r="K44" s="8"/>
      <c r="M44" s="8"/>
      <c r="O44" s="8"/>
      <c r="P44" s="8"/>
      <c r="T44" s="25"/>
    </row>
    <row r="45" spans="1:20" ht="18" customHeight="1">
      <c r="A45" s="4" t="s">
        <v>3</v>
      </c>
      <c r="C45" s="8"/>
      <c r="E45" s="8"/>
      <c r="G45" s="8"/>
      <c r="I45" s="8"/>
      <c r="K45" s="8"/>
      <c r="M45" s="8"/>
      <c r="O45" s="8"/>
      <c r="P45" s="8"/>
      <c r="R45" s="8"/>
      <c r="T45" s="25"/>
    </row>
    <row r="46" spans="1:24" ht="15">
      <c r="A46" t="s">
        <v>10</v>
      </c>
      <c r="C46" s="8">
        <v>8756000</v>
      </c>
      <c r="E46" s="8">
        <v>11314000</v>
      </c>
      <c r="G46" s="8">
        <v>11364646</v>
      </c>
      <c r="I46" s="8">
        <v>12006738</v>
      </c>
      <c r="K46" s="8">
        <v>12364997</v>
      </c>
      <c r="M46" s="8">
        <v>13045230</v>
      </c>
      <c r="O46" s="8">
        <v>13740883</v>
      </c>
      <c r="P46" s="8">
        <v>12606713</v>
      </c>
      <c r="R46" s="8">
        <v>13223000</v>
      </c>
      <c r="T46" s="25">
        <v>4467000</v>
      </c>
      <c r="V46" s="11">
        <v>0.51</v>
      </c>
      <c r="X46" s="27"/>
    </row>
    <row r="47" spans="1:22" ht="15">
      <c r="A47" s="33" t="s">
        <v>34</v>
      </c>
      <c r="C47" s="8">
        <v>1918000</v>
      </c>
      <c r="E47" s="8">
        <v>1971500</v>
      </c>
      <c r="G47" s="8">
        <v>1998426</v>
      </c>
      <c r="I47" s="8">
        <v>2000558</v>
      </c>
      <c r="K47" s="8">
        <v>1900752</v>
      </c>
      <c r="M47" s="8">
        <v>1881745</v>
      </c>
      <c r="O47" s="8">
        <v>1751287</v>
      </c>
      <c r="P47" s="8">
        <v>1881022</v>
      </c>
      <c r="R47" s="8">
        <v>980492</v>
      </c>
      <c r="T47" s="25">
        <v>-937508</v>
      </c>
      <c r="V47" s="11">
        <v>-0.489</v>
      </c>
    </row>
    <row r="48" spans="1:24" ht="15" customHeight="1">
      <c r="A48" t="s">
        <v>11</v>
      </c>
      <c r="C48" s="9">
        <v>2295560</v>
      </c>
      <c r="E48" s="9">
        <v>2439336</v>
      </c>
      <c r="G48" s="9">
        <v>2498791</v>
      </c>
      <c r="I48" s="9">
        <v>2499957</v>
      </c>
      <c r="K48" s="9">
        <v>2530921</v>
      </c>
      <c r="M48" s="9">
        <v>2366961</v>
      </c>
      <c r="O48" s="9">
        <v>1617574</v>
      </c>
      <c r="P48" s="18">
        <v>2367613</v>
      </c>
      <c r="R48" s="18">
        <v>2257606</v>
      </c>
      <c r="T48" s="28">
        <v>-37954</v>
      </c>
      <c r="V48" s="24">
        <v>-0.017</v>
      </c>
      <c r="X48" s="30"/>
    </row>
    <row r="49" spans="3:20" ht="15">
      <c r="C49" s="8"/>
      <c r="E49" s="8"/>
      <c r="G49" s="8"/>
      <c r="I49" s="8"/>
      <c r="K49" s="8"/>
      <c r="M49" s="8"/>
      <c r="O49" s="8"/>
      <c r="P49" s="8"/>
      <c r="T49" s="25"/>
    </row>
    <row r="50" spans="1:24" ht="15">
      <c r="A50" t="s">
        <v>27</v>
      </c>
      <c r="C50" s="8">
        <v>12969560</v>
      </c>
      <c r="E50" s="8">
        <v>15724836</v>
      </c>
      <c r="G50" s="8">
        <v>15861863</v>
      </c>
      <c r="I50" s="8">
        <v>16507253</v>
      </c>
      <c r="K50" s="8">
        <v>16796670</v>
      </c>
      <c r="M50" s="8">
        <v>17293936</v>
      </c>
      <c r="O50" s="8">
        <v>17109744</v>
      </c>
      <c r="P50" s="8">
        <v>16855348</v>
      </c>
      <c r="R50" s="8">
        <v>16461098</v>
      </c>
      <c r="T50" s="25">
        <v>3491538</v>
      </c>
      <c r="V50" s="11">
        <v>0.269</v>
      </c>
      <c r="X50" s="27"/>
    </row>
    <row r="51" spans="3:24" ht="15">
      <c r="C51" s="8"/>
      <c r="E51" s="8"/>
      <c r="G51" s="8"/>
      <c r="I51" s="8"/>
      <c r="K51" s="8"/>
      <c r="M51" s="8"/>
      <c r="O51" s="8"/>
      <c r="P51" s="8"/>
      <c r="T51" s="25"/>
      <c r="X51" s="27"/>
    </row>
    <row r="52" spans="1:24" ht="14.25" customHeight="1">
      <c r="A52" s="4" t="s">
        <v>4</v>
      </c>
      <c r="C52" s="9">
        <v>1944368</v>
      </c>
      <c r="E52" s="18">
        <v>2132329</v>
      </c>
      <c r="G52" s="9">
        <v>2138593</v>
      </c>
      <c r="I52" s="9">
        <v>2211942</v>
      </c>
      <c r="K52" s="9">
        <v>2250001</v>
      </c>
      <c r="M52" s="9">
        <v>2794988</v>
      </c>
      <c r="O52" s="9">
        <v>2939925</v>
      </c>
      <c r="P52" s="18">
        <v>2818114</v>
      </c>
      <c r="R52" s="29">
        <v>2787119</v>
      </c>
      <c r="T52" s="26">
        <v>842751</v>
      </c>
      <c r="V52" s="12">
        <v>0.433</v>
      </c>
      <c r="X52" s="27"/>
    </row>
    <row r="53" spans="3:24" ht="15">
      <c r="C53" s="8"/>
      <c r="E53" s="8"/>
      <c r="G53" s="8"/>
      <c r="I53" s="8"/>
      <c r="K53" s="8"/>
      <c r="M53" s="8"/>
      <c r="O53" s="8"/>
      <c r="P53" s="8"/>
      <c r="R53" t="s">
        <v>52</v>
      </c>
      <c r="T53" s="25"/>
      <c r="X53" s="27"/>
    </row>
    <row r="54" spans="1:24" ht="15" customHeight="1">
      <c r="A54" t="s">
        <v>22</v>
      </c>
      <c r="C54" s="8">
        <v>42230821</v>
      </c>
      <c r="E54" s="8">
        <v>49935599</v>
      </c>
      <c r="G54" s="8">
        <v>53113709</v>
      </c>
      <c r="I54" s="8">
        <v>55661673</v>
      </c>
      <c r="K54" s="8">
        <v>56576928</v>
      </c>
      <c r="M54" s="8">
        <v>56552764</v>
      </c>
      <c r="N54" s="15">
        <v>2</v>
      </c>
      <c r="O54" s="8">
        <v>57715410</v>
      </c>
      <c r="P54" s="8">
        <v>55985690</v>
      </c>
      <c r="R54" s="8">
        <v>55996794</v>
      </c>
      <c r="T54" s="27">
        <v>13765973</v>
      </c>
      <c r="V54" s="11">
        <v>0.326</v>
      </c>
      <c r="X54" s="27"/>
    </row>
    <row r="55" spans="3:24" ht="15" customHeight="1">
      <c r="C55" s="8"/>
      <c r="E55" s="8"/>
      <c r="G55" s="8"/>
      <c r="I55" s="8"/>
      <c r="K55" s="8"/>
      <c r="M55" s="8"/>
      <c r="N55" s="15"/>
      <c r="O55" s="8"/>
      <c r="P55" s="8"/>
      <c r="R55" s="8"/>
      <c r="T55" s="27"/>
      <c r="V55" s="11"/>
      <c r="X55" s="27"/>
    </row>
    <row r="56" spans="3:24" ht="15" customHeight="1">
      <c r="C56" s="8"/>
      <c r="E56" s="8"/>
      <c r="G56" s="8"/>
      <c r="I56" s="8"/>
      <c r="K56" s="8"/>
      <c r="M56" s="8"/>
      <c r="N56" s="15"/>
      <c r="O56" s="8"/>
      <c r="P56" s="8"/>
      <c r="T56" s="14"/>
      <c r="V56" s="11"/>
      <c r="X56" s="27"/>
    </row>
    <row r="57" spans="1:22" ht="15.75" customHeight="1">
      <c r="A57" s="22" t="s">
        <v>44</v>
      </c>
      <c r="C57" s="8"/>
      <c r="E57" s="8"/>
      <c r="G57" s="8"/>
      <c r="I57" s="8"/>
      <c r="K57" s="8"/>
      <c r="M57" s="8"/>
      <c r="O57" s="8"/>
      <c r="P57" s="8"/>
      <c r="T57" s="14"/>
      <c r="V57" s="11"/>
    </row>
    <row r="58" spans="1:22" ht="15.75" customHeight="1">
      <c r="A58" s="35" t="s">
        <v>53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8"/>
      <c r="P58" s="8"/>
      <c r="R58" s="8"/>
      <c r="T58" s="14"/>
      <c r="V58" s="11"/>
    </row>
    <row r="59" spans="1:22" ht="17.2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8"/>
      <c r="P59" s="8"/>
      <c r="T59" s="14"/>
      <c r="V59" s="11"/>
    </row>
    <row r="60" spans="11:15" ht="15" hidden="1">
      <c r="K60">
        <v>56576928</v>
      </c>
      <c r="M60">
        <v>57552764</v>
      </c>
      <c r="O60">
        <v>56149182</v>
      </c>
    </row>
    <row r="61" spans="1:22" ht="15" hidden="1">
      <c r="A61" s="10" t="s">
        <v>19</v>
      </c>
      <c r="K61" s="8">
        <f>K54-K60</f>
        <v>0</v>
      </c>
      <c r="M61" s="8">
        <f>M54-M60</f>
        <v>-1000000</v>
      </c>
      <c r="O61" s="8"/>
      <c r="P61" s="8"/>
      <c r="T61" s="8" t="e">
        <f>#REF!-C54</f>
        <v>#REF!</v>
      </c>
      <c r="V61" s="11" t="e">
        <f>IF(C54=0,"         ---",ROUND((#REF!-C54)/C54,3))</f>
        <v>#REF!</v>
      </c>
    </row>
    <row r="62" spans="13:22" ht="15" hidden="1">
      <c r="M62" s="8">
        <f>+M61-235000</f>
        <v>-1235000</v>
      </c>
      <c r="T62" s="8" t="e">
        <f>T54-T61</f>
        <v>#REF!</v>
      </c>
      <c r="V62" s="11" t="e">
        <f>V54-V61</f>
        <v>#REF!</v>
      </c>
    </row>
    <row r="67" spans="16:18" ht="15">
      <c r="P67" s="31"/>
      <c r="R67" s="8"/>
    </row>
    <row r="68" spans="16:18" ht="15">
      <c r="P68" s="8"/>
      <c r="R68" s="32"/>
    </row>
    <row r="69" ht="15">
      <c r="R69" s="32"/>
    </row>
    <row r="70" ht="15">
      <c r="R70" s="32"/>
    </row>
    <row r="71" ht="15">
      <c r="R71" s="25"/>
    </row>
  </sheetData>
  <mergeCells count="6">
    <mergeCell ref="A59:N59"/>
    <mergeCell ref="A2:V2"/>
    <mergeCell ref="A3:V3"/>
    <mergeCell ref="A58:N58"/>
    <mergeCell ref="T6:V6"/>
    <mergeCell ref="T7:V7"/>
  </mergeCells>
  <printOptions horizontalCentered="1"/>
  <pageMargins left="0.35" right="0.4" top="0.7" bottom="0.75" header="0.5" footer="0.5"/>
  <pageSetup horizontalDpi="600" verticalDpi="600" orientation="landscape" scale="57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Ray.Hamilton</dc:creator>
  <cp:keywords/>
  <dc:description/>
  <cp:lastModifiedBy>Martha Jacobs</cp:lastModifiedBy>
  <cp:lastPrinted>2007-02-05T17:49:03Z</cp:lastPrinted>
  <dcterms:created xsi:type="dcterms:W3CDTF">2004-01-22T17:52:28Z</dcterms:created>
  <dcterms:modified xsi:type="dcterms:W3CDTF">2007-02-05T17:49:16Z</dcterms:modified>
  <cp:category/>
  <cp:version/>
  <cp:contentType/>
  <cp:contentStatus/>
</cp:coreProperties>
</file>