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235" activeTab="1"/>
  </bookViews>
  <sheets>
    <sheet name="DATA" sheetId="1" r:id="rId1"/>
    <sheet name="HTML" sheetId="2" r:id="rId2"/>
  </sheets>
  <definedNames>
    <definedName name="DATABASE">'DATA'!$A$7:$D$134</definedName>
  </definedNames>
  <calcPr fullCalcOnLoad="1"/>
</workbook>
</file>

<file path=xl/sharedStrings.xml><?xml version="1.0" encoding="utf-8"?>
<sst xmlns="http://schemas.openxmlformats.org/spreadsheetml/2006/main" count="16" uniqueCount="16">
  <si>
    <t>Date</t>
  </si>
  <si>
    <t>Advance Retail Sales</t>
  </si>
  <si>
    <t>Retail Sales</t>
  </si>
  <si>
    <t>Advanced Retail Sales</t>
  </si>
  <si>
    <t>Unit of Measurement: millions of dollars, seasonally adjusted</t>
  </si>
  <si>
    <t>Advanced retail sales (millions of dollars)</t>
  </si>
  <si>
    <t>Advance Retail Sales (monthly data, seasonally adjusted)</t>
  </si>
  <si>
    <t>Advanced retail sales percent change from same month previous year</t>
  </si>
  <si>
    <t>Source: U.S. Department of Commerce, Bureau of the Census, Economic Briefing Room, as of Mar. 13, 2001, available at: http://www.whitehouse.gov/fsbr/esbr.html.</t>
  </si>
  <si>
    <t>In Billions</t>
  </si>
  <si>
    <t xml:space="preserve">Advance retail sales are a leading indicator of retailers’ sales expectations and may suggest future demand for commercial transportation services. Retail stores may require faster and more reliable delivery of shipments as consumer demand increases and inventories are maintained at lower levels.  </t>
  </si>
  <si>
    <t>RETAIL SALES AND TRANSPORTATION DEMAND</t>
  </si>
  <si>
    <t>NOTE: Advance retail sales are advance estimates of monthly retail trade produced by the Bureau of the Census. The advance estimates are based on a small subsample of the Census Bureau’s full retail sales sample.</t>
  </si>
  <si>
    <t>In October 2001, advance retail sales reached $278 billion. That spike was primarily due to the jump in advance sales of automobiles and other motor vehicles.</t>
  </si>
  <si>
    <t>SOURCE: U.S. Census Bureau, Service Sector Statistics Division, as of Mar. 13, 2002, available at: http://www.census.gov/svsd/www/adseries.html.</t>
  </si>
  <si>
    <t>DATE UPDATED: 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</si>
</sst>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yy"/>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s>
  <fonts count="9">
    <font>
      <sz val="10"/>
      <name val="Arial"/>
      <family val="0"/>
    </font>
    <font>
      <b/>
      <sz val="10"/>
      <name val="Arial"/>
      <family val="2"/>
    </font>
    <font>
      <sz val="10"/>
      <name val="Arial Unicode MS"/>
      <family val="3"/>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17" fontId="0" fillId="0" borderId="0" xfId="0" applyNumberFormat="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alignment/>
    </xf>
    <xf numFmtId="167" fontId="0" fillId="0" borderId="0" xfId="15" applyNumberFormat="1" applyAlignment="1">
      <alignment/>
    </xf>
    <xf numFmtId="3" fontId="0" fillId="0" borderId="0" xfId="0" applyNumberFormat="1" applyFont="1" applyAlignment="1">
      <alignment/>
    </xf>
    <xf numFmtId="0" fontId="2" fillId="0" borderId="0" xfId="0" applyFont="1" applyAlignment="1">
      <alignment/>
    </xf>
    <xf numFmtId="0" fontId="0" fillId="0" borderId="0" xfId="0" applyAlignment="1">
      <alignment horizontal="right"/>
    </xf>
    <xf numFmtId="0" fontId="3" fillId="2" borderId="0" xfId="0" applyFont="1" applyFill="1" applyBorder="1" applyAlignment="1">
      <alignment horizontal="center"/>
    </xf>
    <xf numFmtId="0" fontId="0" fillId="3" borderId="0" xfId="0" applyFont="1" applyFill="1" applyBorder="1" applyAlignment="1">
      <alignment horizontal="left" vertical="top" wrapText="1"/>
    </xf>
    <xf numFmtId="3" fontId="0" fillId="3" borderId="0" xfId="0" applyNumberFormat="1" applyFont="1" applyFill="1" applyBorder="1" applyAlignment="1">
      <alignment vertical="top"/>
    </xf>
    <xf numFmtId="0" fontId="0" fillId="3" borderId="0" xfId="0" applyFont="1" applyFill="1" applyBorder="1" applyAlignment="1">
      <alignment vertical="top" wrapText="1"/>
    </xf>
    <xf numFmtId="4" fontId="0" fillId="3" borderId="0" xfId="0" applyNumberFormat="1" applyFont="1" applyFill="1" applyBorder="1" applyAlignment="1">
      <alignment vertical="top"/>
    </xf>
    <xf numFmtId="17" fontId="3" fillId="2" borderId="0" xfId="0" applyNumberFormat="1" applyFont="1" applyFill="1" applyBorder="1" applyAlignment="1">
      <alignment horizontal="right" vertical="center" wrapText="1"/>
    </xf>
    <xf numFmtId="0" fontId="4" fillId="0" borderId="0" xfId="0" applyFont="1" applyAlignment="1">
      <alignment/>
    </xf>
    <xf numFmtId="0" fontId="5" fillId="0" borderId="0" xfId="0" applyFont="1" applyAlignment="1">
      <alignment/>
    </xf>
    <xf numFmtId="0" fontId="8" fillId="0" borderId="0" xfId="0" applyFont="1" applyAlignment="1">
      <alignment/>
    </xf>
    <xf numFmtId="0" fontId="0" fillId="0" borderId="0" xfId="0" applyAlignment="1">
      <alignment/>
    </xf>
    <xf numFmtId="0" fontId="6" fillId="0" borderId="0" xfId="0" applyFont="1" applyAlignment="1">
      <alignment/>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45"/>
          <c:w val="1"/>
          <c:h val="0.8755"/>
        </c:manualLayout>
      </c:layout>
      <c:lineChart>
        <c:grouping val="standard"/>
        <c:varyColors val="0"/>
        <c:ser>
          <c:idx val="0"/>
          <c:order val="0"/>
          <c:tx>
            <c:strRef>
              <c:f>DATA!$B$6</c:f>
              <c:strCache>
                <c:ptCount val="1"/>
                <c:pt idx="0">
                  <c:v>Retail Sales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DATA!$A$31:$A$155</c:f>
              <c:strCache>
                <c:ptCount val="123"/>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strCache>
            </c:strRef>
          </c:cat>
          <c:val>
            <c:numRef>
              <c:f>DATA!$D$31:$D$153</c:f>
              <c:numCache>
                <c:ptCount val="123"/>
                <c:pt idx="0">
                  <c:v>150.216</c:v>
                </c:pt>
                <c:pt idx="1">
                  <c:v>150.809</c:v>
                </c:pt>
                <c:pt idx="2">
                  <c:v>150.201</c:v>
                </c:pt>
                <c:pt idx="3">
                  <c:v>151.29</c:v>
                </c:pt>
                <c:pt idx="4">
                  <c:v>152.064</c:v>
                </c:pt>
                <c:pt idx="5">
                  <c:v>153.122</c:v>
                </c:pt>
                <c:pt idx="6">
                  <c:v>153.617</c:v>
                </c:pt>
                <c:pt idx="7">
                  <c:v>154.335</c:v>
                </c:pt>
                <c:pt idx="8">
                  <c:v>156.296</c:v>
                </c:pt>
                <c:pt idx="9">
                  <c:v>156.842</c:v>
                </c:pt>
                <c:pt idx="10">
                  <c:v>156.943</c:v>
                </c:pt>
                <c:pt idx="11">
                  <c:v>158.825</c:v>
                </c:pt>
                <c:pt idx="12">
                  <c:v>161.257</c:v>
                </c:pt>
                <c:pt idx="13">
                  <c:v>159.723</c:v>
                </c:pt>
                <c:pt idx="14">
                  <c:v>158.326</c:v>
                </c:pt>
                <c:pt idx="15">
                  <c:v>161.864</c:v>
                </c:pt>
                <c:pt idx="16">
                  <c:v>163.807</c:v>
                </c:pt>
                <c:pt idx="17">
                  <c:v>163.647</c:v>
                </c:pt>
                <c:pt idx="18">
                  <c:v>165.802</c:v>
                </c:pt>
                <c:pt idx="19">
                  <c:v>165.73</c:v>
                </c:pt>
                <c:pt idx="20">
                  <c:v>166.614</c:v>
                </c:pt>
                <c:pt idx="21">
                  <c:v>167.936</c:v>
                </c:pt>
                <c:pt idx="22">
                  <c:v>170.066</c:v>
                </c:pt>
                <c:pt idx="23">
                  <c:v>171.153</c:v>
                </c:pt>
                <c:pt idx="24">
                  <c:v>171.616</c:v>
                </c:pt>
                <c:pt idx="25">
                  <c:v>173.177</c:v>
                </c:pt>
                <c:pt idx="26">
                  <c:v>175.855</c:v>
                </c:pt>
                <c:pt idx="27">
                  <c:v>176.994</c:v>
                </c:pt>
                <c:pt idx="28">
                  <c:v>175.563</c:v>
                </c:pt>
                <c:pt idx="29">
                  <c:v>177.706</c:v>
                </c:pt>
                <c:pt idx="30">
                  <c:v>178.058</c:v>
                </c:pt>
                <c:pt idx="31">
                  <c:v>180.926</c:v>
                </c:pt>
                <c:pt idx="32">
                  <c:v>181.994</c:v>
                </c:pt>
                <c:pt idx="33">
                  <c:v>184.248</c:v>
                </c:pt>
                <c:pt idx="34">
                  <c:v>184.287</c:v>
                </c:pt>
                <c:pt idx="35">
                  <c:v>184.767</c:v>
                </c:pt>
                <c:pt idx="36">
                  <c:v>186.255</c:v>
                </c:pt>
                <c:pt idx="37">
                  <c:v>182.967</c:v>
                </c:pt>
                <c:pt idx="38">
                  <c:v>184.384</c:v>
                </c:pt>
                <c:pt idx="39">
                  <c:v>185.124</c:v>
                </c:pt>
                <c:pt idx="40">
                  <c:v>186.906</c:v>
                </c:pt>
                <c:pt idx="41">
                  <c:v>189.154</c:v>
                </c:pt>
                <c:pt idx="42">
                  <c:v>189.062</c:v>
                </c:pt>
                <c:pt idx="43">
                  <c:v>190.225</c:v>
                </c:pt>
                <c:pt idx="44">
                  <c:v>191.056</c:v>
                </c:pt>
                <c:pt idx="45">
                  <c:v>189.922</c:v>
                </c:pt>
                <c:pt idx="46">
                  <c:v>192.191</c:v>
                </c:pt>
                <c:pt idx="47">
                  <c:v>194.036</c:v>
                </c:pt>
                <c:pt idx="48">
                  <c:v>193.284</c:v>
                </c:pt>
                <c:pt idx="49">
                  <c:v>195.683</c:v>
                </c:pt>
                <c:pt idx="50">
                  <c:v>197.499</c:v>
                </c:pt>
                <c:pt idx="51">
                  <c:v>198.045</c:v>
                </c:pt>
                <c:pt idx="52">
                  <c:v>199.019</c:v>
                </c:pt>
                <c:pt idx="53">
                  <c:v>199.938</c:v>
                </c:pt>
                <c:pt idx="54">
                  <c:v>199.952</c:v>
                </c:pt>
                <c:pt idx="55">
                  <c:v>199.738</c:v>
                </c:pt>
                <c:pt idx="56">
                  <c:v>202.146</c:v>
                </c:pt>
                <c:pt idx="57">
                  <c:v>203.869</c:v>
                </c:pt>
                <c:pt idx="58">
                  <c:v>203.559</c:v>
                </c:pt>
                <c:pt idx="59">
                  <c:v>203.579</c:v>
                </c:pt>
                <c:pt idx="60">
                  <c:v>205.442</c:v>
                </c:pt>
                <c:pt idx="61">
                  <c:v>207.513</c:v>
                </c:pt>
                <c:pt idx="62">
                  <c:v>208.181</c:v>
                </c:pt>
                <c:pt idx="63">
                  <c:v>207.157</c:v>
                </c:pt>
                <c:pt idx="64">
                  <c:v>204.559</c:v>
                </c:pt>
                <c:pt idx="65">
                  <c:v>207.802</c:v>
                </c:pt>
                <c:pt idx="66">
                  <c:v>210.186</c:v>
                </c:pt>
                <c:pt idx="67">
                  <c:v>211.28</c:v>
                </c:pt>
                <c:pt idx="68">
                  <c:v>211.713</c:v>
                </c:pt>
                <c:pt idx="69">
                  <c:v>211.332</c:v>
                </c:pt>
                <c:pt idx="70">
                  <c:v>212.865</c:v>
                </c:pt>
                <c:pt idx="71">
                  <c:v>213.006</c:v>
                </c:pt>
                <c:pt idx="72">
                  <c:v>213.492</c:v>
                </c:pt>
                <c:pt idx="73">
                  <c:v>213.729</c:v>
                </c:pt>
                <c:pt idx="74">
                  <c:v>215.411</c:v>
                </c:pt>
                <c:pt idx="75">
                  <c:v>217.597</c:v>
                </c:pt>
                <c:pt idx="76">
                  <c:v>219.034</c:v>
                </c:pt>
                <c:pt idx="77">
                  <c:v>220.81</c:v>
                </c:pt>
                <c:pt idx="78">
                  <c:v>218.853</c:v>
                </c:pt>
                <c:pt idx="79">
                  <c:v>218.23</c:v>
                </c:pt>
                <c:pt idx="80">
                  <c:v>220.451</c:v>
                </c:pt>
                <c:pt idx="81">
                  <c:v>223.791</c:v>
                </c:pt>
                <c:pt idx="82">
                  <c:v>225.452</c:v>
                </c:pt>
                <c:pt idx="83">
                  <c:v>227.288</c:v>
                </c:pt>
                <c:pt idx="84">
                  <c:v>228.567</c:v>
                </c:pt>
                <c:pt idx="85">
                  <c:v>230.92</c:v>
                </c:pt>
                <c:pt idx="86">
                  <c:v>232.273</c:v>
                </c:pt>
                <c:pt idx="87">
                  <c:v>233.469</c:v>
                </c:pt>
                <c:pt idx="88">
                  <c:v>236.146</c:v>
                </c:pt>
                <c:pt idx="89">
                  <c:v>236.826</c:v>
                </c:pt>
                <c:pt idx="90">
                  <c:v>238.901</c:v>
                </c:pt>
                <c:pt idx="91">
                  <c:v>241.688</c:v>
                </c:pt>
                <c:pt idx="92">
                  <c:v>242.071</c:v>
                </c:pt>
                <c:pt idx="93">
                  <c:v>242.672</c:v>
                </c:pt>
                <c:pt idx="94">
                  <c:v>246.146</c:v>
                </c:pt>
                <c:pt idx="95">
                  <c:v>250.474</c:v>
                </c:pt>
                <c:pt idx="96">
                  <c:v>250.958</c:v>
                </c:pt>
                <c:pt idx="97">
                  <c:v>254.932</c:v>
                </c:pt>
                <c:pt idx="98">
                  <c:v>257.974</c:v>
                </c:pt>
                <c:pt idx="99">
                  <c:v>254.612</c:v>
                </c:pt>
                <c:pt idx="100">
                  <c:v>255.177</c:v>
                </c:pt>
                <c:pt idx="101">
                  <c:v>256.316</c:v>
                </c:pt>
                <c:pt idx="102">
                  <c:v>257.362</c:v>
                </c:pt>
                <c:pt idx="103">
                  <c:v>257.501</c:v>
                </c:pt>
                <c:pt idx="104">
                  <c:v>260.286</c:v>
                </c:pt>
                <c:pt idx="105">
                  <c:v>259.325</c:v>
                </c:pt>
                <c:pt idx="106">
                  <c:v>257.923</c:v>
                </c:pt>
                <c:pt idx="107">
                  <c:v>257.979</c:v>
                </c:pt>
                <c:pt idx="108">
                  <c:v>261.525</c:v>
                </c:pt>
                <c:pt idx="109">
                  <c:v>261.969</c:v>
                </c:pt>
                <c:pt idx="110">
                  <c:v>260.695</c:v>
                </c:pt>
                <c:pt idx="111">
                  <c:v>264.708</c:v>
                </c:pt>
                <c:pt idx="112">
                  <c:v>265.022</c:v>
                </c:pt>
                <c:pt idx="113">
                  <c:v>264.785</c:v>
                </c:pt>
                <c:pt idx="114">
                  <c:v>265.308</c:v>
                </c:pt>
                <c:pt idx="115">
                  <c:v>265.826</c:v>
                </c:pt>
                <c:pt idx="116">
                  <c:v>260.018</c:v>
                </c:pt>
                <c:pt idx="117">
                  <c:v>277.928</c:v>
                </c:pt>
                <c:pt idx="118">
                  <c:v>268.849</c:v>
                </c:pt>
                <c:pt idx="119">
                  <c:v>268.194</c:v>
                </c:pt>
                <c:pt idx="120">
                  <c:v>267.951</c:v>
                </c:pt>
                <c:pt idx="121">
                  <c:v>268.453</c:v>
                </c:pt>
              </c:numCache>
            </c:numRef>
          </c:val>
          <c:smooth val="0"/>
        </c:ser>
        <c:axId val="25843040"/>
        <c:axId val="31260769"/>
      </c:lineChart>
      <c:dateAx>
        <c:axId val="25843040"/>
        <c:scaling>
          <c:orientation val="minMax"/>
          <c:max val="1228"/>
          <c:min val="1104"/>
        </c:scaling>
        <c:axPos val="b"/>
        <c:delete val="0"/>
        <c:numFmt formatCode="mmm-yy" sourceLinked="0"/>
        <c:majorTickMark val="cross"/>
        <c:minorTickMark val="cross"/>
        <c:tickLblPos val="nextTo"/>
        <c:crossAx val="31260769"/>
        <c:crossesAt val="120"/>
        <c:auto val="0"/>
        <c:majorUnit val="24"/>
        <c:majorTimeUnit val="months"/>
        <c:minorUnit val="12"/>
        <c:minorTimeUnit val="months"/>
        <c:noMultiLvlLbl val="0"/>
      </c:dateAx>
      <c:valAx>
        <c:axId val="31260769"/>
        <c:scaling>
          <c:orientation val="minMax"/>
          <c:max val="300"/>
          <c:min val="120"/>
        </c:scaling>
        <c:axPos val="l"/>
        <c:title>
          <c:tx>
            <c:rich>
              <a:bodyPr vert="horz" rot="0" anchor="ctr"/>
              <a:lstStyle/>
              <a:p>
                <a:pPr algn="l">
                  <a:defRPr/>
                </a:pPr>
                <a:r>
                  <a:rPr lang="en-US"/>
                  <a:t>Billions of Dollars</a:t>
                </a:r>
              </a:p>
            </c:rich>
          </c:tx>
          <c:layout>
            <c:manualLayout>
              <c:xMode val="factor"/>
              <c:yMode val="factor"/>
              <c:x val="0.044"/>
              <c:y val="0.151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crossAx val="25843040"/>
        <c:crossesAt val="1104"/>
        <c:crossBetween val="midCat"/>
        <c:dispUnits/>
        <c:majorUnit val="20"/>
        <c:minorUnit val="2"/>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6"/>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F158"/>
  <sheetViews>
    <sheetView workbookViewId="0" topLeftCell="A1">
      <selection activeCell="A3" sqref="A3:B3"/>
    </sheetView>
  </sheetViews>
  <sheetFormatPr defaultColWidth="9.140625" defaultRowHeight="12.75"/>
  <cols>
    <col min="2" max="3" width="14.28125" style="0" customWidth="1"/>
    <col min="4" max="4" width="11.7109375" style="0" customWidth="1"/>
    <col min="6" max="6" width="14.28125" style="0" customWidth="1"/>
  </cols>
  <sheetData>
    <row r="1" ht="12.75">
      <c r="A1" t="s">
        <v>1</v>
      </c>
    </row>
    <row r="2" ht="12.75">
      <c r="A2" t="s">
        <v>8</v>
      </c>
    </row>
    <row r="3" ht="12.75">
      <c r="A3" t="s">
        <v>15</v>
      </c>
    </row>
    <row r="4" ht="12.75">
      <c r="A4" t="s">
        <v>4</v>
      </c>
    </row>
    <row r="5" spans="1:3" ht="12.75">
      <c r="A5" s="5"/>
      <c r="B5" s="5"/>
      <c r="C5" s="5"/>
    </row>
    <row r="6" spans="1:4" ht="24.75" customHeight="1">
      <c r="A6" s="9" t="s">
        <v>0</v>
      </c>
      <c r="B6" s="9" t="s">
        <v>2</v>
      </c>
      <c r="D6" s="9" t="s">
        <v>9</v>
      </c>
    </row>
    <row r="7" spans="1:4" ht="12.75">
      <c r="A7" s="1">
        <v>32874</v>
      </c>
      <c r="B7" s="2">
        <v>154002</v>
      </c>
      <c r="C7" s="2"/>
      <c r="D7">
        <f aca="true" t="shared" si="0" ref="D7:D70">B7/1000</f>
        <v>154.002</v>
      </c>
    </row>
    <row r="8" spans="1:4" ht="12.75">
      <c r="A8" s="1">
        <v>32905</v>
      </c>
      <c r="B8" s="2">
        <v>152810</v>
      </c>
      <c r="C8" s="2"/>
      <c r="D8">
        <f t="shared" si="0"/>
        <v>152.81</v>
      </c>
    </row>
    <row r="9" spans="1:4" ht="12.75">
      <c r="A9" s="1">
        <v>32933</v>
      </c>
      <c r="B9" s="2">
        <v>153395</v>
      </c>
      <c r="C9" s="2"/>
      <c r="D9">
        <f t="shared" si="0"/>
        <v>153.395</v>
      </c>
    </row>
    <row r="10" spans="1:4" ht="12.75">
      <c r="A10" s="1">
        <v>32964</v>
      </c>
      <c r="B10" s="2">
        <v>152274</v>
      </c>
      <c r="C10" s="2"/>
      <c r="D10">
        <f t="shared" si="0"/>
        <v>152.274</v>
      </c>
    </row>
    <row r="11" spans="1:4" ht="12.75">
      <c r="A11" s="1">
        <v>32994</v>
      </c>
      <c r="B11" s="2">
        <v>151967</v>
      </c>
      <c r="C11" s="2"/>
      <c r="D11">
        <f t="shared" si="0"/>
        <v>151.967</v>
      </c>
    </row>
    <row r="12" spans="1:4" ht="12.75">
      <c r="A12" s="1">
        <v>33025</v>
      </c>
      <c r="B12" s="2">
        <v>153312</v>
      </c>
      <c r="C12" s="2"/>
      <c r="D12">
        <f t="shared" si="0"/>
        <v>153.312</v>
      </c>
    </row>
    <row r="13" spans="1:4" ht="12.75">
      <c r="A13" s="1">
        <v>33055</v>
      </c>
      <c r="B13" s="2">
        <v>153836</v>
      </c>
      <c r="C13" s="2"/>
      <c r="D13">
        <f t="shared" si="0"/>
        <v>153.836</v>
      </c>
    </row>
    <row r="14" spans="1:6" ht="12.75">
      <c r="A14" s="1">
        <v>33086</v>
      </c>
      <c r="B14" s="2">
        <v>154595</v>
      </c>
      <c r="C14" s="2"/>
      <c r="D14">
        <f t="shared" si="0"/>
        <v>154.595</v>
      </c>
      <c r="F14" s="3"/>
    </row>
    <row r="15" spans="1:4" ht="12.75">
      <c r="A15" s="1">
        <v>33117</v>
      </c>
      <c r="B15" s="2">
        <v>155106</v>
      </c>
      <c r="C15" s="2"/>
      <c r="D15">
        <f t="shared" si="0"/>
        <v>155.106</v>
      </c>
    </row>
    <row r="16" spans="1:4" ht="12.75">
      <c r="A16" s="1">
        <v>33147</v>
      </c>
      <c r="B16" s="2">
        <v>155673</v>
      </c>
      <c r="C16" s="2"/>
      <c r="D16">
        <f t="shared" si="0"/>
        <v>155.673</v>
      </c>
    </row>
    <row r="17" spans="1:4" ht="12.75">
      <c r="A17" s="1">
        <v>33178</v>
      </c>
      <c r="B17" s="2">
        <v>155240</v>
      </c>
      <c r="C17" s="2"/>
      <c r="D17">
        <f t="shared" si="0"/>
        <v>155.24</v>
      </c>
    </row>
    <row r="18" spans="1:4" ht="12.75">
      <c r="A18" s="1">
        <v>33208</v>
      </c>
      <c r="B18" s="2">
        <v>153953</v>
      </c>
      <c r="C18" s="2"/>
      <c r="D18">
        <f t="shared" si="0"/>
        <v>153.953</v>
      </c>
    </row>
    <row r="19" spans="1:4" ht="12.75">
      <c r="A19" s="1">
        <v>33239</v>
      </c>
      <c r="B19" s="2">
        <v>150514</v>
      </c>
      <c r="C19" s="2"/>
      <c r="D19">
        <f t="shared" si="0"/>
        <v>150.514</v>
      </c>
    </row>
    <row r="20" spans="1:4" ht="12.75">
      <c r="A20" s="1">
        <v>33270</v>
      </c>
      <c r="B20" s="2">
        <v>152977</v>
      </c>
      <c r="C20" s="2"/>
      <c r="D20">
        <f t="shared" si="0"/>
        <v>152.977</v>
      </c>
    </row>
    <row r="21" spans="1:4" ht="12.75">
      <c r="A21" s="1">
        <v>33298</v>
      </c>
      <c r="B21" s="2">
        <v>153844</v>
      </c>
      <c r="C21" s="2"/>
      <c r="D21">
        <f t="shared" si="0"/>
        <v>153.844</v>
      </c>
    </row>
    <row r="22" spans="1:4" ht="12.75">
      <c r="A22" s="1">
        <v>33329</v>
      </c>
      <c r="B22" s="2">
        <v>155407</v>
      </c>
      <c r="C22" s="2"/>
      <c r="D22">
        <f t="shared" si="0"/>
        <v>155.407</v>
      </c>
    </row>
    <row r="23" spans="1:4" ht="12.75">
      <c r="A23" s="1">
        <v>33359</v>
      </c>
      <c r="B23" s="2">
        <v>155462</v>
      </c>
      <c r="C23" s="2"/>
      <c r="D23">
        <f t="shared" si="0"/>
        <v>155.462</v>
      </c>
    </row>
    <row r="24" spans="1:4" ht="12.75">
      <c r="A24" s="1">
        <v>33390</v>
      </c>
      <c r="B24" s="2">
        <v>155798</v>
      </c>
      <c r="C24" s="2"/>
      <c r="D24">
        <f t="shared" si="0"/>
        <v>155.798</v>
      </c>
    </row>
    <row r="25" spans="1:4" ht="12.75">
      <c r="A25" s="1">
        <v>33420</v>
      </c>
      <c r="B25" s="2">
        <v>156210</v>
      </c>
      <c r="C25" s="2"/>
      <c r="D25">
        <f t="shared" si="0"/>
        <v>156.21</v>
      </c>
    </row>
    <row r="26" spans="1:4" ht="12.75">
      <c r="A26" s="1">
        <v>33451</v>
      </c>
      <c r="B26" s="2">
        <v>155442</v>
      </c>
      <c r="C26" s="2"/>
      <c r="D26">
        <f t="shared" si="0"/>
        <v>155.442</v>
      </c>
    </row>
    <row r="27" spans="1:4" ht="12.75">
      <c r="A27" s="1">
        <v>33482</v>
      </c>
      <c r="B27" s="2">
        <v>155590</v>
      </c>
      <c r="C27" s="2"/>
      <c r="D27">
        <f t="shared" si="0"/>
        <v>155.59</v>
      </c>
    </row>
    <row r="28" spans="1:4" ht="12.75">
      <c r="A28" s="1">
        <v>33512</v>
      </c>
      <c r="B28" s="2">
        <v>154584</v>
      </c>
      <c r="C28" s="2"/>
      <c r="D28">
        <f t="shared" si="0"/>
        <v>154.584</v>
      </c>
    </row>
    <row r="29" spans="1:4" ht="12.75">
      <c r="A29" s="1">
        <v>33543</v>
      </c>
      <c r="B29" s="2">
        <v>155394</v>
      </c>
      <c r="C29" s="2"/>
      <c r="D29">
        <f t="shared" si="0"/>
        <v>155.394</v>
      </c>
    </row>
    <row r="30" spans="1:6" ht="15">
      <c r="A30" s="1">
        <v>33573</v>
      </c>
      <c r="B30" s="2">
        <v>155264</v>
      </c>
      <c r="C30" s="2"/>
      <c r="D30">
        <f t="shared" si="0"/>
        <v>155.264</v>
      </c>
      <c r="F30" s="8"/>
    </row>
    <row r="31" spans="1:4" ht="12.75">
      <c r="A31" s="1">
        <v>33604</v>
      </c>
      <c r="B31" s="2">
        <v>150216</v>
      </c>
      <c r="C31" s="2"/>
      <c r="D31">
        <f t="shared" si="0"/>
        <v>150.216</v>
      </c>
    </row>
    <row r="32" spans="1:4" ht="12.75">
      <c r="A32" s="1">
        <v>33635</v>
      </c>
      <c r="B32" s="2">
        <v>150809</v>
      </c>
      <c r="C32" s="2"/>
      <c r="D32">
        <f t="shared" si="0"/>
        <v>150.809</v>
      </c>
    </row>
    <row r="33" spans="1:4" ht="12.75">
      <c r="A33" s="1">
        <v>33664</v>
      </c>
      <c r="B33" s="2">
        <v>150201</v>
      </c>
      <c r="C33" s="2"/>
      <c r="D33">
        <f t="shared" si="0"/>
        <v>150.201</v>
      </c>
    </row>
    <row r="34" spans="1:4" ht="12.75">
      <c r="A34" s="1">
        <v>33695</v>
      </c>
      <c r="B34" s="2">
        <v>151290</v>
      </c>
      <c r="C34" s="2"/>
      <c r="D34">
        <f t="shared" si="0"/>
        <v>151.29</v>
      </c>
    </row>
    <row r="35" spans="1:4" ht="12.75">
      <c r="A35" s="1">
        <v>33725</v>
      </c>
      <c r="B35" s="2">
        <v>152064</v>
      </c>
      <c r="C35" s="2"/>
      <c r="D35">
        <f t="shared" si="0"/>
        <v>152.064</v>
      </c>
    </row>
    <row r="36" spans="1:4" ht="12.75">
      <c r="A36" s="1">
        <v>33756</v>
      </c>
      <c r="B36" s="2">
        <v>153122</v>
      </c>
      <c r="C36" s="2"/>
      <c r="D36">
        <f t="shared" si="0"/>
        <v>153.122</v>
      </c>
    </row>
    <row r="37" spans="1:4" ht="12.75">
      <c r="A37" s="1">
        <v>33786</v>
      </c>
      <c r="B37" s="2">
        <v>153617</v>
      </c>
      <c r="C37" s="2"/>
      <c r="D37">
        <f t="shared" si="0"/>
        <v>153.617</v>
      </c>
    </row>
    <row r="38" spans="1:4" ht="12.75">
      <c r="A38" s="1">
        <v>33817</v>
      </c>
      <c r="B38" s="2">
        <v>154335</v>
      </c>
      <c r="C38" s="2"/>
      <c r="D38">
        <f t="shared" si="0"/>
        <v>154.335</v>
      </c>
    </row>
    <row r="39" spans="1:4" ht="12.75">
      <c r="A39" s="1">
        <v>33848</v>
      </c>
      <c r="B39" s="2">
        <v>156296</v>
      </c>
      <c r="C39" s="2"/>
      <c r="D39">
        <f t="shared" si="0"/>
        <v>156.296</v>
      </c>
    </row>
    <row r="40" spans="1:4" ht="12.75">
      <c r="A40" s="1">
        <v>33878</v>
      </c>
      <c r="B40" s="2">
        <v>156842</v>
      </c>
      <c r="C40" s="2"/>
      <c r="D40">
        <f t="shared" si="0"/>
        <v>156.842</v>
      </c>
    </row>
    <row r="41" spans="1:4" ht="12.75">
      <c r="A41" s="1">
        <v>33909</v>
      </c>
      <c r="B41" s="2">
        <v>156943</v>
      </c>
      <c r="C41" s="2"/>
      <c r="D41">
        <f t="shared" si="0"/>
        <v>156.943</v>
      </c>
    </row>
    <row r="42" spans="1:4" ht="12.75">
      <c r="A42" s="1">
        <v>33939</v>
      </c>
      <c r="B42" s="2">
        <v>158825</v>
      </c>
      <c r="C42" s="2"/>
      <c r="D42">
        <f t="shared" si="0"/>
        <v>158.825</v>
      </c>
    </row>
    <row r="43" spans="1:4" ht="12.75">
      <c r="A43" s="1">
        <v>33970</v>
      </c>
      <c r="B43" s="7">
        <v>161257</v>
      </c>
      <c r="C43" s="2"/>
      <c r="D43">
        <f t="shared" si="0"/>
        <v>161.257</v>
      </c>
    </row>
    <row r="44" spans="1:4" ht="12.75">
      <c r="A44" s="1">
        <v>34001</v>
      </c>
      <c r="B44" s="7">
        <v>159723</v>
      </c>
      <c r="C44" s="2"/>
      <c r="D44">
        <f t="shared" si="0"/>
        <v>159.723</v>
      </c>
    </row>
    <row r="45" spans="1:4" ht="12.75">
      <c r="A45" s="1">
        <v>34029</v>
      </c>
      <c r="B45" s="7">
        <v>158326</v>
      </c>
      <c r="C45" s="2"/>
      <c r="D45">
        <f t="shared" si="0"/>
        <v>158.326</v>
      </c>
    </row>
    <row r="46" spans="1:4" ht="12.75">
      <c r="A46" s="1">
        <v>34060</v>
      </c>
      <c r="B46" s="7">
        <v>161864</v>
      </c>
      <c r="C46" s="2"/>
      <c r="D46">
        <f t="shared" si="0"/>
        <v>161.864</v>
      </c>
    </row>
    <row r="47" spans="1:4" ht="12.75">
      <c r="A47" s="1">
        <v>34090</v>
      </c>
      <c r="B47" s="2">
        <v>163807</v>
      </c>
      <c r="C47" s="2"/>
      <c r="D47">
        <f t="shared" si="0"/>
        <v>163.807</v>
      </c>
    </row>
    <row r="48" spans="1:4" ht="12.75">
      <c r="A48" s="1">
        <v>34121</v>
      </c>
      <c r="B48" s="2">
        <v>163647</v>
      </c>
      <c r="C48" s="2"/>
      <c r="D48">
        <f t="shared" si="0"/>
        <v>163.647</v>
      </c>
    </row>
    <row r="49" spans="1:4" ht="12.75">
      <c r="A49" s="1">
        <v>34151</v>
      </c>
      <c r="B49" s="2">
        <v>165802</v>
      </c>
      <c r="C49" s="2"/>
      <c r="D49">
        <f t="shared" si="0"/>
        <v>165.802</v>
      </c>
    </row>
    <row r="50" spans="1:4" ht="12.75">
      <c r="A50" s="1">
        <v>34182</v>
      </c>
      <c r="B50" s="2">
        <v>165730</v>
      </c>
      <c r="C50" s="2"/>
      <c r="D50">
        <f t="shared" si="0"/>
        <v>165.73</v>
      </c>
    </row>
    <row r="51" spans="1:4" ht="12.75">
      <c r="A51" s="1">
        <v>34213</v>
      </c>
      <c r="B51" s="7">
        <v>166614</v>
      </c>
      <c r="C51" s="2"/>
      <c r="D51">
        <f t="shared" si="0"/>
        <v>166.614</v>
      </c>
    </row>
    <row r="52" spans="1:4" ht="12.75">
      <c r="A52" s="1">
        <v>34243</v>
      </c>
      <c r="B52" s="7">
        <v>167936</v>
      </c>
      <c r="C52" s="2"/>
      <c r="D52">
        <f t="shared" si="0"/>
        <v>167.936</v>
      </c>
    </row>
    <row r="53" spans="1:4" ht="12.75">
      <c r="A53" s="1">
        <v>34274</v>
      </c>
      <c r="B53" s="7">
        <v>170066</v>
      </c>
      <c r="C53" s="2"/>
      <c r="D53">
        <f t="shared" si="0"/>
        <v>170.066</v>
      </c>
    </row>
    <row r="54" spans="1:4" ht="12.75">
      <c r="A54" s="1">
        <v>34304</v>
      </c>
      <c r="B54" s="7">
        <v>171153</v>
      </c>
      <c r="C54" s="2"/>
      <c r="D54">
        <f t="shared" si="0"/>
        <v>171.153</v>
      </c>
    </row>
    <row r="55" spans="1:4" ht="12.75">
      <c r="A55" s="1">
        <v>34335</v>
      </c>
      <c r="B55" s="2">
        <v>171616</v>
      </c>
      <c r="C55" s="2"/>
      <c r="D55">
        <f t="shared" si="0"/>
        <v>171.616</v>
      </c>
    </row>
    <row r="56" spans="1:4" ht="12.75">
      <c r="A56" s="1">
        <v>34366</v>
      </c>
      <c r="B56" s="2">
        <v>173177</v>
      </c>
      <c r="C56" s="2"/>
      <c r="D56">
        <f t="shared" si="0"/>
        <v>173.177</v>
      </c>
    </row>
    <row r="57" spans="1:4" ht="12.75">
      <c r="A57" s="1">
        <v>34394</v>
      </c>
      <c r="B57" s="2">
        <v>175855</v>
      </c>
      <c r="C57" s="2"/>
      <c r="D57">
        <f t="shared" si="0"/>
        <v>175.855</v>
      </c>
    </row>
    <row r="58" spans="1:4" ht="12.75">
      <c r="A58" s="1">
        <v>34425</v>
      </c>
      <c r="B58" s="2">
        <v>176994</v>
      </c>
      <c r="C58" s="2"/>
      <c r="D58">
        <f t="shared" si="0"/>
        <v>176.994</v>
      </c>
    </row>
    <row r="59" spans="1:4" ht="12.75">
      <c r="A59" s="1">
        <v>34455</v>
      </c>
      <c r="B59" s="7">
        <v>175563</v>
      </c>
      <c r="C59" s="2"/>
      <c r="D59">
        <f t="shared" si="0"/>
        <v>175.563</v>
      </c>
    </row>
    <row r="60" spans="1:4" ht="12.75">
      <c r="A60" s="1">
        <v>34486</v>
      </c>
      <c r="B60" s="7">
        <v>177706</v>
      </c>
      <c r="C60" s="2"/>
      <c r="D60">
        <f t="shared" si="0"/>
        <v>177.706</v>
      </c>
    </row>
    <row r="61" spans="1:4" ht="12.75">
      <c r="A61" s="1">
        <v>34516</v>
      </c>
      <c r="B61" s="7">
        <v>178058</v>
      </c>
      <c r="C61" s="2"/>
      <c r="D61">
        <f t="shared" si="0"/>
        <v>178.058</v>
      </c>
    </row>
    <row r="62" spans="1:4" ht="12.75">
      <c r="A62" s="1">
        <v>34547</v>
      </c>
      <c r="B62" s="7">
        <v>180926</v>
      </c>
      <c r="C62" s="2"/>
      <c r="D62">
        <f t="shared" si="0"/>
        <v>180.926</v>
      </c>
    </row>
    <row r="63" spans="1:4" ht="12.75">
      <c r="A63" s="1">
        <v>34578</v>
      </c>
      <c r="B63" s="2">
        <v>181994</v>
      </c>
      <c r="C63" s="2"/>
      <c r="D63">
        <f t="shared" si="0"/>
        <v>181.994</v>
      </c>
    </row>
    <row r="64" spans="1:4" ht="12.75">
      <c r="A64" s="1">
        <v>34608</v>
      </c>
      <c r="B64" s="2">
        <v>184248</v>
      </c>
      <c r="C64" s="2"/>
      <c r="D64">
        <f t="shared" si="0"/>
        <v>184.248</v>
      </c>
    </row>
    <row r="65" spans="1:4" ht="12.75">
      <c r="A65" s="1">
        <v>34639</v>
      </c>
      <c r="B65" s="2">
        <v>184287</v>
      </c>
      <c r="C65" s="2"/>
      <c r="D65">
        <f t="shared" si="0"/>
        <v>184.287</v>
      </c>
    </row>
    <row r="66" spans="1:4" ht="12.75">
      <c r="A66" s="1">
        <v>34669</v>
      </c>
      <c r="B66" s="2">
        <v>184767</v>
      </c>
      <c r="C66" s="2"/>
      <c r="D66">
        <f t="shared" si="0"/>
        <v>184.767</v>
      </c>
    </row>
    <row r="67" spans="1:4" ht="12.75">
      <c r="A67" s="1">
        <v>34700</v>
      </c>
      <c r="B67" s="7">
        <v>186255</v>
      </c>
      <c r="C67" s="2"/>
      <c r="D67">
        <f t="shared" si="0"/>
        <v>186.255</v>
      </c>
    </row>
    <row r="68" spans="1:4" ht="12.75">
      <c r="A68" s="1">
        <v>34731</v>
      </c>
      <c r="B68" s="7">
        <v>182967</v>
      </c>
      <c r="C68" s="2"/>
      <c r="D68">
        <f t="shared" si="0"/>
        <v>182.967</v>
      </c>
    </row>
    <row r="69" spans="1:4" ht="12.75">
      <c r="A69" s="1">
        <v>34759</v>
      </c>
      <c r="B69" s="7">
        <v>184384</v>
      </c>
      <c r="C69" s="2"/>
      <c r="D69">
        <f t="shared" si="0"/>
        <v>184.384</v>
      </c>
    </row>
    <row r="70" spans="1:4" ht="12.75">
      <c r="A70" s="1">
        <v>34790</v>
      </c>
      <c r="B70" s="7">
        <v>185124</v>
      </c>
      <c r="C70" s="2"/>
      <c r="D70">
        <f t="shared" si="0"/>
        <v>185.124</v>
      </c>
    </row>
    <row r="71" spans="1:4" ht="12.75">
      <c r="A71" s="1">
        <v>34820</v>
      </c>
      <c r="B71" s="2">
        <v>186906</v>
      </c>
      <c r="C71" s="2"/>
      <c r="D71">
        <f aca="true" t="shared" si="1" ref="D71:D134">B71/1000</f>
        <v>186.906</v>
      </c>
    </row>
    <row r="72" spans="1:4" ht="12.75">
      <c r="A72" s="1">
        <v>34851</v>
      </c>
      <c r="B72" s="2">
        <v>189154</v>
      </c>
      <c r="C72" s="2"/>
      <c r="D72">
        <f t="shared" si="1"/>
        <v>189.154</v>
      </c>
    </row>
    <row r="73" spans="1:4" ht="12.75">
      <c r="A73" s="1">
        <v>34881</v>
      </c>
      <c r="B73" s="2">
        <v>189062</v>
      </c>
      <c r="C73" s="2"/>
      <c r="D73">
        <f t="shared" si="1"/>
        <v>189.062</v>
      </c>
    </row>
    <row r="74" spans="1:4" ht="12.75">
      <c r="A74" s="1">
        <v>34912</v>
      </c>
      <c r="B74" s="2">
        <v>190225</v>
      </c>
      <c r="C74" s="2"/>
      <c r="D74">
        <f t="shared" si="1"/>
        <v>190.225</v>
      </c>
    </row>
    <row r="75" spans="1:4" ht="12.75">
      <c r="A75" s="1">
        <v>34943</v>
      </c>
      <c r="B75" s="7">
        <v>191056</v>
      </c>
      <c r="C75" s="2"/>
      <c r="D75">
        <f t="shared" si="1"/>
        <v>191.056</v>
      </c>
    </row>
    <row r="76" spans="1:4" ht="12.75">
      <c r="A76" s="1">
        <v>34973</v>
      </c>
      <c r="B76" s="7">
        <v>189922</v>
      </c>
      <c r="C76" s="2"/>
      <c r="D76">
        <f t="shared" si="1"/>
        <v>189.922</v>
      </c>
    </row>
    <row r="77" spans="1:4" ht="12.75">
      <c r="A77" s="1">
        <v>35004</v>
      </c>
      <c r="B77" s="7">
        <v>192191</v>
      </c>
      <c r="C77" s="2"/>
      <c r="D77">
        <f t="shared" si="1"/>
        <v>192.191</v>
      </c>
    </row>
    <row r="78" spans="1:4" ht="12.75">
      <c r="A78" s="1">
        <v>35034</v>
      </c>
      <c r="B78" s="7">
        <v>194036</v>
      </c>
      <c r="C78" s="2"/>
      <c r="D78">
        <f t="shared" si="1"/>
        <v>194.036</v>
      </c>
    </row>
    <row r="79" spans="1:4" ht="12.75">
      <c r="A79" s="1">
        <v>35065</v>
      </c>
      <c r="B79" s="2">
        <v>193284</v>
      </c>
      <c r="C79" s="2"/>
      <c r="D79">
        <f t="shared" si="1"/>
        <v>193.284</v>
      </c>
    </row>
    <row r="80" spans="1:4" ht="12.75">
      <c r="A80" s="1">
        <v>35096</v>
      </c>
      <c r="B80" s="2">
        <v>195683</v>
      </c>
      <c r="C80" s="2"/>
      <c r="D80">
        <f t="shared" si="1"/>
        <v>195.683</v>
      </c>
    </row>
    <row r="81" spans="1:4" ht="12.75">
      <c r="A81" s="1">
        <v>35125</v>
      </c>
      <c r="B81" s="2">
        <v>197499</v>
      </c>
      <c r="C81" s="2"/>
      <c r="D81">
        <f t="shared" si="1"/>
        <v>197.499</v>
      </c>
    </row>
    <row r="82" spans="1:4" ht="12.75">
      <c r="A82" s="1">
        <v>35156</v>
      </c>
      <c r="B82" s="2">
        <v>198045</v>
      </c>
      <c r="C82" s="2"/>
      <c r="D82">
        <f t="shared" si="1"/>
        <v>198.045</v>
      </c>
    </row>
    <row r="83" spans="1:4" ht="12.75">
      <c r="A83" s="1">
        <v>35186</v>
      </c>
      <c r="B83" s="7">
        <v>199019</v>
      </c>
      <c r="C83" s="2"/>
      <c r="D83">
        <f t="shared" si="1"/>
        <v>199.019</v>
      </c>
    </row>
    <row r="84" spans="1:4" ht="12.75">
      <c r="A84" s="1">
        <v>35217</v>
      </c>
      <c r="B84" s="7">
        <v>199938</v>
      </c>
      <c r="C84" s="2"/>
      <c r="D84">
        <f t="shared" si="1"/>
        <v>199.938</v>
      </c>
    </row>
    <row r="85" spans="1:4" ht="12.75">
      <c r="A85" s="1">
        <v>35247</v>
      </c>
      <c r="B85" s="7">
        <v>199952</v>
      </c>
      <c r="C85" s="2"/>
      <c r="D85">
        <f t="shared" si="1"/>
        <v>199.952</v>
      </c>
    </row>
    <row r="86" spans="1:4" ht="12.75">
      <c r="A86" s="1">
        <v>35278</v>
      </c>
      <c r="B86" s="7">
        <v>199738</v>
      </c>
      <c r="C86" s="2"/>
      <c r="D86">
        <f t="shared" si="1"/>
        <v>199.738</v>
      </c>
    </row>
    <row r="87" spans="1:4" ht="12.75">
      <c r="A87" s="1">
        <v>35309</v>
      </c>
      <c r="B87" s="2">
        <v>202146</v>
      </c>
      <c r="C87" s="2"/>
      <c r="D87">
        <f t="shared" si="1"/>
        <v>202.146</v>
      </c>
    </row>
    <row r="88" spans="1:4" ht="12.75">
      <c r="A88" s="1">
        <v>35339</v>
      </c>
      <c r="B88" s="2">
        <v>203869</v>
      </c>
      <c r="C88" s="2"/>
      <c r="D88">
        <f t="shared" si="1"/>
        <v>203.869</v>
      </c>
    </row>
    <row r="89" spans="1:4" ht="12.75">
      <c r="A89" s="1">
        <v>35370</v>
      </c>
      <c r="B89" s="2">
        <v>203559</v>
      </c>
      <c r="C89" s="2"/>
      <c r="D89">
        <f t="shared" si="1"/>
        <v>203.559</v>
      </c>
    </row>
    <row r="90" spans="1:4" ht="12.75">
      <c r="A90" s="1">
        <v>35400</v>
      </c>
      <c r="B90" s="2">
        <v>203579</v>
      </c>
      <c r="C90" s="2"/>
      <c r="D90">
        <f t="shared" si="1"/>
        <v>203.579</v>
      </c>
    </row>
    <row r="91" spans="1:4" ht="12.75">
      <c r="A91" s="1">
        <v>35431</v>
      </c>
      <c r="B91" s="7">
        <v>205442</v>
      </c>
      <c r="C91" s="2"/>
      <c r="D91">
        <f t="shared" si="1"/>
        <v>205.442</v>
      </c>
    </row>
    <row r="92" spans="1:4" ht="12.75">
      <c r="A92" s="1">
        <v>35462</v>
      </c>
      <c r="B92" s="7">
        <v>207513</v>
      </c>
      <c r="C92" s="2"/>
      <c r="D92">
        <f t="shared" si="1"/>
        <v>207.513</v>
      </c>
    </row>
    <row r="93" spans="1:4" ht="12.75">
      <c r="A93" s="1">
        <v>35490</v>
      </c>
      <c r="B93" s="7">
        <v>208181</v>
      </c>
      <c r="C93" s="2"/>
      <c r="D93">
        <f t="shared" si="1"/>
        <v>208.181</v>
      </c>
    </row>
    <row r="94" spans="1:4" ht="12.75">
      <c r="A94" s="1">
        <v>35521</v>
      </c>
      <c r="B94" s="7">
        <v>207157</v>
      </c>
      <c r="C94" s="2"/>
      <c r="D94">
        <f t="shared" si="1"/>
        <v>207.157</v>
      </c>
    </row>
    <row r="95" spans="1:4" ht="12.75">
      <c r="A95" s="1">
        <v>35551</v>
      </c>
      <c r="B95" s="2">
        <v>204559</v>
      </c>
      <c r="C95" s="2"/>
      <c r="D95">
        <f t="shared" si="1"/>
        <v>204.559</v>
      </c>
    </row>
    <row r="96" spans="1:4" ht="12.75">
      <c r="A96" s="1">
        <v>35582</v>
      </c>
      <c r="B96" s="2">
        <v>207802</v>
      </c>
      <c r="C96" s="2"/>
      <c r="D96">
        <f t="shared" si="1"/>
        <v>207.802</v>
      </c>
    </row>
    <row r="97" spans="1:4" ht="12.75">
      <c r="A97" s="1">
        <v>35612</v>
      </c>
      <c r="B97" s="2">
        <v>210186</v>
      </c>
      <c r="C97" s="2"/>
      <c r="D97">
        <f t="shared" si="1"/>
        <v>210.186</v>
      </c>
    </row>
    <row r="98" spans="1:4" ht="12.75">
      <c r="A98" s="1">
        <v>35643</v>
      </c>
      <c r="B98" s="2">
        <v>211280</v>
      </c>
      <c r="C98" s="2"/>
      <c r="D98">
        <f t="shared" si="1"/>
        <v>211.28</v>
      </c>
    </row>
    <row r="99" spans="1:4" ht="12.75">
      <c r="A99" s="1">
        <v>35674</v>
      </c>
      <c r="B99" s="7">
        <v>211713</v>
      </c>
      <c r="C99" s="2"/>
      <c r="D99">
        <f t="shared" si="1"/>
        <v>211.713</v>
      </c>
    </row>
    <row r="100" spans="1:4" ht="12.75">
      <c r="A100" s="1">
        <v>35704</v>
      </c>
      <c r="B100" s="7">
        <v>211332</v>
      </c>
      <c r="C100" s="2"/>
      <c r="D100">
        <f t="shared" si="1"/>
        <v>211.332</v>
      </c>
    </row>
    <row r="101" spans="1:4" ht="12.75">
      <c r="A101" s="1">
        <v>35735</v>
      </c>
      <c r="B101" s="7">
        <v>212865</v>
      </c>
      <c r="C101" s="2"/>
      <c r="D101">
        <f t="shared" si="1"/>
        <v>212.865</v>
      </c>
    </row>
    <row r="102" spans="1:4" ht="12.75">
      <c r="A102" s="1">
        <v>35765</v>
      </c>
      <c r="B102" s="7">
        <v>213006</v>
      </c>
      <c r="C102" s="2"/>
      <c r="D102">
        <f t="shared" si="1"/>
        <v>213.006</v>
      </c>
    </row>
    <row r="103" spans="1:4" ht="12.75">
      <c r="A103" s="1">
        <v>35796</v>
      </c>
      <c r="B103" s="2">
        <v>213492</v>
      </c>
      <c r="C103" s="2"/>
      <c r="D103">
        <f t="shared" si="1"/>
        <v>213.492</v>
      </c>
    </row>
    <row r="104" spans="1:4" ht="12.75">
      <c r="A104" s="1">
        <v>35827</v>
      </c>
      <c r="B104" s="2">
        <v>213729</v>
      </c>
      <c r="C104" s="2"/>
      <c r="D104">
        <f t="shared" si="1"/>
        <v>213.729</v>
      </c>
    </row>
    <row r="105" spans="1:4" ht="12.75">
      <c r="A105" s="1">
        <v>35855</v>
      </c>
      <c r="B105" s="2">
        <v>215411</v>
      </c>
      <c r="C105" s="2"/>
      <c r="D105">
        <f t="shared" si="1"/>
        <v>215.411</v>
      </c>
    </row>
    <row r="106" spans="1:4" ht="12.75">
      <c r="A106" s="1">
        <v>35886</v>
      </c>
      <c r="B106" s="2">
        <v>217597</v>
      </c>
      <c r="C106" s="2"/>
      <c r="D106">
        <f t="shared" si="1"/>
        <v>217.597</v>
      </c>
    </row>
    <row r="107" spans="1:4" ht="12.75">
      <c r="A107" s="1">
        <v>35916</v>
      </c>
      <c r="B107" s="7">
        <v>219034</v>
      </c>
      <c r="C107" s="2"/>
      <c r="D107">
        <f t="shared" si="1"/>
        <v>219.034</v>
      </c>
    </row>
    <row r="108" spans="1:4" ht="12.75">
      <c r="A108" s="1">
        <v>35947</v>
      </c>
      <c r="B108" s="7">
        <v>220810</v>
      </c>
      <c r="C108" s="2"/>
      <c r="D108">
        <f t="shared" si="1"/>
        <v>220.81</v>
      </c>
    </row>
    <row r="109" spans="1:4" ht="12.75">
      <c r="A109" s="1">
        <v>35977</v>
      </c>
      <c r="B109" s="7">
        <v>218853</v>
      </c>
      <c r="C109" s="2"/>
      <c r="D109">
        <f t="shared" si="1"/>
        <v>218.853</v>
      </c>
    </row>
    <row r="110" spans="1:4" ht="12.75">
      <c r="A110" s="1">
        <v>36008</v>
      </c>
      <c r="B110" s="7">
        <v>218230</v>
      </c>
      <c r="C110" s="2"/>
      <c r="D110">
        <f t="shared" si="1"/>
        <v>218.23</v>
      </c>
    </row>
    <row r="111" spans="1:4" ht="12.75">
      <c r="A111" s="1">
        <v>36039</v>
      </c>
      <c r="B111" s="2">
        <v>220451</v>
      </c>
      <c r="C111" s="2"/>
      <c r="D111">
        <f t="shared" si="1"/>
        <v>220.451</v>
      </c>
    </row>
    <row r="112" spans="1:4" ht="12.75">
      <c r="A112" s="1">
        <v>36069</v>
      </c>
      <c r="B112" s="2">
        <v>223791</v>
      </c>
      <c r="C112" s="2"/>
      <c r="D112">
        <f t="shared" si="1"/>
        <v>223.791</v>
      </c>
    </row>
    <row r="113" spans="1:4" ht="12.75">
      <c r="A113" s="1">
        <v>36100</v>
      </c>
      <c r="B113" s="2">
        <v>225452</v>
      </c>
      <c r="C113" s="2"/>
      <c r="D113">
        <f t="shared" si="1"/>
        <v>225.452</v>
      </c>
    </row>
    <row r="114" spans="1:4" ht="12.75">
      <c r="A114" s="1">
        <v>36130</v>
      </c>
      <c r="B114" s="2">
        <v>227288</v>
      </c>
      <c r="C114" s="2"/>
      <c r="D114">
        <f t="shared" si="1"/>
        <v>227.288</v>
      </c>
    </row>
    <row r="115" spans="1:4" ht="12.75">
      <c r="A115" s="1">
        <v>36161</v>
      </c>
      <c r="B115" s="7">
        <v>228567</v>
      </c>
      <c r="C115" s="2"/>
      <c r="D115">
        <f t="shared" si="1"/>
        <v>228.567</v>
      </c>
    </row>
    <row r="116" spans="1:4" ht="12.75">
      <c r="A116" s="1">
        <v>36192</v>
      </c>
      <c r="B116" s="7">
        <v>230920</v>
      </c>
      <c r="C116" s="2"/>
      <c r="D116">
        <f t="shared" si="1"/>
        <v>230.92</v>
      </c>
    </row>
    <row r="117" spans="1:4" ht="12.75">
      <c r="A117" s="1">
        <v>36220</v>
      </c>
      <c r="B117" s="7">
        <v>232273</v>
      </c>
      <c r="C117" s="2"/>
      <c r="D117">
        <f t="shared" si="1"/>
        <v>232.273</v>
      </c>
    </row>
    <row r="118" spans="1:4" ht="12.75">
      <c r="A118" s="1">
        <v>36251</v>
      </c>
      <c r="B118" s="7">
        <v>233469</v>
      </c>
      <c r="C118" s="2"/>
      <c r="D118">
        <f t="shared" si="1"/>
        <v>233.469</v>
      </c>
    </row>
    <row r="119" spans="1:4" ht="12.75">
      <c r="A119" s="1">
        <v>36281</v>
      </c>
      <c r="B119" s="2">
        <v>236146</v>
      </c>
      <c r="C119" s="2"/>
      <c r="D119">
        <f t="shared" si="1"/>
        <v>236.146</v>
      </c>
    </row>
    <row r="120" spans="1:4" ht="12.75">
      <c r="A120" s="1">
        <v>36312</v>
      </c>
      <c r="B120" s="2">
        <v>236826</v>
      </c>
      <c r="C120" s="2"/>
      <c r="D120">
        <f t="shared" si="1"/>
        <v>236.826</v>
      </c>
    </row>
    <row r="121" spans="1:4" ht="12.75">
      <c r="A121" s="1">
        <v>36342</v>
      </c>
      <c r="B121" s="2">
        <v>238901</v>
      </c>
      <c r="C121" s="2"/>
      <c r="D121">
        <f t="shared" si="1"/>
        <v>238.901</v>
      </c>
    </row>
    <row r="122" spans="1:4" ht="12.75">
      <c r="A122" s="1">
        <v>36373</v>
      </c>
      <c r="B122" s="2">
        <v>241688</v>
      </c>
      <c r="C122" s="2"/>
      <c r="D122">
        <f t="shared" si="1"/>
        <v>241.688</v>
      </c>
    </row>
    <row r="123" spans="1:4" ht="12.75">
      <c r="A123" s="1">
        <v>36404</v>
      </c>
      <c r="B123" s="7">
        <v>242071</v>
      </c>
      <c r="C123" s="2"/>
      <c r="D123">
        <f t="shared" si="1"/>
        <v>242.071</v>
      </c>
    </row>
    <row r="124" spans="1:4" ht="12.75">
      <c r="A124" s="1">
        <v>36434</v>
      </c>
      <c r="B124" s="7">
        <v>242672</v>
      </c>
      <c r="C124" s="2"/>
      <c r="D124">
        <f t="shared" si="1"/>
        <v>242.672</v>
      </c>
    </row>
    <row r="125" spans="1:4" ht="12.75" customHeight="1">
      <c r="A125" s="1">
        <v>36465</v>
      </c>
      <c r="B125" s="7">
        <v>246146</v>
      </c>
      <c r="C125" s="2"/>
      <c r="D125">
        <f t="shared" si="1"/>
        <v>246.146</v>
      </c>
    </row>
    <row r="126" spans="1:4" ht="12.75" customHeight="1">
      <c r="A126" s="1">
        <v>36495</v>
      </c>
      <c r="B126" s="7">
        <v>250474</v>
      </c>
      <c r="C126" s="2"/>
      <c r="D126">
        <f t="shared" si="1"/>
        <v>250.474</v>
      </c>
    </row>
    <row r="127" spans="1:4" ht="12.75" customHeight="1">
      <c r="A127" s="1">
        <v>36526</v>
      </c>
      <c r="B127" s="2">
        <v>250958</v>
      </c>
      <c r="C127" s="2"/>
      <c r="D127">
        <f t="shared" si="1"/>
        <v>250.958</v>
      </c>
    </row>
    <row r="128" spans="1:4" ht="12.75" customHeight="1">
      <c r="A128" s="1">
        <v>36557</v>
      </c>
      <c r="B128" s="2">
        <v>254932</v>
      </c>
      <c r="C128" s="2"/>
      <c r="D128">
        <f t="shared" si="1"/>
        <v>254.932</v>
      </c>
    </row>
    <row r="129" spans="1:4" ht="12.75" customHeight="1">
      <c r="A129" s="1">
        <v>36586</v>
      </c>
      <c r="B129" s="2">
        <v>257974</v>
      </c>
      <c r="C129" s="4"/>
      <c r="D129">
        <f t="shared" si="1"/>
        <v>257.974</v>
      </c>
    </row>
    <row r="130" spans="1:4" ht="12.75" customHeight="1">
      <c r="A130" s="1">
        <v>36617</v>
      </c>
      <c r="B130" s="2">
        <v>254612</v>
      </c>
      <c r="C130" s="2"/>
      <c r="D130">
        <f t="shared" si="1"/>
        <v>254.612</v>
      </c>
    </row>
    <row r="131" spans="1:4" ht="12.75" customHeight="1">
      <c r="A131" s="1">
        <v>36647</v>
      </c>
      <c r="B131" s="7">
        <v>255177</v>
      </c>
      <c r="C131" s="2"/>
      <c r="D131">
        <f t="shared" si="1"/>
        <v>255.177</v>
      </c>
    </row>
    <row r="132" spans="1:4" ht="12.75" customHeight="1">
      <c r="A132" s="1">
        <v>36678</v>
      </c>
      <c r="B132" s="7">
        <v>256316</v>
      </c>
      <c r="C132" s="4"/>
      <c r="D132">
        <f t="shared" si="1"/>
        <v>256.316</v>
      </c>
    </row>
    <row r="133" spans="1:4" ht="12.75" customHeight="1">
      <c r="A133" s="1">
        <v>36708</v>
      </c>
      <c r="B133" s="7">
        <v>257362</v>
      </c>
      <c r="C133" s="2"/>
      <c r="D133">
        <f t="shared" si="1"/>
        <v>257.362</v>
      </c>
    </row>
    <row r="134" spans="1:4" ht="12.75" customHeight="1">
      <c r="A134" s="1">
        <v>36739</v>
      </c>
      <c r="B134" s="7">
        <v>257501</v>
      </c>
      <c r="C134" s="6"/>
      <c r="D134">
        <f t="shared" si="1"/>
        <v>257.501</v>
      </c>
    </row>
    <row r="135" spans="1:4" ht="12.75" customHeight="1">
      <c r="A135" s="1">
        <v>36770</v>
      </c>
      <c r="B135" s="2">
        <v>260286</v>
      </c>
      <c r="C135" s="6"/>
      <c r="D135">
        <f aca="true" t="shared" si="2" ref="D135:D152">B135/1000</f>
        <v>260.286</v>
      </c>
    </row>
    <row r="136" spans="1:4" ht="12.75" customHeight="1">
      <c r="A136" s="1">
        <v>36800</v>
      </c>
      <c r="B136" s="2">
        <v>259325</v>
      </c>
      <c r="C136" s="7"/>
      <c r="D136">
        <f t="shared" si="2"/>
        <v>259.325</v>
      </c>
    </row>
    <row r="137" spans="1:4" ht="12.75" customHeight="1">
      <c r="A137" s="1">
        <v>36831</v>
      </c>
      <c r="B137" s="2">
        <v>257923</v>
      </c>
      <c r="C137" s="7"/>
      <c r="D137">
        <f t="shared" si="2"/>
        <v>257.923</v>
      </c>
    </row>
    <row r="138" spans="1:4" ht="12.75" customHeight="1">
      <c r="A138" s="1">
        <v>36861</v>
      </c>
      <c r="B138" s="2">
        <v>257979</v>
      </c>
      <c r="C138" s="7"/>
      <c r="D138">
        <f t="shared" si="2"/>
        <v>257.979</v>
      </c>
    </row>
    <row r="139" spans="1:4" ht="12.75" customHeight="1">
      <c r="A139" s="1">
        <v>36892</v>
      </c>
      <c r="B139" s="7">
        <v>261525</v>
      </c>
      <c r="C139" s="3"/>
      <c r="D139" s="3">
        <f t="shared" si="2"/>
        <v>261.525</v>
      </c>
    </row>
    <row r="140" spans="1:4" ht="12.75" customHeight="1">
      <c r="A140" s="1">
        <v>36923</v>
      </c>
      <c r="B140" s="7">
        <v>261969</v>
      </c>
      <c r="C140" s="3"/>
      <c r="D140" s="3">
        <f t="shared" si="2"/>
        <v>261.969</v>
      </c>
    </row>
    <row r="141" spans="1:4" ht="12.75" customHeight="1">
      <c r="A141" s="1">
        <v>36951</v>
      </c>
      <c r="B141" s="7">
        <v>260695</v>
      </c>
      <c r="D141" s="3">
        <f t="shared" si="2"/>
        <v>260.695</v>
      </c>
    </row>
    <row r="142" spans="1:4" ht="12.75" customHeight="1">
      <c r="A142" s="1">
        <v>36982</v>
      </c>
      <c r="B142" s="7">
        <v>264708</v>
      </c>
      <c r="D142" s="3">
        <f t="shared" si="2"/>
        <v>264.708</v>
      </c>
    </row>
    <row r="143" spans="1:4" ht="12.75" customHeight="1">
      <c r="A143" s="1">
        <v>37012</v>
      </c>
      <c r="B143" s="2">
        <v>265022</v>
      </c>
      <c r="D143" s="3">
        <f t="shared" si="2"/>
        <v>265.022</v>
      </c>
    </row>
    <row r="144" spans="1:4" ht="12.75" customHeight="1">
      <c r="A144" s="1">
        <v>37043</v>
      </c>
      <c r="B144" s="2">
        <v>264785</v>
      </c>
      <c r="D144" s="3">
        <f t="shared" si="2"/>
        <v>264.785</v>
      </c>
    </row>
    <row r="145" spans="1:4" ht="12.75" customHeight="1">
      <c r="A145" s="1">
        <v>37073</v>
      </c>
      <c r="B145" s="2">
        <v>265308</v>
      </c>
      <c r="D145" s="3">
        <f t="shared" si="2"/>
        <v>265.308</v>
      </c>
    </row>
    <row r="146" spans="1:4" ht="12.75" customHeight="1">
      <c r="A146" s="1">
        <v>37104</v>
      </c>
      <c r="B146" s="2">
        <v>265826</v>
      </c>
      <c r="C146" s="8"/>
      <c r="D146" s="3">
        <f t="shared" si="2"/>
        <v>265.826</v>
      </c>
    </row>
    <row r="147" spans="1:4" ht="12.75" customHeight="1">
      <c r="A147" s="1">
        <v>37135</v>
      </c>
      <c r="B147" s="7">
        <v>260018</v>
      </c>
      <c r="D147" s="3">
        <f t="shared" si="2"/>
        <v>260.018</v>
      </c>
    </row>
    <row r="148" spans="1:4" ht="12.75" customHeight="1">
      <c r="A148" s="1">
        <v>37165</v>
      </c>
      <c r="B148" s="7">
        <v>277928</v>
      </c>
      <c r="D148" s="3">
        <f t="shared" si="2"/>
        <v>277.928</v>
      </c>
    </row>
    <row r="149" spans="1:4" ht="12.75">
      <c r="A149" s="1">
        <v>37196</v>
      </c>
      <c r="B149" s="7">
        <v>268849</v>
      </c>
      <c r="D149" s="3">
        <f t="shared" si="2"/>
        <v>268.849</v>
      </c>
    </row>
    <row r="150" spans="1:4" ht="12.75">
      <c r="A150" s="1">
        <v>37226</v>
      </c>
      <c r="B150" s="2">
        <v>268194</v>
      </c>
      <c r="D150" s="3">
        <f t="shared" si="2"/>
        <v>268.194</v>
      </c>
    </row>
    <row r="151" spans="1:4" ht="12.75">
      <c r="A151" s="1">
        <v>37257</v>
      </c>
      <c r="B151" s="2">
        <v>267951</v>
      </c>
      <c r="D151" s="3">
        <f t="shared" si="2"/>
        <v>267.951</v>
      </c>
    </row>
    <row r="152" spans="1:4" ht="12.75">
      <c r="A152" s="1">
        <v>37288</v>
      </c>
      <c r="B152" s="2">
        <v>268453</v>
      </c>
      <c r="D152" s="3">
        <f t="shared" si="2"/>
        <v>268.453</v>
      </c>
    </row>
    <row r="153" ht="12.75">
      <c r="B153" s="2"/>
    </row>
    <row r="154" ht="12.75">
      <c r="B154" s="7"/>
    </row>
    <row r="155" ht="12.75">
      <c r="B155" s="7"/>
    </row>
    <row r="158" ht="15">
      <c r="A158" s="8"/>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C10"/>
  <sheetViews>
    <sheetView tabSelected="1" workbookViewId="0" topLeftCell="B4">
      <selection activeCell="A4" sqref="A4:C4"/>
    </sheetView>
  </sheetViews>
  <sheetFormatPr defaultColWidth="9.140625" defaultRowHeight="12.75"/>
  <cols>
    <col min="1" max="1" width="85.7109375" style="0" customWidth="1"/>
    <col min="2" max="3" width="9.7109375" style="0" customWidth="1"/>
    <col min="4" max="4" width="9.8515625" style="0" customWidth="1"/>
  </cols>
  <sheetData>
    <row r="1" spans="1:3" ht="18">
      <c r="A1" s="16" t="s">
        <v>11</v>
      </c>
      <c r="B1" s="17"/>
      <c r="C1" s="17"/>
    </row>
    <row r="2" spans="1:3" ht="15.75">
      <c r="A2" s="20" t="s">
        <v>6</v>
      </c>
      <c r="B2" s="21"/>
      <c r="C2" s="21"/>
    </row>
    <row r="3" ht="300" customHeight="1">
      <c r="C3" s="5"/>
    </row>
    <row r="4" spans="1:3" ht="12.75">
      <c r="A4" s="19" t="s">
        <v>10</v>
      </c>
      <c r="B4" s="19"/>
      <c r="C4" s="19"/>
    </row>
    <row r="5" spans="1:3" ht="12.75">
      <c r="A5" s="10" t="s">
        <v>3</v>
      </c>
      <c r="B5" s="15">
        <v>37257</v>
      </c>
      <c r="C5" s="15">
        <v>37288</v>
      </c>
    </row>
    <row r="6" spans="1:3" ht="12.75">
      <c r="A6" s="11" t="s">
        <v>5</v>
      </c>
      <c r="B6" s="12">
        <v>267951</v>
      </c>
      <c r="C6" s="12">
        <v>268453</v>
      </c>
    </row>
    <row r="7" spans="1:3" ht="12.75">
      <c r="A7" s="13" t="s">
        <v>7</v>
      </c>
      <c r="B7" s="14">
        <v>-0.09060605382670753</v>
      </c>
      <c r="C7" s="14">
        <v>0.18734768670391228</v>
      </c>
    </row>
    <row r="8" spans="1:3" ht="12.75">
      <c r="A8" s="18" t="s">
        <v>12</v>
      </c>
      <c r="B8" s="18"/>
      <c r="C8" s="18"/>
    </row>
    <row r="9" spans="1:3" ht="12.75">
      <c r="A9" s="19" t="s">
        <v>13</v>
      </c>
      <c r="B9" s="19"/>
      <c r="C9" s="19"/>
    </row>
    <row r="10" spans="1:3" ht="12.75">
      <c r="A10" s="18" t="s">
        <v>14</v>
      </c>
      <c r="B10" s="18"/>
      <c r="C10" s="18"/>
    </row>
  </sheetData>
  <mergeCells count="6">
    <mergeCell ref="A1:C1"/>
    <mergeCell ref="A10:C10"/>
    <mergeCell ref="A8:C8"/>
    <mergeCell ref="A4:C4"/>
    <mergeCell ref="A2:C2"/>
    <mergeCell ref="A9:C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Advance Monthly Retail Sales: Latest Release</dc:title>
  <dc:subject/>
  <dc:creator>cbeene</dc:creator>
  <cp:keywords/>
  <dc:description/>
  <cp:lastModifiedBy>Jzhang</cp:lastModifiedBy>
  <cp:lastPrinted>2001-04-12T19:28:31Z</cp:lastPrinted>
  <dcterms:created xsi:type="dcterms:W3CDTF">2000-03-06T20:21:06Z</dcterms:created>
  <dcterms:modified xsi:type="dcterms:W3CDTF">2002-03-18T16:45:36Z</dcterms:modified>
  <cp:category/>
  <cp:version/>
  <cp:contentType/>
  <cp:contentStatus/>
</cp:coreProperties>
</file>