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2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harmonics" sheetId="6" r:id="rId6"/>
    <sheet name="attributes" sheetId="7" r:id="rId7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<sst xmlns="http://schemas.openxmlformats.org/spreadsheetml/2006/main" count="262" uniqueCount="71">
  <si>
    <t>QQM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</si>
  <si>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</si>
  <si>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</si>
  <si>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</si>
  <si>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</si>
  <si>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</si>
  <si>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</si>
  <si>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</si>
  <si>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</si>
  <si>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</si>
  <si>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Jun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</si>
  <si>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</si>
  <si>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</si>
  <si>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</si>
  <si>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</si>
  <si>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</si>
  <si>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</si>
  <si>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</si>
  <si>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</si>
  <si>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</si>
  <si>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</si>
  <si>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</si>
  <si>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</si>
  <si>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</si>
  <si>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</si>
  <si>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</si>
  <si>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</si>
  <si>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</si>
  <si>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</si>
  <si>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</si>
  <si>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</si>
  <si>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!_QQM012-0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</si>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</sst>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E+00"/>
    <numFmt numFmtId="169" formatCode="0.0000E+00"/>
    <numFmt numFmtId="170" formatCode="0.0"/>
    <numFmt numFmtId="171" formatCode="0.0E+00"/>
    <numFmt numFmtId="172" formatCode="0.00000E+00"/>
    <numFmt numFmtId="173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QQM012-0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-0.373</c:v>
                </c:pt>
                <c:pt idx="1">
                  <c:v>8.835</c:v>
                </c:pt>
                <c:pt idx="2">
                  <c:v>13.783</c:v>
                </c:pt>
                <c:pt idx="3">
                  <c:v>18.727</c:v>
                </c:pt>
                <c:pt idx="4">
                  <c:v>23.984</c:v>
                </c:pt>
                <c:pt idx="5">
                  <c:v>28.857</c:v>
                </c:pt>
                <c:pt idx="6">
                  <c:v>33.802</c:v>
                </c:pt>
                <c:pt idx="7">
                  <c:v>38.745</c:v>
                </c:pt>
                <c:pt idx="8">
                  <c:v>43.694</c:v>
                </c:pt>
                <c:pt idx="9">
                  <c:v>48.966</c:v>
                </c:pt>
                <c:pt idx="10">
                  <c:v>53.819</c:v>
                </c:pt>
                <c:pt idx="11">
                  <c:v>58.774</c:v>
                </c:pt>
                <c:pt idx="12">
                  <c:v>63.723</c:v>
                </c:pt>
                <c:pt idx="13">
                  <c:v>68.687</c:v>
                </c:pt>
                <c:pt idx="14">
                  <c:v>71.777</c:v>
                </c:pt>
                <c:pt idx="15">
                  <c:v>68.892</c:v>
                </c:pt>
                <c:pt idx="16">
                  <c:v>63.923</c:v>
                </c:pt>
                <c:pt idx="17">
                  <c:v>58.883</c:v>
                </c:pt>
                <c:pt idx="18">
                  <c:v>53.933</c:v>
                </c:pt>
                <c:pt idx="19">
                  <c:v>48.982</c:v>
                </c:pt>
                <c:pt idx="20">
                  <c:v>43.935</c:v>
                </c:pt>
                <c:pt idx="21">
                  <c:v>38.967</c:v>
                </c:pt>
                <c:pt idx="22">
                  <c:v>33.917</c:v>
                </c:pt>
                <c:pt idx="23">
                  <c:v>28.977</c:v>
                </c:pt>
                <c:pt idx="24">
                  <c:v>24.043</c:v>
                </c:pt>
                <c:pt idx="25">
                  <c:v>18.958</c:v>
                </c:pt>
                <c:pt idx="26">
                  <c:v>13.995</c:v>
                </c:pt>
                <c:pt idx="27">
                  <c:v>8.972</c:v>
                </c:pt>
                <c:pt idx="28">
                  <c:v>-0.322</c:v>
                </c:pt>
              </c:numCache>
            </c:numRef>
          </c:xVal>
          <c:yVal>
            <c:numRef>
              <c:f>excitation!$D$4:$D$32</c:f>
              <c:numCache>
                <c:ptCount val="29"/>
                <c:pt idx="0">
                  <c:v>0.3086182</c:v>
                </c:pt>
                <c:pt idx="1">
                  <c:v>5.690187</c:v>
                </c:pt>
                <c:pt idx="2">
                  <c:v>8.691485</c:v>
                </c:pt>
                <c:pt idx="3">
                  <c:v>11.71805</c:v>
                </c:pt>
                <c:pt idx="4">
                  <c:v>14.93944</c:v>
                </c:pt>
                <c:pt idx="5">
                  <c:v>17.91908</c:v>
                </c:pt>
                <c:pt idx="6">
                  <c:v>20.94375</c:v>
                </c:pt>
                <c:pt idx="7">
                  <c:v>23.96538</c:v>
                </c:pt>
                <c:pt idx="8">
                  <c:v>26.98635</c:v>
                </c:pt>
                <c:pt idx="9">
                  <c:v>30.17227</c:v>
                </c:pt>
                <c:pt idx="10">
                  <c:v>33.10055</c:v>
                </c:pt>
                <c:pt idx="11">
                  <c:v>36.08181</c:v>
                </c:pt>
                <c:pt idx="12">
                  <c:v>39.05657</c:v>
                </c:pt>
                <c:pt idx="13">
                  <c:v>41.92899</c:v>
                </c:pt>
                <c:pt idx="14">
                  <c:v>43.71378</c:v>
                </c:pt>
                <c:pt idx="15">
                  <c:v>42.31576</c:v>
                </c:pt>
                <c:pt idx="16">
                  <c:v>39.55446</c:v>
                </c:pt>
                <c:pt idx="17">
                  <c:v>36.59293</c:v>
                </c:pt>
                <c:pt idx="18">
                  <c:v>33.63209</c:v>
                </c:pt>
                <c:pt idx="19">
                  <c:v>30.64334</c:v>
                </c:pt>
                <c:pt idx="20">
                  <c:v>27.56414</c:v>
                </c:pt>
                <c:pt idx="21">
                  <c:v>24.52447</c:v>
                </c:pt>
                <c:pt idx="22">
                  <c:v>21.42594</c:v>
                </c:pt>
                <c:pt idx="23">
                  <c:v>18.38103</c:v>
                </c:pt>
                <c:pt idx="24">
                  <c:v>15.27949</c:v>
                </c:pt>
                <c:pt idx="25">
                  <c:v>12.22418</c:v>
                </c:pt>
                <c:pt idx="26">
                  <c:v>9.169707</c:v>
                </c:pt>
                <c:pt idx="27">
                  <c:v>6.055667</c:v>
                </c:pt>
                <c:pt idx="28">
                  <c:v>0.3111209</c:v>
                </c:pt>
              </c:numCache>
            </c:numRef>
          </c:yVal>
          <c:smooth val="1"/>
        </c:ser>
        <c:axId val="7279124"/>
        <c:axId val="65512117"/>
      </c:scatterChart>
      <c:valAx>
        <c:axId val="72791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12117"/>
        <c:crosses val="autoZero"/>
        <c:crossBetween val="midCat"/>
        <c:dispUnits/>
      </c:valAx>
      <c:valAx>
        <c:axId val="655121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279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QQM012-0,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-0.373</c:v>
                </c:pt>
                <c:pt idx="1">
                  <c:v>8.835</c:v>
                </c:pt>
                <c:pt idx="2">
                  <c:v>13.783</c:v>
                </c:pt>
                <c:pt idx="3">
                  <c:v>18.727</c:v>
                </c:pt>
                <c:pt idx="4">
                  <c:v>23.984</c:v>
                </c:pt>
                <c:pt idx="5">
                  <c:v>28.857</c:v>
                </c:pt>
                <c:pt idx="6">
                  <c:v>33.802</c:v>
                </c:pt>
                <c:pt idx="7">
                  <c:v>38.745</c:v>
                </c:pt>
                <c:pt idx="8">
                  <c:v>43.694</c:v>
                </c:pt>
                <c:pt idx="9">
                  <c:v>48.966</c:v>
                </c:pt>
                <c:pt idx="10">
                  <c:v>53.819</c:v>
                </c:pt>
                <c:pt idx="11">
                  <c:v>58.774</c:v>
                </c:pt>
                <c:pt idx="12">
                  <c:v>63.723</c:v>
                </c:pt>
                <c:pt idx="13">
                  <c:v>68.687</c:v>
                </c:pt>
                <c:pt idx="14">
                  <c:v>71.777</c:v>
                </c:pt>
                <c:pt idx="15">
                  <c:v>68.892</c:v>
                </c:pt>
                <c:pt idx="16">
                  <c:v>63.923</c:v>
                </c:pt>
                <c:pt idx="17">
                  <c:v>58.883</c:v>
                </c:pt>
                <c:pt idx="18">
                  <c:v>53.933</c:v>
                </c:pt>
                <c:pt idx="19">
                  <c:v>48.982</c:v>
                </c:pt>
                <c:pt idx="20">
                  <c:v>43.935</c:v>
                </c:pt>
                <c:pt idx="21">
                  <c:v>38.967</c:v>
                </c:pt>
                <c:pt idx="22">
                  <c:v>33.917</c:v>
                </c:pt>
                <c:pt idx="23">
                  <c:v>28.977</c:v>
                </c:pt>
                <c:pt idx="24">
                  <c:v>24.043</c:v>
                </c:pt>
                <c:pt idx="25">
                  <c:v>18.958</c:v>
                </c:pt>
                <c:pt idx="26">
                  <c:v>13.995</c:v>
                </c:pt>
                <c:pt idx="27">
                  <c:v>8.972</c:v>
                </c:pt>
                <c:pt idx="28">
                  <c:v>-0.322</c:v>
                </c:pt>
              </c:numCache>
            </c:numRef>
          </c:xVal>
          <c:yVal>
            <c:numRef>
              <c:f>excitation!$K$4:$K$32</c:f>
              <c:numCache>
                <c:ptCount val="29"/>
                <c:pt idx="0">
                  <c:v>0.5394112175483935</c:v>
                </c:pt>
                <c:pt idx="1">
                  <c:v>0.22354809908831985</c:v>
                </c:pt>
                <c:pt idx="2">
                  <c:v>0.163280815363251</c:v>
                </c:pt>
                <c:pt idx="3">
                  <c:v>0.13075552378347233</c:v>
                </c:pt>
                <c:pt idx="4">
                  <c:v>0.09938709683466485</c:v>
                </c:pt>
                <c:pt idx="5">
                  <c:v>0.06386791583380713</c:v>
                </c:pt>
                <c:pt idx="6">
                  <c:v>0.028828876217705357</c:v>
                </c:pt>
                <c:pt idx="7">
                  <c:v>-0.00801266732575101</c:v>
                </c:pt>
                <c:pt idx="8">
                  <c:v>-0.049226699087146386</c:v>
                </c:pt>
                <c:pt idx="9">
                  <c:v>-0.12534634658079113</c:v>
                </c:pt>
                <c:pt idx="10">
                  <c:v>-0.1998505668552042</c:v>
                </c:pt>
                <c:pt idx="11">
                  <c:v>-0.28448708683453106</c:v>
                </c:pt>
                <c:pt idx="12">
                  <c:v>-0.37191111859591786</c:v>
                </c:pt>
                <c:pt idx="13">
                  <c:v>-0.5709563709021523</c:v>
                </c:pt>
                <c:pt idx="14">
                  <c:v>-0.6980978031395182</c:v>
                </c:pt>
                <c:pt idx="15">
                  <c:v>-0.3110297183483226</c:v>
                </c:pt>
                <c:pt idx="16">
                  <c:v>0.0022292741395233406</c:v>
                </c:pt>
                <c:pt idx="17">
                  <c:v>0.1591893772062889</c:v>
                </c:pt>
                <c:pt idx="18">
                  <c:v>0.2611521570040054</c:v>
                </c:pt>
                <c:pt idx="19">
                  <c:v>0.33582368483804004</c:v>
                </c:pt>
                <c:pt idx="20">
                  <c:v>0.37944502415906456</c:v>
                </c:pt>
                <c:pt idx="21">
                  <c:v>0.41371526861059493</c:v>
                </c:pt>
                <c:pt idx="22">
                  <c:v>0.4398628520405836</c:v>
                </c:pt>
                <c:pt idx="23">
                  <c:v>0.45156815147507245</c:v>
                </c:pt>
                <c:pt idx="24">
                  <c:v>0.402930962691622</c:v>
                </c:pt>
                <c:pt idx="25">
                  <c:v>0.49395472739291435</c:v>
                </c:pt>
                <c:pt idx="26">
                  <c:v>0.5103282316628253</c:v>
                </c:pt>
                <c:pt idx="27">
                  <c:v>0.5042596181121004</c:v>
                </c:pt>
                <c:pt idx="28">
                  <c:v>0.5103577676959321</c:v>
                </c:pt>
              </c:numCache>
            </c:numRef>
          </c:yVal>
          <c:smooth val="1"/>
        </c:ser>
        <c:axId val="52738142"/>
        <c:axId val="4881231"/>
      </c:scatterChart>
      <c:valAx>
        <c:axId val="5273814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231"/>
        <c:crosses val="autoZero"/>
        <c:crossBetween val="midCat"/>
        <c:dispUnits/>
      </c:valAx>
      <c:valAx>
        <c:axId val="4881231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738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QQM012-0,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excitation!$C$5:$C$31</c:f>
              <c:numCache>
                <c:ptCount val="27"/>
                <c:pt idx="0">
                  <c:v>8.835</c:v>
                </c:pt>
                <c:pt idx="1">
                  <c:v>13.783</c:v>
                </c:pt>
                <c:pt idx="2">
                  <c:v>18.727</c:v>
                </c:pt>
                <c:pt idx="3">
                  <c:v>23.984</c:v>
                </c:pt>
                <c:pt idx="4">
                  <c:v>28.857</c:v>
                </c:pt>
                <c:pt idx="5">
                  <c:v>33.802</c:v>
                </c:pt>
                <c:pt idx="6">
                  <c:v>38.745</c:v>
                </c:pt>
                <c:pt idx="7">
                  <c:v>43.694</c:v>
                </c:pt>
                <c:pt idx="8">
                  <c:v>48.966</c:v>
                </c:pt>
                <c:pt idx="9">
                  <c:v>53.819</c:v>
                </c:pt>
                <c:pt idx="10">
                  <c:v>58.774</c:v>
                </c:pt>
                <c:pt idx="11">
                  <c:v>63.723</c:v>
                </c:pt>
                <c:pt idx="12">
                  <c:v>68.687</c:v>
                </c:pt>
                <c:pt idx="13">
                  <c:v>71.777</c:v>
                </c:pt>
                <c:pt idx="14">
                  <c:v>68.892</c:v>
                </c:pt>
                <c:pt idx="15">
                  <c:v>63.923</c:v>
                </c:pt>
                <c:pt idx="16">
                  <c:v>58.883</c:v>
                </c:pt>
                <c:pt idx="17">
                  <c:v>53.933</c:v>
                </c:pt>
                <c:pt idx="18">
                  <c:v>48.982</c:v>
                </c:pt>
                <c:pt idx="19">
                  <c:v>43.935</c:v>
                </c:pt>
                <c:pt idx="20">
                  <c:v>38.967</c:v>
                </c:pt>
                <c:pt idx="21">
                  <c:v>33.917</c:v>
                </c:pt>
                <c:pt idx="22">
                  <c:v>28.977</c:v>
                </c:pt>
                <c:pt idx="23">
                  <c:v>24.043</c:v>
                </c:pt>
                <c:pt idx="24">
                  <c:v>18.958</c:v>
                </c:pt>
                <c:pt idx="25">
                  <c:v>13.995</c:v>
                </c:pt>
                <c:pt idx="26">
                  <c:v>8.972</c:v>
                </c:pt>
              </c:numCache>
            </c:numRef>
          </c:xVal>
          <c:yVal>
            <c:numRef>
              <c:f>excitation!$L$5:$L$31</c:f>
              <c:numCache>
                <c:ptCount val="27"/>
                <c:pt idx="0">
                  <c:v>644.0505942275041</c:v>
                </c:pt>
                <c:pt idx="1">
                  <c:v>630.5945730247406</c:v>
                </c:pt>
                <c:pt idx="2">
                  <c:v>625.730229081006</c:v>
                </c:pt>
                <c:pt idx="3">
                  <c:v>622.8919279519679</c:v>
                </c:pt>
                <c:pt idx="4">
                  <c:v>620.9612918875836</c:v>
                </c:pt>
                <c:pt idx="5">
                  <c:v>619.6009111886872</c:v>
                </c:pt>
                <c:pt idx="6">
                  <c:v>618.5412311265969</c:v>
                </c:pt>
                <c:pt idx="7">
                  <c:v>617.6214125509223</c:v>
                </c:pt>
                <c:pt idx="8">
                  <c:v>616.1881713842258</c:v>
                </c:pt>
                <c:pt idx="9">
                  <c:v>615.034653189394</c:v>
                </c:pt>
                <c:pt idx="10">
                  <c:v>613.9076802667846</c:v>
                </c:pt>
                <c:pt idx="11">
                  <c:v>612.9116645481223</c:v>
                </c:pt>
                <c:pt idx="12">
                  <c:v>610.4355991672369</c:v>
                </c:pt>
                <c:pt idx="13">
                  <c:v>609.0221101467043</c:v>
                </c:pt>
                <c:pt idx="14">
                  <c:v>614.2332926900076</c:v>
                </c:pt>
                <c:pt idx="15">
                  <c:v>618.7829106894231</c:v>
                </c:pt>
                <c:pt idx="16">
                  <c:v>621.4515225107416</c:v>
                </c:pt>
                <c:pt idx="17">
                  <c:v>623.5901952422449</c:v>
                </c:pt>
                <c:pt idx="18">
                  <c:v>625.6040994651096</c:v>
                </c:pt>
                <c:pt idx="19">
                  <c:v>627.3845453510868</c:v>
                </c:pt>
                <c:pt idx="20">
                  <c:v>629.3651038057844</c:v>
                </c:pt>
                <c:pt idx="21">
                  <c:v>631.7168381637526</c:v>
                </c:pt>
                <c:pt idx="22">
                  <c:v>634.3317113572833</c:v>
                </c:pt>
                <c:pt idx="23">
                  <c:v>635.5068003161003</c:v>
                </c:pt>
                <c:pt idx="24">
                  <c:v>644.8032492878996</c:v>
                </c:pt>
                <c:pt idx="25">
                  <c:v>655.2130760986067</c:v>
                </c:pt>
                <c:pt idx="26">
                  <c:v>674.9517387427553</c:v>
                </c:pt>
              </c:numCache>
            </c:numRef>
          </c:yVal>
          <c:smooth val="1"/>
        </c:ser>
        <c:axId val="43931080"/>
        <c:axId val="59835401"/>
      </c:scatterChart>
      <c:val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5401"/>
        <c:crosses val="autoZero"/>
        <c:crossBetween val="midCat"/>
        <c:dispUnits/>
      </c:valAx>
      <c:valAx>
        <c:axId val="598354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3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QQM012-0,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harmonics!$J$5:$S$5</c:f>
              <c:numCache>
                <c:ptCount val="10"/>
                <c:pt idx="0">
                  <c:v>-2.57185</c:v>
                </c:pt>
                <c:pt idx="1">
                  <c:v>-5.926609999999999</c:v>
                </c:pt>
                <c:pt idx="2">
                  <c:v>-0.852147</c:v>
                </c:pt>
                <c:pt idx="3">
                  <c:v>-0.258145</c:v>
                </c:pt>
                <c:pt idx="4">
                  <c:v>0.623646</c:v>
                </c:pt>
                <c:pt idx="5">
                  <c:v>4.1751499999999995</c:v>
                </c:pt>
                <c:pt idx="6">
                  <c:v>0.401867</c:v>
                </c:pt>
                <c:pt idx="7">
                  <c:v>-0.312496</c:v>
                </c:pt>
                <c:pt idx="8">
                  <c:v>-0.31612100000000004</c:v>
                </c:pt>
                <c:pt idx="9">
                  <c:v>0.133147</c:v>
                </c:pt>
              </c:numCache>
            </c:numRef>
          </c:val>
        </c:ser>
        <c:ser>
          <c:idx val="1"/>
          <c:order val="1"/>
          <c:tx>
            <c:v>72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harmonics!$J$8:$S$8</c:f>
              <c:numCache>
                <c:ptCount val="10"/>
                <c:pt idx="0">
                  <c:v>-3.08085</c:v>
                </c:pt>
                <c:pt idx="1">
                  <c:v>-5.81682</c:v>
                </c:pt>
                <c:pt idx="2">
                  <c:v>-0.700454</c:v>
                </c:pt>
                <c:pt idx="3">
                  <c:v>-0.199575</c:v>
                </c:pt>
                <c:pt idx="4">
                  <c:v>0.593105</c:v>
                </c:pt>
                <c:pt idx="5">
                  <c:v>10.5979</c:v>
                </c:pt>
                <c:pt idx="6">
                  <c:v>0.223769</c:v>
                </c:pt>
                <c:pt idx="7">
                  <c:v>-0.699781</c:v>
                </c:pt>
                <c:pt idx="8">
                  <c:v>-0.187312</c:v>
                </c:pt>
                <c:pt idx="9">
                  <c:v>0.0887064</c:v>
                </c:pt>
              </c:numCache>
            </c:numRef>
          </c:val>
        </c:ser>
        <c:axId val="1647698"/>
        <c:axId val="14829283"/>
      </c:barChart>
      <c:catAx>
        <c:axId val="16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9283"/>
        <c:crosses val="autoZero"/>
        <c:auto val="1"/>
        <c:lblOffset val="100"/>
        <c:noMultiLvlLbl val="0"/>
      </c:catAx>
      <c:valAx>
        <c:axId val="14829283"/>
        <c:scaling>
          <c:orientation val="minMax"/>
          <c:max val="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4769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J49" sqref="J49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9</v>
      </c>
      <c r="B1" t="s">
        <v>10</v>
      </c>
      <c r="C1">
        <v>19</v>
      </c>
      <c r="D1">
        <v>2003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4116551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1" ht="12.75">
      <c r="A4">
        <v>4116578</v>
      </c>
      <c r="B4">
        <v>0</v>
      </c>
      <c r="C4">
        <v>-0.373</v>
      </c>
      <c r="D4" s="3">
        <v>0.3086182</v>
      </c>
      <c r="E4">
        <v>180</v>
      </c>
      <c r="F4">
        <v>-88.93</v>
      </c>
      <c r="G4" s="2">
        <v>0.0002268273</v>
      </c>
      <c r="H4" s="2">
        <v>1.955008E-05</v>
      </c>
      <c r="I4" s="2">
        <v>4.369333E-06</v>
      </c>
      <c r="J4">
        <f>tf*C4</f>
        <v>-0.2307930175483935</v>
      </c>
      <c r="K4" s="2">
        <f>D4-J4</f>
        <v>0.5394112175483935</v>
      </c>
    </row>
    <row r="5" spans="1:12" ht="12.75">
      <c r="A5">
        <v>4116582</v>
      </c>
      <c r="B5">
        <v>5</v>
      </c>
      <c r="C5">
        <v>8.835</v>
      </c>
      <c r="D5" s="3">
        <v>5.690187</v>
      </c>
      <c r="E5">
        <v>180</v>
      </c>
      <c r="F5">
        <v>-88.963</v>
      </c>
      <c r="G5" s="2">
        <v>0.0002226585</v>
      </c>
      <c r="H5" s="2">
        <v>0.0003386194</v>
      </c>
      <c r="I5" s="2">
        <v>1.091407E-05</v>
      </c>
      <c r="J5">
        <f aca="true" t="shared" si="0" ref="J5:J32">tf*C5</f>
        <v>5.46663890091168</v>
      </c>
      <c r="K5" s="2">
        <f aca="true" t="shared" si="1" ref="K5:K32">D5-J5</f>
        <v>0.22354809908831985</v>
      </c>
      <c r="L5" s="4">
        <f>D5/(0.001*C5)</f>
        <v>644.0505942275041</v>
      </c>
    </row>
    <row r="6" spans="1:12" ht="12.75">
      <c r="A6">
        <v>4116586</v>
      </c>
      <c r="B6">
        <v>10</v>
      </c>
      <c r="C6">
        <v>13.783</v>
      </c>
      <c r="D6" s="3">
        <v>8.691485</v>
      </c>
      <c r="E6">
        <v>180</v>
      </c>
      <c r="F6">
        <v>-88.965</v>
      </c>
      <c r="G6" s="2">
        <v>0.0002226219</v>
      </c>
      <c r="H6" s="2">
        <v>0.000525636</v>
      </c>
      <c r="I6" s="2">
        <v>1.373174E-05</v>
      </c>
      <c r="J6">
        <f t="shared" si="0"/>
        <v>8.52820418463675</v>
      </c>
      <c r="K6" s="2">
        <f t="shared" si="1"/>
        <v>0.163280815363251</v>
      </c>
      <c r="L6" s="4">
        <f aca="true" t="shared" si="2" ref="L6:L31">D6/(0.001*C6)</f>
        <v>630.5945730247406</v>
      </c>
    </row>
    <row r="7" spans="1:12" ht="12.75">
      <c r="A7">
        <v>4116590</v>
      </c>
      <c r="B7">
        <v>15</v>
      </c>
      <c r="C7">
        <v>18.727</v>
      </c>
      <c r="D7" s="3">
        <v>11.71805</v>
      </c>
      <c r="E7">
        <v>180</v>
      </c>
      <c r="F7">
        <v>-88.965</v>
      </c>
      <c r="G7" s="2">
        <v>0.0002225137</v>
      </c>
      <c r="H7" s="2">
        <v>0.0007015785</v>
      </c>
      <c r="I7" s="2">
        <v>1.686373E-05</v>
      </c>
      <c r="J7">
        <f t="shared" si="0"/>
        <v>11.587294476216528</v>
      </c>
      <c r="K7" s="2">
        <f t="shared" si="1"/>
        <v>0.13075552378347233</v>
      </c>
      <c r="L7" s="4">
        <f t="shared" si="2"/>
        <v>625.730229081006</v>
      </c>
    </row>
    <row r="8" spans="1:12" ht="12.75">
      <c r="A8">
        <v>4116594</v>
      </c>
      <c r="B8">
        <v>20</v>
      </c>
      <c r="C8">
        <v>23.984</v>
      </c>
      <c r="D8" s="3">
        <v>14.93944</v>
      </c>
      <c r="E8">
        <v>180</v>
      </c>
      <c r="F8">
        <v>-88.961</v>
      </c>
      <c r="G8" s="2">
        <v>0.0002291687</v>
      </c>
      <c r="H8" s="2">
        <v>0.0008957109</v>
      </c>
      <c r="I8" s="2">
        <v>5.825369E-05</v>
      </c>
      <c r="J8">
        <f t="shared" si="0"/>
        <v>14.840052903165335</v>
      </c>
      <c r="K8" s="2">
        <f t="shared" si="1"/>
        <v>0.09938709683466485</v>
      </c>
      <c r="L8" s="4">
        <f t="shared" si="2"/>
        <v>622.8919279519679</v>
      </c>
    </row>
    <row r="9" spans="1:12" ht="12.75">
      <c r="A9">
        <v>4116598</v>
      </c>
      <c r="B9">
        <v>25</v>
      </c>
      <c r="C9">
        <v>28.857</v>
      </c>
      <c r="D9" s="3">
        <v>17.91908</v>
      </c>
      <c r="E9">
        <v>180</v>
      </c>
      <c r="F9">
        <v>-88.969</v>
      </c>
      <c r="G9" s="2">
        <v>0.0002222673</v>
      </c>
      <c r="H9" s="2">
        <v>0.001093535</v>
      </c>
      <c r="I9" s="2">
        <v>2.656946E-05</v>
      </c>
      <c r="J9">
        <f t="shared" si="0"/>
        <v>17.855212084166194</v>
      </c>
      <c r="K9" s="2">
        <f t="shared" si="1"/>
        <v>0.06386791583380713</v>
      </c>
      <c r="L9" s="4">
        <f t="shared" si="2"/>
        <v>620.9612918875836</v>
      </c>
    </row>
    <row r="10" spans="1:12" ht="12.75">
      <c r="A10">
        <v>4116602</v>
      </c>
      <c r="B10">
        <v>30</v>
      </c>
      <c r="C10">
        <v>33.802</v>
      </c>
      <c r="D10" s="3">
        <v>20.94375</v>
      </c>
      <c r="E10">
        <v>180</v>
      </c>
      <c r="F10">
        <v>-88.965</v>
      </c>
      <c r="G10" s="2">
        <v>0.000219436</v>
      </c>
      <c r="H10" s="2">
        <v>0.001271917</v>
      </c>
      <c r="I10" s="2">
        <v>2.779617E-05</v>
      </c>
      <c r="J10">
        <f t="shared" si="0"/>
        <v>20.914921123782296</v>
      </c>
      <c r="K10" s="2">
        <f t="shared" si="1"/>
        <v>0.028828876217705357</v>
      </c>
      <c r="L10" s="4">
        <f t="shared" si="2"/>
        <v>619.6009111886872</v>
      </c>
    </row>
    <row r="11" spans="1:12" ht="12.75">
      <c r="A11">
        <v>4116606</v>
      </c>
      <c r="B11">
        <v>35</v>
      </c>
      <c r="C11">
        <v>38.745</v>
      </c>
      <c r="D11" s="3">
        <v>23.96538</v>
      </c>
      <c r="E11">
        <v>180</v>
      </c>
      <c r="F11">
        <v>-88.969</v>
      </c>
      <c r="G11" s="2">
        <v>0.0002243642</v>
      </c>
      <c r="H11" s="2">
        <v>0.001436644</v>
      </c>
      <c r="I11" s="2">
        <v>4.196021E-05</v>
      </c>
      <c r="J11">
        <f t="shared" si="0"/>
        <v>23.97339266732575</v>
      </c>
      <c r="K11" s="2">
        <f t="shared" si="1"/>
        <v>-0.00801266732575101</v>
      </c>
      <c r="L11" s="4">
        <f t="shared" si="2"/>
        <v>618.5412311265969</v>
      </c>
    </row>
    <row r="12" spans="1:12" ht="12.75">
      <c r="A12">
        <v>4116610</v>
      </c>
      <c r="B12">
        <v>40</v>
      </c>
      <c r="C12">
        <v>43.694</v>
      </c>
      <c r="D12" s="3">
        <v>26.98635</v>
      </c>
      <c r="E12">
        <v>180</v>
      </c>
      <c r="F12">
        <v>-88.969</v>
      </c>
      <c r="G12" s="2">
        <v>0.0002178334</v>
      </c>
      <c r="H12" s="2">
        <v>0.001635372</v>
      </c>
      <c r="I12" s="2">
        <v>3.069555E-05</v>
      </c>
      <c r="J12">
        <f t="shared" si="0"/>
        <v>27.035576699087148</v>
      </c>
      <c r="K12" s="2">
        <f t="shared" si="1"/>
        <v>-0.049226699087146386</v>
      </c>
      <c r="L12" s="4">
        <f t="shared" si="2"/>
        <v>617.6214125509223</v>
      </c>
    </row>
    <row r="13" spans="1:12" ht="12.75">
      <c r="A13">
        <v>4116614</v>
      </c>
      <c r="B13">
        <v>45</v>
      </c>
      <c r="C13">
        <v>48.966</v>
      </c>
      <c r="D13" s="3">
        <v>30.17227</v>
      </c>
      <c r="E13">
        <v>180</v>
      </c>
      <c r="F13">
        <v>-88.97</v>
      </c>
      <c r="G13" s="2">
        <v>0.0002148398</v>
      </c>
      <c r="H13" s="2">
        <v>0.00182731</v>
      </c>
      <c r="I13" s="2">
        <v>1.908295E-05</v>
      </c>
      <c r="J13">
        <f t="shared" si="0"/>
        <v>30.297616346580792</v>
      </c>
      <c r="K13" s="2">
        <f t="shared" si="1"/>
        <v>-0.12534634658079113</v>
      </c>
      <c r="L13" s="4">
        <f t="shared" si="2"/>
        <v>616.1881713842258</v>
      </c>
    </row>
    <row r="14" spans="1:12" ht="12.75">
      <c r="A14">
        <v>4116618</v>
      </c>
      <c r="B14">
        <v>50</v>
      </c>
      <c r="C14">
        <v>53.819</v>
      </c>
      <c r="D14" s="3">
        <v>33.10055</v>
      </c>
      <c r="E14">
        <v>180</v>
      </c>
      <c r="F14">
        <v>-88.97</v>
      </c>
      <c r="G14" s="2">
        <v>0.0002111088</v>
      </c>
      <c r="H14" s="2">
        <v>0.001999294</v>
      </c>
      <c r="I14" s="2">
        <v>1.998297E-05</v>
      </c>
      <c r="J14">
        <f t="shared" si="0"/>
        <v>33.3004005668552</v>
      </c>
      <c r="K14" s="2">
        <f t="shared" si="1"/>
        <v>-0.1998505668552042</v>
      </c>
      <c r="L14" s="4">
        <f t="shared" si="2"/>
        <v>615.034653189394</v>
      </c>
    </row>
    <row r="15" spans="1:12" ht="12.75">
      <c r="A15">
        <v>4116622</v>
      </c>
      <c r="B15">
        <v>55</v>
      </c>
      <c r="C15">
        <v>58.774</v>
      </c>
      <c r="D15" s="3">
        <v>36.08181</v>
      </c>
      <c r="E15">
        <v>180</v>
      </c>
      <c r="F15">
        <v>-88.972</v>
      </c>
      <c r="G15" s="2">
        <v>0.0002087924</v>
      </c>
      <c r="H15" s="2">
        <v>0.002172932</v>
      </c>
      <c r="I15" s="2">
        <v>2.621979E-05</v>
      </c>
      <c r="J15">
        <f t="shared" si="0"/>
        <v>36.36629708683453</v>
      </c>
      <c r="K15" s="2">
        <f t="shared" si="1"/>
        <v>-0.28448708683453106</v>
      </c>
      <c r="L15" s="4">
        <f t="shared" si="2"/>
        <v>613.9076802667846</v>
      </c>
    </row>
    <row r="16" spans="1:12" ht="12.75">
      <c r="A16">
        <v>4116626</v>
      </c>
      <c r="B16">
        <v>60</v>
      </c>
      <c r="C16">
        <v>63.723</v>
      </c>
      <c r="D16" s="3">
        <v>39.05657</v>
      </c>
      <c r="E16">
        <v>180</v>
      </c>
      <c r="F16">
        <v>-88.972</v>
      </c>
      <c r="G16" s="2">
        <v>0.0001985567</v>
      </c>
      <c r="H16" s="2">
        <v>0.002369563</v>
      </c>
      <c r="I16" s="2">
        <v>3.885848E-05</v>
      </c>
      <c r="J16">
        <f t="shared" si="0"/>
        <v>39.42848111859592</v>
      </c>
      <c r="K16" s="2">
        <f t="shared" si="1"/>
        <v>-0.37191111859591786</v>
      </c>
      <c r="L16" s="4">
        <f t="shared" si="2"/>
        <v>612.9116645481223</v>
      </c>
    </row>
    <row r="17" spans="1:12" ht="12.75">
      <c r="A17">
        <v>4116630</v>
      </c>
      <c r="B17">
        <v>65</v>
      </c>
      <c r="C17">
        <v>68.687</v>
      </c>
      <c r="D17" s="3">
        <v>41.92899</v>
      </c>
      <c r="E17">
        <v>180</v>
      </c>
      <c r="F17">
        <v>-88.973</v>
      </c>
      <c r="G17" s="2">
        <v>0.0002004015</v>
      </c>
      <c r="H17" s="2">
        <v>0.002529527</v>
      </c>
      <c r="I17" s="2">
        <v>2.343206E-05</v>
      </c>
      <c r="J17">
        <f t="shared" si="0"/>
        <v>42.49994637090215</v>
      </c>
      <c r="K17" s="2">
        <f t="shared" si="1"/>
        <v>-0.5709563709021523</v>
      </c>
      <c r="L17" s="4">
        <f t="shared" si="2"/>
        <v>610.4355991672369</v>
      </c>
    </row>
    <row r="18" spans="1:12" ht="12.75">
      <c r="A18">
        <v>4116634</v>
      </c>
      <c r="B18">
        <v>70</v>
      </c>
      <c r="C18">
        <v>71.777</v>
      </c>
      <c r="D18" s="3">
        <v>43.71378</v>
      </c>
      <c r="E18">
        <v>180</v>
      </c>
      <c r="F18">
        <v>-88.973</v>
      </c>
      <c r="G18" s="2">
        <v>0.0001947774</v>
      </c>
      <c r="H18" s="2">
        <v>0.002656763</v>
      </c>
      <c r="I18" s="2">
        <v>2.440743E-05</v>
      </c>
      <c r="J18">
        <f t="shared" si="0"/>
        <v>44.41187780313952</v>
      </c>
      <c r="K18" s="2">
        <f t="shared" si="1"/>
        <v>-0.6980978031395182</v>
      </c>
      <c r="L18" s="4">
        <f t="shared" si="2"/>
        <v>609.0221101467043</v>
      </c>
    </row>
    <row r="19" spans="1:12" ht="12.75">
      <c r="A19">
        <v>4116640</v>
      </c>
      <c r="B19">
        <v>65</v>
      </c>
      <c r="C19">
        <v>68.892</v>
      </c>
      <c r="D19" s="3">
        <v>42.31576</v>
      </c>
      <c r="E19">
        <v>180</v>
      </c>
      <c r="F19">
        <v>-88.974</v>
      </c>
      <c r="G19" s="2">
        <v>0.0002011747</v>
      </c>
      <c r="H19" s="2">
        <v>0.002552141</v>
      </c>
      <c r="I19" s="2">
        <v>2.339951E-05</v>
      </c>
      <c r="J19">
        <f t="shared" si="0"/>
        <v>42.62678971834832</v>
      </c>
      <c r="K19" s="2">
        <f t="shared" si="1"/>
        <v>-0.3110297183483226</v>
      </c>
      <c r="L19" s="4">
        <f t="shared" si="2"/>
        <v>614.2332926900076</v>
      </c>
    </row>
    <row r="20" spans="1:12" ht="12.75">
      <c r="A20">
        <v>4116644</v>
      </c>
      <c r="B20">
        <v>60</v>
      </c>
      <c r="C20">
        <v>63.923</v>
      </c>
      <c r="D20" s="3">
        <v>39.55446</v>
      </c>
      <c r="E20">
        <v>180</v>
      </c>
      <c r="F20">
        <v>-88.974</v>
      </c>
      <c r="G20" s="2">
        <v>0.000203212</v>
      </c>
      <c r="H20" s="2">
        <v>0.002394855</v>
      </c>
      <c r="I20" s="2">
        <v>2.257068E-05</v>
      </c>
      <c r="J20">
        <f t="shared" si="0"/>
        <v>39.552230725860476</v>
      </c>
      <c r="K20" s="2">
        <f t="shared" si="1"/>
        <v>0.0022292741395233406</v>
      </c>
      <c r="L20" s="4">
        <f t="shared" si="2"/>
        <v>618.7829106894231</v>
      </c>
    </row>
    <row r="21" spans="1:12" ht="12.75">
      <c r="A21">
        <v>4116648</v>
      </c>
      <c r="B21">
        <v>55</v>
      </c>
      <c r="C21">
        <v>58.883</v>
      </c>
      <c r="D21" s="3">
        <v>36.59293</v>
      </c>
      <c r="E21">
        <v>180</v>
      </c>
      <c r="F21">
        <v>-88.975</v>
      </c>
      <c r="G21" s="2">
        <v>0.0002050433</v>
      </c>
      <c r="H21" s="2">
        <v>0.002215523</v>
      </c>
      <c r="I21" s="2">
        <v>2.405835E-05</v>
      </c>
      <c r="J21">
        <f t="shared" si="0"/>
        <v>36.433740622793714</v>
      </c>
      <c r="K21" s="2">
        <f t="shared" si="1"/>
        <v>0.1591893772062889</v>
      </c>
      <c r="L21" s="4">
        <f t="shared" si="2"/>
        <v>621.4515225107416</v>
      </c>
    </row>
    <row r="22" spans="1:12" ht="12.75">
      <c r="A22">
        <v>4116652</v>
      </c>
      <c r="B22">
        <v>50</v>
      </c>
      <c r="C22">
        <v>53.933</v>
      </c>
      <c r="D22" s="3">
        <v>33.63209</v>
      </c>
      <c r="E22">
        <v>180</v>
      </c>
      <c r="F22">
        <v>-88.975</v>
      </c>
      <c r="G22" s="2">
        <v>0.0002087786</v>
      </c>
      <c r="H22" s="2">
        <v>0.002034531</v>
      </c>
      <c r="I22" s="2">
        <v>2.118982E-05</v>
      </c>
      <c r="J22">
        <f t="shared" si="0"/>
        <v>33.37093784299599</v>
      </c>
      <c r="K22" s="2">
        <f t="shared" si="1"/>
        <v>0.2611521570040054</v>
      </c>
      <c r="L22" s="4">
        <f t="shared" si="2"/>
        <v>623.5901952422449</v>
      </c>
    </row>
    <row r="23" spans="1:12" ht="12.75">
      <c r="A23">
        <v>4116656</v>
      </c>
      <c r="B23">
        <v>45</v>
      </c>
      <c r="C23">
        <v>48.982</v>
      </c>
      <c r="D23" s="3">
        <v>30.64334</v>
      </c>
      <c r="E23">
        <v>180</v>
      </c>
      <c r="F23">
        <v>-88.975</v>
      </c>
      <c r="G23" s="2">
        <v>0.0002120367</v>
      </c>
      <c r="H23" s="2">
        <v>0.001864007</v>
      </c>
      <c r="I23" s="2">
        <v>1.920219E-05</v>
      </c>
      <c r="J23">
        <f t="shared" si="0"/>
        <v>30.30751631516196</v>
      </c>
      <c r="K23" s="2">
        <f t="shared" si="1"/>
        <v>0.33582368483804004</v>
      </c>
      <c r="L23" s="4">
        <f t="shared" si="2"/>
        <v>625.6040994651096</v>
      </c>
    </row>
    <row r="24" spans="1:12" ht="12.75">
      <c r="A24">
        <v>4116660</v>
      </c>
      <c r="B24">
        <v>40</v>
      </c>
      <c r="C24">
        <v>43.935</v>
      </c>
      <c r="D24" s="3">
        <v>27.56414</v>
      </c>
      <c r="E24">
        <v>180</v>
      </c>
      <c r="F24">
        <v>-88.976</v>
      </c>
      <c r="G24" s="2">
        <v>0.0002145584</v>
      </c>
      <c r="H24" s="2">
        <v>0.001669073</v>
      </c>
      <c r="I24" s="2">
        <v>1.707618E-05</v>
      </c>
      <c r="J24">
        <f t="shared" si="0"/>
        <v>27.184694975840934</v>
      </c>
      <c r="K24" s="2">
        <f t="shared" si="1"/>
        <v>0.37944502415906456</v>
      </c>
      <c r="L24" s="4">
        <f t="shared" si="2"/>
        <v>627.3845453510868</v>
      </c>
    </row>
    <row r="25" spans="1:12" ht="12.75">
      <c r="A25">
        <v>4116664</v>
      </c>
      <c r="B25">
        <v>35</v>
      </c>
      <c r="C25">
        <v>38.967</v>
      </c>
      <c r="D25" s="3">
        <v>24.52447</v>
      </c>
      <c r="E25">
        <v>180</v>
      </c>
      <c r="F25">
        <v>-88.976</v>
      </c>
      <c r="G25" s="2">
        <v>0.0002169522</v>
      </c>
      <c r="H25" s="2">
        <v>0.001480976</v>
      </c>
      <c r="I25" s="2">
        <v>3.17376E-05</v>
      </c>
      <c r="J25">
        <f t="shared" si="0"/>
        <v>24.110754731389406</v>
      </c>
      <c r="K25" s="2">
        <f t="shared" si="1"/>
        <v>0.41371526861059493</v>
      </c>
      <c r="L25" s="4">
        <f t="shared" si="2"/>
        <v>629.3651038057844</v>
      </c>
    </row>
    <row r="26" spans="1:12" ht="12.75">
      <c r="A26">
        <v>4116668</v>
      </c>
      <c r="B26">
        <v>30</v>
      </c>
      <c r="C26">
        <v>33.917</v>
      </c>
      <c r="D26" s="3">
        <v>21.42594</v>
      </c>
      <c r="E26">
        <v>180</v>
      </c>
      <c r="F26">
        <v>-88.975</v>
      </c>
      <c r="G26" s="2">
        <v>0.000217652</v>
      </c>
      <c r="H26" s="2">
        <v>0.001296016</v>
      </c>
      <c r="I26" s="2">
        <v>2.690033E-05</v>
      </c>
      <c r="J26">
        <f t="shared" si="0"/>
        <v>20.986077147959417</v>
      </c>
      <c r="K26" s="2">
        <f t="shared" si="1"/>
        <v>0.4398628520405836</v>
      </c>
      <c r="L26" s="4">
        <f t="shared" si="2"/>
        <v>631.7168381637526</v>
      </c>
    </row>
    <row r="27" spans="1:12" ht="12.75">
      <c r="A27">
        <v>4116672</v>
      </c>
      <c r="B27">
        <v>25</v>
      </c>
      <c r="C27">
        <v>28.977</v>
      </c>
      <c r="D27" s="3">
        <v>18.38103</v>
      </c>
      <c r="E27">
        <v>180</v>
      </c>
      <c r="F27">
        <v>-88.975</v>
      </c>
      <c r="G27" s="2">
        <v>0.0002218899</v>
      </c>
      <c r="H27" s="2">
        <v>0.001112615</v>
      </c>
      <c r="I27" s="2">
        <v>3.040967E-05</v>
      </c>
      <c r="J27">
        <f t="shared" si="0"/>
        <v>17.929461848524927</v>
      </c>
      <c r="K27" s="2">
        <f t="shared" si="1"/>
        <v>0.45156815147507245</v>
      </c>
      <c r="L27" s="4">
        <f t="shared" si="2"/>
        <v>634.3317113572833</v>
      </c>
    </row>
    <row r="28" spans="1:12" ht="12.75">
      <c r="A28">
        <v>4116676</v>
      </c>
      <c r="B28">
        <v>20</v>
      </c>
      <c r="C28">
        <v>24.043</v>
      </c>
      <c r="D28" s="3">
        <v>15.27949</v>
      </c>
      <c r="E28">
        <v>180</v>
      </c>
      <c r="F28">
        <v>-88.954</v>
      </c>
      <c r="G28" s="2">
        <v>0.0002258346</v>
      </c>
      <c r="H28" s="2">
        <v>0.0009484262</v>
      </c>
      <c r="I28" s="2">
        <v>0.0001582749</v>
      </c>
      <c r="J28">
        <f t="shared" si="0"/>
        <v>14.876559037308377</v>
      </c>
      <c r="K28" s="2">
        <f t="shared" si="1"/>
        <v>0.402930962691622</v>
      </c>
      <c r="L28" s="4">
        <f t="shared" si="2"/>
        <v>635.5068003161003</v>
      </c>
    </row>
    <row r="29" spans="1:12" ht="12.75">
      <c r="A29">
        <v>4116680</v>
      </c>
      <c r="B29">
        <v>15</v>
      </c>
      <c r="C29">
        <v>18.958</v>
      </c>
      <c r="D29" s="3">
        <v>12.22418</v>
      </c>
      <c r="E29">
        <v>180</v>
      </c>
      <c r="F29">
        <v>-88.975</v>
      </c>
      <c r="G29" s="2">
        <v>0.0002206745</v>
      </c>
      <c r="H29" s="2">
        <v>0.0007425299</v>
      </c>
      <c r="I29" s="2">
        <v>2.062577E-05</v>
      </c>
      <c r="J29">
        <f t="shared" si="0"/>
        <v>11.730225272607086</v>
      </c>
      <c r="K29" s="2">
        <f t="shared" si="1"/>
        <v>0.49395472739291435</v>
      </c>
      <c r="L29" s="4">
        <f t="shared" si="2"/>
        <v>644.8032492878996</v>
      </c>
    </row>
    <row r="30" spans="1:12" ht="12.75">
      <c r="A30">
        <v>4116684</v>
      </c>
      <c r="B30">
        <v>10</v>
      </c>
      <c r="C30">
        <v>13.995</v>
      </c>
      <c r="D30" s="3">
        <v>9.169707</v>
      </c>
      <c r="E30">
        <v>180</v>
      </c>
      <c r="F30">
        <v>-88.976</v>
      </c>
      <c r="G30" s="2">
        <v>0.0002190141</v>
      </c>
      <c r="H30" s="2">
        <v>0.0005486389</v>
      </c>
      <c r="I30" s="2">
        <v>1.334249E-05</v>
      </c>
      <c r="J30">
        <f t="shared" si="0"/>
        <v>8.659378768337175</v>
      </c>
      <c r="K30" s="2">
        <f t="shared" si="1"/>
        <v>0.5103282316628253</v>
      </c>
      <c r="L30" s="4">
        <f t="shared" si="2"/>
        <v>655.2130760986067</v>
      </c>
    </row>
    <row r="31" spans="1:12" ht="12.75">
      <c r="A31">
        <v>4116688</v>
      </c>
      <c r="B31">
        <v>5</v>
      </c>
      <c r="C31">
        <v>8.972</v>
      </c>
      <c r="D31" s="3">
        <v>6.055667</v>
      </c>
      <c r="E31">
        <v>180</v>
      </c>
      <c r="F31">
        <v>-88.975</v>
      </c>
      <c r="G31" s="2">
        <v>0.0002224812</v>
      </c>
      <c r="H31" s="2">
        <v>0.0003726757</v>
      </c>
      <c r="I31" s="2">
        <v>9.569075E-06</v>
      </c>
      <c r="J31">
        <f t="shared" si="0"/>
        <v>5.551407381887899</v>
      </c>
      <c r="K31" s="2">
        <f t="shared" si="1"/>
        <v>0.5042596181121004</v>
      </c>
      <c r="L31" s="4">
        <f t="shared" si="2"/>
        <v>674.9517387427553</v>
      </c>
    </row>
    <row r="32" spans="1:11" ht="12.75">
      <c r="A32">
        <v>4116692</v>
      </c>
      <c r="B32">
        <v>0</v>
      </c>
      <c r="C32">
        <v>-0.322</v>
      </c>
      <c r="D32" s="3">
        <v>0.3111209</v>
      </c>
      <c r="E32">
        <v>180</v>
      </c>
      <c r="F32">
        <v>-88.934</v>
      </c>
      <c r="G32" s="2">
        <v>0.0002236434</v>
      </c>
      <c r="H32" s="2">
        <v>2.15195E-05</v>
      </c>
      <c r="I32" s="2">
        <v>4.41027E-06</v>
      </c>
      <c r="J32">
        <f t="shared" si="0"/>
        <v>-0.19923686769593218</v>
      </c>
      <c r="K32" s="2">
        <f t="shared" si="1"/>
        <v>0.5103577676959321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A1">
      <selection activeCell="I46" sqref="I46"/>
    </sheetView>
  </sheetViews>
  <sheetFormatPr defaultColWidth="9.140625" defaultRowHeight="12.75"/>
  <cols>
    <col min="1" max="1" width="11.421875" style="0" bestFit="1" customWidth="1"/>
  </cols>
  <sheetData>
    <row r="1" spans="1:19" ht="12.75">
      <c r="A1" t="s">
        <v>31</v>
      </c>
      <c r="B1" t="s">
        <v>32</v>
      </c>
      <c r="C1" t="s">
        <v>33</v>
      </c>
      <c r="G1" t="s">
        <v>58</v>
      </c>
      <c r="H1">
        <v>43</v>
      </c>
      <c r="I1" s="5">
        <v>8</v>
      </c>
      <c r="J1" s="5">
        <v>27</v>
      </c>
      <c r="K1" s="5">
        <f>J1+1</f>
        <v>28</v>
      </c>
      <c r="L1" s="5">
        <f>K1+1</f>
        <v>29</v>
      </c>
      <c r="M1" s="5">
        <f>L1+1</f>
        <v>30</v>
      </c>
      <c r="N1" s="5">
        <v>32</v>
      </c>
      <c r="O1" s="5">
        <v>27</v>
      </c>
      <c r="P1" s="5">
        <f>O1+1</f>
        <v>28</v>
      </c>
      <c r="Q1" s="5">
        <f>P1+1</f>
        <v>29</v>
      </c>
      <c r="R1" s="5">
        <f>Q1+1</f>
        <v>30</v>
      </c>
      <c r="S1" s="5">
        <v>32</v>
      </c>
    </row>
    <row r="2" spans="1:2" ht="12.75">
      <c r="A2" t="s">
        <v>34</v>
      </c>
      <c r="B2">
        <v>4116696</v>
      </c>
    </row>
    <row r="3" spans="1:19" ht="12.75">
      <c r="A3" t="s">
        <v>35</v>
      </c>
      <c r="B3">
        <v>4116723</v>
      </c>
      <c r="G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1:19" ht="12.75">
      <c r="A4" t="s">
        <v>36</v>
      </c>
      <c r="B4">
        <v>1487666</v>
      </c>
      <c r="G4">
        <v>0</v>
      </c>
      <c r="I4" s="6">
        <f aca="true" ca="1" t="shared" si="0" ref="I4:I10">OFFSET($A$1,I$1+$H$1*$G4-1,1)</f>
        <v>-0.32</v>
      </c>
      <c r="J4" s="6">
        <f aca="true" ca="1" t="shared" si="1" ref="J4:N10">OFFSET($A$1,J$1+$H$1*$G4-1,2)*10000</f>
        <v>-19.5922</v>
      </c>
      <c r="K4" s="6">
        <f ca="1" t="shared" si="1"/>
        <v>-14.551900000000002</v>
      </c>
      <c r="L4" s="6">
        <f ca="1" t="shared" si="1"/>
        <v>-1.9962</v>
      </c>
      <c r="M4" s="6">
        <f ca="1" t="shared" si="1"/>
        <v>-5.744739999999999</v>
      </c>
      <c r="N4" s="6">
        <f ca="1">OFFSET($A$1,N$1+$H$1*$G4-1,2)*10000</f>
        <v>1.3366300000000002</v>
      </c>
      <c r="O4" s="6">
        <f aca="true" ca="1" t="shared" si="2" ref="O4:S10">OFFSET($A$1,O$1+$H$1*$G4-1,3)*10000</f>
        <v>40.7266</v>
      </c>
      <c r="P4" s="6">
        <f ca="1" t="shared" si="2"/>
        <v>-0.15662</v>
      </c>
      <c r="Q4" s="6">
        <f ca="1" t="shared" si="2"/>
        <v>-3.86426</v>
      </c>
      <c r="R4" s="6">
        <f ca="1">OFFSET($A$1,R$1+$H$1*$G4-1,3)*10000</f>
        <v>-0.6323160000000001</v>
      </c>
      <c r="S4" s="6">
        <f ca="1" t="shared" si="2"/>
        <v>0.23775</v>
      </c>
    </row>
    <row r="5" spans="1:19" ht="12.75">
      <c r="A5" t="s">
        <v>37</v>
      </c>
      <c r="B5">
        <v>2</v>
      </c>
      <c r="G5">
        <v>1</v>
      </c>
      <c r="I5" s="6">
        <f ca="1" t="shared" si="0"/>
        <v>13.81</v>
      </c>
      <c r="J5" s="6">
        <f ca="1" t="shared" si="1"/>
        <v>-2.57185</v>
      </c>
      <c r="K5" s="6">
        <f ca="1" t="shared" si="1"/>
        <v>-5.926609999999999</v>
      </c>
      <c r="L5" s="6">
        <f ca="1" t="shared" si="1"/>
        <v>-0.852147</v>
      </c>
      <c r="M5" s="6">
        <f ca="1" t="shared" si="1"/>
        <v>-0.258145</v>
      </c>
      <c r="N5" s="6">
        <f ca="1" t="shared" si="1"/>
        <v>0.623646</v>
      </c>
      <c r="O5" s="6">
        <f ca="1" t="shared" si="2"/>
        <v>4.1751499999999995</v>
      </c>
      <c r="P5" s="6">
        <f ca="1" t="shared" si="2"/>
        <v>0.401867</v>
      </c>
      <c r="Q5" s="6">
        <f ca="1" t="shared" si="2"/>
        <v>-0.312496</v>
      </c>
      <c r="R5" s="6">
        <f ca="1" t="shared" si="2"/>
        <v>-0.31612100000000004</v>
      </c>
      <c r="S5" s="6">
        <f ca="1" t="shared" si="2"/>
        <v>0.133147</v>
      </c>
    </row>
    <row r="6" spans="1:19" ht="12.75">
      <c r="A6" t="s">
        <v>38</v>
      </c>
      <c r="B6">
        <v>0.01145</v>
      </c>
      <c r="G6">
        <v>2</v>
      </c>
      <c r="I6" s="6">
        <f ca="1" t="shared" si="0"/>
        <v>24.02</v>
      </c>
      <c r="J6" s="6">
        <f ca="1" t="shared" si="1"/>
        <v>-2.4508199999999998</v>
      </c>
      <c r="K6" s="6">
        <f ca="1" t="shared" si="1"/>
        <v>-6.20354</v>
      </c>
      <c r="L6" s="6">
        <f ca="1" t="shared" si="1"/>
        <v>-0.8105779999999999</v>
      </c>
      <c r="M6" s="6">
        <f ca="1" t="shared" si="1"/>
        <v>-0.07876709999999999</v>
      </c>
      <c r="N6" s="6">
        <f ca="1" t="shared" si="1"/>
        <v>0.611849</v>
      </c>
      <c r="O6" s="6">
        <f ca="1" t="shared" si="2"/>
        <v>5.76343</v>
      </c>
      <c r="P6" s="6">
        <f ca="1" t="shared" si="2"/>
        <v>0.386243</v>
      </c>
      <c r="Q6" s="6">
        <f ca="1" t="shared" si="2"/>
        <v>-0.393276</v>
      </c>
      <c r="R6" s="6">
        <f ca="1" t="shared" si="2"/>
        <v>-0.286259</v>
      </c>
      <c r="S6" s="6">
        <f ca="1" t="shared" si="2"/>
        <v>0.124571</v>
      </c>
    </row>
    <row r="7" spans="1:19" ht="12.75">
      <c r="A7" t="s">
        <v>39</v>
      </c>
      <c r="B7">
        <v>0.0221</v>
      </c>
      <c r="G7">
        <v>3</v>
      </c>
      <c r="I7" s="6">
        <f ca="1" t="shared" si="0"/>
        <v>33.82</v>
      </c>
      <c r="J7" s="6">
        <f ca="1" t="shared" si="1"/>
        <v>-2.61824</v>
      </c>
      <c r="K7" s="6">
        <f ca="1" t="shared" si="1"/>
        <v>-6.24805</v>
      </c>
      <c r="L7" s="6">
        <f ca="1" t="shared" si="1"/>
        <v>-0.799581</v>
      </c>
      <c r="M7" s="6">
        <f ca="1" t="shared" si="1"/>
        <v>-0.0513885</v>
      </c>
      <c r="N7" s="6">
        <f ca="1" t="shared" si="1"/>
        <v>0.608889</v>
      </c>
      <c r="O7" s="6">
        <f ca="1" t="shared" si="2"/>
        <v>6.78789</v>
      </c>
      <c r="P7" s="6">
        <f ca="1" t="shared" si="2"/>
        <v>0.36453399999999997</v>
      </c>
      <c r="Q7" s="6">
        <f ca="1" t="shared" si="2"/>
        <v>-0.42898400000000003</v>
      </c>
      <c r="R7" s="6">
        <f ca="1" t="shared" si="2"/>
        <v>-0.266953</v>
      </c>
      <c r="S7" s="6">
        <f ca="1" t="shared" si="2"/>
        <v>0.11796100000000001</v>
      </c>
    </row>
    <row r="8" spans="1:19" ht="12.75">
      <c r="A8" t="s">
        <v>40</v>
      </c>
      <c r="B8">
        <v>-0.32</v>
      </c>
      <c r="G8">
        <v>4</v>
      </c>
      <c r="I8" s="6">
        <f ca="1" t="shared" si="0"/>
        <v>72.49</v>
      </c>
      <c r="J8" s="6">
        <f ca="1" t="shared" si="1"/>
        <v>-3.08085</v>
      </c>
      <c r="K8" s="6">
        <f ca="1" t="shared" si="1"/>
        <v>-5.81682</v>
      </c>
      <c r="L8" s="6">
        <f ca="1" t="shared" si="1"/>
        <v>-0.700454</v>
      </c>
      <c r="M8" s="6">
        <f ca="1" t="shared" si="1"/>
        <v>-0.199575</v>
      </c>
      <c r="N8" s="6">
        <f ca="1" t="shared" si="1"/>
        <v>0.593105</v>
      </c>
      <c r="O8" s="6">
        <f ca="1" t="shared" si="2"/>
        <v>10.5979</v>
      </c>
      <c r="P8" s="6">
        <f ca="1" t="shared" si="2"/>
        <v>0.223769</v>
      </c>
      <c r="Q8" s="6">
        <f ca="1" t="shared" si="2"/>
        <v>-0.699781</v>
      </c>
      <c r="R8" s="6">
        <f ca="1" t="shared" si="2"/>
        <v>-0.187312</v>
      </c>
      <c r="S8" s="6">
        <f ca="1" t="shared" si="2"/>
        <v>0.0887064</v>
      </c>
    </row>
    <row r="9" spans="1:19" ht="12.75">
      <c r="A9" t="s">
        <v>41</v>
      </c>
      <c r="B9">
        <v>-88.9949</v>
      </c>
      <c r="G9">
        <v>5</v>
      </c>
      <c r="I9" s="6">
        <f ca="1" t="shared" si="0"/>
        <v>24.02</v>
      </c>
      <c r="J9" s="6">
        <f ca="1" t="shared" si="1"/>
        <v>-3.1957</v>
      </c>
      <c r="K9" s="6">
        <f ca="1" t="shared" si="1"/>
        <v>-6.5037</v>
      </c>
      <c r="L9" s="6">
        <f ca="1" t="shared" si="1"/>
        <v>-0.84139</v>
      </c>
      <c r="M9" s="6">
        <f ca="1" t="shared" si="1"/>
        <v>-0.18269400000000002</v>
      </c>
      <c r="N9" s="6">
        <f ca="1" t="shared" si="1"/>
        <v>0.6215250000000001</v>
      </c>
      <c r="O9" s="6">
        <f ca="1" t="shared" si="2"/>
        <v>8.82572</v>
      </c>
      <c r="P9" s="6">
        <f ca="1" t="shared" si="2"/>
        <v>0.364496</v>
      </c>
      <c r="Q9" s="6">
        <f ca="1" t="shared" si="2"/>
        <v>-0.551935</v>
      </c>
      <c r="R9" s="6">
        <f ca="1" t="shared" si="2"/>
        <v>-0.28421799999999997</v>
      </c>
      <c r="S9" s="6">
        <f ca="1" t="shared" si="2"/>
        <v>0.122617</v>
      </c>
    </row>
    <row r="10" spans="1:19" ht="12.75">
      <c r="A10" t="s">
        <v>42</v>
      </c>
      <c r="B10" s="2">
        <v>0.31439</v>
      </c>
      <c r="G10">
        <v>6</v>
      </c>
      <c r="I10" s="6">
        <f ca="1" t="shared" si="0"/>
        <v>-0.32</v>
      </c>
      <c r="J10" s="6">
        <f ca="1" t="shared" si="1"/>
        <v>-19.7276</v>
      </c>
      <c r="K10" s="6">
        <f ca="1" t="shared" si="1"/>
        <v>-14.582</v>
      </c>
      <c r="L10" s="6">
        <f ca="1" t="shared" si="1"/>
        <v>-1.9677900000000002</v>
      </c>
      <c r="M10" s="6">
        <f ca="1" t="shared" si="1"/>
        <v>-5.7402</v>
      </c>
      <c r="N10" s="6">
        <f ca="1" t="shared" si="1"/>
        <v>1.3330300000000002</v>
      </c>
      <c r="O10" s="6">
        <f ca="1" t="shared" si="2"/>
        <v>40.871199999999995</v>
      </c>
      <c r="P10" s="6">
        <f ca="1" t="shared" si="2"/>
        <v>-0.09432589999999999</v>
      </c>
      <c r="Q10" s="6">
        <f ca="1" t="shared" si="2"/>
        <v>-3.8949200000000004</v>
      </c>
      <c r="R10" s="6">
        <f ca="1" t="shared" si="2"/>
        <v>-0.639946</v>
      </c>
      <c r="S10" s="6">
        <f ca="1" t="shared" si="2"/>
        <v>0.24149299999999999</v>
      </c>
    </row>
    <row r="11" spans="1:2" ht="12.75">
      <c r="A11" t="s">
        <v>43</v>
      </c>
      <c r="B11" s="2">
        <v>0</v>
      </c>
    </row>
    <row r="12" spans="1:2" ht="12.75">
      <c r="A12" t="s">
        <v>44</v>
      </c>
      <c r="B12" s="2">
        <v>0</v>
      </c>
    </row>
    <row r="13" ht="12.75">
      <c r="A13" t="s">
        <v>9</v>
      </c>
    </row>
    <row r="14" ht="12.75">
      <c r="A14" t="s">
        <v>45</v>
      </c>
    </row>
    <row r="15" spans="1:2" ht="12.75">
      <c r="A15" t="s">
        <v>46</v>
      </c>
      <c r="B15">
        <v>1</v>
      </c>
    </row>
    <row r="16" spans="1:2" ht="12.75">
      <c r="A16" t="s">
        <v>47</v>
      </c>
      <c r="B16">
        <v>1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1</v>
      </c>
    </row>
    <row r="19" spans="1:2" ht="12.75">
      <c r="A19" t="s">
        <v>50</v>
      </c>
      <c r="B19">
        <v>0</v>
      </c>
    </row>
    <row r="20" spans="1:2" ht="12.75">
      <c r="A20" t="s">
        <v>51</v>
      </c>
      <c r="B20">
        <v>0</v>
      </c>
    </row>
    <row r="21" spans="1:2" ht="12.75">
      <c r="A21" t="s">
        <v>52</v>
      </c>
      <c r="B21">
        <v>0</v>
      </c>
    </row>
    <row r="22" spans="1:2" ht="12.75">
      <c r="A22" t="s">
        <v>53</v>
      </c>
      <c r="B22">
        <v>0</v>
      </c>
    </row>
    <row r="23" ht="12.75">
      <c r="A23" t="s">
        <v>54</v>
      </c>
    </row>
    <row r="24" spans="1:4" ht="12.75">
      <c r="A24" t="s">
        <v>54</v>
      </c>
      <c r="B24" t="s">
        <v>55</v>
      </c>
      <c r="C24" t="s">
        <v>56</v>
      </c>
      <c r="D24" t="s">
        <v>57</v>
      </c>
    </row>
    <row r="25" spans="2:4" ht="12.75">
      <c r="B25">
        <v>1</v>
      </c>
      <c r="C25" s="2">
        <v>-6.17416E-05</v>
      </c>
      <c r="D25" s="2">
        <v>-7.75292E-05</v>
      </c>
    </row>
    <row r="26" spans="2:4" ht="12.75">
      <c r="B26">
        <v>2</v>
      </c>
      <c r="C26" s="2">
        <v>0.99598</v>
      </c>
      <c r="D26" s="2">
        <v>0.000773904</v>
      </c>
    </row>
    <row r="27" spans="2:4" ht="12.75">
      <c r="B27">
        <v>3</v>
      </c>
      <c r="C27" s="2">
        <v>-0.00195922</v>
      </c>
      <c r="D27" s="2">
        <v>0.00407266</v>
      </c>
    </row>
    <row r="28" spans="2:4" ht="12.75">
      <c r="B28">
        <v>4</v>
      </c>
      <c r="C28" s="2">
        <v>-0.00145519</v>
      </c>
      <c r="D28" s="2">
        <v>-1.5662E-05</v>
      </c>
    </row>
    <row r="29" spans="2:4" ht="12.75">
      <c r="B29">
        <v>5</v>
      </c>
      <c r="C29" s="2">
        <v>-0.00019962</v>
      </c>
      <c r="D29" s="2">
        <v>-0.000386426</v>
      </c>
    </row>
    <row r="30" spans="2:4" ht="12.75">
      <c r="B30">
        <v>6</v>
      </c>
      <c r="C30" s="2">
        <v>-0.000574474</v>
      </c>
      <c r="D30" s="2">
        <v>-6.32316E-05</v>
      </c>
    </row>
    <row r="31" spans="2:4" ht="12.75">
      <c r="B31">
        <v>9</v>
      </c>
      <c r="C31" s="2">
        <v>4.1702E-05</v>
      </c>
      <c r="D31" s="2">
        <v>3.47409E-05</v>
      </c>
    </row>
    <row r="32" spans="2:4" ht="12.75">
      <c r="B32">
        <v>10</v>
      </c>
      <c r="C32" s="2">
        <v>0.000133663</v>
      </c>
      <c r="D32" s="2">
        <v>2.3775E-05</v>
      </c>
    </row>
    <row r="33" spans="2:4" ht="12.75">
      <c r="B33">
        <v>12</v>
      </c>
      <c r="C33" s="2">
        <v>-2.03187E-05</v>
      </c>
      <c r="D33" s="2">
        <v>-2.53281E-07</v>
      </c>
    </row>
    <row r="34" spans="2:4" ht="12.75">
      <c r="B34">
        <v>15</v>
      </c>
      <c r="C34" s="2">
        <v>5.18985E-06</v>
      </c>
      <c r="D34" s="2">
        <v>-2.10418E-06</v>
      </c>
    </row>
    <row r="35" spans="2:4" ht="12.75">
      <c r="B35">
        <v>18</v>
      </c>
      <c r="C35" s="2">
        <v>-2.79985E-06</v>
      </c>
      <c r="D35" s="2">
        <v>1.14081E-06</v>
      </c>
    </row>
    <row r="36" spans="2:4" ht="12.75">
      <c r="B36">
        <v>20</v>
      </c>
      <c r="C36" s="2">
        <v>-5.66696E-07</v>
      </c>
      <c r="D36" s="2">
        <v>-6.50013E-07</v>
      </c>
    </row>
    <row r="37" spans="2:4" ht="12.75">
      <c r="B37">
        <v>21</v>
      </c>
      <c r="C37" s="2">
        <v>3.6555E-07</v>
      </c>
      <c r="D37" s="2">
        <v>-3.52957E-07</v>
      </c>
    </row>
    <row r="38" spans="2:4" ht="12.75">
      <c r="B38">
        <v>25</v>
      </c>
      <c r="C38" s="2">
        <v>-9.2034E-08</v>
      </c>
      <c r="D38" s="2">
        <v>6.63712E-08</v>
      </c>
    </row>
    <row r="39" spans="2:4" ht="12.75">
      <c r="B39">
        <v>27</v>
      </c>
      <c r="C39" s="2">
        <v>1.99893E-07</v>
      </c>
      <c r="D39" s="2">
        <v>-1.784E-07</v>
      </c>
    </row>
    <row r="40" spans="2:4" ht="12.75">
      <c r="B40">
        <v>28</v>
      </c>
      <c r="C40" s="2">
        <v>-3.07406E-08</v>
      </c>
      <c r="D40" s="2">
        <v>-9.37435E-08</v>
      </c>
    </row>
    <row r="41" spans="2:4" ht="12.75">
      <c r="B41">
        <v>30</v>
      </c>
      <c r="C41" s="2">
        <v>3.3485E-08</v>
      </c>
      <c r="D41" s="2">
        <v>3.38127E-08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31</v>
      </c>
      <c r="B44" t="s">
        <v>32</v>
      </c>
      <c r="C44" t="s">
        <v>33</v>
      </c>
    </row>
    <row r="45" spans="1:2" ht="12.75">
      <c r="A45" t="s">
        <v>34</v>
      </c>
      <c r="B45">
        <v>4116696</v>
      </c>
    </row>
    <row r="46" spans="1:2" ht="12.75">
      <c r="A46" t="s">
        <v>35</v>
      </c>
      <c r="B46">
        <v>4116756</v>
      </c>
    </row>
    <row r="47" spans="1:2" ht="12.75">
      <c r="A47" t="s">
        <v>36</v>
      </c>
      <c r="B47">
        <v>1487666</v>
      </c>
    </row>
    <row r="48" spans="1:2" ht="12.75">
      <c r="A48" t="s">
        <v>37</v>
      </c>
      <c r="B48">
        <v>2</v>
      </c>
    </row>
    <row r="49" spans="1:2" ht="12.75">
      <c r="A49" t="s">
        <v>38</v>
      </c>
      <c r="B49">
        <v>0.00614</v>
      </c>
    </row>
    <row r="50" spans="1:2" ht="12.75">
      <c r="A50" t="s">
        <v>39</v>
      </c>
      <c r="B50">
        <v>0.01037</v>
      </c>
    </row>
    <row r="51" spans="1:2" ht="12.75">
      <c r="A51" t="s">
        <v>40</v>
      </c>
      <c r="B51">
        <v>13.81</v>
      </c>
    </row>
    <row r="52" spans="1:2" ht="12.75">
      <c r="A52" t="s">
        <v>41</v>
      </c>
      <c r="B52">
        <v>-88.9777</v>
      </c>
    </row>
    <row r="53" spans="1:2" ht="12.75">
      <c r="A53" t="s">
        <v>42</v>
      </c>
      <c r="B53" s="2">
        <v>8.68917</v>
      </c>
    </row>
    <row r="54" spans="1:2" ht="12.75">
      <c r="A54" t="s">
        <v>43</v>
      </c>
      <c r="B54" s="2">
        <v>0</v>
      </c>
    </row>
    <row r="55" spans="1:2" ht="12.75">
      <c r="A55" t="s">
        <v>44</v>
      </c>
      <c r="B55" s="2">
        <v>0</v>
      </c>
    </row>
    <row r="56" ht="12.75">
      <c r="A56" t="s">
        <v>9</v>
      </c>
    </row>
    <row r="57" ht="12.75">
      <c r="A57" t="s">
        <v>45</v>
      </c>
    </row>
    <row r="58" spans="1:2" ht="12.75">
      <c r="A58" t="s">
        <v>46</v>
      </c>
      <c r="B58">
        <v>1</v>
      </c>
    </row>
    <row r="59" spans="1:2" ht="12.75">
      <c r="A59" t="s">
        <v>47</v>
      </c>
      <c r="B59">
        <v>1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v>1</v>
      </c>
    </row>
    <row r="62" spans="1:2" ht="12.75">
      <c r="A62" t="s">
        <v>50</v>
      </c>
      <c r="B62">
        <v>0</v>
      </c>
    </row>
    <row r="63" spans="1:2" ht="12.75">
      <c r="A63" t="s">
        <v>51</v>
      </c>
      <c r="B63">
        <v>0</v>
      </c>
    </row>
    <row r="64" spans="1:2" ht="12.75">
      <c r="A64" t="s">
        <v>52</v>
      </c>
      <c r="B64">
        <v>0</v>
      </c>
    </row>
    <row r="65" spans="1:2" ht="12.75">
      <c r="A65" t="s">
        <v>53</v>
      </c>
      <c r="B65">
        <v>0</v>
      </c>
    </row>
    <row r="66" ht="12.75">
      <c r="A66" t="s">
        <v>54</v>
      </c>
    </row>
    <row r="67" spans="1:4" ht="12.75">
      <c r="A67" t="s">
        <v>54</v>
      </c>
      <c r="B67" t="s">
        <v>55</v>
      </c>
      <c r="C67" t="s">
        <v>56</v>
      </c>
      <c r="D67" t="s">
        <v>57</v>
      </c>
    </row>
    <row r="68" spans="2:4" ht="12.75">
      <c r="B68">
        <v>1</v>
      </c>
      <c r="C68" s="2">
        <v>1.52284E-06</v>
      </c>
      <c r="D68" s="2">
        <v>2.57196E-06</v>
      </c>
    </row>
    <row r="69" spans="2:4" ht="12.75">
      <c r="B69">
        <v>2</v>
      </c>
      <c r="C69" s="2">
        <v>1.00024</v>
      </c>
      <c r="D69" s="2">
        <v>3.06883E-08</v>
      </c>
    </row>
    <row r="70" spans="2:4" ht="12.75">
      <c r="B70">
        <v>3</v>
      </c>
      <c r="C70" s="2">
        <v>-0.000257185</v>
      </c>
      <c r="D70" s="2">
        <v>0.000417515</v>
      </c>
    </row>
    <row r="71" spans="2:4" ht="12.75">
      <c r="B71">
        <v>4</v>
      </c>
      <c r="C71" s="2">
        <v>-0.000592661</v>
      </c>
      <c r="D71" s="2">
        <v>4.01867E-05</v>
      </c>
    </row>
    <row r="72" spans="2:4" ht="12.75">
      <c r="B72">
        <v>5</v>
      </c>
      <c r="C72" s="2">
        <v>-8.52147E-05</v>
      </c>
      <c r="D72" s="2">
        <v>-3.12496E-05</v>
      </c>
    </row>
    <row r="73" spans="2:4" ht="12.75">
      <c r="B73">
        <v>6</v>
      </c>
      <c r="C73" s="2">
        <v>-2.58145E-05</v>
      </c>
      <c r="D73" s="2">
        <v>-3.16121E-05</v>
      </c>
    </row>
    <row r="74" spans="2:4" ht="12.75">
      <c r="B74">
        <v>9</v>
      </c>
      <c r="C74" s="2">
        <v>1.82972E-05</v>
      </c>
      <c r="D74" s="2">
        <v>1.30157E-05</v>
      </c>
    </row>
    <row r="75" spans="2:4" ht="12.75">
      <c r="B75">
        <v>10</v>
      </c>
      <c r="C75" s="2">
        <v>6.23646E-05</v>
      </c>
      <c r="D75" s="2">
        <v>1.33147E-05</v>
      </c>
    </row>
    <row r="76" spans="2:4" ht="12.75">
      <c r="B76">
        <v>12</v>
      </c>
      <c r="C76" s="2">
        <v>-9.92587E-06</v>
      </c>
      <c r="D76" s="2">
        <v>5.53414E-07</v>
      </c>
    </row>
    <row r="77" spans="2:4" ht="12.75">
      <c r="B77">
        <v>15</v>
      </c>
      <c r="C77" s="2">
        <v>2.10445E-06</v>
      </c>
      <c r="D77" s="2">
        <v>-1.19255E-06</v>
      </c>
    </row>
    <row r="78" spans="2:4" ht="12.75">
      <c r="B78">
        <v>18</v>
      </c>
      <c r="C78" s="2">
        <v>-1.86429E-06</v>
      </c>
      <c r="D78" s="2">
        <v>6.71045E-07</v>
      </c>
    </row>
    <row r="79" spans="2:4" ht="12.75">
      <c r="B79">
        <v>20</v>
      </c>
      <c r="C79" s="2">
        <v>-2.49771E-07</v>
      </c>
      <c r="D79" s="2">
        <v>-3.40108E-07</v>
      </c>
    </row>
    <row r="80" spans="2:4" ht="12.75">
      <c r="B80">
        <v>21</v>
      </c>
      <c r="C80" s="2">
        <v>1.10433E-07</v>
      </c>
      <c r="D80" s="2">
        <v>-2.24464E-07</v>
      </c>
    </row>
    <row r="81" spans="2:4" ht="12.75">
      <c r="B81">
        <v>25</v>
      </c>
      <c r="C81" s="2">
        <v>-3.09904E-08</v>
      </c>
      <c r="D81" s="2">
        <v>4.39573E-08</v>
      </c>
    </row>
    <row r="82" spans="2:4" ht="12.75">
      <c r="B82">
        <v>27</v>
      </c>
      <c r="C82" s="2">
        <v>1.26545E-08</v>
      </c>
      <c r="D82" s="2">
        <v>-3.20121E-08</v>
      </c>
    </row>
    <row r="83" spans="2:4" ht="12.75">
      <c r="B83">
        <v>28</v>
      </c>
      <c r="C83" s="2">
        <v>8.75559E-09</v>
      </c>
      <c r="D83" s="2">
        <v>-2.57572E-08</v>
      </c>
    </row>
    <row r="84" spans="2:4" ht="12.75">
      <c r="B84">
        <v>30</v>
      </c>
      <c r="C84" s="2">
        <v>7.18871E-09</v>
      </c>
      <c r="D84" s="2">
        <v>4.37424E-09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31</v>
      </c>
      <c r="B87" t="s">
        <v>32</v>
      </c>
      <c r="C87" t="s">
        <v>33</v>
      </c>
    </row>
    <row r="88" spans="1:2" ht="12.75">
      <c r="A88" t="s">
        <v>34</v>
      </c>
      <c r="B88">
        <v>4116696</v>
      </c>
    </row>
    <row r="89" spans="1:2" ht="12.75">
      <c r="A89" t="s">
        <v>35</v>
      </c>
      <c r="B89">
        <v>4116789</v>
      </c>
    </row>
    <row r="90" spans="1:2" ht="12.75">
      <c r="A90" t="s">
        <v>36</v>
      </c>
      <c r="B90">
        <v>1487666</v>
      </c>
    </row>
    <row r="91" spans="1:2" ht="12.75">
      <c r="A91" t="s">
        <v>37</v>
      </c>
      <c r="B91">
        <v>2</v>
      </c>
    </row>
    <row r="92" spans="1:2" ht="12.75">
      <c r="A92" t="s">
        <v>38</v>
      </c>
      <c r="B92">
        <v>0.00611</v>
      </c>
    </row>
    <row r="93" spans="1:2" ht="12.75">
      <c r="A93" t="s">
        <v>39</v>
      </c>
      <c r="B93">
        <v>0.01086</v>
      </c>
    </row>
    <row r="94" spans="1:2" ht="12.75">
      <c r="A94" t="s">
        <v>40</v>
      </c>
      <c r="B94">
        <v>24.02</v>
      </c>
    </row>
    <row r="95" spans="1:2" ht="12.75">
      <c r="A95" t="s">
        <v>41</v>
      </c>
      <c r="B95">
        <v>-88.9842</v>
      </c>
    </row>
    <row r="96" spans="1:2" ht="12.75">
      <c r="A96" t="s">
        <v>42</v>
      </c>
      <c r="B96" s="2">
        <v>15.0027</v>
      </c>
    </row>
    <row r="97" spans="1:2" ht="12.75">
      <c r="A97" t="s">
        <v>43</v>
      </c>
      <c r="B97" s="2">
        <v>0</v>
      </c>
    </row>
    <row r="98" spans="1:2" ht="12.75">
      <c r="A98" t="s">
        <v>44</v>
      </c>
      <c r="B98" s="2">
        <v>0</v>
      </c>
    </row>
    <row r="99" ht="12.75">
      <c r="A99" t="s">
        <v>9</v>
      </c>
    </row>
    <row r="100" ht="12.75">
      <c r="A100" t="s">
        <v>45</v>
      </c>
    </row>
    <row r="101" spans="1:2" ht="12.75">
      <c r="A101" t="s">
        <v>46</v>
      </c>
      <c r="B101">
        <v>1</v>
      </c>
    </row>
    <row r="102" spans="1:2" ht="12.75">
      <c r="A102" t="s">
        <v>47</v>
      </c>
      <c r="B102">
        <v>1</v>
      </c>
    </row>
    <row r="103" spans="1:2" ht="12.75">
      <c r="A103" t="s">
        <v>48</v>
      </c>
      <c r="B103">
        <v>1</v>
      </c>
    </row>
    <row r="104" spans="1:2" ht="12.75">
      <c r="A104" t="s">
        <v>49</v>
      </c>
      <c r="B104">
        <v>1</v>
      </c>
    </row>
    <row r="105" spans="1:2" ht="12.75">
      <c r="A105" t="s">
        <v>50</v>
      </c>
      <c r="B105">
        <v>0</v>
      </c>
    </row>
    <row r="106" spans="1:2" ht="12.75">
      <c r="A106" t="s">
        <v>51</v>
      </c>
      <c r="B106">
        <v>0</v>
      </c>
    </row>
    <row r="107" spans="1:2" ht="12.75">
      <c r="A107" t="s">
        <v>52</v>
      </c>
      <c r="B107">
        <v>0</v>
      </c>
    </row>
    <row r="108" spans="1:2" ht="12.75">
      <c r="A108" t="s">
        <v>53</v>
      </c>
      <c r="B108">
        <v>0</v>
      </c>
    </row>
    <row r="109" ht="12.75">
      <c r="A109" t="s">
        <v>54</v>
      </c>
    </row>
    <row r="110" spans="1:4" ht="12.75">
      <c r="A110" t="s">
        <v>54</v>
      </c>
      <c r="B110" t="s">
        <v>55</v>
      </c>
      <c r="C110" t="s">
        <v>56</v>
      </c>
      <c r="D110" t="s">
        <v>57</v>
      </c>
    </row>
    <row r="111" spans="2:4" ht="12.75">
      <c r="B111">
        <v>1</v>
      </c>
      <c r="C111" s="2">
        <v>-2.44466E-05</v>
      </c>
      <c r="D111" s="2">
        <v>-4.47554E-05</v>
      </c>
    </row>
    <row r="112" spans="2:4" ht="12.75">
      <c r="B112">
        <v>2</v>
      </c>
      <c r="C112" s="2">
        <v>0.995899</v>
      </c>
      <c r="D112" s="2">
        <v>-5.0171E-05</v>
      </c>
    </row>
    <row r="113" spans="2:4" ht="12.75">
      <c r="B113">
        <v>3</v>
      </c>
      <c r="C113" s="2">
        <v>-0.000245082</v>
      </c>
      <c r="D113" s="2">
        <v>0.000576343</v>
      </c>
    </row>
    <row r="114" spans="2:4" ht="12.75">
      <c r="B114">
        <v>4</v>
      </c>
      <c r="C114" s="2">
        <v>-0.000620354</v>
      </c>
      <c r="D114" s="2">
        <v>3.86243E-05</v>
      </c>
    </row>
    <row r="115" spans="2:4" ht="12.75">
      <c r="B115">
        <v>5</v>
      </c>
      <c r="C115" s="2">
        <v>-8.10578E-05</v>
      </c>
      <c r="D115" s="2">
        <v>-3.93276E-05</v>
      </c>
    </row>
    <row r="116" spans="2:4" ht="12.75">
      <c r="B116">
        <v>6</v>
      </c>
      <c r="C116" s="2">
        <v>-7.87671E-06</v>
      </c>
      <c r="D116" s="2">
        <v>-2.86259E-05</v>
      </c>
    </row>
    <row r="117" spans="2:4" ht="12.75">
      <c r="B117">
        <v>9</v>
      </c>
      <c r="C117" s="2">
        <v>1.80075E-05</v>
      </c>
      <c r="D117" s="2">
        <v>1.2786E-05</v>
      </c>
    </row>
    <row r="118" spans="2:4" ht="12.75">
      <c r="B118">
        <v>10</v>
      </c>
      <c r="C118" s="2">
        <v>6.11849E-05</v>
      </c>
      <c r="D118" s="2">
        <v>1.24571E-05</v>
      </c>
    </row>
    <row r="119" spans="2:4" ht="12.75">
      <c r="B119">
        <v>12</v>
      </c>
      <c r="C119" s="2">
        <v>-9.28737E-06</v>
      </c>
      <c r="D119" s="2">
        <v>5.87126E-07</v>
      </c>
    </row>
    <row r="120" spans="2:4" ht="12.75">
      <c r="B120">
        <v>15</v>
      </c>
      <c r="C120" s="2">
        <v>1.94933E-06</v>
      </c>
      <c r="D120" s="2">
        <v>-1.18491E-06</v>
      </c>
    </row>
    <row r="121" spans="2:4" ht="12.75">
      <c r="B121">
        <v>18</v>
      </c>
      <c r="C121" s="2">
        <v>-1.80613E-06</v>
      </c>
      <c r="D121" s="2">
        <v>6.29689E-07</v>
      </c>
    </row>
    <row r="122" spans="2:4" ht="12.75">
      <c r="B122">
        <v>20</v>
      </c>
      <c r="C122" s="2">
        <v>-2.42634E-07</v>
      </c>
      <c r="D122" s="2">
        <v>-2.86075E-07</v>
      </c>
    </row>
    <row r="123" spans="2:4" ht="12.75">
      <c r="B123">
        <v>21</v>
      </c>
      <c r="C123" s="2">
        <v>9.58051E-08</v>
      </c>
      <c r="D123" s="2">
        <v>-2.32282E-07</v>
      </c>
    </row>
    <row r="124" spans="2:4" ht="12.75">
      <c r="B124">
        <v>25</v>
      </c>
      <c r="C124" s="2">
        <v>-2.4944E-08</v>
      </c>
      <c r="D124" s="2">
        <v>4.18846E-08</v>
      </c>
    </row>
    <row r="125" spans="2:4" ht="12.75">
      <c r="B125">
        <v>27</v>
      </c>
      <c r="C125" s="2">
        <v>-4.36757E-09</v>
      </c>
      <c r="D125" s="2">
        <v>-3.33811E-08</v>
      </c>
    </row>
    <row r="126" spans="2:4" ht="12.75">
      <c r="B126">
        <v>28</v>
      </c>
      <c r="C126" s="2">
        <v>3.53437E-11</v>
      </c>
      <c r="D126" s="2">
        <v>-2.24389E-08</v>
      </c>
    </row>
    <row r="127" spans="2:4" ht="12.75">
      <c r="B127">
        <v>30</v>
      </c>
      <c r="C127" s="2">
        <v>6.64072E-09</v>
      </c>
      <c r="D127" s="2">
        <v>3.71837E-09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31</v>
      </c>
      <c r="B130" t="s">
        <v>32</v>
      </c>
      <c r="C130" t="s">
        <v>33</v>
      </c>
    </row>
    <row r="131" spans="1:2" ht="12.75">
      <c r="A131" t="s">
        <v>34</v>
      </c>
      <c r="B131">
        <v>4116696</v>
      </c>
    </row>
    <row r="132" spans="1:2" ht="12.75">
      <c r="A132" t="s">
        <v>35</v>
      </c>
      <c r="B132">
        <v>4116822</v>
      </c>
    </row>
    <row r="133" spans="1:2" ht="12.75">
      <c r="A133" t="s">
        <v>36</v>
      </c>
      <c r="B133">
        <v>1487666</v>
      </c>
    </row>
    <row r="134" spans="1:2" ht="12.75">
      <c r="A134" t="s">
        <v>37</v>
      </c>
      <c r="B134">
        <v>2</v>
      </c>
    </row>
    <row r="135" spans="1:2" ht="12.75">
      <c r="A135" t="s">
        <v>38</v>
      </c>
      <c r="B135">
        <v>0.00608</v>
      </c>
    </row>
    <row r="136" spans="1:2" ht="12.75">
      <c r="A136" t="s">
        <v>39</v>
      </c>
      <c r="B136">
        <v>0.01118</v>
      </c>
    </row>
    <row r="137" spans="1:2" ht="12.75">
      <c r="A137" t="s">
        <v>40</v>
      </c>
      <c r="B137">
        <v>33.82</v>
      </c>
    </row>
    <row r="138" spans="1:2" ht="12.75">
      <c r="A138" t="s">
        <v>41</v>
      </c>
      <c r="B138">
        <v>-88.9762</v>
      </c>
    </row>
    <row r="139" spans="1:2" ht="12.75">
      <c r="A139" t="s">
        <v>42</v>
      </c>
      <c r="B139" s="2">
        <v>20.9393</v>
      </c>
    </row>
    <row r="140" spans="1:2" ht="12.75">
      <c r="A140" t="s">
        <v>43</v>
      </c>
      <c r="B140" s="2">
        <v>0</v>
      </c>
    </row>
    <row r="141" spans="1:2" ht="12.75">
      <c r="A141" t="s">
        <v>44</v>
      </c>
      <c r="B141" s="2">
        <v>0</v>
      </c>
    </row>
    <row r="142" ht="12.75">
      <c r="A142" t="s">
        <v>9</v>
      </c>
    </row>
    <row r="143" ht="12.75">
      <c r="A143" t="s">
        <v>45</v>
      </c>
    </row>
    <row r="144" spans="1:2" ht="12.75">
      <c r="A144" t="s">
        <v>46</v>
      </c>
      <c r="B144">
        <v>1</v>
      </c>
    </row>
    <row r="145" spans="1:2" ht="12.75">
      <c r="A145" t="s">
        <v>47</v>
      </c>
      <c r="B145">
        <v>1</v>
      </c>
    </row>
    <row r="146" spans="1:2" ht="12.75">
      <c r="A146" t="s">
        <v>48</v>
      </c>
      <c r="B146">
        <v>1</v>
      </c>
    </row>
    <row r="147" spans="1:2" ht="12.75">
      <c r="A147" t="s">
        <v>49</v>
      </c>
      <c r="B147">
        <v>1</v>
      </c>
    </row>
    <row r="148" spans="1:2" ht="12.75">
      <c r="A148" t="s">
        <v>50</v>
      </c>
      <c r="B148">
        <v>0</v>
      </c>
    </row>
    <row r="149" spans="1:2" ht="12.75">
      <c r="A149" t="s">
        <v>51</v>
      </c>
      <c r="B149">
        <v>0</v>
      </c>
    </row>
    <row r="150" spans="1:2" ht="12.75">
      <c r="A150" t="s">
        <v>52</v>
      </c>
      <c r="B150">
        <v>0</v>
      </c>
    </row>
    <row r="151" spans="1:2" ht="12.75">
      <c r="A151" t="s">
        <v>53</v>
      </c>
      <c r="B151">
        <v>0</v>
      </c>
    </row>
    <row r="152" ht="12.75">
      <c r="A152" t="s">
        <v>54</v>
      </c>
    </row>
    <row r="153" spans="1:4" ht="12.75">
      <c r="A153" t="s">
        <v>54</v>
      </c>
      <c r="B153" t="s">
        <v>55</v>
      </c>
      <c r="C153" t="s">
        <v>56</v>
      </c>
      <c r="D153" t="s">
        <v>57</v>
      </c>
    </row>
    <row r="154" spans="2:4" ht="12.75">
      <c r="B154">
        <v>1</v>
      </c>
      <c r="C154" s="2">
        <v>1.16971E-06</v>
      </c>
      <c r="D154" s="2">
        <v>1.25716E-06</v>
      </c>
    </row>
    <row r="155" spans="2:4" ht="12.75">
      <c r="B155">
        <v>2</v>
      </c>
      <c r="C155" s="2">
        <v>1.00012</v>
      </c>
      <c r="D155" s="2">
        <v>-3.22449E-05</v>
      </c>
    </row>
    <row r="156" spans="2:4" ht="12.75">
      <c r="B156">
        <v>3</v>
      </c>
      <c r="C156" s="2">
        <v>-0.000261824</v>
      </c>
      <c r="D156" s="2">
        <v>0.000678789</v>
      </c>
    </row>
    <row r="157" spans="2:4" ht="12.75">
      <c r="B157">
        <v>4</v>
      </c>
      <c r="C157" s="2">
        <v>-0.000624805</v>
      </c>
      <c r="D157" s="2">
        <v>3.64534E-05</v>
      </c>
    </row>
    <row r="158" spans="2:4" ht="12.75">
      <c r="B158">
        <v>5</v>
      </c>
      <c r="C158" s="2">
        <v>-7.99581E-05</v>
      </c>
      <c r="D158" s="2">
        <v>-4.28984E-05</v>
      </c>
    </row>
    <row r="159" spans="2:4" ht="12.75">
      <c r="B159">
        <v>6</v>
      </c>
      <c r="C159" s="2">
        <v>-5.13885E-06</v>
      </c>
      <c r="D159" s="2">
        <v>-2.66953E-05</v>
      </c>
    </row>
    <row r="160" spans="2:4" ht="12.75">
      <c r="B160">
        <v>9</v>
      </c>
      <c r="C160" s="2">
        <v>1.70376E-05</v>
      </c>
      <c r="D160" s="2">
        <v>1.24935E-05</v>
      </c>
    </row>
    <row r="161" spans="2:4" ht="12.75">
      <c r="B161">
        <v>10</v>
      </c>
      <c r="C161" s="2">
        <v>6.08889E-05</v>
      </c>
      <c r="D161" s="2">
        <v>1.17961E-05</v>
      </c>
    </row>
    <row r="162" spans="2:4" ht="12.75">
      <c r="B162">
        <v>12</v>
      </c>
      <c r="C162" s="2">
        <v>-9.00031E-06</v>
      </c>
      <c r="D162" s="2">
        <v>6.78971E-07</v>
      </c>
    </row>
    <row r="163" spans="2:4" ht="12.75">
      <c r="B163">
        <v>15</v>
      </c>
      <c r="C163" s="2">
        <v>1.87113E-06</v>
      </c>
      <c r="D163" s="2">
        <v>-1.1652E-06</v>
      </c>
    </row>
    <row r="164" spans="2:4" ht="12.75">
      <c r="B164">
        <v>18</v>
      </c>
      <c r="C164" s="2">
        <v>-1.77528E-06</v>
      </c>
      <c r="D164" s="2">
        <v>6.13321E-07</v>
      </c>
    </row>
    <row r="165" spans="2:4" ht="12.75">
      <c r="B165">
        <v>20</v>
      </c>
      <c r="C165" s="2">
        <v>-2.54933E-07</v>
      </c>
      <c r="D165" s="2">
        <v>-2.80384E-07</v>
      </c>
    </row>
    <row r="166" spans="2:4" ht="12.75">
      <c r="B166">
        <v>21</v>
      </c>
      <c r="C166" s="2">
        <v>5.72358E-08</v>
      </c>
      <c r="D166" s="2">
        <v>-2.13721E-07</v>
      </c>
    </row>
    <row r="167" spans="2:4" ht="12.75">
      <c r="B167">
        <v>25</v>
      </c>
      <c r="C167" s="2">
        <v>-2.47977E-08</v>
      </c>
      <c r="D167" s="2">
        <v>4.08355E-08</v>
      </c>
    </row>
    <row r="168" spans="2:4" ht="12.75">
      <c r="B168">
        <v>27</v>
      </c>
      <c r="C168" s="2">
        <v>2.46233E-08</v>
      </c>
      <c r="D168" s="2">
        <v>-3.48302E-08</v>
      </c>
    </row>
    <row r="169" spans="2:4" ht="12.75">
      <c r="B169">
        <v>28</v>
      </c>
      <c r="C169" s="2">
        <v>-1.03403E-09</v>
      </c>
      <c r="D169" s="2">
        <v>-2.48105E-08</v>
      </c>
    </row>
    <row r="170" spans="2:4" ht="12.75">
      <c r="B170">
        <v>30</v>
      </c>
      <c r="C170" s="2">
        <v>6.9791E-09</v>
      </c>
      <c r="D170" s="2">
        <v>3.23471E-09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31</v>
      </c>
      <c r="B173" t="s">
        <v>32</v>
      </c>
      <c r="C173" t="s">
        <v>33</v>
      </c>
    </row>
    <row r="174" spans="1:2" ht="12.75">
      <c r="A174" t="s">
        <v>34</v>
      </c>
      <c r="B174">
        <v>4116696</v>
      </c>
    </row>
    <row r="175" spans="1:2" ht="12.75">
      <c r="A175" t="s">
        <v>35</v>
      </c>
      <c r="B175">
        <v>4116855</v>
      </c>
    </row>
    <row r="176" spans="1:2" ht="12.75">
      <c r="A176" t="s">
        <v>36</v>
      </c>
      <c r="B176">
        <v>1487666</v>
      </c>
    </row>
    <row r="177" spans="1:2" ht="12.75">
      <c r="A177" t="s">
        <v>37</v>
      </c>
      <c r="B177">
        <v>2</v>
      </c>
    </row>
    <row r="178" spans="1:2" ht="12.75">
      <c r="A178" t="s">
        <v>38</v>
      </c>
      <c r="B178">
        <v>0.00627</v>
      </c>
    </row>
    <row r="179" spans="1:2" ht="12.75">
      <c r="A179" t="s">
        <v>39</v>
      </c>
      <c r="B179">
        <v>0.01234</v>
      </c>
    </row>
    <row r="180" spans="1:2" ht="12.75">
      <c r="A180" t="s">
        <v>40</v>
      </c>
      <c r="B180">
        <v>72.49</v>
      </c>
    </row>
    <row r="181" spans="1:2" ht="12.75">
      <c r="A181" t="s">
        <v>41</v>
      </c>
      <c r="B181">
        <v>-88.9814</v>
      </c>
    </row>
    <row r="182" spans="1:2" ht="12.75">
      <c r="A182" t="s">
        <v>42</v>
      </c>
      <c r="B182" s="2">
        <v>44.1364</v>
      </c>
    </row>
    <row r="183" spans="1:2" ht="12.75">
      <c r="A183" t="s">
        <v>43</v>
      </c>
      <c r="B183" s="2">
        <v>0</v>
      </c>
    </row>
    <row r="184" spans="1:2" ht="12.75">
      <c r="A184" t="s">
        <v>44</v>
      </c>
      <c r="B184" s="2">
        <v>0</v>
      </c>
    </row>
    <row r="185" ht="12.75">
      <c r="A185" t="s">
        <v>9</v>
      </c>
    </row>
    <row r="186" ht="12.75">
      <c r="A186" t="s">
        <v>45</v>
      </c>
    </row>
    <row r="187" spans="1:2" ht="12.75">
      <c r="A187" t="s">
        <v>46</v>
      </c>
      <c r="B187">
        <v>1</v>
      </c>
    </row>
    <row r="188" spans="1:2" ht="12.75">
      <c r="A188" t="s">
        <v>47</v>
      </c>
      <c r="B188">
        <v>1</v>
      </c>
    </row>
    <row r="189" spans="1:2" ht="12.75">
      <c r="A189" t="s">
        <v>48</v>
      </c>
      <c r="B189">
        <v>1</v>
      </c>
    </row>
    <row r="190" spans="1:2" ht="12.75">
      <c r="A190" t="s">
        <v>49</v>
      </c>
      <c r="B190">
        <v>1</v>
      </c>
    </row>
    <row r="191" spans="1:2" ht="12.75">
      <c r="A191" t="s">
        <v>50</v>
      </c>
      <c r="B191">
        <v>0</v>
      </c>
    </row>
    <row r="192" spans="1:2" ht="12.75">
      <c r="A192" t="s">
        <v>51</v>
      </c>
      <c r="B192">
        <v>0</v>
      </c>
    </row>
    <row r="193" spans="1:2" ht="12.75">
      <c r="A193" t="s">
        <v>52</v>
      </c>
      <c r="B193">
        <v>0</v>
      </c>
    </row>
    <row r="194" spans="1:2" ht="12.75">
      <c r="A194" t="s">
        <v>53</v>
      </c>
      <c r="B194">
        <v>0</v>
      </c>
    </row>
    <row r="195" ht="12.75">
      <c r="A195" t="s">
        <v>54</v>
      </c>
    </row>
    <row r="196" spans="1:4" ht="12.75">
      <c r="A196" t="s">
        <v>54</v>
      </c>
      <c r="B196" t="s">
        <v>55</v>
      </c>
      <c r="C196" t="s">
        <v>56</v>
      </c>
      <c r="D196" t="s">
        <v>57</v>
      </c>
    </row>
    <row r="197" spans="2:4" ht="12.75">
      <c r="B197">
        <v>1</v>
      </c>
      <c r="C197" s="2">
        <v>-6.58501E-06</v>
      </c>
      <c r="D197" s="2">
        <v>-1.23428E-05</v>
      </c>
    </row>
    <row r="198" spans="2:4" ht="12.75">
      <c r="B198">
        <v>2</v>
      </c>
      <c r="C198" s="2">
        <v>0.998975</v>
      </c>
      <c r="D198" s="2">
        <v>2.3394E-05</v>
      </c>
    </row>
    <row r="199" spans="2:4" ht="12.75">
      <c r="B199">
        <v>3</v>
      </c>
      <c r="C199" s="2">
        <v>-0.000308085</v>
      </c>
      <c r="D199" s="2">
        <v>0.00105979</v>
      </c>
    </row>
    <row r="200" spans="2:4" ht="12.75">
      <c r="B200">
        <v>4</v>
      </c>
      <c r="C200" s="2">
        <v>-0.000581682</v>
      </c>
      <c r="D200" s="2">
        <v>2.23769E-05</v>
      </c>
    </row>
    <row r="201" spans="2:4" ht="12.75">
      <c r="B201">
        <v>5</v>
      </c>
      <c r="C201" s="2">
        <v>-7.00454E-05</v>
      </c>
      <c r="D201" s="2">
        <v>-6.99781E-05</v>
      </c>
    </row>
    <row r="202" spans="2:4" ht="12.75">
      <c r="B202">
        <v>6</v>
      </c>
      <c r="C202" s="2">
        <v>-1.99575E-05</v>
      </c>
      <c r="D202" s="2">
        <v>-1.87312E-05</v>
      </c>
    </row>
    <row r="203" spans="2:4" ht="12.75">
      <c r="B203">
        <v>9</v>
      </c>
      <c r="C203" s="2">
        <v>1.36256E-05</v>
      </c>
      <c r="D203" s="2">
        <v>1.12101E-05</v>
      </c>
    </row>
    <row r="204" spans="2:4" ht="12.75">
      <c r="B204">
        <v>10</v>
      </c>
      <c r="C204" s="2">
        <v>5.93105E-05</v>
      </c>
      <c r="D204" s="2">
        <v>8.87064E-06</v>
      </c>
    </row>
    <row r="205" spans="2:4" ht="12.75">
      <c r="B205">
        <v>12</v>
      </c>
      <c r="C205" s="2">
        <v>-7.35608E-06</v>
      </c>
      <c r="D205" s="2">
        <v>6.61996E-07</v>
      </c>
    </row>
    <row r="206" spans="2:4" ht="12.75">
      <c r="B206">
        <v>15</v>
      </c>
      <c r="C206" s="2">
        <v>1.34773E-06</v>
      </c>
      <c r="D206" s="2">
        <v>-9.47232E-07</v>
      </c>
    </row>
    <row r="207" spans="2:4" ht="12.75">
      <c r="B207">
        <v>18</v>
      </c>
      <c r="C207" s="2">
        <v>-1.65083E-06</v>
      </c>
      <c r="D207" s="2">
        <v>4.80896E-07</v>
      </c>
    </row>
    <row r="208" spans="2:4" ht="12.75">
      <c r="B208">
        <v>20</v>
      </c>
      <c r="C208" s="2">
        <v>-2.15504E-07</v>
      </c>
      <c r="D208" s="2">
        <v>-1.91485E-07</v>
      </c>
    </row>
    <row r="209" spans="2:4" ht="12.75">
      <c r="B209">
        <v>21</v>
      </c>
      <c r="C209" s="2">
        <v>7.5186E-08</v>
      </c>
      <c r="D209" s="2">
        <v>-1.51067E-07</v>
      </c>
    </row>
    <row r="210" spans="2:4" ht="12.75">
      <c r="B210">
        <v>25</v>
      </c>
      <c r="C210" s="2">
        <v>-1.48199E-08</v>
      </c>
      <c r="D210" s="2">
        <v>3.22319E-08</v>
      </c>
    </row>
    <row r="211" spans="2:4" ht="12.75">
      <c r="B211">
        <v>27</v>
      </c>
      <c r="C211" s="2">
        <v>1.10007E-09</v>
      </c>
      <c r="D211" s="2">
        <v>-3.16586E-08</v>
      </c>
    </row>
    <row r="212" spans="2:4" ht="12.75">
      <c r="B212">
        <v>28</v>
      </c>
      <c r="C212" s="2">
        <v>-1.47996E-09</v>
      </c>
      <c r="D212" s="2">
        <v>-1.44155E-08</v>
      </c>
    </row>
    <row r="213" spans="2:4" ht="12.75">
      <c r="B213">
        <v>30</v>
      </c>
      <c r="C213" s="2">
        <v>5.55221E-09</v>
      </c>
      <c r="D213" s="2">
        <v>1.72188E-09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31</v>
      </c>
      <c r="B216" t="s">
        <v>32</v>
      </c>
      <c r="C216" t="s">
        <v>33</v>
      </c>
    </row>
    <row r="217" spans="1:2" ht="12.75">
      <c r="A217" t="s">
        <v>34</v>
      </c>
      <c r="B217">
        <v>4116696</v>
      </c>
    </row>
    <row r="218" spans="1:2" ht="12.75">
      <c r="A218" t="s">
        <v>35</v>
      </c>
      <c r="B218">
        <v>4116890</v>
      </c>
    </row>
    <row r="219" spans="1:2" ht="12.75">
      <c r="A219" t="s">
        <v>36</v>
      </c>
      <c r="B219">
        <v>1487666</v>
      </c>
    </row>
    <row r="220" spans="1:2" ht="12.75">
      <c r="A220" t="s">
        <v>37</v>
      </c>
      <c r="B220">
        <v>2</v>
      </c>
    </row>
    <row r="221" spans="1:2" ht="12.75">
      <c r="A221" t="s">
        <v>38</v>
      </c>
      <c r="B221">
        <v>0.00629</v>
      </c>
    </row>
    <row r="222" spans="1:2" ht="12.75">
      <c r="A222" t="s">
        <v>39</v>
      </c>
      <c r="B222">
        <v>0.01198</v>
      </c>
    </row>
    <row r="223" spans="1:2" ht="12.75">
      <c r="A223" t="s">
        <v>40</v>
      </c>
      <c r="B223">
        <v>24.02</v>
      </c>
    </row>
    <row r="224" spans="1:2" ht="12.75">
      <c r="A224" t="s">
        <v>41</v>
      </c>
      <c r="B224">
        <v>-88.9557</v>
      </c>
    </row>
    <row r="225" spans="1:2" ht="12.75">
      <c r="A225" t="s">
        <v>42</v>
      </c>
      <c r="B225" s="2">
        <v>15.2995</v>
      </c>
    </row>
    <row r="226" spans="1:2" ht="12.75">
      <c r="A226" t="s">
        <v>43</v>
      </c>
      <c r="B226" s="2">
        <v>0</v>
      </c>
    </row>
    <row r="227" spans="1:2" ht="12.75">
      <c r="A227" t="s">
        <v>44</v>
      </c>
      <c r="B227" s="2">
        <v>0</v>
      </c>
    </row>
    <row r="228" ht="12.75">
      <c r="A228" t="s">
        <v>9</v>
      </c>
    </row>
    <row r="229" ht="12.75">
      <c r="A229" t="s">
        <v>45</v>
      </c>
    </row>
    <row r="230" spans="1:2" ht="12.75">
      <c r="A230" t="s">
        <v>46</v>
      </c>
      <c r="B230">
        <v>1</v>
      </c>
    </row>
    <row r="231" spans="1:2" ht="12.75">
      <c r="A231" t="s">
        <v>47</v>
      </c>
      <c r="B231">
        <v>1</v>
      </c>
    </row>
    <row r="232" spans="1:2" ht="12.75">
      <c r="A232" t="s">
        <v>48</v>
      </c>
      <c r="B232">
        <v>1</v>
      </c>
    </row>
    <row r="233" spans="1:2" ht="12.75">
      <c r="A233" t="s">
        <v>49</v>
      </c>
      <c r="B233">
        <v>1</v>
      </c>
    </row>
    <row r="234" spans="1:2" ht="12.75">
      <c r="A234" t="s">
        <v>50</v>
      </c>
      <c r="B234">
        <v>0</v>
      </c>
    </row>
    <row r="235" spans="1:2" ht="12.75">
      <c r="A235" t="s">
        <v>51</v>
      </c>
      <c r="B235">
        <v>0</v>
      </c>
    </row>
    <row r="236" spans="1:2" ht="12.75">
      <c r="A236" t="s">
        <v>52</v>
      </c>
      <c r="B236">
        <v>0</v>
      </c>
    </row>
    <row r="237" spans="1:2" ht="12.75">
      <c r="A237" t="s">
        <v>53</v>
      </c>
      <c r="B237">
        <v>0</v>
      </c>
    </row>
    <row r="238" ht="12.75">
      <c r="A238" t="s">
        <v>54</v>
      </c>
    </row>
    <row r="239" spans="1:4" ht="12.75">
      <c r="A239" t="s">
        <v>54</v>
      </c>
      <c r="B239" t="s">
        <v>55</v>
      </c>
      <c r="C239" t="s">
        <v>56</v>
      </c>
      <c r="D239" t="s">
        <v>57</v>
      </c>
    </row>
    <row r="240" spans="2:4" ht="12.75">
      <c r="B240">
        <v>1</v>
      </c>
      <c r="C240" s="2">
        <v>2.51015E-05</v>
      </c>
      <c r="D240" s="2">
        <v>2.03685E-05</v>
      </c>
    </row>
    <row r="241" spans="2:4" ht="12.75">
      <c r="B241">
        <v>2</v>
      </c>
      <c r="C241" s="2">
        <v>1.00218</v>
      </c>
      <c r="D241" s="2">
        <v>-0.000940805</v>
      </c>
    </row>
    <row r="242" spans="2:4" ht="12.75">
      <c r="B242">
        <v>3</v>
      </c>
      <c r="C242" s="2">
        <v>-0.00031957</v>
      </c>
      <c r="D242" s="2">
        <v>0.000882572</v>
      </c>
    </row>
    <row r="243" spans="2:4" ht="12.75">
      <c r="B243">
        <v>4</v>
      </c>
      <c r="C243" s="2">
        <v>-0.00065037</v>
      </c>
      <c r="D243" s="2">
        <v>3.64496E-05</v>
      </c>
    </row>
    <row r="244" spans="2:4" ht="12.75">
      <c r="B244">
        <v>5</v>
      </c>
      <c r="C244" s="2">
        <v>-8.4139E-05</v>
      </c>
      <c r="D244" s="2">
        <v>-5.51935E-05</v>
      </c>
    </row>
    <row r="245" spans="2:4" ht="12.75">
      <c r="B245">
        <v>6</v>
      </c>
      <c r="C245" s="2">
        <v>-1.82694E-05</v>
      </c>
      <c r="D245" s="2">
        <v>-2.84218E-05</v>
      </c>
    </row>
    <row r="246" spans="2:4" ht="12.75">
      <c r="B246">
        <v>9</v>
      </c>
      <c r="C246" s="2">
        <v>1.81324E-05</v>
      </c>
      <c r="D246" s="2">
        <v>1.34716E-05</v>
      </c>
    </row>
    <row r="247" spans="2:4" ht="12.75">
      <c r="B247">
        <v>10</v>
      </c>
      <c r="C247" s="2">
        <v>6.21525E-05</v>
      </c>
      <c r="D247" s="2">
        <v>1.22617E-05</v>
      </c>
    </row>
    <row r="248" spans="2:4" ht="12.75">
      <c r="B248">
        <v>12</v>
      </c>
      <c r="C248" s="2">
        <v>-9.50631E-06</v>
      </c>
      <c r="D248" s="2">
        <v>6.32985E-07</v>
      </c>
    </row>
    <row r="249" spans="2:4" ht="12.75">
      <c r="B249">
        <v>15</v>
      </c>
      <c r="C249" s="2">
        <v>1.95364E-06</v>
      </c>
      <c r="D249" s="2">
        <v>-1.20579E-06</v>
      </c>
    </row>
    <row r="250" spans="2:4" ht="12.75">
      <c r="B250">
        <v>18</v>
      </c>
      <c r="C250" s="2">
        <v>-1.80248E-06</v>
      </c>
      <c r="D250" s="2">
        <v>6.53145E-07</v>
      </c>
    </row>
    <row r="251" spans="2:4" ht="12.75">
      <c r="B251">
        <v>20</v>
      </c>
      <c r="C251" s="2">
        <v>-2.58401E-07</v>
      </c>
      <c r="D251" s="2">
        <v>-3.05175E-07</v>
      </c>
    </row>
    <row r="252" spans="2:4" ht="12.75">
      <c r="B252">
        <v>21</v>
      </c>
      <c r="C252" s="2">
        <v>4.19637E-08</v>
      </c>
      <c r="D252" s="2">
        <v>-2.34817E-07</v>
      </c>
    </row>
    <row r="253" spans="2:4" ht="12.75">
      <c r="B253">
        <v>25</v>
      </c>
      <c r="C253" s="2">
        <v>-2.86065E-08</v>
      </c>
      <c r="D253" s="2">
        <v>4.00934E-08</v>
      </c>
    </row>
    <row r="254" spans="2:4" ht="12.75">
      <c r="B254">
        <v>27</v>
      </c>
      <c r="C254" s="2">
        <v>-1.00852E-08</v>
      </c>
      <c r="D254" s="2">
        <v>-1.27678E-08</v>
      </c>
    </row>
    <row r="255" spans="2:4" ht="12.75">
      <c r="B255">
        <v>28</v>
      </c>
      <c r="C255" s="2">
        <v>1.04007E-09</v>
      </c>
      <c r="D255" s="2">
        <v>-2.14185E-08</v>
      </c>
    </row>
    <row r="256" spans="2:4" ht="12.75">
      <c r="B256">
        <v>30</v>
      </c>
      <c r="C256" s="2">
        <v>6.67503E-09</v>
      </c>
      <c r="D256" s="2">
        <v>3.35354E-09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31</v>
      </c>
      <c r="B259" t="s">
        <v>32</v>
      </c>
      <c r="C259" t="s">
        <v>33</v>
      </c>
    </row>
    <row r="260" spans="1:2" ht="12.75">
      <c r="A260" t="s">
        <v>34</v>
      </c>
      <c r="B260">
        <v>4116696</v>
      </c>
    </row>
    <row r="261" spans="1:2" ht="12.75">
      <c r="A261" t="s">
        <v>35</v>
      </c>
      <c r="B261">
        <v>4116923</v>
      </c>
    </row>
    <row r="262" spans="1:2" ht="12.75">
      <c r="A262" t="s">
        <v>36</v>
      </c>
      <c r="B262">
        <v>1487666</v>
      </c>
    </row>
    <row r="263" spans="1:2" ht="12.75">
      <c r="A263" t="s">
        <v>37</v>
      </c>
      <c r="B263">
        <v>2</v>
      </c>
    </row>
    <row r="264" spans="1:2" ht="12.75">
      <c r="A264" t="s">
        <v>38</v>
      </c>
      <c r="B264">
        <v>0.01135</v>
      </c>
    </row>
    <row r="265" spans="1:2" ht="12.75">
      <c r="A265" t="s">
        <v>39</v>
      </c>
      <c r="B265">
        <v>0.02227</v>
      </c>
    </row>
    <row r="266" spans="1:2" ht="12.75">
      <c r="A266" t="s">
        <v>40</v>
      </c>
      <c r="B266">
        <v>-0.32</v>
      </c>
    </row>
    <row r="267" spans="1:2" ht="12.75">
      <c r="A267" t="s">
        <v>41</v>
      </c>
      <c r="B267">
        <v>-89.0138</v>
      </c>
    </row>
    <row r="268" spans="1:2" ht="12.75">
      <c r="A268" t="s">
        <v>42</v>
      </c>
      <c r="B268" s="2">
        <v>0.315163</v>
      </c>
    </row>
    <row r="269" spans="1:2" ht="12.75">
      <c r="A269" t="s">
        <v>43</v>
      </c>
      <c r="B269" s="2">
        <v>0</v>
      </c>
    </row>
    <row r="270" spans="1:2" ht="12.75">
      <c r="A270" t="s">
        <v>44</v>
      </c>
      <c r="B270" s="2">
        <v>0</v>
      </c>
    </row>
    <row r="271" ht="12.75">
      <c r="A271" t="s">
        <v>9</v>
      </c>
    </row>
    <row r="272" ht="12.75">
      <c r="A272" t="s">
        <v>45</v>
      </c>
    </row>
    <row r="273" spans="1:2" ht="12.75">
      <c r="A273" t="s">
        <v>46</v>
      </c>
      <c r="B273">
        <v>1</v>
      </c>
    </row>
    <row r="274" spans="1:2" ht="12.75">
      <c r="A274" t="s">
        <v>47</v>
      </c>
      <c r="B274">
        <v>1</v>
      </c>
    </row>
    <row r="275" spans="1:2" ht="12.75">
      <c r="A275" t="s">
        <v>48</v>
      </c>
      <c r="B275">
        <v>1</v>
      </c>
    </row>
    <row r="276" spans="1:2" ht="12.75">
      <c r="A276" t="s">
        <v>49</v>
      </c>
      <c r="B276">
        <v>1</v>
      </c>
    </row>
    <row r="277" spans="1:2" ht="12.75">
      <c r="A277" t="s">
        <v>50</v>
      </c>
      <c r="B277">
        <v>0</v>
      </c>
    </row>
    <row r="278" spans="1:2" ht="12.75">
      <c r="A278" t="s">
        <v>51</v>
      </c>
      <c r="B278">
        <v>0</v>
      </c>
    </row>
    <row r="279" spans="1:2" ht="12.75">
      <c r="A279" t="s">
        <v>52</v>
      </c>
      <c r="B279">
        <v>0</v>
      </c>
    </row>
    <row r="280" spans="1:2" ht="12.75">
      <c r="A280" t="s">
        <v>53</v>
      </c>
      <c r="B280">
        <v>0</v>
      </c>
    </row>
    <row r="281" ht="12.75">
      <c r="A281" t="s">
        <v>54</v>
      </c>
    </row>
    <row r="282" spans="1:4" ht="12.75">
      <c r="A282" t="s">
        <v>54</v>
      </c>
      <c r="B282" t="s">
        <v>55</v>
      </c>
      <c r="C282" t="s">
        <v>56</v>
      </c>
      <c r="D282" t="s">
        <v>57</v>
      </c>
    </row>
    <row r="283" spans="2:4" ht="12.75">
      <c r="B283">
        <v>1</v>
      </c>
      <c r="C283" s="2">
        <v>-9.23146E-05</v>
      </c>
      <c r="D283" s="2">
        <v>-0.000117818</v>
      </c>
    </row>
    <row r="284" spans="2:4" ht="12.75">
      <c r="B284">
        <v>2</v>
      </c>
      <c r="C284" s="2">
        <v>0.99401</v>
      </c>
      <c r="D284" s="2">
        <v>0.00115245</v>
      </c>
    </row>
    <row r="285" spans="2:4" ht="12.75">
      <c r="B285">
        <v>3</v>
      </c>
      <c r="C285" s="2">
        <v>-0.00197276</v>
      </c>
      <c r="D285" s="2">
        <v>0.00408712</v>
      </c>
    </row>
    <row r="286" spans="2:4" ht="12.75">
      <c r="B286">
        <v>4</v>
      </c>
      <c r="C286" s="2">
        <v>-0.0014582</v>
      </c>
      <c r="D286" s="2">
        <v>-9.43259E-06</v>
      </c>
    </row>
    <row r="287" spans="2:4" ht="12.75">
      <c r="B287">
        <v>5</v>
      </c>
      <c r="C287" s="2">
        <v>-0.000196779</v>
      </c>
      <c r="D287" s="2">
        <v>-0.000389492</v>
      </c>
    </row>
    <row r="288" spans="2:4" ht="12.75">
      <c r="B288">
        <v>6</v>
      </c>
      <c r="C288" s="2">
        <v>-0.00057402</v>
      </c>
      <c r="D288" s="2">
        <v>-6.39946E-05</v>
      </c>
    </row>
    <row r="289" spans="2:4" ht="12.75">
      <c r="B289">
        <v>9</v>
      </c>
      <c r="C289" s="2">
        <v>3.79905E-05</v>
      </c>
      <c r="D289" s="2">
        <v>3.61136E-05</v>
      </c>
    </row>
    <row r="290" spans="2:4" ht="12.75">
      <c r="B290">
        <v>10</v>
      </c>
      <c r="C290" s="2">
        <v>0.000133303</v>
      </c>
      <c r="D290" s="2">
        <v>2.41493E-05</v>
      </c>
    </row>
    <row r="291" spans="2:4" ht="12.75">
      <c r="B291">
        <v>12</v>
      </c>
      <c r="C291" s="2">
        <v>-2.08052E-05</v>
      </c>
      <c r="D291" s="2">
        <v>-1.78314E-06</v>
      </c>
    </row>
    <row r="292" spans="2:4" ht="12.75">
      <c r="B292">
        <v>15</v>
      </c>
      <c r="C292" s="2">
        <v>4.68892E-06</v>
      </c>
      <c r="D292" s="2">
        <v>-2.08722E-06</v>
      </c>
    </row>
    <row r="293" spans="2:4" ht="12.75">
      <c r="B293">
        <v>18</v>
      </c>
      <c r="C293" s="2">
        <v>-3.16936E-06</v>
      </c>
      <c r="D293" s="2">
        <v>8.14925E-07</v>
      </c>
    </row>
    <row r="294" spans="2:4" ht="12.75">
      <c r="B294">
        <v>20</v>
      </c>
      <c r="C294" s="2">
        <v>-2.57861E-07</v>
      </c>
      <c r="D294" s="2">
        <v>-4.23271E-07</v>
      </c>
    </row>
    <row r="295" spans="2:4" ht="12.75">
      <c r="B295">
        <v>21</v>
      </c>
      <c r="C295" s="2">
        <v>4.30599E-07</v>
      </c>
      <c r="D295" s="2">
        <v>-1.60378E-07</v>
      </c>
    </row>
    <row r="296" spans="2:4" ht="12.75">
      <c r="B296">
        <v>25</v>
      </c>
      <c r="C296" s="2">
        <v>-6.301E-08</v>
      </c>
      <c r="D296" s="2">
        <v>1.80115E-07</v>
      </c>
    </row>
    <row r="297" spans="2:4" ht="12.75">
      <c r="B297">
        <v>27</v>
      </c>
      <c r="C297" s="2">
        <v>1.91503E-07</v>
      </c>
      <c r="D297" s="2">
        <v>4.73661E-08</v>
      </c>
    </row>
    <row r="298" spans="2:4" ht="12.75">
      <c r="B298">
        <v>28</v>
      </c>
      <c r="C298" s="2">
        <v>7.48829E-08</v>
      </c>
      <c r="D298" s="2">
        <v>-6.37567E-08</v>
      </c>
    </row>
    <row r="299" spans="2:4" ht="12.75">
      <c r="B299">
        <v>30</v>
      </c>
      <c r="C299" s="2">
        <v>1.18405E-08</v>
      </c>
      <c r="D299" s="2">
        <v>1.99694E-08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2003-06-19T14:54:57Z</dcterms:created>
  <dcterms:modified xsi:type="dcterms:W3CDTF">2003-06-19T16:33:39Z</dcterms:modified>
  <cp:category/>
  <cp:version/>
  <cp:contentType/>
  <cp:contentStatus/>
</cp:coreProperties>
</file>