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360" windowHeight="9075" activeTab="0"/>
  </bookViews>
  <sheets>
    <sheet name="Indium" sheetId="1" r:id="rId1"/>
    <sheet name="Notes" sheetId="2" r:id="rId2"/>
  </sheets>
  <definedNames>
    <definedName name="_xlnm.Print_Titles" localSheetId="0">'Indium'!$1:$5</definedName>
  </definedNames>
  <calcPr fullCalcOnLoad="1"/>
</workbook>
</file>

<file path=xl/sharedStrings.xml><?xml version="1.0" encoding="utf-8"?>
<sst xmlns="http://schemas.openxmlformats.org/spreadsheetml/2006/main" count="168" uniqueCount="55">
  <si>
    <t>Year</t>
  </si>
  <si>
    <t xml:space="preserve"> Production</t>
  </si>
  <si>
    <t>Imports</t>
  </si>
  <si>
    <t>Exports</t>
  </si>
  <si>
    <t>Stocks</t>
  </si>
  <si>
    <t>Apparent consumption</t>
  </si>
  <si>
    <t>Unit value ($/t)</t>
  </si>
  <si>
    <t>Unit value (98$/t)</t>
  </si>
  <si>
    <t>World production</t>
  </si>
  <si>
    <t xml:space="preserve"> </t>
  </si>
  <si>
    <t xml:space="preserve">  </t>
  </si>
  <si>
    <t xml:space="preserve">   </t>
  </si>
  <si>
    <r>
      <t>INDIUM STATISTICS</t>
    </r>
    <r>
      <rPr>
        <b/>
        <vertAlign val="superscript"/>
        <sz val="10"/>
        <rFont val="Times New Roman"/>
        <family val="1"/>
      </rPr>
      <t>1</t>
    </r>
  </si>
  <si>
    <t>U.S. GEOLOGICAL SURVEY</t>
  </si>
  <si>
    <t>[All values are in metric tons (t) indium unless otherwise noted]</t>
  </si>
  <si>
    <t>Data are calculated, estimated, or reported.  See notes for more information.</t>
  </si>
  <si>
    <t>Indium Worksheet Notes</t>
  </si>
  <si>
    <t>Data Sources</t>
  </si>
  <si>
    <t>Production</t>
  </si>
  <si>
    <t>Apparent Consumption</t>
  </si>
  <si>
    <t>Apparent consumption figures were developed based on the following considerations:</t>
  </si>
  <si>
    <r>
      <t>·</t>
    </r>
    <r>
      <rPr>
        <sz val="7"/>
        <rFont val="Times New Roman"/>
        <family val="1"/>
      </rPr>
      <t xml:space="preserve">         </t>
    </r>
    <r>
      <rPr>
        <sz val="10"/>
        <rFont val="Times New Roman"/>
        <family val="1"/>
      </rPr>
      <t>Apparent consumption was estimated for the years 1941–51, 1956, and 1966–78, using the formula:</t>
    </r>
  </si>
  <si>
    <t>APPARENT CONSUMPTION = PRODUCTION + IMPORTS – EXPORTS ± CHANGES IN STOCKS.</t>
  </si>
  <si>
    <r>
      <t>·</t>
    </r>
    <r>
      <rPr>
        <sz val="7"/>
        <rFont val="Times New Roman"/>
        <family val="1"/>
      </rPr>
      <t xml:space="preserve">         </t>
    </r>
    <r>
      <rPr>
        <sz val="10"/>
        <rFont val="Times New Roman"/>
        <family val="1"/>
      </rPr>
      <t>If production, imports, exports, or stocks data were not available, they were presumed to equal zero in the above equation.</t>
    </r>
  </si>
  <si>
    <r>
      <t>·</t>
    </r>
    <r>
      <rPr>
        <sz val="7"/>
        <rFont val="Times New Roman"/>
        <family val="1"/>
      </rPr>
      <t xml:space="preserve">         </t>
    </r>
    <r>
      <rPr>
        <sz val="10"/>
        <rFont val="Times New Roman"/>
        <family val="1"/>
      </rPr>
      <t>The values for apparent consumption were interpolated for the years 1952–55 and 1957–65.</t>
    </r>
  </si>
  <si>
    <t>Apparent consumption since the early 1970s is estimated and may be an inaccurate indicator of domestic consumption because much of the indium was probably exported as components in high tech final products.</t>
  </si>
  <si>
    <t>Unit Value ($/t)</t>
  </si>
  <si>
    <t>Unit Value (98$/t)</t>
  </si>
  <si>
    <t>The Consumer Price Index conversion factor, with 1998 as the base year, is used to adjust unit value in current U.S. dollars to the unit value in constant 1998 U.S. dollars.</t>
  </si>
  <si>
    <t>World Production</t>
  </si>
  <si>
    <t>References</t>
  </si>
  <si>
    <t>U.S. Bureau of Mines, 1943–96, Minerals Yearbook, 1941–94.</t>
  </si>
  <si>
    <t>U.S. Bureau of Mines, 1974–77, Commodity Data Summaries, 1974–77.</t>
  </si>
  <si>
    <t>U.S. Bureau of Mines, 1978–95, Mineral Commodity Summaries, 1978–95.</t>
  </si>
  <si>
    <t>U.S. Geological Survey, 1999, Metal Prices in the United States through 1998.</t>
  </si>
  <si>
    <t>U.S. Geological Survey and U.S. Bureau of Mines, 1996, Mineral Commodity Summaries, 1996.</t>
  </si>
  <si>
    <t>Recommended Citation Format:</t>
  </si>
  <si>
    <t>For more information, please contact:</t>
  </si>
  <si>
    <t>USGS Indium Commodity Specialist</t>
  </si>
  <si>
    <r>
      <t>1</t>
    </r>
    <r>
      <rPr>
        <b/>
        <sz val="10"/>
        <rFont val="Times New Roman"/>
        <family val="1"/>
      </rPr>
      <t>Compiled by C.A. DiFrancesco (retired), M.W. George, J.F. Carlin, Jr., and A.C. Tolcin.</t>
    </r>
  </si>
  <si>
    <r>
      <t>·</t>
    </r>
    <r>
      <rPr>
        <sz val="7"/>
        <rFont val="Times New Roman"/>
        <family val="1"/>
      </rPr>
      <t xml:space="preserve">         </t>
    </r>
    <r>
      <rPr>
        <sz val="10"/>
        <rFont val="Times New Roman"/>
        <family val="1"/>
      </rPr>
      <t>They were limited to two significant figures based on broad assumptions that had to be made throughout the period covered— 1936 to the most recent.</t>
    </r>
  </si>
  <si>
    <t>U.S. Geological Survey, 1997–2008, Mineral Commodity Summaries, 1997–2008.</t>
  </si>
  <si>
    <t>Last modification:  November 24, 2008</t>
  </si>
  <si>
    <t>The sources of data for the indium worksheet are the mineral statistics publications of the U.S. Bureau of Mines and the U.S. Geological Survey—Minerals Yearbook (MYB); Mineral Commodity Summaries (MCS) and its predecessor, Commodity Data Summaries (CDS); and Metal Prices in the United States through 1998 (MP98). The years of publication and corresponding years of data coverage are listed in the References section below. Blank cells in the worksheet indicate that data were not available.</t>
  </si>
  <si>
    <t>Imports data report the amount of indium content in wrought, unwrought, and scrap and waste indium imported into the United States. Data were from the MYB for the years 1945–49 and 1967–73, and the CDS and the MCS for the years 1974 to the most recent. Blank cells in the worksheet indicate that data were not available for the years 1936–44 and 1950–66.</t>
  </si>
  <si>
    <t>Unit value is the value, in current dollars, of 1 metric ton (t) of indium apparent consumption. Unit value was calculated using price data from the MP98 for refined indium for the years 1936–98 and from the MCS for 1999 to the most recent.</t>
  </si>
  <si>
    <t>Data for the years 1972 to the most recent do not contain U.S. production. Data were from the CDS, MCS, and MYB. Blank cells in the worksheet indicate that data were not available for the years 1936–71.</t>
  </si>
  <si>
    <t>U.S. Geological Survey, 1997–2008, Minerals Yearbook, v. I, 1995–2007.</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</si>
  <si>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</si>
  <si>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Production data were for refined indium. Data for the years 1956 and 1966–69 were for Anaconda only, with data from the ASARCO facilities in Denver, CO, and Perth Amboy, NJ, not available. Data were from the MYB. Blank cells in the worksheet indicate that data were not available for those years. No production of indium from domestic ore and concentrates has been reported for the years 1994 to the most recent.</t>
  </si>
  <si>
    <t xml:space="preserve">Exports data are reported in terms of contained indium. Blank cells in the worksheet indicate that data were not available for those years. Data for the years 1999–2002 are estimates from the MYB. </t>
  </si>
  <si>
    <t>Stocks data report the amount of contained indium held in government stocks and do not include producer, consumer, or dealer stocks. Data were from the CDS and the MCS. Blank cells in the worksheet indicate that data were not available for those years.</t>
  </si>
  <si>
    <r>
      <t>·</t>
    </r>
    <r>
      <rPr>
        <sz val="7"/>
        <rFont val="Times New Roman"/>
        <family val="1"/>
      </rPr>
      <t xml:space="preserve">         </t>
    </r>
    <r>
      <rPr>
        <sz val="10"/>
        <rFont val="Times New Roman"/>
        <family val="1"/>
      </rPr>
      <t>Apparent consumption figures for the years 1936–40 were interpolated by assuming that apparent consumption before 1936 was equal to zero (no statistics reported), as production and use were minimal. A 60 percent price drop in December of 1940 and increased wartime demand, especially protection of bearings for engines and machines, caused demand and consumption to rise.</t>
    </r>
  </si>
  <si>
    <r>
      <t>·</t>
    </r>
    <r>
      <rPr>
        <sz val="7"/>
        <rFont val="Times New Roman"/>
        <family val="1"/>
      </rPr>
      <t xml:space="preserve">         </t>
    </r>
    <r>
      <rPr>
        <sz val="10"/>
        <rFont val="Times New Roman"/>
        <family val="1"/>
      </rPr>
      <t>Domestic consumption data from the MCS were used as an estimate for apparent consumption for the years 1979 to the most recent. Data may include unpublished revisions from the Commodity Specialist.</t>
    </r>
  </si>
  <si>
    <t>World production data were for smelter production of indium for the years 1972–74 and for refined indium for the years 1975 to the most recent. Data for the years 1972 to the most recent do not contain U.S. production. Data were from the CDS, MCS, and MYB. Blank cells in the worksheet indicate that data were not available for the years 1936–71.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</si>
</sst>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b/>
      <sz val="10"/>
      <name val="Times New Roman"/>
      <family val="1"/>
    </font>
    <font>
      <sz val="10"/>
      <name val="Times New Roman"/>
      <family val="1"/>
    </font>
    <font>
      <sz val="10"/>
      <color indexed="10"/>
      <name val="Times New Roman"/>
      <family val="1"/>
    </font>
    <font>
      <sz val="10"/>
      <name val="MS Sans Serif"/>
      <family val="2"/>
    </font>
    <font>
      <b/>
      <vertAlign val="superscript"/>
      <sz val="10"/>
      <name val="Times New Roman"/>
      <family val="1"/>
    </font>
    <font>
      <u val="single"/>
      <sz val="10"/>
      <color indexed="12"/>
      <name val="Arial"/>
      <family val="0"/>
    </font>
    <font>
      <u val="single"/>
      <sz val="10"/>
      <color indexed="36"/>
      <name val="Arial"/>
      <family val="0"/>
    </font>
    <font>
      <b/>
      <sz val="12"/>
      <name val="Times New Roman"/>
      <family val="1"/>
    </font>
    <font>
      <sz val="7"/>
      <name val="Times New Roman"/>
      <family val="1"/>
    </font>
    <font>
      <u val="single"/>
      <sz val="10"/>
      <color indexed="12"/>
      <name val="Times New Roman"/>
      <family val="1"/>
    </font>
    <font>
      <sz val="10"/>
      <name val="Symbol"/>
      <family val="1"/>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3" fontId="1" fillId="0" borderId="1" xfId="0" applyNumberFormat="1" applyFont="1" applyFill="1" applyBorder="1" applyAlignment="1">
      <alignment horizontal="center" wrapText="1"/>
    </xf>
    <xf numFmtId="2" fontId="1" fillId="0" borderId="1" xfId="0" applyNumberFormat="1" applyFont="1" applyFill="1" applyBorder="1" applyAlignment="1">
      <alignment horizontal="center" wrapText="1"/>
    </xf>
    <xf numFmtId="0" fontId="2" fillId="0" borderId="0" xfId="0" applyFont="1" applyFill="1" applyAlignment="1">
      <alignment/>
    </xf>
    <xf numFmtId="1" fontId="2" fillId="0" borderId="1" xfId="0" applyNumberFormat="1" applyFont="1" applyFill="1" applyBorder="1" applyAlignment="1">
      <alignment/>
    </xf>
    <xf numFmtId="11" fontId="2" fillId="0" borderId="1" xfId="0" applyNumberFormat="1" applyFont="1" applyFill="1" applyBorder="1" applyAlignment="1">
      <alignment/>
    </xf>
    <xf numFmtId="2" fontId="2" fillId="0" borderId="1" xfId="0" applyNumberFormat="1" applyFont="1" applyFill="1" applyBorder="1" applyAlignment="1">
      <alignment/>
    </xf>
    <xf numFmtId="3" fontId="2" fillId="0" borderId="1" xfId="0" applyNumberFormat="1" applyFont="1" applyFill="1" applyBorder="1" applyAlignment="1">
      <alignment/>
    </xf>
    <xf numFmtId="164" fontId="2" fillId="0" borderId="1" xfId="0" applyNumberFormat="1" applyFont="1" applyFill="1" applyBorder="1" applyAlignment="1">
      <alignment/>
    </xf>
    <xf numFmtId="165" fontId="2" fillId="0" borderId="1" xfId="0" applyNumberFormat="1" applyFont="1" applyFill="1" applyBorder="1" applyAlignment="1">
      <alignment/>
    </xf>
    <xf numFmtId="165" fontId="2" fillId="0" borderId="1" xfId="0" applyNumberFormat="1" applyFont="1" applyFill="1" applyBorder="1" applyAlignment="1" quotePrefix="1">
      <alignment/>
    </xf>
    <xf numFmtId="1" fontId="2" fillId="0" borderId="1" xfId="0" applyNumberFormat="1" applyFont="1" applyFill="1" applyBorder="1" applyAlignment="1" quotePrefix="1">
      <alignment/>
    </xf>
    <xf numFmtId="2" fontId="2" fillId="0" borderId="1" xfId="0" applyNumberFormat="1" applyFont="1" applyFill="1" applyBorder="1" applyAlignment="1" quotePrefix="1">
      <alignment/>
    </xf>
    <xf numFmtId="165" fontId="3" fillId="0" borderId="1" xfId="0" applyNumberFormat="1" applyFont="1" applyFill="1" applyBorder="1" applyAlignment="1">
      <alignment/>
    </xf>
    <xf numFmtId="165" fontId="3" fillId="0" borderId="1" xfId="0" applyNumberFormat="1" applyFont="1" applyFill="1" applyBorder="1" applyAlignment="1" quotePrefix="1">
      <alignment/>
    </xf>
    <xf numFmtId="3" fontId="2" fillId="0" borderId="1" xfId="0" applyNumberFormat="1" applyFont="1" applyFill="1" applyBorder="1" applyAlignment="1" quotePrefix="1">
      <alignment/>
    </xf>
    <xf numFmtId="0" fontId="4" fillId="0" borderId="0" xfId="0" applyFont="1" applyFill="1" applyAlignment="1">
      <alignment/>
    </xf>
    <xf numFmtId="11" fontId="4" fillId="0" borderId="1" xfId="0" applyNumberFormat="1" applyFont="1" applyFill="1" applyBorder="1" applyAlignment="1">
      <alignment/>
    </xf>
    <xf numFmtId="1" fontId="4" fillId="0" borderId="1" xfId="0" applyNumberFormat="1" applyFont="1" applyFill="1" applyBorder="1" applyAlignment="1">
      <alignment/>
    </xf>
    <xf numFmtId="11" fontId="4" fillId="0" borderId="0" xfId="0" applyNumberFormat="1" applyFont="1" applyFill="1" applyAlignment="1">
      <alignment/>
    </xf>
    <xf numFmtId="3" fontId="4" fillId="0" borderId="0" xfId="0" applyNumberFormat="1" applyFont="1" applyFill="1" applyAlignment="1">
      <alignment/>
    </xf>
    <xf numFmtId="0" fontId="1" fillId="0" borderId="1" xfId="0" applyFont="1" applyFill="1" applyBorder="1" applyAlignment="1">
      <alignment horizontal="center" wrapText="1"/>
    </xf>
    <xf numFmtId="1" fontId="2" fillId="0" borderId="1" xfId="0" applyNumberFormat="1" applyFont="1" applyFill="1" applyBorder="1" applyAlignment="1">
      <alignment horizontal="center"/>
    </xf>
    <xf numFmtId="1" fontId="4" fillId="0" borderId="0" xfId="0" applyNumberFormat="1" applyFont="1" applyFill="1" applyAlignment="1">
      <alignment horizontal="center"/>
    </xf>
    <xf numFmtId="1"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vertical="justify"/>
    </xf>
    <xf numFmtId="3" fontId="2" fillId="0" borderId="1" xfId="0" applyNumberFormat="1" applyFont="1" applyFill="1" applyBorder="1" applyAlignment="1" quotePrefix="1">
      <alignment horizontal="right" vertical="justify"/>
    </xf>
    <xf numFmtId="0" fontId="2" fillId="0" borderId="1" xfId="0" applyFont="1" applyFill="1" applyBorder="1" applyAlignment="1">
      <alignment/>
    </xf>
    <xf numFmtId="0" fontId="2" fillId="0" borderId="0" xfId="0" applyFont="1" applyAlignment="1">
      <alignment/>
    </xf>
    <xf numFmtId="0" fontId="8"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wrapText="1"/>
    </xf>
    <xf numFmtId="0" fontId="10" fillId="0" borderId="0" xfId="20" applyFont="1" applyAlignment="1">
      <alignment wrapText="1"/>
    </xf>
    <xf numFmtId="0" fontId="2" fillId="0" borderId="1" xfId="0" applyFont="1" applyFill="1" applyBorder="1" applyAlignment="1">
      <alignment horizontal="right"/>
    </xf>
    <xf numFmtId="0" fontId="0" fillId="0" borderId="0" xfId="0" applyFont="1" applyAlignment="1">
      <alignment/>
    </xf>
    <xf numFmtId="0" fontId="11" fillId="0" borderId="0" xfId="0" applyFont="1" applyAlignment="1">
      <alignment horizontal="left" wrapText="1"/>
    </xf>
    <xf numFmtId="49" fontId="5" fillId="0" borderId="2" xfId="0" applyNumberFormat="1" applyFont="1" applyFill="1" applyBorder="1" applyAlignment="1" quotePrefix="1">
      <alignment horizontal="left"/>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49" fontId="0" fillId="0" borderId="0" xfId="0" applyNumberFormat="1" applyFill="1" applyAlignment="1">
      <alignment horizontal="center"/>
    </xf>
    <xf numFmtId="49" fontId="1" fillId="0" borderId="3" xfId="0" applyNumberFormat="1" applyFont="1" applyFill="1" applyBorder="1" applyAlignment="1">
      <alignment horizontal="center"/>
    </xf>
    <xf numFmtId="0" fontId="0" fillId="0" borderId="3"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3"/>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4.7109375" style="23" bestFit="1" customWidth="1"/>
    <col min="2" max="2" width="10.00390625" style="19" bestFit="1" customWidth="1"/>
    <col min="3" max="3" width="7.00390625" style="19" bestFit="1" customWidth="1"/>
    <col min="4" max="4" width="6.8515625" style="19" bestFit="1" customWidth="1"/>
    <col min="5" max="5" width="6.421875" style="19" bestFit="1" customWidth="1"/>
    <col min="6" max="6" width="10.8515625" style="19" bestFit="1" customWidth="1"/>
    <col min="7" max="8" width="8.7109375" style="19" bestFit="1" customWidth="1"/>
    <col min="9" max="9" width="9.28125" style="20" bestFit="1" customWidth="1"/>
    <col min="10" max="16384" width="9.140625" style="16" customWidth="1"/>
  </cols>
  <sheetData>
    <row r="1" spans="1:9" s="3" customFormat="1" ht="12.75" customHeight="1">
      <c r="A1" s="40" t="s">
        <v>12</v>
      </c>
      <c r="B1" s="40"/>
      <c r="C1" s="40"/>
      <c r="D1" s="40"/>
      <c r="E1" s="40"/>
      <c r="F1" s="40"/>
      <c r="G1" s="40"/>
      <c r="H1" s="40"/>
      <c r="I1" s="40"/>
    </row>
    <row r="2" spans="1:9" ht="12.75">
      <c r="A2" s="40" t="s">
        <v>13</v>
      </c>
      <c r="B2" s="40"/>
      <c r="C2" s="40"/>
      <c r="D2" s="40"/>
      <c r="E2" s="40"/>
      <c r="F2" s="40"/>
      <c r="G2" s="40"/>
      <c r="H2" s="40"/>
      <c r="I2" s="41"/>
    </row>
    <row r="3" spans="1:9" ht="12.75">
      <c r="A3" s="40" t="s">
        <v>14</v>
      </c>
      <c r="B3" s="40"/>
      <c r="C3" s="40"/>
      <c r="D3" s="40"/>
      <c r="E3" s="40"/>
      <c r="F3" s="40"/>
      <c r="G3" s="40"/>
      <c r="H3" s="40"/>
      <c r="I3" s="41"/>
    </row>
    <row r="4" spans="1:9" ht="12.75" customHeight="1">
      <c r="A4" s="42" t="s">
        <v>42</v>
      </c>
      <c r="B4" s="42"/>
      <c r="C4" s="42"/>
      <c r="D4" s="42"/>
      <c r="E4" s="42"/>
      <c r="F4" s="42"/>
      <c r="G4" s="42"/>
      <c r="H4" s="42"/>
      <c r="I4" s="43"/>
    </row>
    <row r="5" spans="1:9" s="3" customFormat="1" ht="38.25">
      <c r="A5" s="21" t="s">
        <v>0</v>
      </c>
      <c r="B5" s="1" t="s">
        <v>1</v>
      </c>
      <c r="C5" s="1" t="s">
        <v>2</v>
      </c>
      <c r="D5" s="1" t="s">
        <v>3</v>
      </c>
      <c r="E5" s="1" t="s">
        <v>4</v>
      </c>
      <c r="F5" s="1" t="s">
        <v>5</v>
      </c>
      <c r="G5" s="2" t="s">
        <v>6</v>
      </c>
      <c r="H5" s="2" t="s">
        <v>7</v>
      </c>
      <c r="I5" s="1" t="s">
        <v>8</v>
      </c>
    </row>
    <row r="6" spans="1:9" ht="12.75">
      <c r="A6" s="22">
        <v>1936</v>
      </c>
      <c r="B6" s="5" t="s">
        <v>9</v>
      </c>
      <c r="C6" s="5" t="s">
        <v>9</v>
      </c>
      <c r="D6" s="5"/>
      <c r="E6" s="5" t="s">
        <v>9</v>
      </c>
      <c r="F6" s="6">
        <v>0.04</v>
      </c>
      <c r="G6" s="7">
        <v>965000</v>
      </c>
      <c r="H6" s="7">
        <v>11300000</v>
      </c>
      <c r="I6" s="5"/>
    </row>
    <row r="7" spans="1:9" ht="12.75">
      <c r="A7" s="22">
        <v>1937</v>
      </c>
      <c r="B7" s="5" t="s">
        <v>9</v>
      </c>
      <c r="C7" s="5" t="s">
        <v>9</v>
      </c>
      <c r="D7" s="5"/>
      <c r="E7" s="5" t="s">
        <v>9</v>
      </c>
      <c r="F7" s="6">
        <v>0.07</v>
      </c>
      <c r="G7" s="7">
        <v>965000</v>
      </c>
      <c r="H7" s="7">
        <v>10900000</v>
      </c>
      <c r="I7" s="5"/>
    </row>
    <row r="8" spans="1:9" ht="12.75">
      <c r="A8" s="22">
        <v>1938</v>
      </c>
      <c r="B8" s="5" t="s">
        <v>9</v>
      </c>
      <c r="C8" s="5" t="s">
        <v>9</v>
      </c>
      <c r="D8" s="5"/>
      <c r="E8" s="5" t="s">
        <v>9</v>
      </c>
      <c r="F8" s="6">
        <v>0.11</v>
      </c>
      <c r="G8" s="7">
        <v>965000</v>
      </c>
      <c r="H8" s="7">
        <v>11200000</v>
      </c>
      <c r="I8" s="5"/>
    </row>
    <row r="9" spans="1:9" ht="12.75">
      <c r="A9" s="22">
        <v>1939</v>
      </c>
      <c r="B9" s="5" t="s">
        <v>9</v>
      </c>
      <c r="C9" s="5" t="s">
        <v>9</v>
      </c>
      <c r="D9" s="5"/>
      <c r="E9" s="5" t="s">
        <v>9</v>
      </c>
      <c r="F9" s="6">
        <v>0.15</v>
      </c>
      <c r="G9" s="7">
        <v>965000</v>
      </c>
      <c r="H9" s="7">
        <v>11300000</v>
      </c>
      <c r="I9" s="5"/>
    </row>
    <row r="10" spans="1:9" ht="12.75">
      <c r="A10" s="22">
        <v>1940</v>
      </c>
      <c r="B10" s="5"/>
      <c r="C10" s="5" t="s">
        <v>10</v>
      </c>
      <c r="D10" s="5"/>
      <c r="E10" s="5" t="s">
        <v>9</v>
      </c>
      <c r="F10" s="6">
        <v>0.18</v>
      </c>
      <c r="G10" s="7">
        <v>739000</v>
      </c>
      <c r="H10" s="7">
        <v>8600000</v>
      </c>
      <c r="I10" s="5"/>
    </row>
    <row r="11" spans="1:9" ht="12.75">
      <c r="A11" s="22">
        <v>1941</v>
      </c>
      <c r="B11" s="8">
        <v>0.218</v>
      </c>
      <c r="C11" s="5" t="s">
        <v>9</v>
      </c>
      <c r="D11" s="5"/>
      <c r="E11" s="5" t="s">
        <v>9</v>
      </c>
      <c r="F11" s="6">
        <v>0.22</v>
      </c>
      <c r="G11" s="7">
        <v>402000</v>
      </c>
      <c r="H11" s="7">
        <v>4460000</v>
      </c>
      <c r="I11" s="5"/>
    </row>
    <row r="12" spans="1:9" ht="12.75">
      <c r="A12" s="22">
        <v>1942</v>
      </c>
      <c r="B12" s="8">
        <v>0.653</v>
      </c>
      <c r="C12" s="5" t="s">
        <v>9</v>
      </c>
      <c r="D12" s="5"/>
      <c r="E12" s="5" t="s">
        <v>9</v>
      </c>
      <c r="F12" s="6">
        <v>0.65</v>
      </c>
      <c r="G12" s="7">
        <v>723000</v>
      </c>
      <c r="H12" s="7">
        <v>7230000</v>
      </c>
      <c r="I12" s="5"/>
    </row>
    <row r="13" spans="1:9" ht="12.75">
      <c r="A13" s="22">
        <v>1943</v>
      </c>
      <c r="B13" s="6">
        <v>1.85</v>
      </c>
      <c r="C13" s="5" t="s">
        <v>10</v>
      </c>
      <c r="D13" s="5"/>
      <c r="E13" s="5" t="s">
        <v>9</v>
      </c>
      <c r="F13" s="9">
        <v>1.9</v>
      </c>
      <c r="G13" s="7">
        <v>402000</v>
      </c>
      <c r="H13" s="7">
        <v>3790000</v>
      </c>
      <c r="I13" s="5"/>
    </row>
    <row r="14" spans="1:9" ht="12.75">
      <c r="A14" s="22">
        <v>1944</v>
      </c>
      <c r="B14" s="6">
        <v>2.56</v>
      </c>
      <c r="C14" s="5"/>
      <c r="D14" s="5"/>
      <c r="E14" s="5" t="s">
        <v>9</v>
      </c>
      <c r="F14" s="9">
        <v>2.6</v>
      </c>
      <c r="G14" s="7">
        <v>281000</v>
      </c>
      <c r="H14" s="7">
        <v>2600000</v>
      </c>
      <c r="I14" s="5"/>
    </row>
    <row r="15" spans="1:9" ht="12.75">
      <c r="A15" s="22">
        <v>1945</v>
      </c>
      <c r="B15" s="6">
        <v>1.79</v>
      </c>
      <c r="C15" s="8">
        <v>0.041</v>
      </c>
      <c r="D15" s="8"/>
      <c r="E15" s="5" t="s">
        <v>9</v>
      </c>
      <c r="F15" s="9">
        <f>+B15+C15</f>
        <v>1.831</v>
      </c>
      <c r="G15" s="7">
        <v>157000</v>
      </c>
      <c r="H15" s="7">
        <v>1430000</v>
      </c>
      <c r="I15" s="5"/>
    </row>
    <row r="16" spans="1:9" ht="12.75">
      <c r="A16" s="22">
        <v>1946</v>
      </c>
      <c r="B16" s="8">
        <v>0.301</v>
      </c>
      <c r="C16" s="8">
        <v>0.155</v>
      </c>
      <c r="D16" s="8"/>
      <c r="E16" s="5" t="s">
        <v>9</v>
      </c>
      <c r="F16" s="6">
        <f>+B16+C16</f>
        <v>0.45599999999999996</v>
      </c>
      <c r="G16" s="7">
        <v>72300</v>
      </c>
      <c r="H16" s="7">
        <v>603000</v>
      </c>
      <c r="I16" s="5"/>
    </row>
    <row r="17" spans="1:9" ht="12.75">
      <c r="A17" s="22">
        <v>1947</v>
      </c>
      <c r="B17" s="8">
        <v>0.433</v>
      </c>
      <c r="C17" s="8">
        <v>0.271</v>
      </c>
      <c r="D17" s="8"/>
      <c r="E17" s="5" t="s">
        <v>9</v>
      </c>
      <c r="F17" s="6">
        <f>+B17+C17</f>
        <v>0.704</v>
      </c>
      <c r="G17" s="7">
        <v>72300</v>
      </c>
      <c r="H17" s="7">
        <v>528000</v>
      </c>
      <c r="I17" s="5"/>
    </row>
    <row r="18" spans="1:9" ht="12.75">
      <c r="A18" s="22">
        <v>1948</v>
      </c>
      <c r="B18" s="8">
        <v>0.38</v>
      </c>
      <c r="C18" s="8">
        <v>0.451</v>
      </c>
      <c r="D18" s="8"/>
      <c r="E18" s="5" t="s">
        <v>9</v>
      </c>
      <c r="F18" s="6">
        <f>+B18+C18</f>
        <v>0.831</v>
      </c>
      <c r="G18" s="7">
        <v>72300</v>
      </c>
      <c r="H18" s="7">
        <v>489000</v>
      </c>
      <c r="I18" s="5"/>
    </row>
    <row r="19" spans="1:9" ht="12.75">
      <c r="A19" s="22">
        <v>1949</v>
      </c>
      <c r="B19" s="6">
        <v>1.7</v>
      </c>
      <c r="C19" s="8">
        <v>0.645</v>
      </c>
      <c r="D19" s="5"/>
      <c r="E19" s="5" t="s">
        <v>9</v>
      </c>
      <c r="F19" s="9">
        <f>+B19+C19</f>
        <v>2.3449999999999998</v>
      </c>
      <c r="G19" s="7">
        <v>72300</v>
      </c>
      <c r="H19" s="7">
        <v>495000</v>
      </c>
      <c r="I19" s="5"/>
    </row>
    <row r="20" spans="1:9" ht="12.75">
      <c r="A20" s="22">
        <v>1950</v>
      </c>
      <c r="B20" s="6">
        <v>3.91</v>
      </c>
      <c r="C20" s="5" t="s">
        <v>9</v>
      </c>
      <c r="D20" s="5"/>
      <c r="E20" s="5" t="s">
        <v>9</v>
      </c>
      <c r="F20" s="9">
        <v>3.9</v>
      </c>
      <c r="G20" s="7">
        <v>72300</v>
      </c>
      <c r="H20" s="7">
        <v>489000</v>
      </c>
      <c r="I20" s="5"/>
    </row>
    <row r="21" spans="1:9" ht="12.75">
      <c r="A21" s="22">
        <v>1951</v>
      </c>
      <c r="B21" s="6">
        <v>4.76</v>
      </c>
      <c r="C21" s="5" t="s">
        <v>9</v>
      </c>
      <c r="D21" s="5"/>
      <c r="E21" s="5" t="s">
        <v>9</v>
      </c>
      <c r="F21" s="9">
        <v>4.8</v>
      </c>
      <c r="G21" s="7">
        <v>72300</v>
      </c>
      <c r="H21" s="7">
        <v>452000</v>
      </c>
      <c r="I21" s="5"/>
    </row>
    <row r="22" spans="1:9" ht="12.75">
      <c r="A22" s="22">
        <v>1952</v>
      </c>
      <c r="B22" s="17"/>
      <c r="C22" s="5" t="s">
        <v>10</v>
      </c>
      <c r="D22" s="5"/>
      <c r="E22" s="5" t="s">
        <v>9</v>
      </c>
      <c r="F22" s="9">
        <v>4.4</v>
      </c>
      <c r="G22" s="7">
        <v>72300</v>
      </c>
      <c r="H22" s="7">
        <v>444000</v>
      </c>
      <c r="I22" s="5"/>
    </row>
    <row r="23" spans="1:9" ht="12.75">
      <c r="A23" s="22">
        <v>1953</v>
      </c>
      <c r="B23" s="17"/>
      <c r="C23" s="5" t="s">
        <v>9</v>
      </c>
      <c r="D23" s="5"/>
      <c r="E23" s="5" t="s">
        <v>9</v>
      </c>
      <c r="F23" s="9">
        <v>4</v>
      </c>
      <c r="G23" s="7">
        <v>72300</v>
      </c>
      <c r="H23" s="7">
        <v>441000</v>
      </c>
      <c r="I23" s="5"/>
    </row>
    <row r="24" spans="1:9" ht="12.75">
      <c r="A24" s="22">
        <v>1954</v>
      </c>
      <c r="B24" s="17"/>
      <c r="C24" s="5" t="s">
        <v>9</v>
      </c>
      <c r="D24" s="5"/>
      <c r="E24" s="5" t="s">
        <v>9</v>
      </c>
      <c r="F24" s="9">
        <v>3.5</v>
      </c>
      <c r="G24" s="7">
        <v>72300</v>
      </c>
      <c r="H24" s="7">
        <v>438000</v>
      </c>
      <c r="I24" s="5"/>
    </row>
    <row r="25" spans="1:9" ht="12.75">
      <c r="A25" s="22">
        <v>1955</v>
      </c>
      <c r="B25" s="17"/>
      <c r="C25" s="5" t="s">
        <v>9</v>
      </c>
      <c r="D25" s="5"/>
      <c r="E25" s="5" t="s">
        <v>9</v>
      </c>
      <c r="F25" s="9">
        <v>3.1</v>
      </c>
      <c r="G25" s="7">
        <v>72300</v>
      </c>
      <c r="H25" s="7">
        <v>441000</v>
      </c>
      <c r="I25" s="5"/>
    </row>
    <row r="26" spans="1:9" ht="12.75">
      <c r="A26" s="22">
        <v>1956</v>
      </c>
      <c r="B26" s="6">
        <v>2.72</v>
      </c>
      <c r="C26" s="5" t="s">
        <v>9</v>
      </c>
      <c r="D26" s="5"/>
      <c r="E26" s="5" t="s">
        <v>9</v>
      </c>
      <c r="F26" s="9">
        <v>2.7</v>
      </c>
      <c r="G26" s="7">
        <v>72300</v>
      </c>
      <c r="H26" s="7">
        <v>433000</v>
      </c>
      <c r="I26" s="5"/>
    </row>
    <row r="27" spans="1:9" ht="12.75">
      <c r="A27" s="22">
        <v>1957</v>
      </c>
      <c r="B27" s="5"/>
      <c r="C27" s="5" t="s">
        <v>9</v>
      </c>
      <c r="D27" s="5"/>
      <c r="E27" s="5" t="s">
        <v>9</v>
      </c>
      <c r="F27" s="9">
        <v>3</v>
      </c>
      <c r="G27" s="7">
        <v>72300</v>
      </c>
      <c r="H27" s="7">
        <v>420000</v>
      </c>
      <c r="I27" s="5"/>
    </row>
    <row r="28" spans="1:9" ht="12.75">
      <c r="A28" s="22">
        <v>1958</v>
      </c>
      <c r="B28" s="5" t="s">
        <v>9</v>
      </c>
      <c r="C28" s="5" t="s">
        <v>10</v>
      </c>
      <c r="D28" s="5"/>
      <c r="E28" s="5" t="s">
        <v>9</v>
      </c>
      <c r="F28" s="9">
        <v>3.3</v>
      </c>
      <c r="G28" s="7">
        <v>72300</v>
      </c>
      <c r="H28" s="7">
        <v>408000</v>
      </c>
      <c r="I28" s="5"/>
    </row>
    <row r="29" spans="1:9" ht="12.75">
      <c r="A29" s="22">
        <v>1959</v>
      </c>
      <c r="B29" s="5" t="s">
        <v>11</v>
      </c>
      <c r="C29" s="5" t="s">
        <v>9</v>
      </c>
      <c r="D29" s="5"/>
      <c r="E29" s="5" t="s">
        <v>9</v>
      </c>
      <c r="F29" s="9">
        <v>3.5</v>
      </c>
      <c r="G29" s="7">
        <v>72300</v>
      </c>
      <c r="H29" s="7">
        <v>404000</v>
      </c>
      <c r="I29" s="5"/>
    </row>
    <row r="30" spans="1:9" ht="12.75">
      <c r="A30" s="22">
        <v>1960</v>
      </c>
      <c r="B30" s="5" t="s">
        <v>9</v>
      </c>
      <c r="C30" s="5" t="s">
        <v>9</v>
      </c>
      <c r="D30" s="5"/>
      <c r="E30" s="5" t="s">
        <v>9</v>
      </c>
      <c r="F30" s="9">
        <v>3.8</v>
      </c>
      <c r="G30" s="7">
        <v>72300</v>
      </c>
      <c r="H30" s="7">
        <v>397000</v>
      </c>
      <c r="I30" s="5"/>
    </row>
    <row r="31" spans="1:9" ht="12.75">
      <c r="A31" s="22">
        <v>1961</v>
      </c>
      <c r="B31" s="5" t="s">
        <v>9</v>
      </c>
      <c r="C31" s="5" t="s">
        <v>9</v>
      </c>
      <c r="D31" s="5"/>
      <c r="E31" s="5" t="s">
        <v>9</v>
      </c>
      <c r="F31" s="9">
        <v>4.1</v>
      </c>
      <c r="G31" s="7">
        <v>72300</v>
      </c>
      <c r="H31" s="7">
        <v>395000</v>
      </c>
      <c r="I31" s="5"/>
    </row>
    <row r="32" spans="1:9" ht="12.75">
      <c r="A32" s="22">
        <v>1962</v>
      </c>
      <c r="B32" s="5" t="s">
        <v>9</v>
      </c>
      <c r="C32" s="5" t="s">
        <v>9</v>
      </c>
      <c r="D32" s="5"/>
      <c r="E32" s="5" t="s">
        <v>9</v>
      </c>
      <c r="F32" s="9">
        <v>4.4</v>
      </c>
      <c r="G32" s="7">
        <v>72300</v>
      </c>
      <c r="H32" s="7">
        <v>391000</v>
      </c>
      <c r="I32" s="5"/>
    </row>
    <row r="33" spans="1:9" ht="12.75">
      <c r="A33" s="22">
        <v>1963</v>
      </c>
      <c r="B33" s="5" t="s">
        <v>9</v>
      </c>
      <c r="C33" s="5" t="s">
        <v>9</v>
      </c>
      <c r="D33" s="5"/>
      <c r="E33" s="5" t="s">
        <v>9</v>
      </c>
      <c r="F33" s="9">
        <v>4.7</v>
      </c>
      <c r="G33" s="7">
        <v>72300</v>
      </c>
      <c r="H33" s="7">
        <v>385000</v>
      </c>
      <c r="I33" s="5"/>
    </row>
    <row r="34" spans="1:9" ht="12.75">
      <c r="A34" s="22">
        <v>1964</v>
      </c>
      <c r="B34" s="5" t="s">
        <v>9</v>
      </c>
      <c r="C34" s="5" t="s">
        <v>9</v>
      </c>
      <c r="D34" s="5"/>
      <c r="E34" s="5" t="s">
        <v>9</v>
      </c>
      <c r="F34" s="9">
        <v>4.9</v>
      </c>
      <c r="G34" s="7">
        <v>77200</v>
      </c>
      <c r="H34" s="7">
        <v>406000</v>
      </c>
      <c r="I34" s="5"/>
    </row>
    <row r="35" spans="1:9" ht="12.75">
      <c r="A35" s="22">
        <v>1965</v>
      </c>
      <c r="B35" s="5"/>
      <c r="C35" s="5" t="s">
        <v>10</v>
      </c>
      <c r="D35" s="5"/>
      <c r="E35" s="5" t="s">
        <v>9</v>
      </c>
      <c r="F35" s="9">
        <v>5.2</v>
      </c>
      <c r="G35" s="7">
        <v>88400</v>
      </c>
      <c r="H35" s="7">
        <v>458000</v>
      </c>
      <c r="I35" s="5"/>
    </row>
    <row r="36" spans="1:9" ht="12.75">
      <c r="A36" s="22">
        <v>1966</v>
      </c>
      <c r="B36" s="6">
        <v>5.51</v>
      </c>
      <c r="C36" s="5"/>
      <c r="D36" s="5"/>
      <c r="E36" s="5" t="s">
        <v>9</v>
      </c>
      <c r="F36" s="9">
        <v>5.5</v>
      </c>
      <c r="G36" s="7">
        <v>88400</v>
      </c>
      <c r="H36" s="7">
        <v>444000</v>
      </c>
      <c r="I36" s="5"/>
    </row>
    <row r="37" spans="1:9" ht="12.75">
      <c r="A37" s="22">
        <v>1967</v>
      </c>
      <c r="B37" s="6">
        <v>1.9</v>
      </c>
      <c r="C37" s="6">
        <v>9.02</v>
      </c>
      <c r="D37" s="6"/>
      <c r="E37" s="5" t="s">
        <v>9</v>
      </c>
      <c r="F37" s="4">
        <v>11</v>
      </c>
      <c r="G37" s="7">
        <v>88400</v>
      </c>
      <c r="H37" s="7">
        <v>431000</v>
      </c>
      <c r="I37" s="5"/>
    </row>
    <row r="38" spans="1:9" ht="12.75">
      <c r="A38" s="22">
        <v>1968</v>
      </c>
      <c r="B38" s="6">
        <v>2.66</v>
      </c>
      <c r="C38" s="6">
        <v>8.74</v>
      </c>
      <c r="D38" s="6"/>
      <c r="E38" s="5" t="s">
        <v>9</v>
      </c>
      <c r="F38" s="4">
        <v>11</v>
      </c>
      <c r="G38" s="7">
        <v>80400</v>
      </c>
      <c r="H38" s="7">
        <v>377000</v>
      </c>
      <c r="I38" s="5"/>
    </row>
    <row r="39" spans="1:9" ht="12.75">
      <c r="A39" s="22">
        <v>1969</v>
      </c>
      <c r="B39" s="6">
        <v>1.96</v>
      </c>
      <c r="C39" s="6">
        <v>8.8</v>
      </c>
      <c r="D39" s="6"/>
      <c r="E39" s="5" t="s">
        <v>9</v>
      </c>
      <c r="F39" s="4">
        <v>11</v>
      </c>
      <c r="G39" s="7">
        <v>80400</v>
      </c>
      <c r="H39" s="7">
        <v>357000</v>
      </c>
      <c r="I39" s="5"/>
    </row>
    <row r="40" spans="1:9" ht="12.75">
      <c r="A40" s="22">
        <v>1970</v>
      </c>
      <c r="B40" s="5"/>
      <c r="C40" s="9">
        <v>12.5</v>
      </c>
      <c r="D40" s="9"/>
      <c r="E40" s="5" t="s">
        <v>9</v>
      </c>
      <c r="F40" s="4">
        <v>13</v>
      </c>
      <c r="G40" s="7">
        <v>80400</v>
      </c>
      <c r="H40" s="7">
        <v>338000</v>
      </c>
      <c r="I40" s="5"/>
    </row>
    <row r="41" spans="1:9" ht="12.75">
      <c r="A41" s="22">
        <v>1971</v>
      </c>
      <c r="B41" s="5" t="s">
        <v>9</v>
      </c>
      <c r="C41" s="9">
        <v>12.1</v>
      </c>
      <c r="D41" s="9"/>
      <c r="E41" s="5" t="s">
        <v>9</v>
      </c>
      <c r="F41" s="4">
        <v>12</v>
      </c>
      <c r="G41" s="7">
        <v>80400</v>
      </c>
      <c r="H41" s="7">
        <v>324000</v>
      </c>
      <c r="I41" s="5"/>
    </row>
    <row r="42" spans="1:9" ht="12.75">
      <c r="A42" s="22">
        <v>1972</v>
      </c>
      <c r="B42" s="5" t="s">
        <v>9</v>
      </c>
      <c r="C42" s="9">
        <v>19.5</v>
      </c>
      <c r="D42" s="9"/>
      <c r="E42" s="5" t="s">
        <v>9</v>
      </c>
      <c r="F42" s="4">
        <v>20</v>
      </c>
      <c r="G42" s="7">
        <v>80400</v>
      </c>
      <c r="H42" s="7">
        <v>314000</v>
      </c>
      <c r="I42" s="10">
        <v>68.4</v>
      </c>
    </row>
    <row r="43" spans="1:9" ht="12.75">
      <c r="A43" s="22">
        <v>1973</v>
      </c>
      <c r="B43" s="5" t="s">
        <v>9</v>
      </c>
      <c r="C43" s="9">
        <v>25.2</v>
      </c>
      <c r="D43" s="9"/>
      <c r="E43" s="5" t="s">
        <v>9</v>
      </c>
      <c r="F43" s="4">
        <v>25</v>
      </c>
      <c r="G43" s="7">
        <v>56900</v>
      </c>
      <c r="H43" s="7">
        <v>209000</v>
      </c>
      <c r="I43" s="10">
        <v>54.1</v>
      </c>
    </row>
    <row r="44" spans="1:9" ht="12.75">
      <c r="A44" s="22">
        <v>1974</v>
      </c>
      <c r="B44" s="5" t="s">
        <v>9</v>
      </c>
      <c r="C44" s="9">
        <v>15.3</v>
      </c>
      <c r="D44" s="9"/>
      <c r="E44" s="5" t="s">
        <v>9</v>
      </c>
      <c r="F44" s="4">
        <v>15</v>
      </c>
      <c r="G44" s="7">
        <v>142000</v>
      </c>
      <c r="H44" s="7">
        <v>469000</v>
      </c>
      <c r="I44" s="10">
        <v>56</v>
      </c>
    </row>
    <row r="45" spans="1:9" ht="12.75">
      <c r="A45" s="22">
        <v>1975</v>
      </c>
      <c r="B45" s="5" t="s">
        <v>10</v>
      </c>
      <c r="C45" s="6">
        <v>3.54</v>
      </c>
      <c r="D45" s="6"/>
      <c r="E45" s="5" t="s">
        <v>9</v>
      </c>
      <c r="F45" s="9">
        <v>3.5</v>
      </c>
      <c r="G45" s="7">
        <v>182000</v>
      </c>
      <c r="H45" s="7">
        <v>551000</v>
      </c>
      <c r="I45" s="10">
        <v>46.7</v>
      </c>
    </row>
    <row r="46" spans="1:9" ht="12.75">
      <c r="A46" s="22">
        <v>1976</v>
      </c>
      <c r="B46" s="5" t="s">
        <v>9</v>
      </c>
      <c r="C46" s="6">
        <v>9.02</v>
      </c>
      <c r="D46" s="6"/>
      <c r="E46" s="5" t="s">
        <v>9</v>
      </c>
      <c r="F46" s="9">
        <v>9</v>
      </c>
      <c r="G46" s="7">
        <v>258000</v>
      </c>
      <c r="H46" s="7">
        <v>739000</v>
      </c>
      <c r="I46" s="10">
        <v>46.5</v>
      </c>
    </row>
    <row r="47" spans="1:9" ht="12.75">
      <c r="A47" s="22">
        <v>1977</v>
      </c>
      <c r="B47" s="5" t="s">
        <v>9</v>
      </c>
      <c r="C47" s="6">
        <v>9.05</v>
      </c>
      <c r="D47" s="6"/>
      <c r="E47" s="5" t="s">
        <v>9</v>
      </c>
      <c r="F47" s="9">
        <v>9.1</v>
      </c>
      <c r="G47" s="7">
        <v>314000</v>
      </c>
      <c r="H47" s="7">
        <v>845000</v>
      </c>
      <c r="I47" s="10">
        <v>40.4</v>
      </c>
    </row>
    <row r="48" spans="1:9" ht="12.75">
      <c r="A48" s="22">
        <v>1978</v>
      </c>
      <c r="B48" s="5" t="s">
        <v>9</v>
      </c>
      <c r="C48" s="6">
        <v>6.41</v>
      </c>
      <c r="D48" s="6"/>
      <c r="E48" s="5" t="s">
        <v>9</v>
      </c>
      <c r="F48" s="9">
        <v>6.4</v>
      </c>
      <c r="G48" s="7">
        <v>275000</v>
      </c>
      <c r="H48" s="7">
        <v>688000</v>
      </c>
      <c r="I48" s="10">
        <v>44.5</v>
      </c>
    </row>
    <row r="49" spans="1:9" ht="12.75">
      <c r="A49" s="22">
        <v>1979</v>
      </c>
      <c r="B49" s="5" t="s">
        <v>9</v>
      </c>
      <c r="C49" s="6">
        <v>9.14</v>
      </c>
      <c r="D49" s="6"/>
      <c r="E49" s="5" t="s">
        <v>9</v>
      </c>
      <c r="F49" s="4">
        <v>22</v>
      </c>
      <c r="G49" s="7">
        <v>433000</v>
      </c>
      <c r="H49" s="7">
        <v>972000</v>
      </c>
      <c r="I49" s="10">
        <v>46.7</v>
      </c>
    </row>
    <row r="50" spans="1:9" ht="12.75">
      <c r="A50" s="22">
        <v>1980</v>
      </c>
      <c r="B50" s="5" t="s">
        <v>9</v>
      </c>
      <c r="C50" s="6">
        <v>9.3</v>
      </c>
      <c r="D50" s="6"/>
      <c r="E50" s="5" t="s">
        <v>9</v>
      </c>
      <c r="F50" s="4">
        <v>19</v>
      </c>
      <c r="G50" s="7">
        <v>547000</v>
      </c>
      <c r="H50" s="7">
        <v>1080000</v>
      </c>
      <c r="I50" s="10">
        <v>49.8</v>
      </c>
    </row>
    <row r="51" spans="1:9" ht="12.75">
      <c r="A51" s="22">
        <v>1981</v>
      </c>
      <c r="B51" s="5" t="s">
        <v>10</v>
      </c>
      <c r="C51" s="9">
        <v>14.3</v>
      </c>
      <c r="D51" s="9"/>
      <c r="E51" s="5" t="s">
        <v>9</v>
      </c>
      <c r="F51" s="4">
        <v>16</v>
      </c>
      <c r="G51" s="7">
        <v>242000</v>
      </c>
      <c r="H51" s="7">
        <v>434000</v>
      </c>
      <c r="I51" s="10">
        <v>43.5</v>
      </c>
    </row>
    <row r="52" spans="1:9" ht="12.75">
      <c r="A52" s="22">
        <v>1982</v>
      </c>
      <c r="B52" s="5" t="s">
        <v>9</v>
      </c>
      <c r="C52" s="9">
        <v>21.3</v>
      </c>
      <c r="D52" s="9"/>
      <c r="E52" s="5" t="s">
        <v>9</v>
      </c>
      <c r="F52" s="4">
        <v>16</v>
      </c>
      <c r="G52" s="7">
        <v>134000</v>
      </c>
      <c r="H52" s="7">
        <v>226000</v>
      </c>
      <c r="I52" s="10">
        <v>49.8</v>
      </c>
    </row>
    <row r="53" spans="1:9" ht="12.75">
      <c r="A53" s="22">
        <v>1983</v>
      </c>
      <c r="B53" s="5" t="s">
        <v>9</v>
      </c>
      <c r="C53" s="9">
        <v>33.4</v>
      </c>
      <c r="D53" s="9"/>
      <c r="E53" s="5" t="s">
        <v>9</v>
      </c>
      <c r="F53" s="4">
        <v>16</v>
      </c>
      <c r="G53" s="7">
        <v>103000</v>
      </c>
      <c r="H53" s="7">
        <v>169000</v>
      </c>
      <c r="I53" s="10">
        <v>23.3</v>
      </c>
    </row>
    <row r="54" spans="1:9" ht="12.75">
      <c r="A54" s="22">
        <v>1984</v>
      </c>
      <c r="B54" s="5" t="s">
        <v>9</v>
      </c>
      <c r="C54" s="9">
        <v>31.8</v>
      </c>
      <c r="D54" s="9"/>
      <c r="E54" s="5" t="s">
        <v>9</v>
      </c>
      <c r="F54" s="4">
        <v>19</v>
      </c>
      <c r="G54" s="7">
        <v>96500</v>
      </c>
      <c r="H54" s="7">
        <v>151000</v>
      </c>
      <c r="I54" s="10">
        <v>29.5</v>
      </c>
    </row>
    <row r="55" spans="1:9" ht="12.75">
      <c r="A55" s="22">
        <v>1985</v>
      </c>
      <c r="B55" s="5" t="s">
        <v>9</v>
      </c>
      <c r="C55" s="9">
        <v>30.5</v>
      </c>
      <c r="D55" s="9"/>
      <c r="E55" s="5" t="s">
        <v>9</v>
      </c>
      <c r="F55" s="4">
        <v>19</v>
      </c>
      <c r="G55" s="7">
        <v>84600</v>
      </c>
      <c r="H55" s="7">
        <v>128000</v>
      </c>
      <c r="I55" s="10">
        <v>29.5</v>
      </c>
    </row>
    <row r="56" spans="1:9" ht="12.75">
      <c r="A56" s="22">
        <v>1986</v>
      </c>
      <c r="B56" s="5" t="s">
        <v>9</v>
      </c>
      <c r="C56" s="9">
        <v>43</v>
      </c>
      <c r="D56" s="9"/>
      <c r="E56" s="5" t="s">
        <v>9</v>
      </c>
      <c r="F56" s="4">
        <v>22</v>
      </c>
      <c r="G56" s="7">
        <v>83900</v>
      </c>
      <c r="H56" s="7">
        <v>125000</v>
      </c>
      <c r="I56" s="10">
        <v>41.1</v>
      </c>
    </row>
    <row r="57" spans="1:9" ht="12.75">
      <c r="A57" s="22">
        <v>1987</v>
      </c>
      <c r="B57" s="5" t="s">
        <v>10</v>
      </c>
      <c r="C57" s="9">
        <v>47.3</v>
      </c>
      <c r="D57" s="9"/>
      <c r="E57" s="5" t="s">
        <v>9</v>
      </c>
      <c r="F57" s="4">
        <v>25</v>
      </c>
      <c r="G57" s="7">
        <v>235000</v>
      </c>
      <c r="H57" s="7">
        <v>337000</v>
      </c>
      <c r="I57" s="10">
        <v>53.5</v>
      </c>
    </row>
    <row r="58" spans="1:9" ht="12.75">
      <c r="A58" s="22">
        <v>1988</v>
      </c>
      <c r="B58" s="5" t="s">
        <v>9</v>
      </c>
      <c r="C58" s="9">
        <v>38.1</v>
      </c>
      <c r="D58" s="9"/>
      <c r="E58" s="5" t="s">
        <v>9</v>
      </c>
      <c r="F58" s="4">
        <v>28</v>
      </c>
      <c r="G58" s="7">
        <v>319000</v>
      </c>
      <c r="H58" s="7">
        <v>440000</v>
      </c>
      <c r="I58" s="11">
        <v>106</v>
      </c>
    </row>
    <row r="59" spans="1:9" ht="12.75">
      <c r="A59" s="22">
        <v>1989</v>
      </c>
      <c r="B59" s="5" t="s">
        <v>9</v>
      </c>
      <c r="C59" s="9">
        <v>26.8</v>
      </c>
      <c r="D59" s="9"/>
      <c r="E59" s="5" t="s">
        <v>9</v>
      </c>
      <c r="F59" s="4">
        <v>28</v>
      </c>
      <c r="G59" s="7">
        <v>275000</v>
      </c>
      <c r="H59" s="7">
        <v>362000</v>
      </c>
      <c r="I59" s="11">
        <v>115</v>
      </c>
    </row>
    <row r="60" spans="1:9" ht="12.75">
      <c r="A60" s="22">
        <v>1990</v>
      </c>
      <c r="B60" s="5" t="s">
        <v>9</v>
      </c>
      <c r="C60" s="9">
        <v>30.2</v>
      </c>
      <c r="D60" s="9"/>
      <c r="E60" s="5" t="s">
        <v>9</v>
      </c>
      <c r="F60" s="4">
        <v>30</v>
      </c>
      <c r="G60" s="7">
        <v>230000</v>
      </c>
      <c r="H60" s="7">
        <v>287000</v>
      </c>
      <c r="I60" s="11">
        <v>118</v>
      </c>
    </row>
    <row r="61" spans="1:9" ht="12.75">
      <c r="A61" s="22">
        <v>1991</v>
      </c>
      <c r="B61" s="5" t="s">
        <v>9</v>
      </c>
      <c r="C61" s="9">
        <v>36.3</v>
      </c>
      <c r="D61" s="9"/>
      <c r="E61" s="5" t="s">
        <v>9</v>
      </c>
      <c r="F61" s="4">
        <v>30</v>
      </c>
      <c r="G61" s="7">
        <v>218000</v>
      </c>
      <c r="H61" s="7">
        <v>261000</v>
      </c>
      <c r="I61" s="11">
        <v>140</v>
      </c>
    </row>
    <row r="62" spans="1:9" ht="12.75">
      <c r="A62" s="22">
        <v>1992</v>
      </c>
      <c r="B62" s="4"/>
      <c r="C62" s="9">
        <v>54.4</v>
      </c>
      <c r="D62" s="9"/>
      <c r="E62" s="5"/>
      <c r="F62" s="4">
        <v>30</v>
      </c>
      <c r="G62" s="7">
        <v>225000</v>
      </c>
      <c r="H62" s="7">
        <v>261000</v>
      </c>
      <c r="I62" s="11">
        <v>140</v>
      </c>
    </row>
    <row r="63" spans="1:9" ht="12.75">
      <c r="A63" s="22">
        <v>1993</v>
      </c>
      <c r="B63" s="4"/>
      <c r="C63" s="9">
        <v>73.4</v>
      </c>
      <c r="D63" s="9"/>
      <c r="E63" s="12">
        <v>0.8</v>
      </c>
      <c r="F63" s="4">
        <v>35</v>
      </c>
      <c r="G63" s="7">
        <v>207000</v>
      </c>
      <c r="H63" s="7">
        <v>234000</v>
      </c>
      <c r="I63" s="11">
        <v>140</v>
      </c>
    </row>
    <row r="64" spans="1:9" ht="12.75">
      <c r="A64" s="22">
        <v>1994</v>
      </c>
      <c r="B64" s="4">
        <v>0</v>
      </c>
      <c r="C64" s="9">
        <v>70.2</v>
      </c>
      <c r="D64" s="13"/>
      <c r="E64" s="12">
        <v>1.6</v>
      </c>
      <c r="F64" s="4">
        <v>40</v>
      </c>
      <c r="G64" s="7">
        <v>143000</v>
      </c>
      <c r="H64" s="7">
        <v>157000</v>
      </c>
      <c r="I64" s="11">
        <v>145</v>
      </c>
    </row>
    <row r="65" spans="1:9" ht="12.75">
      <c r="A65" s="22">
        <v>1995</v>
      </c>
      <c r="B65" s="4">
        <v>0</v>
      </c>
      <c r="C65" s="9">
        <v>85.2</v>
      </c>
      <c r="D65" s="13"/>
      <c r="E65" s="12">
        <v>1.6</v>
      </c>
      <c r="F65" s="4">
        <v>43</v>
      </c>
      <c r="G65" s="7">
        <v>388000</v>
      </c>
      <c r="H65" s="7">
        <v>415000</v>
      </c>
      <c r="I65" s="11">
        <v>239</v>
      </c>
    </row>
    <row r="66" spans="1:9" ht="12.75">
      <c r="A66" s="22">
        <v>1996</v>
      </c>
      <c r="B66" s="4">
        <v>0</v>
      </c>
      <c r="C66" s="9">
        <v>33.2</v>
      </c>
      <c r="D66" s="13"/>
      <c r="E66" s="12">
        <v>1.6</v>
      </c>
      <c r="F66" s="4">
        <v>45</v>
      </c>
      <c r="G66" s="7">
        <v>381000</v>
      </c>
      <c r="H66" s="7">
        <v>396000</v>
      </c>
      <c r="I66" s="11">
        <v>200</v>
      </c>
    </row>
    <row r="67" spans="1:9" ht="12.75">
      <c r="A67" s="22">
        <v>1997</v>
      </c>
      <c r="B67" s="4">
        <v>0</v>
      </c>
      <c r="C67" s="10">
        <v>85.5</v>
      </c>
      <c r="D67" s="14"/>
      <c r="E67" s="12">
        <v>0.44</v>
      </c>
      <c r="F67" s="4">
        <v>50</v>
      </c>
      <c r="G67" s="7">
        <v>319000</v>
      </c>
      <c r="H67" s="7">
        <v>324000</v>
      </c>
      <c r="I67" s="11">
        <v>230</v>
      </c>
    </row>
    <row r="68" spans="1:9" ht="12.75">
      <c r="A68" s="22">
        <v>1998</v>
      </c>
      <c r="B68" s="4">
        <v>0</v>
      </c>
      <c r="C68" s="10">
        <v>75</v>
      </c>
      <c r="D68" s="14"/>
      <c r="E68" s="12">
        <v>0.44</v>
      </c>
      <c r="F68" s="4">
        <v>50</v>
      </c>
      <c r="G68" s="7">
        <v>306000</v>
      </c>
      <c r="H68" s="7">
        <v>306000</v>
      </c>
      <c r="I68" s="11">
        <v>230</v>
      </c>
    </row>
    <row r="69" spans="1:9" ht="12.75">
      <c r="A69" s="22">
        <v>1999</v>
      </c>
      <c r="B69" s="18">
        <v>0</v>
      </c>
      <c r="C69" s="9">
        <v>77.4</v>
      </c>
      <c r="D69" s="4">
        <v>25</v>
      </c>
      <c r="E69" s="4">
        <v>0</v>
      </c>
      <c r="F69" s="4">
        <v>52</v>
      </c>
      <c r="G69" s="7">
        <v>303000</v>
      </c>
      <c r="H69" s="7">
        <v>296000</v>
      </c>
      <c r="I69" s="15">
        <v>215</v>
      </c>
    </row>
    <row r="70" spans="1:9" ht="12.75">
      <c r="A70" s="22">
        <v>2000</v>
      </c>
      <c r="B70" s="18">
        <v>0</v>
      </c>
      <c r="C70" s="9">
        <v>69.4</v>
      </c>
      <c r="D70" s="4">
        <v>15</v>
      </c>
      <c r="E70" s="4">
        <v>0</v>
      </c>
      <c r="F70" s="4">
        <v>55</v>
      </c>
      <c r="G70" s="7">
        <v>188000</v>
      </c>
      <c r="H70" s="7">
        <v>178000</v>
      </c>
      <c r="I70" s="15">
        <v>335</v>
      </c>
    </row>
    <row r="71" spans="1:9" ht="12.75">
      <c r="A71" s="24">
        <v>2001</v>
      </c>
      <c r="B71" s="4">
        <v>0</v>
      </c>
      <c r="C71" s="9">
        <v>79</v>
      </c>
      <c r="D71" s="4">
        <v>10</v>
      </c>
      <c r="E71" s="4">
        <v>0</v>
      </c>
      <c r="F71" s="4">
        <v>69</v>
      </c>
      <c r="G71" s="25">
        <v>120000</v>
      </c>
      <c r="H71" s="25">
        <v>110000</v>
      </c>
      <c r="I71" s="26">
        <v>408</v>
      </c>
    </row>
    <row r="72" spans="1:9" ht="12.75">
      <c r="A72" s="24">
        <v>2002</v>
      </c>
      <c r="B72" s="4">
        <v>0</v>
      </c>
      <c r="C72" s="4">
        <v>112</v>
      </c>
      <c r="D72" s="4">
        <v>10</v>
      </c>
      <c r="E72" s="4">
        <v>0</v>
      </c>
      <c r="F72" s="4">
        <v>102</v>
      </c>
      <c r="G72" s="25">
        <v>97000</v>
      </c>
      <c r="H72" s="25">
        <v>87900</v>
      </c>
      <c r="I72" s="26">
        <v>406</v>
      </c>
    </row>
    <row r="73" spans="1:12" ht="12.75">
      <c r="A73" s="24">
        <v>2003</v>
      </c>
      <c r="B73" s="35"/>
      <c r="C73" s="27">
        <v>123</v>
      </c>
      <c r="D73" s="35"/>
      <c r="E73" s="35"/>
      <c r="F73" s="27">
        <v>90</v>
      </c>
      <c r="G73" s="25">
        <v>170000</v>
      </c>
      <c r="H73" s="25">
        <v>151000</v>
      </c>
      <c r="I73" s="25">
        <v>381</v>
      </c>
      <c r="K73" s="36"/>
      <c r="L73" s="36"/>
    </row>
    <row r="74" spans="1:16" ht="12.75">
      <c r="A74" s="24">
        <v>2004</v>
      </c>
      <c r="B74" s="35"/>
      <c r="C74" s="27">
        <v>143</v>
      </c>
      <c r="D74" s="35"/>
      <c r="E74" s="35"/>
      <c r="F74" s="27">
        <v>100</v>
      </c>
      <c r="G74" s="25">
        <v>643000</v>
      </c>
      <c r="H74" s="25">
        <v>555000</v>
      </c>
      <c r="I74" s="25">
        <v>402</v>
      </c>
      <c r="K74" s="36"/>
      <c r="L74" s="36"/>
      <c r="P74" s="36"/>
    </row>
    <row r="75" spans="1:16" ht="12.75">
      <c r="A75" s="24">
        <v>2005</v>
      </c>
      <c r="B75" s="35"/>
      <c r="C75" s="27">
        <v>142</v>
      </c>
      <c r="D75" s="35"/>
      <c r="E75" s="35"/>
      <c r="F75" s="27">
        <v>115</v>
      </c>
      <c r="G75" s="25">
        <v>946000</v>
      </c>
      <c r="H75" s="25">
        <f>G75/1.1982</f>
        <v>789517.6097479553</v>
      </c>
      <c r="I75" s="25">
        <v>503</v>
      </c>
      <c r="K75" s="36"/>
      <c r="L75" s="36"/>
      <c r="P75" s="36"/>
    </row>
    <row r="76" spans="1:16" ht="12.75">
      <c r="A76" s="24">
        <v>2006</v>
      </c>
      <c r="B76" s="35"/>
      <c r="C76" s="27">
        <v>100</v>
      </c>
      <c r="D76" s="35"/>
      <c r="E76" s="35"/>
      <c r="F76" s="27">
        <v>125</v>
      </c>
      <c r="G76" s="25">
        <v>918000</v>
      </c>
      <c r="H76" s="25">
        <v>742000</v>
      </c>
      <c r="I76" s="25">
        <v>588</v>
      </c>
      <c r="K76" s="36"/>
      <c r="L76" s="36"/>
      <c r="P76" s="36"/>
    </row>
    <row r="77" spans="1:16" ht="12.75">
      <c r="A77" s="24">
        <v>2007</v>
      </c>
      <c r="B77" s="35"/>
      <c r="C77" s="27">
        <v>147</v>
      </c>
      <c r="D77" s="35"/>
      <c r="E77" s="35"/>
      <c r="F77" s="27">
        <v>125</v>
      </c>
      <c r="G77" s="25">
        <v>795000</v>
      </c>
      <c r="H77" s="25">
        <f>G77/1.272</f>
        <v>625000</v>
      </c>
      <c r="I77" s="25">
        <v>563</v>
      </c>
      <c r="K77" s="36"/>
      <c r="L77" s="36"/>
      <c r="P77" s="36"/>
    </row>
    <row r="78" spans="1:16" ht="15.75">
      <c r="A78" s="38" t="s">
        <v>39</v>
      </c>
      <c r="B78" s="38"/>
      <c r="C78" s="38"/>
      <c r="D78" s="38"/>
      <c r="E78" s="38"/>
      <c r="F78" s="38"/>
      <c r="G78" s="38"/>
      <c r="H78" s="38"/>
      <c r="I78" s="38"/>
      <c r="K78" s="36"/>
      <c r="L78" s="36"/>
      <c r="P78" s="36"/>
    </row>
    <row r="79" spans="1:16" ht="12.75">
      <c r="A79" s="39" t="s">
        <v>15</v>
      </c>
      <c r="B79" s="39"/>
      <c r="C79" s="39"/>
      <c r="D79" s="39"/>
      <c r="E79" s="39"/>
      <c r="F79" s="39"/>
      <c r="G79" s="39"/>
      <c r="H79" s="39"/>
      <c r="I79" s="39"/>
      <c r="K79" s="36"/>
      <c r="L79" s="36"/>
      <c r="P79" s="36"/>
    </row>
    <row r="80" spans="11:16" ht="12.75">
      <c r="K80" s="36"/>
      <c r="L80" s="36"/>
      <c r="P80" s="36"/>
    </row>
    <row r="81" spans="11:16" ht="12.75">
      <c r="K81" s="36"/>
      <c r="L81" s="36"/>
      <c r="P81" s="36"/>
    </row>
    <row r="82" spans="11:16" ht="12.75">
      <c r="K82" s="36"/>
      <c r="L82" s="36"/>
      <c r="P82" s="36"/>
    </row>
    <row r="83" spans="15:16" ht="12.75">
      <c r="O83" s="36"/>
      <c r="P83" s="36"/>
    </row>
  </sheetData>
  <mergeCells count="6">
    <mergeCell ref="A78:I78"/>
    <mergeCell ref="A79:I79"/>
    <mergeCell ref="A1:I1"/>
    <mergeCell ref="A2:I2"/>
    <mergeCell ref="A3:I3"/>
    <mergeCell ref="A4:I4"/>
  </mergeCells>
  <printOptions horizontalCentered="1"/>
  <pageMargins left="0.5" right="0.5" top="0.5" bottom="0.5" header="0.5" footer="0.5"/>
  <pageSetup horizontalDpi="600" verticalDpi="600" orientation="portrait" r:id="rId3"/>
  <legacyDrawing r:id="rId2"/>
  <oleObjects>
    <oleObject progId="Document" dvAspect="DVASPECT_ICON" shapeId="1793169" r:id="rId1"/>
  </oleObjects>
</worksheet>
</file>

<file path=xl/worksheets/sheet2.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9.140625" defaultRowHeight="12.75"/>
  <cols>
    <col min="1" max="1" width="114.28125" style="28" customWidth="1"/>
    <col min="2" max="16384" width="9.140625" style="28" customWidth="1"/>
  </cols>
  <sheetData>
    <row r="1" ht="12.75" customHeight="1">
      <c r="A1" s="29" t="s">
        <v>16</v>
      </c>
    </row>
    <row r="2" ht="12.75">
      <c r="A2" s="30"/>
    </row>
    <row r="3" ht="12.75">
      <c r="A3" s="31" t="s">
        <v>17</v>
      </c>
    </row>
    <row r="4" ht="51">
      <c r="A4" s="30" t="s">
        <v>43</v>
      </c>
    </row>
    <row r="5" ht="12.75">
      <c r="A5" s="30"/>
    </row>
    <row r="6" ht="12.75">
      <c r="A6" s="31" t="s">
        <v>18</v>
      </c>
    </row>
    <row r="7" ht="38.25">
      <c r="A7" s="30" t="s">
        <v>49</v>
      </c>
    </row>
    <row r="8" ht="12.75">
      <c r="A8" s="30"/>
    </row>
    <row r="9" ht="12.75">
      <c r="A9" s="31" t="s">
        <v>2</v>
      </c>
    </row>
    <row r="10" ht="38.25">
      <c r="A10" s="30" t="s">
        <v>44</v>
      </c>
    </row>
    <row r="11" ht="12.75">
      <c r="A11" s="30"/>
    </row>
    <row r="12" ht="12.75">
      <c r="A12" s="31" t="s">
        <v>3</v>
      </c>
    </row>
    <row r="13" ht="38.25" customHeight="1">
      <c r="A13" s="30" t="s">
        <v>50</v>
      </c>
    </row>
    <row r="14" ht="12.75">
      <c r="A14" s="30"/>
    </row>
    <row r="15" ht="12.75">
      <c r="A15" s="31" t="s">
        <v>4</v>
      </c>
    </row>
    <row r="16" ht="38.25" customHeight="1">
      <c r="A16" s="30" t="s">
        <v>51</v>
      </c>
    </row>
    <row r="17" ht="12.75">
      <c r="A17" s="30"/>
    </row>
    <row r="18" ht="12.75">
      <c r="A18" s="31" t="s">
        <v>19</v>
      </c>
    </row>
    <row r="19" ht="12.75">
      <c r="A19" s="30" t="s">
        <v>20</v>
      </c>
    </row>
    <row r="20" ht="12.75">
      <c r="A20" s="30"/>
    </row>
    <row r="21" ht="25.5" customHeight="1">
      <c r="A21" s="37" t="s">
        <v>40</v>
      </c>
    </row>
    <row r="22" ht="38.25">
      <c r="A22" s="37" t="s">
        <v>52</v>
      </c>
    </row>
    <row r="23" ht="12.75">
      <c r="A23" s="37" t="s">
        <v>21</v>
      </c>
    </row>
    <row r="24" ht="12.75">
      <c r="A24" s="30"/>
    </row>
    <row r="25" ht="12.75">
      <c r="A25" s="33" t="s">
        <v>22</v>
      </c>
    </row>
    <row r="26" ht="12.75">
      <c r="A26" s="30"/>
    </row>
    <row r="27" ht="12.75">
      <c r="A27" s="37" t="s">
        <v>23</v>
      </c>
    </row>
    <row r="28" ht="12.75">
      <c r="A28" s="37" t="s">
        <v>24</v>
      </c>
    </row>
    <row r="29" ht="25.5">
      <c r="A29" s="37" t="s">
        <v>53</v>
      </c>
    </row>
    <row r="30" ht="12.75">
      <c r="A30" s="30"/>
    </row>
    <row r="31" ht="25.5">
      <c r="A31" s="30" t="s">
        <v>25</v>
      </c>
    </row>
    <row r="32" ht="12.75">
      <c r="A32" s="30"/>
    </row>
    <row r="33" ht="12.75">
      <c r="A33" s="31" t="s">
        <v>26</v>
      </c>
    </row>
    <row r="34" ht="25.5">
      <c r="A34" s="30" t="s">
        <v>45</v>
      </c>
    </row>
    <row r="35" ht="12.75">
      <c r="A35" s="30"/>
    </row>
    <row r="36" ht="12.75">
      <c r="A36" s="31" t="s">
        <v>27</v>
      </c>
    </row>
    <row r="37" ht="25.5">
      <c r="A37" s="30" t="s">
        <v>28</v>
      </c>
    </row>
    <row r="38" ht="12.75">
      <c r="A38" s="30" t="s">
        <v>9</v>
      </c>
    </row>
    <row r="39" ht="12.75">
      <c r="A39" s="31" t="s">
        <v>29</v>
      </c>
    </row>
    <row r="40" ht="38.25">
      <c r="A40" s="30" t="s">
        <v>54</v>
      </c>
    </row>
    <row r="41" ht="25.5">
      <c r="A41" s="30" t="s">
        <v>46</v>
      </c>
    </row>
    <row r="42" ht="12.75">
      <c r="A42" s="31"/>
    </row>
    <row r="43" ht="12.75">
      <c r="A43" s="31" t="s">
        <v>30</v>
      </c>
    </row>
    <row r="44" ht="12.75">
      <c r="A44" s="30" t="s">
        <v>31</v>
      </c>
    </row>
    <row r="45" ht="12.75">
      <c r="A45" s="30" t="s">
        <v>32</v>
      </c>
    </row>
    <row r="46" ht="12.75">
      <c r="A46" s="30" t="s">
        <v>33</v>
      </c>
    </row>
    <row r="47" ht="12.75">
      <c r="A47" s="30" t="s">
        <v>41</v>
      </c>
    </row>
    <row r="48" ht="12.75">
      <c r="A48" s="30" t="s">
        <v>47</v>
      </c>
    </row>
    <row r="49" ht="12.75">
      <c r="A49" s="30" t="s">
        <v>34</v>
      </c>
    </row>
    <row r="50" ht="12.75">
      <c r="A50" s="30" t="s">
        <v>35</v>
      </c>
    </row>
    <row r="51" ht="12.75">
      <c r="A51" s="30"/>
    </row>
    <row r="52" ht="12.75">
      <c r="A52" s="31" t="s">
        <v>36</v>
      </c>
    </row>
    <row r="53" ht="38.25">
      <c r="A53" s="32" t="s">
        <v>48</v>
      </c>
    </row>
    <row r="54" ht="12.75">
      <c r="A54" s="30"/>
    </row>
    <row r="55" ht="12.75">
      <c r="A55" s="31" t="s">
        <v>37</v>
      </c>
    </row>
    <row r="56" ht="12.75">
      <c r="A56" s="30"/>
    </row>
    <row r="57" ht="12.75">
      <c r="A57" s="34" t="s">
        <v>38</v>
      </c>
    </row>
  </sheetData>
  <hyperlinks>
    <hyperlink ref="A57" r:id="rId1" display="USGS Indium Commodity Specialist"/>
  </hyperlinks>
  <printOptions/>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Indium statistics</dc:title>
  <dc:subject/>
  <dc:creator>Carl DiFrancesco</dc:creator>
  <cp:keywords/>
  <dc:description>Last modification:  November 24, 2008</dc:description>
  <cp:lastModifiedBy>dkramer</cp:lastModifiedBy>
  <cp:lastPrinted>2008-07-28T15:27:35Z</cp:lastPrinted>
  <dcterms:created xsi:type="dcterms:W3CDTF">2003-09-18T20:51:16Z</dcterms:created>
  <dcterms:modified xsi:type="dcterms:W3CDTF">2009-01-06T20:27:16Z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