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5985" windowHeight="6585" tabRatio="815" activeTab="0"/>
  </bookViews>
  <sheets>
    <sheet name="Consolidating0409" sheetId="1" r:id="rId1"/>
    <sheet name="Consolidating0309" sheetId="2" r:id="rId2"/>
  </sheets>
  <definedNames>
    <definedName name="_xlnm.Print_Area" localSheetId="1">'Consolidating0309'!$A$1:$S$91</definedName>
    <definedName name="_xlnm.Print_Area" localSheetId="0">'Consolidating0409'!$A$1:$Q$92</definedName>
  </definedNames>
  <calcPr fullCalcOnLoad="1"/>
</workbook>
</file>

<file path=xl/sharedStrings.xml><?xml version="1.0" encoding="utf-8"?>
<sst xmlns="http://schemas.openxmlformats.org/spreadsheetml/2006/main" count="170" uniqueCount="87">
  <si>
    <t>DEPARTMENT OF JUSTICE</t>
  </si>
  <si>
    <t>Dollars in Thousands</t>
  </si>
  <si>
    <t>U.S. Department of Agriculture</t>
  </si>
  <si>
    <t>U.S. Department of Education</t>
  </si>
  <si>
    <t>U.S. Department of Justice</t>
  </si>
  <si>
    <t>U.S. Department of Transportation</t>
  </si>
  <si>
    <t>U.S. Department of Commerce</t>
  </si>
  <si>
    <t>Federal Trade Commission</t>
  </si>
  <si>
    <t>Other</t>
  </si>
  <si>
    <t>WCF</t>
  </si>
  <si>
    <t>DEA</t>
  </si>
  <si>
    <t>Transferred to the Public</t>
  </si>
  <si>
    <t>AFF/SADF</t>
  </si>
  <si>
    <t>USMS</t>
  </si>
  <si>
    <t>OJP</t>
  </si>
  <si>
    <t>FBI</t>
  </si>
  <si>
    <t>INS</t>
  </si>
  <si>
    <t>BOP</t>
  </si>
  <si>
    <t>FPI</t>
  </si>
  <si>
    <t>Total Cash Collections</t>
  </si>
  <si>
    <t>Transferred to Federal Agencies:</t>
  </si>
  <si>
    <t>Environmental Protection Agency</t>
  </si>
  <si>
    <t>Agency for International Development</t>
  </si>
  <si>
    <t>U.S. Department of Energy</t>
  </si>
  <si>
    <t>Office of Personnel Management</t>
  </si>
  <si>
    <t>Small Business Administration</t>
  </si>
  <si>
    <t>National Aeronautics and Space Administration</t>
  </si>
  <si>
    <t>Federal Deposit Insurance Corporation</t>
  </si>
  <si>
    <t>General Services Administration</t>
  </si>
  <si>
    <t>U.S. Postal Service</t>
  </si>
  <si>
    <t>Refunds and Other Payments</t>
  </si>
  <si>
    <t>Accrual Adjustments</t>
  </si>
  <si>
    <t>Total Custodial Revenue</t>
  </si>
  <si>
    <t>U.S. Department of Health and Human Services</t>
  </si>
  <si>
    <t>U.S. Department of Housing and Urban Development</t>
  </si>
  <si>
    <t>U.S. Department of Veterans Affairs</t>
  </si>
  <si>
    <t>U.S. Department of the Navy</t>
  </si>
  <si>
    <t>U.S. Department of the Interior</t>
  </si>
  <si>
    <t>U.S. Department of the Treasury</t>
  </si>
  <si>
    <t>Revenue Activity:</t>
  </si>
  <si>
    <t>Sources of Cash Collections:</t>
  </si>
  <si>
    <t>Disposition of Collections:</t>
  </si>
  <si>
    <t>Net Custodial Activity</t>
  </si>
  <si>
    <t>U.S. Army Corps of Engineers</t>
  </si>
  <si>
    <t>Combined</t>
  </si>
  <si>
    <t>Consumer Product Safety Commission</t>
  </si>
  <si>
    <t>Tennessee Valley Authority</t>
  </si>
  <si>
    <t>Export-Import Bank of the United States</t>
  </si>
  <si>
    <t>Social Security Administration</t>
  </si>
  <si>
    <t>Railroad Retirement Board</t>
  </si>
  <si>
    <t>The Judiciary</t>
  </si>
  <si>
    <t>Library of Congress</t>
  </si>
  <si>
    <t>Treasury General Fund</t>
  </si>
  <si>
    <t>Resolution Trust Corporation</t>
  </si>
  <si>
    <t>Federal Emergency Management Agency</t>
  </si>
  <si>
    <t>Securities and Exchange Commission</t>
  </si>
  <si>
    <t>National Credit Union Administration</t>
  </si>
  <si>
    <t>Department of State</t>
  </si>
  <si>
    <t>Federal Communications Commission</t>
  </si>
  <si>
    <t>Overseas Private Investment Corporation</t>
  </si>
  <si>
    <t xml:space="preserve"> </t>
  </si>
  <si>
    <t>U.S. Department of Homeland Security</t>
  </si>
  <si>
    <t>ATF</t>
  </si>
  <si>
    <t>Clerk, U.S. District Court</t>
  </si>
  <si>
    <t>Independent Agencies</t>
  </si>
  <si>
    <t>National Science Foundation</t>
  </si>
  <si>
    <t>Smithsonia Institution</t>
  </si>
  <si>
    <t>Other Revenue</t>
  </si>
  <si>
    <t>Fees and Licenses</t>
  </si>
  <si>
    <t>Department of the Air Force</t>
  </si>
  <si>
    <t>Department of the Army</t>
  </si>
  <si>
    <t xml:space="preserve">Delinquent Federal Civil Debts as required by the Federal </t>
  </si>
  <si>
    <t>Debt Recovery Act of 1986</t>
  </si>
  <si>
    <t>Combining Statement of Custodial Activity</t>
  </si>
  <si>
    <t>For the Fiscal Year Ended September 30, 2003</t>
  </si>
  <si>
    <t>For the Fiscal Year Ended September 30, 2004</t>
  </si>
  <si>
    <t>Retained by the Reporting Entity</t>
  </si>
  <si>
    <t xml:space="preserve">(Increase)/Decrease in Amounts to be Transferred </t>
  </si>
  <si>
    <t>Fines, Penalties and Restitution Payments - Civil</t>
  </si>
  <si>
    <t>Fines, Penalties and Restitution Payments - Criminal</t>
  </si>
  <si>
    <t>U.S. Department of Labor</t>
  </si>
  <si>
    <t>OBDs</t>
  </si>
  <si>
    <t>Office of the Secretary of Defense-Defense Agencies</t>
  </si>
  <si>
    <t>Unaudited</t>
  </si>
  <si>
    <t>Department of Justice · FY 2004 Performance and Accountability Report</t>
  </si>
  <si>
    <t>III-99</t>
  </si>
  <si>
    <t>III-100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</si>
</sst>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41" fontId="7" fillId="0" borderId="0" xfId="0" applyNumberFormat="1" applyFont="1" applyAlignment="1">
      <alignment vertical="top"/>
    </xf>
    <xf numFmtId="41" fontId="8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6" fillId="2" borderId="0" xfId="0" applyFont="1" applyFill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2" fontId="0" fillId="0" borderId="3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" xfId="0" applyFont="1" applyBorder="1" applyAlignment="1">
      <alignment vertical="top"/>
    </xf>
    <xf numFmtId="42" fontId="5" fillId="0" borderId="0" xfId="0" applyNumberFormat="1" applyFont="1" applyBorder="1" applyAlignment="1">
      <alignment vertical="top"/>
    </xf>
    <xf numFmtId="41" fontId="5" fillId="0" borderId="0" xfId="0" applyNumberFormat="1" applyFont="1" applyBorder="1" applyAlignment="1">
      <alignment vertical="top"/>
    </xf>
    <xf numFmtId="41" fontId="0" fillId="0" borderId="6" xfId="0" applyNumberFormat="1" applyFont="1" applyBorder="1" applyAlignment="1">
      <alignment/>
    </xf>
    <xf numFmtId="0" fontId="0" fillId="0" borderId="5" xfId="0" applyFont="1" applyBorder="1" applyAlignment="1">
      <alignment vertical="top"/>
    </xf>
    <xf numFmtId="37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5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7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7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1" fontId="0" fillId="0" borderId="0" xfId="0" applyNumberFormat="1" applyAlignment="1">
      <alignment vertical="top"/>
    </xf>
    <xf numFmtId="41" fontId="0" fillId="0" borderId="4" xfId="0" applyNumberFormat="1" applyFont="1" applyBorder="1" applyAlignment="1">
      <alignment vertical="top"/>
    </xf>
    <xf numFmtId="41" fontId="0" fillId="0" borderId="6" xfId="0" applyNumberFormat="1" applyFont="1" applyBorder="1" applyAlignment="1">
      <alignment vertical="top"/>
    </xf>
    <xf numFmtId="42" fontId="0" fillId="0" borderId="0" xfId="0" applyNumberFormat="1" applyFont="1" applyBorder="1" applyAlignment="1">
      <alignment vertical="top"/>
    </xf>
    <xf numFmtId="42" fontId="0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41" fontId="0" fillId="0" borderId="7" xfId="0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2" fontId="7" fillId="0" borderId="6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vertical="top"/>
    </xf>
    <xf numFmtId="41" fontId="0" fillId="0" borderId="13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1" fontId="0" fillId="0" borderId="10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41" fontId="8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0" xfId="0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2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left" textRotation="180"/>
    </xf>
    <xf numFmtId="0" fontId="0" fillId="0" borderId="0" xfId="0" applyBorder="1" applyAlignment="1">
      <alignment horizontal="left"/>
    </xf>
    <xf numFmtId="0" fontId="0" fillId="0" borderId="0" xfId="0" applyAlignment="1">
      <alignment vertical="justify"/>
    </xf>
    <xf numFmtId="0" fontId="13" fillId="0" borderId="0" xfId="0" applyFont="1" applyBorder="1" applyAlignment="1">
      <alignment vertical="justify" textRotation="180"/>
    </xf>
    <xf numFmtId="0" fontId="0" fillId="0" borderId="0" xfId="0" applyAlignment="1">
      <alignment/>
    </xf>
    <xf numFmtId="42" fontId="13" fillId="0" borderId="0" xfId="0" applyNumberFormat="1" applyFont="1" applyBorder="1" applyAlignment="1">
      <alignment horizontal="left" vertical="justify" textRotation="180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workbookViewId="0" topLeftCell="A1">
      <selection activeCell="A17" sqref="A17:A75"/>
    </sheetView>
  </sheetViews>
  <sheetFormatPr defaultColWidth="9.140625" defaultRowHeight="12.75"/>
  <cols>
    <col min="1" max="1" width="5.57421875" style="0" customWidth="1"/>
    <col min="2" max="3" width="4.28125" style="0" customWidth="1"/>
    <col min="4" max="4" width="1.421875" style="0" customWidth="1"/>
    <col min="5" max="5" width="2.140625" style="0" customWidth="1"/>
    <col min="6" max="6" width="50.00390625" style="0" customWidth="1"/>
    <col min="7" max="10" width="13.00390625" style="0" customWidth="1"/>
    <col min="11" max="11" width="12.421875" style="0" customWidth="1"/>
    <col min="12" max="12" width="13.00390625" style="0" customWidth="1"/>
    <col min="13" max="14" width="12.28125" style="0" customWidth="1"/>
    <col min="15" max="15" width="12.421875" style="10" customWidth="1"/>
    <col min="16" max="16" width="12.28125" style="10" customWidth="1"/>
    <col min="17" max="17" width="17.140625" style="10" customWidth="1"/>
    <col min="18" max="18" width="9.00390625" style="0" customWidth="1"/>
  </cols>
  <sheetData>
    <row r="1" spans="2:17" ht="18" customHeight="1">
      <c r="B1" s="41"/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8">
      <c r="B2" s="41"/>
      <c r="C2" s="85" t="s">
        <v>73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8">
      <c r="B3" s="74"/>
      <c r="C3" s="85" t="s">
        <v>75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2:17" ht="18">
      <c r="B4" s="74"/>
      <c r="C4" s="85" t="s">
        <v>83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7" ht="15">
      <c r="B5" s="75"/>
      <c r="C5" s="5" t="s">
        <v>1</v>
      </c>
      <c r="D5" s="5"/>
      <c r="E5" s="5"/>
      <c r="F5" s="5"/>
      <c r="G5" s="11" t="s">
        <v>12</v>
      </c>
      <c r="H5" s="11" t="s">
        <v>9</v>
      </c>
      <c r="I5" s="11" t="s">
        <v>81</v>
      </c>
      <c r="J5" s="11" t="s">
        <v>13</v>
      </c>
      <c r="K5" s="11" t="s">
        <v>14</v>
      </c>
      <c r="L5" s="11" t="s">
        <v>10</v>
      </c>
      <c r="M5" s="11" t="s">
        <v>15</v>
      </c>
      <c r="N5" s="11" t="s">
        <v>62</v>
      </c>
      <c r="O5" s="11" t="s">
        <v>17</v>
      </c>
      <c r="P5" s="11" t="s">
        <v>18</v>
      </c>
      <c r="Q5" s="11" t="s">
        <v>44</v>
      </c>
    </row>
    <row r="6" spans="2:16" ht="13.5" thickBot="1">
      <c r="B6" s="7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</row>
    <row r="7" spans="2:32" ht="15.75">
      <c r="B7" s="77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6"/>
      <c r="R7" s="1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>
      <c r="B8" s="78"/>
      <c r="C8" s="18" t="s">
        <v>39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1"/>
      <c r="R8" s="1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2.75">
      <c r="B9" s="77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4"/>
      <c r="Q9" s="21"/>
      <c r="R9" s="1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>
      <c r="B10" s="79"/>
      <c r="C10" s="25" t="s">
        <v>40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6"/>
      <c r="P10" s="26"/>
      <c r="Q10" s="21"/>
      <c r="R10" s="1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>
      <c r="B11" s="79"/>
      <c r="C11" s="18"/>
      <c r="D11" s="4" t="s">
        <v>71</v>
      </c>
      <c r="E11" s="2"/>
      <c r="F11" s="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1"/>
      <c r="R11" s="1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>
      <c r="B12" s="79"/>
      <c r="C12" s="18"/>
      <c r="D12" s="4"/>
      <c r="E12" s="4" t="s">
        <v>72</v>
      </c>
      <c r="F12" s="17"/>
      <c r="G12" s="49">
        <v>0</v>
      </c>
      <c r="H12" s="49">
        <v>1800092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31">
        <f>SUM(G12:P12)</f>
        <v>1800092</v>
      </c>
      <c r="R12" s="1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15">
      <c r="B13" s="79"/>
      <c r="C13" s="25"/>
      <c r="D13" s="4" t="s">
        <v>68</v>
      </c>
      <c r="E13" s="4"/>
      <c r="F13" s="4"/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8429</v>
      </c>
      <c r="O13" s="26">
        <v>0</v>
      </c>
      <c r="P13" s="26">
        <v>0</v>
      </c>
      <c r="Q13" s="21">
        <f>SUM(G13:P13)</f>
        <v>8429</v>
      </c>
      <c r="R13" s="1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>
      <c r="B14" s="79"/>
      <c r="C14" s="18"/>
      <c r="D14" s="4" t="s">
        <v>78</v>
      </c>
      <c r="E14" s="2"/>
      <c r="F14" s="2"/>
      <c r="G14" s="24">
        <v>0</v>
      </c>
      <c r="H14" s="24">
        <v>0</v>
      </c>
      <c r="I14" s="24">
        <v>450000</v>
      </c>
      <c r="J14" s="24">
        <v>0</v>
      </c>
      <c r="K14" s="24">
        <v>0</v>
      </c>
      <c r="L14" s="24">
        <v>6930</v>
      </c>
      <c r="M14" s="24">
        <v>0</v>
      </c>
      <c r="N14" s="24">
        <v>-20</v>
      </c>
      <c r="O14" s="24">
        <v>0</v>
      </c>
      <c r="P14" s="24">
        <v>0</v>
      </c>
      <c r="Q14" s="21">
        <f>SUM(G14:P14)</f>
        <v>456910</v>
      </c>
      <c r="R14" s="1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ht="15">
      <c r="B15" s="79"/>
      <c r="C15" s="18"/>
      <c r="D15" s="4" t="s">
        <v>79</v>
      </c>
      <c r="E15" s="2"/>
      <c r="F15" s="2"/>
      <c r="G15" s="24">
        <v>0</v>
      </c>
      <c r="H15" s="24">
        <v>232468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1">
        <f>SUM(G15:P15)</f>
        <v>232468</v>
      </c>
      <c r="R15" s="1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ht="15">
      <c r="B16" s="79"/>
      <c r="C16" s="25"/>
      <c r="D16" s="42" t="s">
        <v>67</v>
      </c>
      <c r="E16" s="4"/>
      <c r="F16" s="4"/>
      <c r="G16" s="26">
        <v>0</v>
      </c>
      <c r="H16" s="26">
        <v>0</v>
      </c>
      <c r="I16" s="26">
        <v>2932</v>
      </c>
      <c r="J16" s="26">
        <v>0</v>
      </c>
      <c r="K16" s="26">
        <v>0</v>
      </c>
      <c r="L16" s="26">
        <v>0</v>
      </c>
      <c r="M16" s="26">
        <v>0</v>
      </c>
      <c r="N16" s="26">
        <v>396</v>
      </c>
      <c r="O16" s="26">
        <v>0</v>
      </c>
      <c r="P16" s="26">
        <v>0</v>
      </c>
      <c r="Q16" s="21">
        <f>SUM(G16:P16)</f>
        <v>3328</v>
      </c>
      <c r="R16" s="1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>
      <c r="A17" s="86" t="s">
        <v>84</v>
      </c>
      <c r="B17" s="79"/>
      <c r="C17" s="25"/>
      <c r="D17" s="4"/>
      <c r="E17" s="4"/>
      <c r="F17" s="4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/>
      <c r="R17" s="17"/>
      <c r="S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>
      <c r="A18" s="86"/>
      <c r="B18" s="79"/>
      <c r="C18" s="25"/>
      <c r="D18" s="4"/>
      <c r="E18" s="1" t="s">
        <v>19</v>
      </c>
      <c r="F18" s="4"/>
      <c r="G18" s="30">
        <f aca="true" t="shared" si="0" ref="G18:P18">SUM(G11:G16)</f>
        <v>0</v>
      </c>
      <c r="H18" s="30">
        <f t="shared" si="0"/>
        <v>2032560</v>
      </c>
      <c r="I18" s="30">
        <f t="shared" si="0"/>
        <v>452932</v>
      </c>
      <c r="J18" s="30">
        <f t="shared" si="0"/>
        <v>0</v>
      </c>
      <c r="K18" s="30">
        <f t="shared" si="0"/>
        <v>0</v>
      </c>
      <c r="L18" s="30">
        <f t="shared" si="0"/>
        <v>6930</v>
      </c>
      <c r="M18" s="30">
        <f t="shared" si="0"/>
        <v>0</v>
      </c>
      <c r="N18" s="30">
        <f t="shared" si="0"/>
        <v>8805</v>
      </c>
      <c r="O18" s="30">
        <f t="shared" si="0"/>
        <v>0</v>
      </c>
      <c r="P18" s="30">
        <f t="shared" si="0"/>
        <v>0</v>
      </c>
      <c r="Q18" s="31">
        <f>SUM(Q12:Q16)</f>
        <v>2501227</v>
      </c>
      <c r="R18" s="17"/>
      <c r="S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>
      <c r="A19" s="86"/>
      <c r="B19" s="79"/>
      <c r="C19" s="25"/>
      <c r="D19" s="4"/>
      <c r="E19" s="1"/>
      <c r="F19" s="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17"/>
      <c r="S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 customHeight="1">
      <c r="A20" s="86"/>
      <c r="B20" s="83"/>
      <c r="C20" s="25" t="s">
        <v>31</v>
      </c>
      <c r="D20" s="4"/>
      <c r="E20" s="1"/>
      <c r="F20" s="4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-89</v>
      </c>
      <c r="M20" s="39">
        <v>0</v>
      </c>
      <c r="N20" s="39">
        <v>-13</v>
      </c>
      <c r="O20" s="39">
        <v>0</v>
      </c>
      <c r="P20" s="39">
        <v>0</v>
      </c>
      <c r="Q20" s="40">
        <f>SUM(G20:P20)</f>
        <v>-102</v>
      </c>
      <c r="R20" s="17"/>
      <c r="S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>
      <c r="A21" s="86"/>
      <c r="B21" s="84"/>
      <c r="C21" s="25"/>
      <c r="D21" s="4"/>
      <c r="E21" s="1"/>
      <c r="F21" s="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17"/>
      <c r="S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>
      <c r="A22" s="86"/>
      <c r="B22" s="84"/>
      <c r="C22" s="25" t="s">
        <v>32</v>
      </c>
      <c r="D22" s="4"/>
      <c r="E22" s="1"/>
      <c r="F22" s="4"/>
      <c r="G22" s="30">
        <f>G20+G18</f>
        <v>0</v>
      </c>
      <c r="H22" s="30">
        <f aca="true" t="shared" si="1" ref="H22:P22">H20+H18</f>
        <v>2032560</v>
      </c>
      <c r="I22" s="30">
        <f t="shared" si="1"/>
        <v>452932</v>
      </c>
      <c r="J22" s="30">
        <f t="shared" si="1"/>
        <v>0</v>
      </c>
      <c r="K22" s="30">
        <f t="shared" si="1"/>
        <v>0</v>
      </c>
      <c r="L22" s="30">
        <f t="shared" si="1"/>
        <v>6841</v>
      </c>
      <c r="M22" s="30">
        <f t="shared" si="1"/>
        <v>0</v>
      </c>
      <c r="N22" s="30">
        <f t="shared" si="1"/>
        <v>8792</v>
      </c>
      <c r="O22" s="30">
        <f t="shared" si="1"/>
        <v>0</v>
      </c>
      <c r="P22" s="30">
        <f t="shared" si="1"/>
        <v>0</v>
      </c>
      <c r="Q22" s="31">
        <f>Q20+Q18</f>
        <v>2501125</v>
      </c>
      <c r="R22" s="17"/>
      <c r="S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>
      <c r="A23" s="86"/>
      <c r="B23" s="84"/>
      <c r="C23" s="25"/>
      <c r="D23" s="4"/>
      <c r="E23" s="1"/>
      <c r="F23" s="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17"/>
      <c r="S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>
      <c r="A24" s="86"/>
      <c r="B24" s="84"/>
      <c r="C24" s="25" t="s">
        <v>41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1"/>
      <c r="R24" s="17"/>
      <c r="S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86"/>
      <c r="B25" s="84"/>
      <c r="C25" s="33"/>
      <c r="D25" s="3" t="s">
        <v>20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1"/>
      <c r="R25" s="17"/>
      <c r="S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 customHeight="1">
      <c r="A26" s="86"/>
      <c r="B26" s="84"/>
      <c r="C26" s="33"/>
      <c r="D26" s="4"/>
      <c r="E26" s="4" t="s">
        <v>22</v>
      </c>
      <c r="F26" s="17"/>
      <c r="G26" s="26">
        <v>0</v>
      </c>
      <c r="H26" s="26">
        <v>-1663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1">
        <f aca="true" t="shared" si="2" ref="Q26:Q76">SUM(G26:P26)</f>
        <v>-1663</v>
      </c>
      <c r="R26" s="17"/>
      <c r="S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 hidden="1">
      <c r="A27" s="86"/>
      <c r="B27" s="84"/>
      <c r="C27" s="33"/>
      <c r="D27" s="4"/>
      <c r="E27" s="4" t="s">
        <v>63</v>
      </c>
      <c r="F27" s="17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1">
        <f t="shared" si="2"/>
        <v>0</v>
      </c>
      <c r="R27" s="17"/>
      <c r="S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 customHeight="1" hidden="1">
      <c r="A28" s="86"/>
      <c r="B28" s="84"/>
      <c r="C28" s="33"/>
      <c r="D28" s="4"/>
      <c r="E28" s="4" t="s">
        <v>45</v>
      </c>
      <c r="F28" s="17"/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1">
        <f t="shared" si="2"/>
        <v>0</v>
      </c>
      <c r="R28" s="17"/>
      <c r="S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 customHeight="1" hidden="1">
      <c r="A29" s="86"/>
      <c r="B29" s="84"/>
      <c r="C29" s="33"/>
      <c r="D29" s="4"/>
      <c r="E29" s="42" t="s">
        <v>69</v>
      </c>
      <c r="F29" s="17"/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1">
        <f t="shared" si="2"/>
        <v>0</v>
      </c>
      <c r="R29" s="17"/>
      <c r="S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 customHeight="1" hidden="1">
      <c r="A30" s="86"/>
      <c r="B30" s="84"/>
      <c r="C30" s="33"/>
      <c r="D30" s="4"/>
      <c r="E30" s="43" t="s">
        <v>70</v>
      </c>
      <c r="F30" s="17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1">
        <f t="shared" si="2"/>
        <v>0</v>
      </c>
      <c r="R30" s="17"/>
      <c r="S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 customHeight="1" hidden="1">
      <c r="A31" s="86"/>
      <c r="B31" s="84"/>
      <c r="C31" s="33"/>
      <c r="D31" s="4"/>
      <c r="E31" s="42" t="s">
        <v>57</v>
      </c>
      <c r="F31" s="17"/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1">
        <f t="shared" si="2"/>
        <v>0</v>
      </c>
      <c r="R31" s="17"/>
      <c r="S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86"/>
      <c r="B32" s="84"/>
      <c r="C32" s="33"/>
      <c r="D32" s="4"/>
      <c r="E32" s="4" t="s">
        <v>21</v>
      </c>
      <c r="F32" s="17"/>
      <c r="G32" s="26">
        <v>0</v>
      </c>
      <c r="H32" s="26">
        <v>-215316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1">
        <f t="shared" si="2"/>
        <v>-215316</v>
      </c>
      <c r="R32" s="17"/>
      <c r="S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 customHeight="1" hidden="1">
      <c r="A33" s="86"/>
      <c r="B33" s="84"/>
      <c r="C33" s="33"/>
      <c r="D33" s="4"/>
      <c r="E33" s="43" t="s">
        <v>47</v>
      </c>
      <c r="F33" s="17"/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1">
        <f t="shared" si="2"/>
        <v>0</v>
      </c>
      <c r="R33" s="17"/>
      <c r="S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 customHeight="1">
      <c r="A34" s="86"/>
      <c r="B34" s="84"/>
      <c r="C34" s="33"/>
      <c r="D34" s="4"/>
      <c r="E34" s="42" t="s">
        <v>58</v>
      </c>
      <c r="F34" s="17"/>
      <c r="G34" s="26">
        <v>0</v>
      </c>
      <c r="H34" s="26">
        <v>-8461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1">
        <f t="shared" si="2"/>
        <v>-8461</v>
      </c>
      <c r="R34" s="17"/>
      <c r="S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 customHeight="1">
      <c r="A35" s="86"/>
      <c r="B35" s="84"/>
      <c r="C35" s="33"/>
      <c r="D35" s="4"/>
      <c r="E35" s="4" t="s">
        <v>27</v>
      </c>
      <c r="F35" s="17"/>
      <c r="G35" s="26">
        <v>0</v>
      </c>
      <c r="H35" s="26">
        <v>-3974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1">
        <f t="shared" si="2"/>
        <v>-3974</v>
      </c>
      <c r="R35" s="17"/>
      <c r="S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hidden="1">
      <c r="A36" s="86"/>
      <c r="B36" s="84"/>
      <c r="C36" s="33"/>
      <c r="D36" s="4"/>
      <c r="E36" s="42" t="s">
        <v>54</v>
      </c>
      <c r="F36" s="17"/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1">
        <f t="shared" si="2"/>
        <v>0</v>
      </c>
      <c r="R36" s="17"/>
      <c r="S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86"/>
      <c r="B37" s="84"/>
      <c r="C37" s="33"/>
      <c r="D37" s="4"/>
      <c r="E37" s="43" t="s">
        <v>7</v>
      </c>
      <c r="F37" s="17"/>
      <c r="G37" s="26">
        <v>0</v>
      </c>
      <c r="H37" s="26">
        <v>-5768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1">
        <f t="shared" si="2"/>
        <v>-5768</v>
      </c>
      <c r="R37" s="17"/>
      <c r="S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86"/>
      <c r="B38" s="84"/>
      <c r="C38" s="33"/>
      <c r="D38" s="4"/>
      <c r="E38" s="4" t="s">
        <v>28</v>
      </c>
      <c r="F38" s="17"/>
      <c r="G38" s="26">
        <v>0</v>
      </c>
      <c r="H38" s="26">
        <v>-34256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1">
        <f t="shared" si="2"/>
        <v>-34256</v>
      </c>
      <c r="R38" s="17"/>
      <c r="S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 customHeight="1" hidden="1">
      <c r="A39" s="86"/>
      <c r="B39" s="84"/>
      <c r="C39" s="33"/>
      <c r="D39" s="4"/>
      <c r="E39" s="42" t="s">
        <v>64</v>
      </c>
      <c r="F39" s="17"/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1">
        <f t="shared" si="2"/>
        <v>0</v>
      </c>
      <c r="R39" s="17"/>
      <c r="S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 customHeight="1" hidden="1">
      <c r="A40" s="86"/>
      <c r="B40" s="84"/>
      <c r="C40" s="33"/>
      <c r="D40" s="4"/>
      <c r="E40" s="43" t="s">
        <v>51</v>
      </c>
      <c r="F40" s="17"/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1">
        <f t="shared" si="2"/>
        <v>0</v>
      </c>
      <c r="R40" s="17"/>
      <c r="S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86"/>
      <c r="B41" s="84"/>
      <c r="C41" s="33"/>
      <c r="D41" s="4"/>
      <c r="E41" s="4" t="s">
        <v>26</v>
      </c>
      <c r="F41" s="17"/>
      <c r="G41" s="26">
        <v>0</v>
      </c>
      <c r="H41" s="26">
        <v>-1022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1">
        <f t="shared" si="2"/>
        <v>-1022</v>
      </c>
      <c r="R41" s="17"/>
      <c r="S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 customHeight="1" hidden="1">
      <c r="A42" s="86"/>
      <c r="B42" s="84"/>
      <c r="C42" s="33"/>
      <c r="D42" s="4"/>
      <c r="E42" s="42" t="s">
        <v>56</v>
      </c>
      <c r="F42" s="17"/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1">
        <f t="shared" si="2"/>
        <v>0</v>
      </c>
      <c r="R42" s="17"/>
      <c r="S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 customHeight="1" hidden="1">
      <c r="A43" s="86"/>
      <c r="B43" s="84"/>
      <c r="C43" s="33"/>
      <c r="D43" s="4"/>
      <c r="E43" s="43" t="s">
        <v>65</v>
      </c>
      <c r="F43" s="17"/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1">
        <f t="shared" si="2"/>
        <v>0</v>
      </c>
      <c r="R43" s="17"/>
      <c r="S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86"/>
      <c r="B44" s="84"/>
      <c r="C44" s="33"/>
      <c r="D44" s="4"/>
      <c r="E44" s="4" t="s">
        <v>24</v>
      </c>
      <c r="F44" s="17"/>
      <c r="G44" s="26">
        <v>0</v>
      </c>
      <c r="H44" s="26">
        <v>-13333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1">
        <f t="shared" si="2"/>
        <v>-13333</v>
      </c>
      <c r="R44" s="17"/>
      <c r="S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 customHeight="1" hidden="1">
      <c r="A45" s="86"/>
      <c r="B45" s="84"/>
      <c r="C45" s="33"/>
      <c r="D45" s="4"/>
      <c r="E45" s="42" t="s">
        <v>59</v>
      </c>
      <c r="F45" s="17"/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1">
        <f t="shared" si="2"/>
        <v>0</v>
      </c>
      <c r="R45" s="17"/>
      <c r="S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 customHeight="1" hidden="1">
      <c r="A46" s="86"/>
      <c r="B46" s="84"/>
      <c r="C46" s="33"/>
      <c r="D46" s="4"/>
      <c r="E46" s="43" t="s">
        <v>49</v>
      </c>
      <c r="F46" s="17"/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1">
        <f t="shared" si="2"/>
        <v>0</v>
      </c>
      <c r="R46" s="17"/>
      <c r="S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 customHeight="1" hidden="1">
      <c r="A47" s="86"/>
      <c r="B47" s="84"/>
      <c r="C47" s="33"/>
      <c r="D47" s="4"/>
      <c r="E47" s="43" t="s">
        <v>53</v>
      </c>
      <c r="F47" s="17"/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1">
        <f t="shared" si="2"/>
        <v>0</v>
      </c>
      <c r="R47" s="17"/>
      <c r="S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 customHeight="1" hidden="1">
      <c r="A48" s="86"/>
      <c r="B48" s="82"/>
      <c r="C48" s="33"/>
      <c r="D48" s="4"/>
      <c r="E48" s="42" t="s">
        <v>55</v>
      </c>
      <c r="F48" s="17"/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1">
        <f t="shared" si="2"/>
        <v>0</v>
      </c>
      <c r="R48" s="17"/>
      <c r="S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86"/>
      <c r="B49" s="82"/>
      <c r="C49" s="33"/>
      <c r="D49" s="4"/>
      <c r="E49" s="4" t="s">
        <v>25</v>
      </c>
      <c r="F49" s="17"/>
      <c r="G49" s="26">
        <v>0</v>
      </c>
      <c r="H49" s="26">
        <v>-14446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1">
        <f t="shared" si="2"/>
        <v>-14446</v>
      </c>
      <c r="R49" s="17"/>
      <c r="S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 customHeight="1" hidden="1">
      <c r="A50" s="86"/>
      <c r="B50" s="82"/>
      <c r="C50" s="33"/>
      <c r="D50" s="4"/>
      <c r="E50" s="42" t="s">
        <v>66</v>
      </c>
      <c r="F50" s="17"/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1">
        <f t="shared" si="2"/>
        <v>0</v>
      </c>
      <c r="R50" s="17"/>
      <c r="S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.75">
      <c r="A51" s="86"/>
      <c r="B51" s="82"/>
      <c r="C51" s="33"/>
      <c r="D51" s="4"/>
      <c r="E51" s="43" t="s">
        <v>48</v>
      </c>
      <c r="F51" s="17"/>
      <c r="G51" s="26">
        <v>0</v>
      </c>
      <c r="H51" s="26">
        <v>-516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1">
        <f t="shared" si="2"/>
        <v>-516</v>
      </c>
      <c r="R51" s="17"/>
      <c r="S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.75" customHeight="1" hidden="1">
      <c r="A52" s="86"/>
      <c r="B52" s="82"/>
      <c r="C52" s="33"/>
      <c r="D52" s="4"/>
      <c r="E52" s="42" t="s">
        <v>46</v>
      </c>
      <c r="F52" s="17"/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1">
        <f t="shared" si="2"/>
        <v>0</v>
      </c>
      <c r="R52" s="17"/>
      <c r="S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.75" customHeight="1" hidden="1">
      <c r="A53" s="86"/>
      <c r="B53" s="82"/>
      <c r="C53" s="33"/>
      <c r="D53" s="4"/>
      <c r="E53" s="43" t="s">
        <v>50</v>
      </c>
      <c r="F53" s="17"/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1">
        <f t="shared" si="2"/>
        <v>0</v>
      </c>
      <c r="R53" s="17"/>
      <c r="S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2.75" customHeight="1" hidden="1">
      <c r="A54" s="86"/>
      <c r="B54" s="82"/>
      <c r="C54" s="33"/>
      <c r="D54" s="4"/>
      <c r="E54" s="43" t="s">
        <v>52</v>
      </c>
      <c r="F54" s="17"/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1">
        <f t="shared" si="2"/>
        <v>0</v>
      </c>
      <c r="R54" s="17"/>
      <c r="S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2.75">
      <c r="A55" s="86"/>
      <c r="B55" s="82"/>
      <c r="C55" s="33"/>
      <c r="D55" s="4"/>
      <c r="E55" s="4" t="s">
        <v>43</v>
      </c>
      <c r="F55" s="17"/>
      <c r="G55" s="26">
        <v>0</v>
      </c>
      <c r="H55" s="26">
        <v>-2063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1">
        <f t="shared" si="2"/>
        <v>-2063</v>
      </c>
      <c r="R55" s="17"/>
      <c r="S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.75">
      <c r="A56" s="86"/>
      <c r="B56" s="82"/>
      <c r="C56" s="33"/>
      <c r="D56" s="4"/>
      <c r="E56" s="4" t="s">
        <v>2</v>
      </c>
      <c r="F56" s="17"/>
      <c r="G56" s="26">
        <v>0</v>
      </c>
      <c r="H56" s="26">
        <v>-117379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1">
        <f t="shared" si="2"/>
        <v>-117379</v>
      </c>
      <c r="R56" s="17"/>
      <c r="S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.75">
      <c r="A57" s="86"/>
      <c r="B57" s="82"/>
      <c r="C57" s="33"/>
      <c r="D57" s="4"/>
      <c r="E57" s="4" t="s">
        <v>6</v>
      </c>
      <c r="F57" s="17"/>
      <c r="G57" s="26">
        <v>0</v>
      </c>
      <c r="H57" s="26">
        <v>-909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1">
        <f t="shared" si="2"/>
        <v>-909</v>
      </c>
      <c r="R57" s="17"/>
      <c r="S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.75">
      <c r="A58" s="86"/>
      <c r="B58" s="82"/>
      <c r="C58" s="33"/>
      <c r="D58" s="4"/>
      <c r="E58" s="2" t="s">
        <v>82</v>
      </c>
      <c r="F58" s="17"/>
      <c r="G58" s="26">
        <v>0</v>
      </c>
      <c r="H58" s="26">
        <v>-131376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1">
        <f t="shared" si="2"/>
        <v>-131376</v>
      </c>
      <c r="R58" s="17"/>
      <c r="S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.75">
      <c r="A59" s="86"/>
      <c r="B59" s="82"/>
      <c r="C59" s="33"/>
      <c r="D59" s="4"/>
      <c r="E59" s="4" t="s">
        <v>3</v>
      </c>
      <c r="F59" s="17"/>
      <c r="G59" s="26">
        <v>0</v>
      </c>
      <c r="H59" s="26">
        <v>-22799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1">
        <f t="shared" si="2"/>
        <v>-22799</v>
      </c>
      <c r="R59" s="17"/>
      <c r="S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.75" customHeight="1">
      <c r="A60" s="86"/>
      <c r="B60" s="82"/>
      <c r="C60" s="33"/>
      <c r="D60" s="4"/>
      <c r="E60" s="4" t="s">
        <v>23</v>
      </c>
      <c r="F60" s="17"/>
      <c r="G60" s="26">
        <v>0</v>
      </c>
      <c r="H60" s="26">
        <v>-3610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1">
        <f t="shared" si="2"/>
        <v>-3610</v>
      </c>
      <c r="R60" s="17"/>
      <c r="S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.75">
      <c r="A61" s="86"/>
      <c r="B61" s="82"/>
      <c r="C61" s="33"/>
      <c r="D61" s="4"/>
      <c r="E61" s="4" t="s">
        <v>33</v>
      </c>
      <c r="F61" s="17"/>
      <c r="G61" s="26">
        <v>0</v>
      </c>
      <c r="H61" s="26">
        <v>-1349772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1">
        <f t="shared" si="2"/>
        <v>-1349772</v>
      </c>
      <c r="R61" s="17"/>
      <c r="S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.75">
      <c r="A62" s="86"/>
      <c r="B62" s="82"/>
      <c r="C62" s="33"/>
      <c r="D62" s="4"/>
      <c r="E62" s="4" t="s">
        <v>61</v>
      </c>
      <c r="F62" s="17"/>
      <c r="G62" s="26">
        <v>0</v>
      </c>
      <c r="H62" s="26">
        <v>-42073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1">
        <f t="shared" si="2"/>
        <v>-42073</v>
      </c>
      <c r="R62" s="17"/>
      <c r="S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.75">
      <c r="A63" s="86"/>
      <c r="B63" s="82"/>
      <c r="C63" s="33"/>
      <c r="D63" s="4"/>
      <c r="E63" s="4" t="s">
        <v>34</v>
      </c>
      <c r="F63" s="17"/>
      <c r="G63" s="26">
        <v>0</v>
      </c>
      <c r="H63" s="26">
        <v>-8882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1">
        <f t="shared" si="2"/>
        <v>-8882</v>
      </c>
      <c r="R63" s="17"/>
      <c r="S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.75">
      <c r="A64" s="86"/>
      <c r="B64" s="82"/>
      <c r="C64" s="33"/>
      <c r="D64" s="4"/>
      <c r="E64" s="4" t="s">
        <v>4</v>
      </c>
      <c r="F64" s="17"/>
      <c r="G64" s="26">
        <v>0</v>
      </c>
      <c r="H64" s="26">
        <v>-229015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1">
        <f t="shared" si="2"/>
        <v>-229015</v>
      </c>
      <c r="R64" s="17"/>
      <c r="S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.75">
      <c r="A65" s="87"/>
      <c r="B65" s="82"/>
      <c r="C65" s="33"/>
      <c r="D65" s="4"/>
      <c r="E65" s="4" t="s">
        <v>80</v>
      </c>
      <c r="F65" s="17"/>
      <c r="G65" s="26">
        <v>0</v>
      </c>
      <c r="H65" s="26">
        <v>-1340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1">
        <f>SUM(G65:P65)</f>
        <v>-1340</v>
      </c>
      <c r="R65" s="17"/>
      <c r="S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.75">
      <c r="A66" s="87"/>
      <c r="B66" s="82"/>
      <c r="C66" s="33"/>
      <c r="D66" s="4"/>
      <c r="E66" s="4" t="s">
        <v>37</v>
      </c>
      <c r="F66" s="17"/>
      <c r="G66" s="26">
        <v>0</v>
      </c>
      <c r="H66" s="26">
        <v>-18282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1">
        <f t="shared" si="2"/>
        <v>-18282</v>
      </c>
      <c r="R66" s="17"/>
      <c r="S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2.75" customHeight="1" hidden="1">
      <c r="A67" s="87"/>
      <c r="B67" s="82"/>
      <c r="C67" s="33"/>
      <c r="D67" s="4"/>
      <c r="E67" s="4" t="s">
        <v>36</v>
      </c>
      <c r="F67" s="17"/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1">
        <f t="shared" si="2"/>
        <v>0</v>
      </c>
      <c r="R67" s="17"/>
      <c r="S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2.75">
      <c r="A68" s="87"/>
      <c r="B68" s="82"/>
      <c r="C68" s="33"/>
      <c r="D68" s="4"/>
      <c r="E68" s="4" t="s">
        <v>38</v>
      </c>
      <c r="F68" s="4"/>
      <c r="G68" s="26">
        <v>0</v>
      </c>
      <c r="H68" s="26">
        <v>-108114</v>
      </c>
      <c r="I68" s="26">
        <v>0</v>
      </c>
      <c r="J68" s="26">
        <v>0</v>
      </c>
      <c r="K68" s="26">
        <v>0</v>
      </c>
      <c r="L68" s="26">
        <v>-6930</v>
      </c>
      <c r="M68" s="26">
        <v>0</v>
      </c>
      <c r="N68" s="26">
        <v>-8413</v>
      </c>
      <c r="O68" s="26">
        <v>0</v>
      </c>
      <c r="P68" s="26">
        <v>0</v>
      </c>
      <c r="Q68" s="21">
        <f t="shared" si="2"/>
        <v>-123457</v>
      </c>
      <c r="R68" s="17"/>
      <c r="S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.75" customHeight="1">
      <c r="A69" s="87"/>
      <c r="B69" s="82"/>
      <c r="C69" s="33"/>
      <c r="D69" s="4"/>
      <c r="E69" s="4" t="s">
        <v>5</v>
      </c>
      <c r="F69" s="4"/>
      <c r="G69" s="26">
        <v>0</v>
      </c>
      <c r="H69" s="26">
        <v>-7457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1">
        <f t="shared" si="2"/>
        <v>-7457</v>
      </c>
      <c r="R69" s="17"/>
      <c r="S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.75">
      <c r="A70" s="87"/>
      <c r="B70" s="82"/>
      <c r="C70" s="33"/>
      <c r="D70" s="4"/>
      <c r="E70" s="4" t="s">
        <v>35</v>
      </c>
      <c r="F70" s="4"/>
      <c r="G70" s="26">
        <v>0</v>
      </c>
      <c r="H70" s="26">
        <v>-23362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1">
        <f t="shared" si="2"/>
        <v>-23362</v>
      </c>
      <c r="R70" s="17"/>
      <c r="S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17" s="17" customFormat="1" ht="12.75">
      <c r="A71" s="87"/>
      <c r="B71" s="82"/>
      <c r="C71" s="33"/>
      <c r="D71" s="4"/>
      <c r="E71" s="4" t="s">
        <v>29</v>
      </c>
      <c r="F71" s="4"/>
      <c r="G71" s="26">
        <v>0</v>
      </c>
      <c r="H71" s="26">
        <v>-12669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1">
        <f t="shared" si="2"/>
        <v>-12669</v>
      </c>
    </row>
    <row r="72" spans="1:32" ht="12" customHeight="1">
      <c r="A72" s="87"/>
      <c r="B72" s="82"/>
      <c r="C72" s="33"/>
      <c r="D72" s="4"/>
      <c r="E72" s="4" t="s">
        <v>8</v>
      </c>
      <c r="F72" s="17"/>
      <c r="G72" s="26">
        <v>0</v>
      </c>
      <c r="H72" s="26">
        <v>-10832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1">
        <f t="shared" si="2"/>
        <v>-10832</v>
      </c>
      <c r="R72" s="17"/>
      <c r="S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.75">
      <c r="A73" s="87"/>
      <c r="B73" s="82"/>
      <c r="C73" s="33"/>
      <c r="D73" s="4" t="s">
        <v>11</v>
      </c>
      <c r="E73" s="4"/>
      <c r="F73" s="4"/>
      <c r="G73" s="26">
        <v>0</v>
      </c>
      <c r="H73" s="26">
        <v>-317308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1">
        <f t="shared" si="2"/>
        <v>-317308</v>
      </c>
      <c r="R73" s="17"/>
      <c r="S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.75">
      <c r="A74" s="87"/>
      <c r="B74" s="82"/>
      <c r="C74" s="33"/>
      <c r="D74" s="4" t="s">
        <v>77</v>
      </c>
      <c r="E74" s="4"/>
      <c r="F74" s="4"/>
      <c r="G74" s="26">
        <v>0</v>
      </c>
      <c r="H74" s="26">
        <v>767317</v>
      </c>
      <c r="I74" s="26">
        <v>-452932</v>
      </c>
      <c r="J74" s="26">
        <v>0</v>
      </c>
      <c r="K74" s="26">
        <v>0</v>
      </c>
      <c r="L74" s="26">
        <v>89</v>
      </c>
      <c r="M74" s="26">
        <v>0</v>
      </c>
      <c r="N74" s="26">
        <v>-21</v>
      </c>
      <c r="O74" s="26">
        <v>0</v>
      </c>
      <c r="P74" s="26">
        <v>0</v>
      </c>
      <c r="Q74" s="21">
        <f t="shared" si="2"/>
        <v>314453</v>
      </c>
      <c r="R74" s="17"/>
      <c r="S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.75">
      <c r="A75" s="87"/>
      <c r="B75" s="82"/>
      <c r="C75" s="33"/>
      <c r="D75" s="4" t="s">
        <v>30</v>
      </c>
      <c r="E75" s="4"/>
      <c r="F75" s="4"/>
      <c r="G75" s="26">
        <v>0</v>
      </c>
      <c r="H75" s="26">
        <v>-339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-358</v>
      </c>
      <c r="O75" s="26">
        <v>0</v>
      </c>
      <c r="P75" s="26">
        <v>0</v>
      </c>
      <c r="Q75" s="21">
        <f t="shared" si="2"/>
        <v>-697</v>
      </c>
      <c r="R75" s="17"/>
      <c r="S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.75">
      <c r="A76" s="80"/>
      <c r="B76" s="82"/>
      <c r="C76" s="33"/>
      <c r="D76" s="2" t="s">
        <v>76</v>
      </c>
      <c r="E76" s="4"/>
      <c r="F76" s="4"/>
      <c r="G76" s="26">
        <v>0</v>
      </c>
      <c r="H76" s="26">
        <v>-93541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1">
        <f t="shared" si="2"/>
        <v>-93541</v>
      </c>
      <c r="R76" s="17"/>
      <c r="S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3:32" ht="12.75">
      <c r="C77" s="33"/>
      <c r="D77" s="4"/>
      <c r="E77" s="4"/>
      <c r="F77" s="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17"/>
      <c r="S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3:32" ht="15">
      <c r="C78" s="25" t="s">
        <v>42</v>
      </c>
      <c r="D78" s="4"/>
      <c r="E78" s="4"/>
      <c r="F78" s="4"/>
      <c r="G78" s="30">
        <f>SUM(G22:G76)</f>
        <v>0</v>
      </c>
      <c r="H78" s="30">
        <f aca="true" t="shared" si="3" ref="H78:Q78">SUM(H22:H76)</f>
        <v>0</v>
      </c>
      <c r="I78" s="30">
        <f t="shared" si="3"/>
        <v>0</v>
      </c>
      <c r="J78" s="30">
        <f t="shared" si="3"/>
        <v>0</v>
      </c>
      <c r="K78" s="30">
        <f t="shared" si="3"/>
        <v>0</v>
      </c>
      <c r="L78" s="30">
        <f t="shared" si="3"/>
        <v>0</v>
      </c>
      <c r="M78" s="30">
        <f t="shared" si="3"/>
        <v>0</v>
      </c>
      <c r="N78" s="30">
        <f>SUM(N22:N76)</f>
        <v>0</v>
      </c>
      <c r="O78" s="30">
        <f t="shared" si="3"/>
        <v>0</v>
      </c>
      <c r="P78" s="30">
        <f t="shared" si="3"/>
        <v>0</v>
      </c>
      <c r="Q78" s="31">
        <f t="shared" si="3"/>
        <v>0</v>
      </c>
      <c r="R78" s="73">
        <f>SUM(Q22:Q76)</f>
        <v>0</v>
      </c>
      <c r="S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3:32" ht="12.75">
      <c r="C79" s="33"/>
      <c r="D79" s="4"/>
      <c r="E79" s="4"/>
      <c r="F79" s="4"/>
      <c r="G79" s="4"/>
      <c r="H79" s="26"/>
      <c r="I79" s="4"/>
      <c r="J79" s="4"/>
      <c r="K79" s="4"/>
      <c r="L79" s="4"/>
      <c r="M79" s="4"/>
      <c r="N79" s="4"/>
      <c r="O79" s="32"/>
      <c r="P79" s="26"/>
      <c r="Q79" s="21"/>
      <c r="R79" s="17"/>
      <c r="S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3:32" ht="13.5" thickBot="1"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  <c r="P80" s="36"/>
      <c r="Q80" s="37"/>
      <c r="R80" s="17"/>
      <c r="S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3:32" ht="1.5" customHeight="1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32"/>
      <c r="P81" s="32"/>
      <c r="Q81" s="32"/>
      <c r="R81" s="17"/>
      <c r="S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3:32" ht="12.75">
      <c r="C82" s="3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2"/>
      <c r="P82" s="32"/>
      <c r="Q82" s="32"/>
      <c r="R82" s="17"/>
      <c r="S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3:32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32"/>
      <c r="P83" s="32"/>
      <c r="Q83" s="32"/>
      <c r="R83" s="17"/>
      <c r="S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3:32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32"/>
      <c r="P84" s="32"/>
      <c r="Q84" s="32"/>
      <c r="R84" s="17"/>
      <c r="S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3:32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32"/>
      <c r="P85" s="32"/>
      <c r="Q85" s="32"/>
      <c r="R85" s="17"/>
      <c r="S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3:32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32"/>
      <c r="P86" s="32"/>
      <c r="Q86" s="32"/>
      <c r="R86" s="17"/>
      <c r="S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3:32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32"/>
      <c r="P87" s="32"/>
      <c r="Q87" s="32"/>
      <c r="R87" s="1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3:32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2"/>
      <c r="P88" s="32"/>
      <c r="Q88" s="32"/>
      <c r="R88" s="1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.75">
      <c r="A89" s="81" t="s">
        <v>85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32"/>
      <c r="P89" s="32"/>
      <c r="Q89" s="32"/>
      <c r="R89" s="1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.75">
      <c r="A90" s="8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32"/>
      <c r="P90" s="32"/>
      <c r="Q90" s="32"/>
      <c r="R90" s="1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.75">
      <c r="A91" s="8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9"/>
      <c r="Q91" s="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.75">
      <c r="A92" s="8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9"/>
      <c r="Q92" s="9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3:32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9"/>
      <c r="Q93" s="9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3:32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9"/>
      <c r="Q94" s="9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3:32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9"/>
      <c r="Q95" s="9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3:32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9"/>
      <c r="Q96" s="9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3:32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9"/>
      <c r="Q97" s="9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3:32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9"/>
      <c r="Q98" s="9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3:32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9"/>
      <c r="Q99" s="9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3:32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9"/>
      <c r="Q100" s="9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3:32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9"/>
      <c r="Q101" s="9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3:32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9"/>
      <c r="Q102" s="9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3:32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9"/>
      <c r="Q103" s="9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3:32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9"/>
      <c r="Q104" s="9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3:32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9"/>
      <c r="Q105" s="9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3:32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9"/>
      <c r="Q106" s="9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3:32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9"/>
      <c r="Q107" s="9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3:32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9"/>
      <c r="Q108" s="9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3:32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9"/>
      <c r="Q109" s="9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3:32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9"/>
      <c r="Q110" s="9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3:32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9"/>
      <c r="Q111" s="9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3:32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9"/>
      <c r="Q112" s="9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3:32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9"/>
      <c r="Q113" s="9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3:32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9"/>
      <c r="Q114" s="9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3:32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9"/>
      <c r="Q115" s="9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3:32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9"/>
      <c r="Q116" s="9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3:32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9"/>
      <c r="Q117" s="9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3:32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9"/>
      <c r="Q118" s="9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3:32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9"/>
      <c r="Q119" s="9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3:32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9"/>
      <c r="Q120" s="9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3:32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9"/>
      <c r="Q121" s="9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3:32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9"/>
      <c r="Q122" s="9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3:18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9"/>
      <c r="Q123" s="9"/>
      <c r="R123" s="7"/>
    </row>
    <row r="124" spans="3:18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9"/>
      <c r="Q124" s="9"/>
      <c r="R124" s="7"/>
    </row>
    <row r="125" spans="3:18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9"/>
      <c r="Q125" s="9"/>
      <c r="R125" s="7"/>
    </row>
    <row r="126" spans="3:18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9"/>
      <c r="Q126" s="9"/>
      <c r="R126" s="7"/>
    </row>
    <row r="127" spans="3:18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9"/>
      <c r="Q127" s="9"/>
      <c r="R127" s="7"/>
    </row>
    <row r="128" spans="3:18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9"/>
      <c r="Q128" s="9"/>
      <c r="R128" s="7"/>
    </row>
    <row r="129" spans="3:18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9"/>
      <c r="Q129" s="9"/>
      <c r="R129" s="7"/>
    </row>
  </sheetData>
  <mergeCells count="7">
    <mergeCell ref="A89:A92"/>
    <mergeCell ref="A17:A75"/>
    <mergeCell ref="B20:B76"/>
    <mergeCell ref="C1:Q1"/>
    <mergeCell ref="C2:Q2"/>
    <mergeCell ref="C3:Q3"/>
    <mergeCell ref="C4:Q4"/>
  </mergeCells>
  <printOptions horizontalCentered="1"/>
  <pageMargins left="0.7" right="0.7" top="0.7" bottom="0.7" header="0.7" footer="0.7"/>
  <pageSetup horizontalDpi="600" verticalDpi="600" orientation="landscape" scale="54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9"/>
  <sheetViews>
    <sheetView workbookViewId="0" topLeftCell="A1">
      <selection activeCell="A17" sqref="A17:A75"/>
    </sheetView>
  </sheetViews>
  <sheetFormatPr defaultColWidth="9.140625" defaultRowHeight="12.75"/>
  <cols>
    <col min="1" max="1" width="7.8515625" style="0" customWidth="1"/>
    <col min="2" max="2" width="2.28125" style="0" customWidth="1"/>
    <col min="3" max="3" width="1.28515625" style="41" customWidth="1"/>
    <col min="4" max="4" width="1.421875" style="41" customWidth="1"/>
    <col min="5" max="5" width="2.140625" style="41" customWidth="1"/>
    <col min="6" max="6" width="44.00390625" style="41" customWidth="1"/>
    <col min="7" max="10" width="13.00390625" style="41" customWidth="1"/>
    <col min="11" max="11" width="12.421875" style="41" customWidth="1"/>
    <col min="12" max="12" width="13.00390625" style="41" customWidth="1"/>
    <col min="13" max="14" width="12.28125" style="41" customWidth="1"/>
    <col min="15" max="15" width="12.00390625" style="41" customWidth="1"/>
    <col min="16" max="16" width="12.421875" style="46" customWidth="1"/>
    <col min="17" max="17" width="12.28125" style="46" customWidth="1"/>
    <col min="18" max="18" width="13.8515625" style="46" customWidth="1"/>
    <col min="19" max="19" width="2.421875" style="41" hidden="1" customWidth="1"/>
  </cols>
  <sheetData>
    <row r="1" spans="1:18" ht="18" customHeight="1">
      <c r="A1" s="81" t="s">
        <v>86</v>
      </c>
      <c r="B1" s="41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9" ht="18">
      <c r="A2" s="88"/>
      <c r="B2" s="41"/>
      <c r="C2" s="85" t="s">
        <v>73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8" ht="18">
      <c r="A3" s="88"/>
      <c r="B3" s="74"/>
      <c r="C3" s="89" t="s">
        <v>74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8">
      <c r="A4" s="88"/>
      <c r="B4" s="74"/>
      <c r="C4" s="89" t="s">
        <v>83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5">
      <c r="A5" s="88"/>
      <c r="B5" s="75"/>
      <c r="C5" s="5" t="s">
        <v>1</v>
      </c>
      <c r="D5" s="5"/>
      <c r="E5" s="5"/>
      <c r="F5" s="5"/>
      <c r="G5" s="11" t="s">
        <v>12</v>
      </c>
      <c r="H5" s="11" t="s">
        <v>9</v>
      </c>
      <c r="I5" s="11" t="s">
        <v>81</v>
      </c>
      <c r="J5" s="11" t="s">
        <v>13</v>
      </c>
      <c r="K5" s="11" t="s">
        <v>14</v>
      </c>
      <c r="L5" s="11" t="s">
        <v>10</v>
      </c>
      <c r="M5" s="11" t="s">
        <v>15</v>
      </c>
      <c r="N5" s="11" t="s">
        <v>62</v>
      </c>
      <c r="O5" s="11" t="s">
        <v>16</v>
      </c>
      <c r="P5" s="11" t="s">
        <v>17</v>
      </c>
      <c r="Q5" s="11" t="s">
        <v>18</v>
      </c>
      <c r="R5" s="11" t="s">
        <v>44</v>
      </c>
    </row>
    <row r="6" spans="2:17" ht="13.5" thickBot="1">
      <c r="B6" s="7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</row>
    <row r="7" spans="1:19" s="17" customFormat="1" ht="15.75">
      <c r="A7"/>
      <c r="B7" s="77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5"/>
      <c r="R7" s="47"/>
      <c r="S7" s="41"/>
    </row>
    <row r="8" spans="1:19" s="17" customFormat="1" ht="15">
      <c r="A8"/>
      <c r="B8" s="78"/>
      <c r="C8" s="18" t="s">
        <v>39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0"/>
      <c r="R8" s="48"/>
      <c r="S8" s="41"/>
    </row>
    <row r="9" spans="1:19" s="17" customFormat="1" ht="12.75">
      <c r="A9"/>
      <c r="B9" s="77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48"/>
      <c r="S9" s="41"/>
    </row>
    <row r="10" spans="1:19" s="17" customFormat="1" ht="15">
      <c r="A10"/>
      <c r="B10" s="79"/>
      <c r="C10" s="18" t="s">
        <v>40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4"/>
      <c r="Q10" s="24"/>
      <c r="R10" s="48"/>
      <c r="S10" s="41"/>
    </row>
    <row r="11" spans="1:19" s="17" customFormat="1" ht="15">
      <c r="A11"/>
      <c r="B11" s="79"/>
      <c r="C11" s="18"/>
      <c r="D11" s="4" t="s">
        <v>71</v>
      </c>
      <c r="E11" s="2"/>
      <c r="F11" s="2"/>
      <c r="R11" s="72"/>
      <c r="S11" s="41"/>
    </row>
    <row r="12" spans="1:20" s="17" customFormat="1" ht="15">
      <c r="A12"/>
      <c r="B12" s="79"/>
      <c r="C12" s="18"/>
      <c r="D12" s="4"/>
      <c r="E12" s="4" t="s">
        <v>72</v>
      </c>
      <c r="G12" s="49">
        <v>0</v>
      </c>
      <c r="H12" s="49">
        <v>3065414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0">
        <f>SUM(G12:Q12)</f>
        <v>3065414</v>
      </c>
      <c r="S12" s="69"/>
      <c r="T12" s="70"/>
    </row>
    <row r="13" spans="2:34" ht="15">
      <c r="B13" s="79"/>
      <c r="C13" s="25"/>
      <c r="D13" s="4" t="s">
        <v>68</v>
      </c>
      <c r="E13" s="4"/>
      <c r="F13" s="4"/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6699</v>
      </c>
      <c r="O13" s="26">
        <v>0</v>
      </c>
      <c r="P13" s="26">
        <v>0</v>
      </c>
      <c r="Q13" s="26">
        <v>0</v>
      </c>
      <c r="R13" s="48">
        <f>SUM(G13:Q13)</f>
        <v>6699</v>
      </c>
      <c r="S13" s="71"/>
      <c r="T13" s="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20" s="17" customFormat="1" ht="15">
      <c r="A14"/>
      <c r="B14" s="79"/>
      <c r="C14" s="18"/>
      <c r="D14" s="4" t="s">
        <v>78</v>
      </c>
      <c r="E14" s="2"/>
      <c r="F14" s="2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4937</v>
      </c>
      <c r="M14" s="24">
        <v>0</v>
      </c>
      <c r="N14" s="24">
        <v>2</v>
      </c>
      <c r="O14" s="24">
        <v>0</v>
      </c>
      <c r="P14" s="24">
        <v>0</v>
      </c>
      <c r="Q14" s="24">
        <v>0</v>
      </c>
      <c r="R14" s="48">
        <f>SUM(G14:Q14)</f>
        <v>4939</v>
      </c>
      <c r="S14" s="69"/>
      <c r="T14" s="70"/>
    </row>
    <row r="15" spans="1:20" s="17" customFormat="1" ht="15">
      <c r="A15"/>
      <c r="B15" s="79"/>
      <c r="C15" s="18"/>
      <c r="D15" s="4" t="s">
        <v>79</v>
      </c>
      <c r="E15" s="2"/>
      <c r="F15" s="2"/>
      <c r="G15" s="24">
        <v>0</v>
      </c>
      <c r="H15" s="24">
        <v>20262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48">
        <f>SUM(G15:Q15)</f>
        <v>20262</v>
      </c>
      <c r="S15" s="69"/>
      <c r="T15" s="70"/>
    </row>
    <row r="16" spans="2:34" ht="15">
      <c r="B16" s="79"/>
      <c r="C16" s="25"/>
      <c r="D16" s="42" t="s">
        <v>67</v>
      </c>
      <c r="E16" s="4"/>
      <c r="F16" s="4"/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226</v>
      </c>
      <c r="O16" s="26">
        <f>64775+2021</f>
        <v>66796</v>
      </c>
      <c r="P16" s="26">
        <v>0</v>
      </c>
      <c r="Q16" s="26">
        <v>0</v>
      </c>
      <c r="R16" s="48">
        <f>SUM(G16:Q16)</f>
        <v>67022</v>
      </c>
      <c r="S16" s="71"/>
      <c r="T16" s="70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20" s="17" customFormat="1" ht="15">
      <c r="A17" s="86" t="s">
        <v>84</v>
      </c>
      <c r="B17" s="79"/>
      <c r="C17" s="18"/>
      <c r="D17" s="2"/>
      <c r="E17" s="2"/>
      <c r="F17" s="2"/>
      <c r="G17" s="51"/>
      <c r="H17" s="52"/>
      <c r="I17" s="51"/>
      <c r="J17" s="51"/>
      <c r="K17" s="51"/>
      <c r="L17" s="52"/>
      <c r="M17" s="51"/>
      <c r="N17" s="51"/>
      <c r="O17" s="51"/>
      <c r="P17" s="52"/>
      <c r="Q17" s="52"/>
      <c r="R17" s="53"/>
      <c r="S17" s="69"/>
      <c r="T17" s="4"/>
    </row>
    <row r="18" spans="1:19" s="17" customFormat="1" ht="15">
      <c r="A18" s="86"/>
      <c r="B18" s="79"/>
      <c r="C18" s="18"/>
      <c r="D18" s="2"/>
      <c r="E18" s="54" t="s">
        <v>19</v>
      </c>
      <c r="F18" s="2"/>
      <c r="G18" s="44">
        <f aca="true" t="shared" si="0" ref="G18:R18">SUM(G12:G16)</f>
        <v>0</v>
      </c>
      <c r="H18" s="44">
        <f t="shared" si="0"/>
        <v>3085676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4937</v>
      </c>
      <c r="M18" s="44">
        <f t="shared" si="0"/>
        <v>0</v>
      </c>
      <c r="N18" s="44">
        <f t="shared" si="0"/>
        <v>6927</v>
      </c>
      <c r="O18" s="44">
        <f t="shared" si="0"/>
        <v>66796</v>
      </c>
      <c r="P18" s="44">
        <f t="shared" si="0"/>
        <v>0</v>
      </c>
      <c r="Q18" s="44">
        <f t="shared" si="0"/>
        <v>0</v>
      </c>
      <c r="R18" s="55">
        <f t="shared" si="0"/>
        <v>3164336</v>
      </c>
      <c r="S18" s="41"/>
    </row>
    <row r="19" spans="1:19" s="17" customFormat="1" ht="15">
      <c r="A19" s="86"/>
      <c r="B19" s="79"/>
      <c r="C19" s="18"/>
      <c r="D19" s="2"/>
      <c r="E19" s="54"/>
      <c r="F19" s="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55"/>
      <c r="S19" s="41"/>
    </row>
    <row r="20" spans="1:19" s="17" customFormat="1" ht="15">
      <c r="A20" s="86"/>
      <c r="B20" s="83"/>
      <c r="C20" s="18" t="s">
        <v>31</v>
      </c>
      <c r="D20" s="2"/>
      <c r="E20" s="54"/>
      <c r="F20" s="2"/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-6</v>
      </c>
      <c r="O20" s="56">
        <v>1157</v>
      </c>
      <c r="P20" s="56">
        <v>0</v>
      </c>
      <c r="Q20" s="56">
        <v>0</v>
      </c>
      <c r="R20" s="57">
        <f>SUM(G20:Q20)</f>
        <v>1151</v>
      </c>
      <c r="S20" s="41"/>
    </row>
    <row r="21" spans="1:19" s="17" customFormat="1" ht="15">
      <c r="A21" s="86"/>
      <c r="B21" s="84"/>
      <c r="C21" s="18"/>
      <c r="D21" s="2"/>
      <c r="E21" s="54"/>
      <c r="F21" s="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5"/>
      <c r="S21" s="41"/>
    </row>
    <row r="22" spans="1:19" s="17" customFormat="1" ht="15">
      <c r="A22" s="86"/>
      <c r="B22" s="84"/>
      <c r="C22" s="18" t="s">
        <v>32</v>
      </c>
      <c r="D22" s="2"/>
      <c r="E22" s="54"/>
      <c r="F22" s="2"/>
      <c r="G22" s="44">
        <f>G20+G18</f>
        <v>0</v>
      </c>
      <c r="H22" s="44">
        <f aca="true" t="shared" si="1" ref="H22:R22">H20+H18</f>
        <v>3085676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4937</v>
      </c>
      <c r="M22" s="44">
        <f t="shared" si="1"/>
        <v>0</v>
      </c>
      <c r="N22" s="44">
        <f>N20+N18</f>
        <v>6921</v>
      </c>
      <c r="O22" s="44">
        <f t="shared" si="1"/>
        <v>67953</v>
      </c>
      <c r="P22" s="44">
        <f t="shared" si="1"/>
        <v>0</v>
      </c>
      <c r="Q22" s="44">
        <f t="shared" si="1"/>
        <v>0</v>
      </c>
      <c r="R22" s="55">
        <f t="shared" si="1"/>
        <v>3165487</v>
      </c>
      <c r="S22" s="41"/>
    </row>
    <row r="23" spans="1:19" s="17" customFormat="1" ht="15">
      <c r="A23" s="86"/>
      <c r="B23" s="84"/>
      <c r="C23" s="18"/>
      <c r="D23" s="2"/>
      <c r="E23" s="54"/>
      <c r="F23" s="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55"/>
      <c r="S23" s="41"/>
    </row>
    <row r="24" spans="1:19" s="17" customFormat="1" ht="15">
      <c r="A24" s="86"/>
      <c r="B24" s="84"/>
      <c r="C24" s="18" t="s">
        <v>41</v>
      </c>
      <c r="D24" s="2"/>
      <c r="E24" s="2"/>
      <c r="F24" s="2"/>
      <c r="G24" s="2"/>
      <c r="H24" s="24"/>
      <c r="I24" s="2"/>
      <c r="J24" s="2"/>
      <c r="K24" s="2"/>
      <c r="L24" s="24"/>
      <c r="M24" s="2"/>
      <c r="N24" s="2"/>
      <c r="O24" s="2"/>
      <c r="P24" s="58"/>
      <c r="Q24" s="58"/>
      <c r="R24" s="48"/>
      <c r="S24" s="41"/>
    </row>
    <row r="25" spans="1:19" s="17" customFormat="1" ht="12.75">
      <c r="A25" s="86"/>
      <c r="B25" s="84"/>
      <c r="C25" s="22"/>
      <c r="D25" s="59" t="s">
        <v>20</v>
      </c>
      <c r="E25" s="2"/>
      <c r="F25" s="2"/>
      <c r="G25" s="2"/>
      <c r="H25" s="24"/>
      <c r="I25" s="2"/>
      <c r="J25" s="2"/>
      <c r="K25" s="2"/>
      <c r="L25" s="24"/>
      <c r="M25" s="2"/>
      <c r="N25" s="2"/>
      <c r="O25" s="2"/>
      <c r="P25" s="58"/>
      <c r="Q25" s="58"/>
      <c r="R25" s="48"/>
      <c r="S25" s="41"/>
    </row>
    <row r="26" spans="1:19" s="17" customFormat="1" ht="12.75" customHeight="1" hidden="1">
      <c r="A26" s="86"/>
      <c r="B26" s="84"/>
      <c r="C26" s="22"/>
      <c r="D26" s="2"/>
      <c r="E26" s="2" t="s">
        <v>22</v>
      </c>
      <c r="F26" s="45"/>
      <c r="G26" s="24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48">
        <f aca="true" t="shared" si="2" ref="R26:R76">SUM(G26:Q26)</f>
        <v>0</v>
      </c>
      <c r="S26" s="41"/>
    </row>
    <row r="27" spans="1:19" s="17" customFormat="1" ht="12.75" customHeight="1" hidden="1">
      <c r="A27" s="86"/>
      <c r="B27" s="84"/>
      <c r="C27" s="22"/>
      <c r="D27" s="2"/>
      <c r="E27" s="2" t="s">
        <v>63</v>
      </c>
      <c r="F27" s="45"/>
      <c r="G27" s="24">
        <v>0</v>
      </c>
      <c r="H27" s="26">
        <v>0</v>
      </c>
      <c r="I27" s="26"/>
      <c r="J27" s="26"/>
      <c r="K27" s="26"/>
      <c r="L27" s="26"/>
      <c r="M27" s="26"/>
      <c r="N27" s="26"/>
      <c r="O27" s="26"/>
      <c r="P27" s="26"/>
      <c r="Q27" s="26"/>
      <c r="R27" s="48">
        <f t="shared" si="2"/>
        <v>0</v>
      </c>
      <c r="S27" s="41"/>
    </row>
    <row r="28" spans="1:19" s="17" customFormat="1" ht="12.75">
      <c r="A28" s="86"/>
      <c r="B28" s="84"/>
      <c r="C28" s="22"/>
      <c r="D28" s="2"/>
      <c r="E28" s="2" t="s">
        <v>45</v>
      </c>
      <c r="F28" s="45"/>
      <c r="G28" s="24">
        <v>0</v>
      </c>
      <c r="H28" s="26">
        <v>-3085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48">
        <f t="shared" si="2"/>
        <v>-3085</v>
      </c>
      <c r="S28" s="41"/>
    </row>
    <row r="29" spans="1:19" s="17" customFormat="1" ht="12.75" customHeight="1" hidden="1">
      <c r="A29" s="86"/>
      <c r="B29" s="84"/>
      <c r="C29" s="22"/>
      <c r="D29" s="2"/>
      <c r="E29" s="61" t="s">
        <v>69</v>
      </c>
      <c r="F29" s="45"/>
      <c r="G29" s="24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48">
        <f t="shared" si="2"/>
        <v>0</v>
      </c>
      <c r="S29" s="41"/>
    </row>
    <row r="30" spans="1:19" s="17" customFormat="1" ht="12.75" customHeight="1" hidden="1">
      <c r="A30" s="86"/>
      <c r="B30" s="84"/>
      <c r="C30" s="22"/>
      <c r="D30" s="2"/>
      <c r="E30" s="61" t="s">
        <v>70</v>
      </c>
      <c r="F30" s="45"/>
      <c r="G30" s="24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48">
        <f t="shared" si="2"/>
        <v>0</v>
      </c>
      <c r="S30" s="41"/>
    </row>
    <row r="31" spans="1:19" s="17" customFormat="1" ht="12.75" customHeight="1" hidden="1">
      <c r="A31" s="86"/>
      <c r="B31" s="84"/>
      <c r="C31" s="22"/>
      <c r="D31" s="2"/>
      <c r="E31" s="61" t="s">
        <v>57</v>
      </c>
      <c r="F31" s="45"/>
      <c r="G31" s="24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48">
        <f t="shared" si="2"/>
        <v>0</v>
      </c>
      <c r="S31" s="41"/>
    </row>
    <row r="32" spans="1:19" s="17" customFormat="1" ht="12.75" customHeight="1">
      <c r="A32" s="86"/>
      <c r="B32" s="84"/>
      <c r="C32" s="22"/>
      <c r="D32" s="2"/>
      <c r="E32" s="2" t="s">
        <v>21</v>
      </c>
      <c r="F32" s="45"/>
      <c r="G32" s="24">
        <v>0</v>
      </c>
      <c r="H32" s="26">
        <v>-265655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48">
        <f t="shared" si="2"/>
        <v>-265655</v>
      </c>
      <c r="S32" s="41"/>
    </row>
    <row r="33" spans="1:19" s="17" customFormat="1" ht="12.75" customHeight="1" hidden="1">
      <c r="A33" s="86"/>
      <c r="B33" s="84"/>
      <c r="C33" s="22"/>
      <c r="D33" s="2"/>
      <c r="E33" s="60" t="s">
        <v>47</v>
      </c>
      <c r="F33" s="45"/>
      <c r="G33" s="24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48">
        <f t="shared" si="2"/>
        <v>0</v>
      </c>
      <c r="S33" s="41"/>
    </row>
    <row r="34" spans="1:19" s="17" customFormat="1" ht="12.75" customHeight="1" hidden="1">
      <c r="A34" s="86"/>
      <c r="B34" s="84"/>
      <c r="C34" s="22"/>
      <c r="D34" s="2"/>
      <c r="E34" s="61" t="s">
        <v>58</v>
      </c>
      <c r="F34" s="45"/>
      <c r="G34" s="24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48">
        <f t="shared" si="2"/>
        <v>0</v>
      </c>
      <c r="S34" s="41"/>
    </row>
    <row r="35" spans="1:19" s="17" customFormat="1" ht="12.75" customHeight="1" hidden="1">
      <c r="A35" s="86"/>
      <c r="B35" s="84"/>
      <c r="C35" s="22"/>
      <c r="D35" s="2"/>
      <c r="E35" s="2" t="s">
        <v>27</v>
      </c>
      <c r="F35" s="45"/>
      <c r="G35" s="24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48">
        <f t="shared" si="2"/>
        <v>0</v>
      </c>
      <c r="S35" s="41"/>
    </row>
    <row r="36" spans="1:19" s="17" customFormat="1" ht="12.75" customHeight="1" hidden="1">
      <c r="A36" s="86"/>
      <c r="B36" s="84"/>
      <c r="C36" s="22"/>
      <c r="D36" s="2"/>
      <c r="E36" s="61" t="s">
        <v>54</v>
      </c>
      <c r="F36" s="45"/>
      <c r="G36" s="24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48">
        <f t="shared" si="2"/>
        <v>0</v>
      </c>
      <c r="S36" s="41"/>
    </row>
    <row r="37" spans="1:19" s="17" customFormat="1" ht="12.75">
      <c r="A37" s="86"/>
      <c r="B37" s="84"/>
      <c r="C37" s="22"/>
      <c r="D37" s="2"/>
      <c r="E37" s="60" t="s">
        <v>7</v>
      </c>
      <c r="F37" s="45"/>
      <c r="G37" s="24">
        <v>0</v>
      </c>
      <c r="H37" s="26">
        <v>-8541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48">
        <f t="shared" si="2"/>
        <v>-8541</v>
      </c>
      <c r="S37" s="41"/>
    </row>
    <row r="38" spans="1:19" s="17" customFormat="1" ht="12.75">
      <c r="A38" s="86"/>
      <c r="B38" s="84"/>
      <c r="C38" s="22"/>
      <c r="D38" s="2"/>
      <c r="E38" s="2" t="s">
        <v>28</v>
      </c>
      <c r="F38" s="45"/>
      <c r="G38" s="24">
        <v>0</v>
      </c>
      <c r="H38" s="26">
        <v>-4742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48">
        <f t="shared" si="2"/>
        <v>-4742</v>
      </c>
      <c r="S38" s="41"/>
    </row>
    <row r="39" spans="1:19" s="17" customFormat="1" ht="12.75" customHeight="1" hidden="1">
      <c r="A39" s="86"/>
      <c r="B39" s="84"/>
      <c r="C39" s="22"/>
      <c r="D39" s="2"/>
      <c r="E39" s="2" t="s">
        <v>64</v>
      </c>
      <c r="F39" s="45"/>
      <c r="G39" s="24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48">
        <f t="shared" si="2"/>
        <v>0</v>
      </c>
      <c r="S39" s="41"/>
    </row>
    <row r="40" spans="1:19" s="17" customFormat="1" ht="12.75" customHeight="1" hidden="1">
      <c r="A40" s="86"/>
      <c r="B40" s="84"/>
      <c r="C40" s="22"/>
      <c r="D40" s="2"/>
      <c r="E40" s="60" t="s">
        <v>51</v>
      </c>
      <c r="F40" s="45"/>
      <c r="G40" s="24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48">
        <f t="shared" si="2"/>
        <v>0</v>
      </c>
      <c r="S40" s="41"/>
    </row>
    <row r="41" spans="1:19" s="17" customFormat="1" ht="12.75">
      <c r="A41" s="86"/>
      <c r="B41" s="84"/>
      <c r="C41" s="22"/>
      <c r="D41" s="2"/>
      <c r="E41" s="2" t="s">
        <v>26</v>
      </c>
      <c r="F41" s="45"/>
      <c r="G41" s="24">
        <v>0</v>
      </c>
      <c r="H41" s="26">
        <v>-18652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48">
        <f t="shared" si="2"/>
        <v>-18652</v>
      </c>
      <c r="S41" s="41"/>
    </row>
    <row r="42" spans="1:19" s="17" customFormat="1" ht="12.75" customHeight="1" hidden="1">
      <c r="A42" s="86"/>
      <c r="B42" s="84"/>
      <c r="C42" s="22"/>
      <c r="D42" s="2"/>
      <c r="E42" s="61" t="s">
        <v>56</v>
      </c>
      <c r="F42" s="45"/>
      <c r="G42" s="24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48">
        <f t="shared" si="2"/>
        <v>0</v>
      </c>
      <c r="S42" s="41"/>
    </row>
    <row r="43" spans="1:19" s="17" customFormat="1" ht="12.75">
      <c r="A43" s="86"/>
      <c r="B43" s="84"/>
      <c r="C43" s="22"/>
      <c r="D43" s="2"/>
      <c r="E43" s="68" t="s">
        <v>65</v>
      </c>
      <c r="F43" s="45"/>
      <c r="G43" s="24">
        <v>0</v>
      </c>
      <c r="H43" s="26">
        <v>-1055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48">
        <f t="shared" si="2"/>
        <v>-1055</v>
      </c>
      <c r="S43" s="41"/>
    </row>
    <row r="44" spans="1:19" s="17" customFormat="1" ht="12.75">
      <c r="A44" s="86"/>
      <c r="B44" s="84"/>
      <c r="C44" s="22"/>
      <c r="D44" s="2"/>
      <c r="E44" s="2" t="s">
        <v>24</v>
      </c>
      <c r="F44" s="45"/>
      <c r="G44" s="24">
        <v>0</v>
      </c>
      <c r="H44" s="26">
        <v>-16589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48">
        <f t="shared" si="2"/>
        <v>-16589</v>
      </c>
      <c r="S44" s="41"/>
    </row>
    <row r="45" spans="1:19" s="17" customFormat="1" ht="12.75">
      <c r="A45" s="86"/>
      <c r="B45" s="84"/>
      <c r="C45" s="22"/>
      <c r="D45" s="2"/>
      <c r="E45" s="61" t="s">
        <v>59</v>
      </c>
      <c r="F45" s="45"/>
      <c r="G45" s="24">
        <v>0</v>
      </c>
      <c r="H45" s="26">
        <v>-1175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48">
        <f t="shared" si="2"/>
        <v>-1175</v>
      </c>
      <c r="S45" s="41"/>
    </row>
    <row r="46" spans="1:19" s="17" customFormat="1" ht="12.75" customHeight="1" hidden="1">
      <c r="A46" s="86"/>
      <c r="B46" s="84"/>
      <c r="C46" s="22"/>
      <c r="D46" s="2"/>
      <c r="E46" s="60" t="s">
        <v>49</v>
      </c>
      <c r="F46" s="45"/>
      <c r="G46" s="24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48">
        <f t="shared" si="2"/>
        <v>0</v>
      </c>
      <c r="S46" s="41"/>
    </row>
    <row r="47" spans="1:19" s="17" customFormat="1" ht="12.75" customHeight="1" hidden="1">
      <c r="A47" s="86"/>
      <c r="B47" s="84"/>
      <c r="C47" s="22"/>
      <c r="D47" s="2"/>
      <c r="E47" s="60" t="s">
        <v>53</v>
      </c>
      <c r="F47" s="45"/>
      <c r="G47" s="24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48">
        <f t="shared" si="2"/>
        <v>0</v>
      </c>
      <c r="S47" s="41"/>
    </row>
    <row r="48" spans="1:19" s="17" customFormat="1" ht="12.75" customHeight="1" hidden="1">
      <c r="A48" s="86"/>
      <c r="B48" s="82"/>
      <c r="C48" s="22"/>
      <c r="D48" s="2"/>
      <c r="E48" s="61" t="s">
        <v>55</v>
      </c>
      <c r="F48" s="45"/>
      <c r="G48" s="24">
        <v>0</v>
      </c>
      <c r="H48" s="26">
        <v>0</v>
      </c>
      <c r="I48" s="26"/>
      <c r="J48" s="26"/>
      <c r="K48" s="26"/>
      <c r="L48" s="26"/>
      <c r="M48" s="26"/>
      <c r="N48" s="26"/>
      <c r="O48" s="26"/>
      <c r="P48" s="26"/>
      <c r="Q48" s="26"/>
      <c r="R48" s="48">
        <f t="shared" si="2"/>
        <v>0</v>
      </c>
      <c r="S48" s="41"/>
    </row>
    <row r="49" spans="1:19" s="17" customFormat="1" ht="12.75">
      <c r="A49" s="86"/>
      <c r="B49" s="82"/>
      <c r="C49" s="22"/>
      <c r="D49" s="2"/>
      <c r="E49" s="2" t="s">
        <v>25</v>
      </c>
      <c r="F49" s="45"/>
      <c r="G49" s="24">
        <v>0</v>
      </c>
      <c r="H49" s="26">
        <v>-10664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48">
        <f t="shared" si="2"/>
        <v>-10664</v>
      </c>
      <c r="S49" s="41"/>
    </row>
    <row r="50" spans="1:19" s="17" customFormat="1" ht="12.75" customHeight="1" hidden="1">
      <c r="A50" s="86"/>
      <c r="B50" s="82"/>
      <c r="C50" s="22"/>
      <c r="D50" s="2"/>
      <c r="E50" s="2" t="s">
        <v>66</v>
      </c>
      <c r="F50" s="45"/>
      <c r="G50" s="24">
        <v>0</v>
      </c>
      <c r="H50" s="26"/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48">
        <f t="shared" si="2"/>
        <v>0</v>
      </c>
      <c r="S50" s="41"/>
    </row>
    <row r="51" spans="1:19" s="17" customFormat="1" ht="12.75">
      <c r="A51" s="86"/>
      <c r="B51" s="82"/>
      <c r="C51" s="22"/>
      <c r="D51" s="2"/>
      <c r="E51" s="60" t="s">
        <v>48</v>
      </c>
      <c r="F51" s="45"/>
      <c r="G51" s="24">
        <v>0</v>
      </c>
      <c r="H51" s="26">
        <v>-1642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48">
        <f t="shared" si="2"/>
        <v>-1642</v>
      </c>
      <c r="S51" s="41"/>
    </row>
    <row r="52" spans="1:19" s="17" customFormat="1" ht="12.75" customHeight="1" hidden="1">
      <c r="A52" s="86"/>
      <c r="B52" s="82"/>
      <c r="C52" s="22"/>
      <c r="D52" s="2"/>
      <c r="E52" s="61" t="s">
        <v>46</v>
      </c>
      <c r="F52" s="45"/>
      <c r="G52" s="24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48">
        <f t="shared" si="2"/>
        <v>0</v>
      </c>
      <c r="S52" s="41"/>
    </row>
    <row r="53" spans="1:19" s="17" customFormat="1" ht="12.75" customHeight="1" hidden="1">
      <c r="A53" s="86"/>
      <c r="B53" s="82"/>
      <c r="C53" s="22"/>
      <c r="D53" s="2"/>
      <c r="E53" s="60" t="s">
        <v>50</v>
      </c>
      <c r="F53" s="45"/>
      <c r="G53" s="24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48">
        <f t="shared" si="2"/>
        <v>0</v>
      </c>
      <c r="S53" s="41"/>
    </row>
    <row r="54" spans="1:19" s="17" customFormat="1" ht="12.75" customHeight="1" hidden="1">
      <c r="A54" s="86"/>
      <c r="B54" s="82"/>
      <c r="C54" s="22"/>
      <c r="D54" s="2"/>
      <c r="E54" s="60" t="s">
        <v>52</v>
      </c>
      <c r="F54" s="45"/>
      <c r="G54" s="24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48">
        <f t="shared" si="2"/>
        <v>0</v>
      </c>
      <c r="S54" s="41"/>
    </row>
    <row r="55" spans="1:19" s="17" customFormat="1" ht="12.75">
      <c r="A55" s="86"/>
      <c r="B55" s="82"/>
      <c r="C55" s="22"/>
      <c r="D55" s="2"/>
      <c r="E55" s="2" t="s">
        <v>43</v>
      </c>
      <c r="F55" s="45"/>
      <c r="G55" s="24">
        <v>0</v>
      </c>
      <c r="H55" s="26">
        <v>-1136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48">
        <f t="shared" si="2"/>
        <v>-1136</v>
      </c>
      <c r="S55" s="41"/>
    </row>
    <row r="56" spans="1:19" s="17" customFormat="1" ht="12.75">
      <c r="A56" s="86"/>
      <c r="B56" s="82"/>
      <c r="C56" s="22"/>
      <c r="D56" s="2"/>
      <c r="E56" s="2" t="s">
        <v>2</v>
      </c>
      <c r="F56" s="45"/>
      <c r="G56" s="24">
        <v>0</v>
      </c>
      <c r="H56" s="26">
        <v>-114044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48">
        <f t="shared" si="2"/>
        <v>-114044</v>
      </c>
      <c r="S56" s="41"/>
    </row>
    <row r="57" spans="1:19" s="17" customFormat="1" ht="12.75">
      <c r="A57" s="86"/>
      <c r="B57" s="82"/>
      <c r="C57" s="22"/>
      <c r="D57" s="2"/>
      <c r="E57" s="2" t="s">
        <v>6</v>
      </c>
      <c r="F57" s="45"/>
      <c r="G57" s="24">
        <v>0</v>
      </c>
      <c r="H57" s="26">
        <v>-1031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48">
        <f t="shared" si="2"/>
        <v>-1031</v>
      </c>
      <c r="S57" s="41"/>
    </row>
    <row r="58" spans="1:19" s="17" customFormat="1" ht="12.75">
      <c r="A58" s="86"/>
      <c r="B58" s="82"/>
      <c r="C58" s="22"/>
      <c r="D58" s="2"/>
      <c r="E58" s="2" t="s">
        <v>82</v>
      </c>
      <c r="F58" s="45"/>
      <c r="G58" s="24">
        <v>0</v>
      </c>
      <c r="H58" s="26">
        <v>-95303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48">
        <f t="shared" si="2"/>
        <v>-95303</v>
      </c>
      <c r="S58" s="41"/>
    </row>
    <row r="59" spans="1:19" s="17" customFormat="1" ht="12.75">
      <c r="A59" s="86"/>
      <c r="B59" s="82"/>
      <c r="C59" s="22"/>
      <c r="D59" s="2"/>
      <c r="E59" s="2" t="s">
        <v>3</v>
      </c>
      <c r="F59" s="45"/>
      <c r="G59" s="24">
        <v>0</v>
      </c>
      <c r="H59" s="26">
        <v>-30465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48">
        <f t="shared" si="2"/>
        <v>-30465</v>
      </c>
      <c r="S59" s="41"/>
    </row>
    <row r="60" spans="1:19" s="17" customFormat="1" ht="12.75" customHeight="1" hidden="1">
      <c r="A60" s="86"/>
      <c r="B60" s="82"/>
      <c r="C60" s="22"/>
      <c r="D60" s="2"/>
      <c r="E60" s="2" t="s">
        <v>23</v>
      </c>
      <c r="F60" s="45"/>
      <c r="G60" s="24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48">
        <f t="shared" si="2"/>
        <v>0</v>
      </c>
      <c r="S60" s="41"/>
    </row>
    <row r="61" spans="1:19" s="17" customFormat="1" ht="12.75">
      <c r="A61" s="86"/>
      <c r="B61" s="82"/>
      <c r="C61" s="22"/>
      <c r="D61" s="2"/>
      <c r="E61" s="2" t="s">
        <v>33</v>
      </c>
      <c r="F61" s="45"/>
      <c r="G61" s="24">
        <v>0</v>
      </c>
      <c r="H61" s="26">
        <v>-1105249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48">
        <f t="shared" si="2"/>
        <v>-1105249</v>
      </c>
      <c r="S61" s="41"/>
    </row>
    <row r="62" spans="1:19" s="17" customFormat="1" ht="12.75">
      <c r="A62" s="86"/>
      <c r="B62" s="82"/>
      <c r="C62" s="22"/>
      <c r="D62" s="2"/>
      <c r="E62" s="2" t="s">
        <v>61</v>
      </c>
      <c r="F62" s="45"/>
      <c r="G62" s="24">
        <v>0</v>
      </c>
      <c r="H62" s="26">
        <v>-47452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48">
        <f t="shared" si="2"/>
        <v>-47452</v>
      </c>
      <c r="S62" s="41"/>
    </row>
    <row r="63" spans="1:19" s="17" customFormat="1" ht="12.75">
      <c r="A63" s="86"/>
      <c r="B63" s="82"/>
      <c r="C63" s="22"/>
      <c r="D63" s="2"/>
      <c r="E63" s="2" t="s">
        <v>34</v>
      </c>
      <c r="F63" s="45"/>
      <c r="G63" s="24">
        <v>0</v>
      </c>
      <c r="H63" s="26">
        <v>-6564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48">
        <f t="shared" si="2"/>
        <v>-6564</v>
      </c>
      <c r="S63" s="41"/>
    </row>
    <row r="64" spans="1:19" s="17" customFormat="1" ht="12.75">
      <c r="A64" s="86"/>
      <c r="B64" s="82"/>
      <c r="C64" s="22"/>
      <c r="D64" s="2"/>
      <c r="E64" s="2" t="s">
        <v>4</v>
      </c>
      <c r="F64" s="45"/>
      <c r="G64" s="24">
        <v>0</v>
      </c>
      <c r="H64" s="26">
        <v>-78913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48">
        <f t="shared" si="2"/>
        <v>-78913</v>
      </c>
      <c r="S64" s="41"/>
    </row>
    <row r="65" spans="1:19" s="17" customFormat="1" ht="12.75" customHeight="1" hidden="1">
      <c r="A65" s="87"/>
      <c r="B65" s="82"/>
      <c r="C65" s="22"/>
      <c r="D65" s="2"/>
      <c r="E65" s="2" t="s">
        <v>80</v>
      </c>
      <c r="F65" s="45"/>
      <c r="G65" s="24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48">
        <f t="shared" si="2"/>
        <v>0</v>
      </c>
      <c r="S65" s="41"/>
    </row>
    <row r="66" spans="1:19" s="17" customFormat="1" ht="12.75">
      <c r="A66" s="87"/>
      <c r="B66" s="82"/>
      <c r="C66" s="22"/>
      <c r="D66" s="2"/>
      <c r="E66" s="2" t="s">
        <v>37</v>
      </c>
      <c r="F66" s="45"/>
      <c r="G66" s="24">
        <v>0</v>
      </c>
      <c r="H66" s="26">
        <v>-53555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48">
        <f t="shared" si="2"/>
        <v>-53555</v>
      </c>
      <c r="S66" s="41"/>
    </row>
    <row r="67" spans="1:19" s="17" customFormat="1" ht="12.75" customHeight="1" hidden="1">
      <c r="A67" s="87"/>
      <c r="B67" s="82"/>
      <c r="C67" s="22"/>
      <c r="D67" s="2"/>
      <c r="E67" s="2" t="s">
        <v>36</v>
      </c>
      <c r="F67" s="45"/>
      <c r="G67" s="24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48">
        <f t="shared" si="2"/>
        <v>0</v>
      </c>
      <c r="S67" s="41"/>
    </row>
    <row r="68" spans="1:19" s="17" customFormat="1" ht="12.75">
      <c r="A68" s="87"/>
      <c r="B68" s="82"/>
      <c r="C68" s="22"/>
      <c r="D68" s="2"/>
      <c r="E68" s="2" t="s">
        <v>38</v>
      </c>
      <c r="F68" s="2"/>
      <c r="G68" s="24">
        <v>0</v>
      </c>
      <c r="H68" s="26">
        <v>-97824</v>
      </c>
      <c r="I68" s="26">
        <v>0</v>
      </c>
      <c r="J68" s="26">
        <v>0</v>
      </c>
      <c r="K68" s="26">
        <v>0</v>
      </c>
      <c r="L68" s="26">
        <v>-4120</v>
      </c>
      <c r="M68" s="26">
        <v>0</v>
      </c>
      <c r="N68" s="26">
        <v>-6605</v>
      </c>
      <c r="O68" s="26">
        <v>-71994</v>
      </c>
      <c r="P68" s="26">
        <v>0</v>
      </c>
      <c r="Q68" s="26">
        <v>0</v>
      </c>
      <c r="R68" s="48">
        <f t="shared" si="2"/>
        <v>-180543</v>
      </c>
      <c r="S68" s="41"/>
    </row>
    <row r="69" spans="1:19" s="17" customFormat="1" ht="12.75" customHeight="1" hidden="1">
      <c r="A69" s="87"/>
      <c r="B69" s="82"/>
      <c r="C69" s="22"/>
      <c r="D69" s="2"/>
      <c r="E69" s="2" t="s">
        <v>5</v>
      </c>
      <c r="F69" s="2"/>
      <c r="G69" s="24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48">
        <f t="shared" si="2"/>
        <v>0</v>
      </c>
      <c r="S69" s="41"/>
    </row>
    <row r="70" spans="1:19" s="17" customFormat="1" ht="12.75">
      <c r="A70" s="87"/>
      <c r="B70" s="82"/>
      <c r="C70" s="22"/>
      <c r="D70" s="2"/>
      <c r="E70" s="2" t="s">
        <v>35</v>
      </c>
      <c r="F70" s="2"/>
      <c r="G70" s="24">
        <v>0</v>
      </c>
      <c r="H70" s="26">
        <v>-7219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48">
        <f t="shared" si="2"/>
        <v>-7219</v>
      </c>
      <c r="S70" s="41"/>
    </row>
    <row r="71" spans="1:19" s="17" customFormat="1" ht="12.75">
      <c r="A71" s="87"/>
      <c r="B71" s="82"/>
      <c r="C71" s="22"/>
      <c r="D71" s="2"/>
      <c r="E71" s="2" t="s">
        <v>29</v>
      </c>
      <c r="F71" s="2"/>
      <c r="G71" s="24">
        <v>0</v>
      </c>
      <c r="H71" s="26">
        <v>-6293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48">
        <f t="shared" si="2"/>
        <v>-6293</v>
      </c>
      <c r="S71" s="41"/>
    </row>
    <row r="72" spans="1:19" s="17" customFormat="1" ht="12.75">
      <c r="A72" s="87"/>
      <c r="B72" s="82"/>
      <c r="C72" s="22"/>
      <c r="D72" s="2"/>
      <c r="E72" s="2" t="s">
        <v>8</v>
      </c>
      <c r="F72" s="45"/>
      <c r="G72" s="24">
        <v>0</v>
      </c>
      <c r="H72" s="26">
        <v>-11918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48">
        <f t="shared" si="2"/>
        <v>-11918</v>
      </c>
      <c r="S72" s="41"/>
    </row>
    <row r="73" spans="1:19" s="17" customFormat="1" ht="12.75">
      <c r="A73" s="87"/>
      <c r="B73" s="82"/>
      <c r="C73" s="22"/>
      <c r="D73" s="2" t="s">
        <v>11</v>
      </c>
      <c r="E73" s="2"/>
      <c r="F73" s="2"/>
      <c r="G73" s="24">
        <v>0</v>
      </c>
      <c r="H73" s="26">
        <v>-356270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48">
        <f t="shared" si="2"/>
        <v>-356270</v>
      </c>
      <c r="S73" s="41"/>
    </row>
    <row r="74" spans="1:19" s="17" customFormat="1" ht="12.75">
      <c r="A74" s="87"/>
      <c r="B74" s="82"/>
      <c r="C74" s="22"/>
      <c r="D74" s="2" t="s">
        <v>77</v>
      </c>
      <c r="E74" s="2"/>
      <c r="F74" s="2"/>
      <c r="G74" s="24">
        <v>0</v>
      </c>
      <c r="H74" s="26">
        <v>-683184</v>
      </c>
      <c r="I74" s="26">
        <v>0</v>
      </c>
      <c r="J74" s="26">
        <v>0</v>
      </c>
      <c r="K74" s="26">
        <v>0</v>
      </c>
      <c r="L74" s="26">
        <v>-817</v>
      </c>
      <c r="M74" s="26">
        <v>0</v>
      </c>
      <c r="N74" s="26">
        <v>14</v>
      </c>
      <c r="O74" s="26">
        <v>4041</v>
      </c>
      <c r="P74" s="26">
        <v>0</v>
      </c>
      <c r="Q74" s="26">
        <v>0</v>
      </c>
      <c r="R74" s="48">
        <f t="shared" si="2"/>
        <v>-679946</v>
      </c>
      <c r="S74" s="41"/>
    </row>
    <row r="75" spans="1:19" s="17" customFormat="1" ht="12.75">
      <c r="A75" s="87"/>
      <c r="B75" s="82"/>
      <c r="C75" s="22"/>
      <c r="D75" s="2" t="s">
        <v>30</v>
      </c>
      <c r="E75" s="2"/>
      <c r="F75" s="2"/>
      <c r="G75" s="24">
        <v>0</v>
      </c>
      <c r="H75" s="24">
        <v>-362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-330</v>
      </c>
      <c r="O75" s="24">
        <v>0</v>
      </c>
      <c r="P75" s="24">
        <v>0</v>
      </c>
      <c r="Q75" s="24">
        <v>0</v>
      </c>
      <c r="R75" s="48">
        <f t="shared" si="2"/>
        <v>-692</v>
      </c>
      <c r="S75" s="41"/>
    </row>
    <row r="76" spans="1:19" s="17" customFormat="1" ht="12.75">
      <c r="A76" s="80"/>
      <c r="B76" s="82"/>
      <c r="C76" s="22"/>
      <c r="D76" s="2" t="s">
        <v>76</v>
      </c>
      <c r="E76" s="2"/>
      <c r="F76" s="2"/>
      <c r="G76" s="24">
        <v>0</v>
      </c>
      <c r="H76" s="56">
        <v>-57094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48">
        <f t="shared" si="2"/>
        <v>-57094</v>
      </c>
      <c r="S76" s="41"/>
    </row>
    <row r="77" spans="1:19" s="17" customFormat="1" ht="12.75">
      <c r="A77"/>
      <c r="B77"/>
      <c r="C77" s="22"/>
      <c r="D77" s="2"/>
      <c r="E77" s="2"/>
      <c r="F77" s="2"/>
      <c r="G77" s="52"/>
      <c r="H77" s="24" t="s">
        <v>60</v>
      </c>
      <c r="I77" s="52"/>
      <c r="J77" s="52"/>
      <c r="K77" s="52"/>
      <c r="L77" s="52"/>
      <c r="M77" s="52"/>
      <c r="N77" s="52"/>
      <c r="O77" s="52"/>
      <c r="P77" s="52"/>
      <c r="Q77" s="52"/>
      <c r="R77" s="53" t="s">
        <v>60</v>
      </c>
      <c r="S77" s="41"/>
    </row>
    <row r="78" spans="1:19" s="17" customFormat="1" ht="15">
      <c r="A78"/>
      <c r="B78"/>
      <c r="C78" s="18" t="s">
        <v>42</v>
      </c>
      <c r="D78" s="2"/>
      <c r="E78" s="2"/>
      <c r="F78" s="2"/>
      <c r="G78" s="44">
        <f aca="true" t="shared" si="3" ref="G78:R78">SUM(G22:G76)</f>
        <v>0</v>
      </c>
      <c r="H78" s="44">
        <f t="shared" si="3"/>
        <v>0</v>
      </c>
      <c r="I78" s="44">
        <f t="shared" si="3"/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  <c r="M78" s="44">
        <f t="shared" si="3"/>
        <v>0</v>
      </c>
      <c r="N78" s="44">
        <f t="shared" si="3"/>
        <v>0</v>
      </c>
      <c r="O78" s="44">
        <f t="shared" si="3"/>
        <v>0</v>
      </c>
      <c r="P78" s="44">
        <f t="shared" si="3"/>
        <v>0</v>
      </c>
      <c r="Q78" s="44">
        <f t="shared" si="3"/>
        <v>0</v>
      </c>
      <c r="R78" s="55">
        <f t="shared" si="3"/>
        <v>0</v>
      </c>
      <c r="S78" s="41"/>
    </row>
    <row r="79" spans="1:19" s="17" customFormat="1" ht="12.75">
      <c r="A79"/>
      <c r="B79"/>
      <c r="C79" s="22"/>
      <c r="D79" s="2"/>
      <c r="E79" s="2"/>
      <c r="F79" s="2"/>
      <c r="G79" s="2"/>
      <c r="H79" s="24"/>
      <c r="I79" s="2"/>
      <c r="J79" s="2"/>
      <c r="K79" s="2"/>
      <c r="L79" s="2"/>
      <c r="M79" s="2"/>
      <c r="N79" s="2"/>
      <c r="O79" s="2"/>
      <c r="P79" s="58"/>
      <c r="Q79" s="24"/>
      <c r="R79" s="48"/>
      <c r="S79" s="41"/>
    </row>
    <row r="80" spans="1:19" s="17" customFormat="1" ht="13.5" thickBot="1">
      <c r="A80"/>
      <c r="B80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  <c r="Q80" s="64"/>
      <c r="R80" s="65"/>
      <c r="S80" s="41"/>
    </row>
    <row r="81" spans="1:19" s="17" customFormat="1" ht="12.75">
      <c r="A81"/>
      <c r="B81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58"/>
      <c r="Q81" s="58"/>
      <c r="R81" s="58"/>
      <c r="S81" s="41"/>
    </row>
    <row r="82" spans="1:19" s="17" customFormat="1" ht="12.75">
      <c r="A82"/>
      <c r="B82"/>
      <c r="C82" s="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58"/>
      <c r="Q82" s="58"/>
      <c r="R82" s="58"/>
      <c r="S82" s="41"/>
    </row>
    <row r="83" spans="1:19" s="17" customFormat="1" ht="12.75">
      <c r="A83"/>
      <c r="B83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58"/>
      <c r="Q83" s="58"/>
      <c r="R83" s="58"/>
      <c r="S83" s="41"/>
    </row>
    <row r="84" spans="1:19" s="17" customFormat="1" ht="12.75">
      <c r="A84"/>
      <c r="B8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58"/>
      <c r="Q84" s="58"/>
      <c r="R84" s="58"/>
      <c r="S84" s="41"/>
    </row>
    <row r="85" spans="1:19" s="17" customFormat="1" ht="12.75">
      <c r="A85"/>
      <c r="B8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58"/>
      <c r="Q85" s="58"/>
      <c r="R85" s="58"/>
      <c r="S85" s="41"/>
    </row>
    <row r="86" spans="1:19" s="17" customFormat="1" ht="12.75">
      <c r="A86"/>
      <c r="B86"/>
      <c r="C86" s="45"/>
      <c r="D86" s="45"/>
      <c r="E86" s="45"/>
      <c r="F86" s="45"/>
      <c r="G86" s="45"/>
      <c r="H86" s="45"/>
      <c r="I86" s="45" t="s">
        <v>60</v>
      </c>
      <c r="J86" s="45"/>
      <c r="K86" s="45"/>
      <c r="L86" s="45"/>
      <c r="M86" s="45"/>
      <c r="N86" s="45"/>
      <c r="O86" s="45"/>
      <c r="P86" s="58"/>
      <c r="Q86" s="58"/>
      <c r="R86" s="58"/>
      <c r="S86" s="41"/>
    </row>
    <row r="87" spans="2:19" s="17" customFormat="1" ht="12.75">
      <c r="B87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8"/>
      <c r="Q87" s="58"/>
      <c r="R87" s="58"/>
      <c r="S87" s="41"/>
    </row>
    <row r="88" spans="2:19" s="17" customFormat="1" ht="12.75" customHeight="1">
      <c r="B88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58"/>
      <c r="Q88" s="58"/>
      <c r="R88" s="58"/>
      <c r="S88" s="41"/>
    </row>
    <row r="89" spans="2:19" s="17" customFormat="1" ht="12.75" customHeight="1">
      <c r="B89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58"/>
      <c r="Q89" s="58"/>
      <c r="R89" s="58"/>
      <c r="S89" s="41"/>
    </row>
    <row r="90" spans="2:19" s="17" customFormat="1" ht="12.75">
      <c r="B90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58"/>
      <c r="Q90" s="58"/>
      <c r="R90" s="58"/>
      <c r="S90" s="41"/>
    </row>
    <row r="91" spans="2:19" s="17" customFormat="1" ht="12.75">
      <c r="B91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7"/>
      <c r="Q91" s="67"/>
      <c r="R91" s="67"/>
      <c r="S91" s="41"/>
    </row>
    <row r="92" spans="1:19" s="17" customFormat="1" ht="12.75">
      <c r="A92"/>
      <c r="B9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7"/>
      <c r="Q92" s="67"/>
      <c r="R92" s="67"/>
      <c r="S92" s="41"/>
    </row>
    <row r="93" spans="1:19" s="17" customFormat="1" ht="12.75">
      <c r="A93"/>
      <c r="B9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7"/>
      <c r="Q93" s="67"/>
      <c r="R93" s="67"/>
      <c r="S93" s="41"/>
    </row>
    <row r="94" spans="1:19" s="17" customFormat="1" ht="12.75">
      <c r="A94"/>
      <c r="B94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7"/>
      <c r="Q94" s="67"/>
      <c r="R94" s="67"/>
      <c r="S94" s="41"/>
    </row>
    <row r="95" spans="1:19" s="17" customFormat="1" ht="12.75">
      <c r="A95"/>
      <c r="B9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7"/>
      <c r="Q95" s="67"/>
      <c r="R95" s="67"/>
      <c r="S95" s="41"/>
    </row>
    <row r="96" spans="1:19" s="17" customFormat="1" ht="12.75">
      <c r="A96"/>
      <c r="B9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7"/>
      <c r="Q96" s="67"/>
      <c r="R96" s="67"/>
      <c r="S96" s="41"/>
    </row>
    <row r="97" spans="1:19" s="17" customFormat="1" ht="12.75">
      <c r="A97"/>
      <c r="B97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7"/>
      <c r="Q97" s="67"/>
      <c r="R97" s="67"/>
      <c r="S97" s="41"/>
    </row>
    <row r="98" spans="1:19" s="17" customFormat="1" ht="12.75">
      <c r="A98"/>
      <c r="B98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7"/>
      <c r="Q98" s="67"/>
      <c r="R98" s="67"/>
      <c r="S98" s="41"/>
    </row>
    <row r="99" spans="1:19" s="17" customFormat="1" ht="12.75">
      <c r="A99"/>
      <c r="B99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67"/>
      <c r="R99" s="67"/>
      <c r="S99" s="41"/>
    </row>
    <row r="100" spans="1:19" s="17" customFormat="1" ht="12.75">
      <c r="A100"/>
      <c r="B100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7"/>
      <c r="Q100" s="67"/>
      <c r="R100" s="67"/>
      <c r="S100" s="41"/>
    </row>
    <row r="101" spans="1:19" s="17" customFormat="1" ht="12.75">
      <c r="A101"/>
      <c r="B101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7"/>
      <c r="Q101" s="67"/>
      <c r="R101" s="67"/>
      <c r="S101" s="41"/>
    </row>
    <row r="102" spans="1:19" s="17" customFormat="1" ht="12.75">
      <c r="A102"/>
      <c r="B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7"/>
      <c r="Q102" s="67"/>
      <c r="R102" s="67"/>
      <c r="S102" s="41"/>
    </row>
    <row r="103" spans="1:19" s="17" customFormat="1" ht="12.75">
      <c r="A103"/>
      <c r="B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7"/>
      <c r="Q103" s="67"/>
      <c r="R103" s="67"/>
      <c r="S103" s="41"/>
    </row>
    <row r="104" spans="1:19" s="17" customFormat="1" ht="12.75">
      <c r="A104"/>
      <c r="B104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7"/>
      <c r="Q104" s="67"/>
      <c r="R104" s="67"/>
      <c r="S104" s="41"/>
    </row>
    <row r="105" spans="1:19" s="17" customFormat="1" ht="12.75">
      <c r="A105"/>
      <c r="B10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7"/>
      <c r="Q105" s="67"/>
      <c r="R105" s="67"/>
      <c r="S105" s="41"/>
    </row>
    <row r="106" spans="1:19" s="17" customFormat="1" ht="12.75">
      <c r="A106"/>
      <c r="B10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7"/>
      <c r="Q106" s="67"/>
      <c r="R106" s="67"/>
      <c r="S106" s="41"/>
    </row>
    <row r="107" spans="1:19" s="17" customFormat="1" ht="12.75">
      <c r="A107"/>
      <c r="B107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7"/>
      <c r="Q107" s="67"/>
      <c r="R107" s="67"/>
      <c r="S107" s="41"/>
    </row>
    <row r="108" spans="1:19" s="17" customFormat="1" ht="12.75">
      <c r="A108"/>
      <c r="B108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7"/>
      <c r="Q108" s="67"/>
      <c r="R108" s="67"/>
      <c r="S108" s="41"/>
    </row>
    <row r="109" spans="1:19" s="17" customFormat="1" ht="12.75">
      <c r="A109"/>
      <c r="B109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7"/>
      <c r="Q109" s="67"/>
      <c r="R109" s="67"/>
      <c r="S109" s="41"/>
    </row>
    <row r="110" spans="1:19" s="17" customFormat="1" ht="12.75">
      <c r="A110"/>
      <c r="B110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7"/>
      <c r="Q110" s="67"/>
      <c r="R110" s="67"/>
      <c r="S110" s="41"/>
    </row>
    <row r="111" spans="1:19" s="17" customFormat="1" ht="12.75">
      <c r="A111"/>
      <c r="B111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7"/>
      <c r="Q111" s="67"/>
      <c r="R111" s="67"/>
      <c r="S111" s="41"/>
    </row>
    <row r="112" spans="1:19" s="17" customFormat="1" ht="12.75">
      <c r="A112"/>
      <c r="B11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7"/>
      <c r="Q112" s="67"/>
      <c r="R112" s="67"/>
      <c r="S112" s="41"/>
    </row>
    <row r="113" spans="1:19" s="17" customFormat="1" ht="12.75">
      <c r="A113"/>
      <c r="B11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7"/>
      <c r="Q113" s="67"/>
      <c r="R113" s="67"/>
      <c r="S113" s="41"/>
    </row>
    <row r="114" spans="1:19" s="17" customFormat="1" ht="12.75">
      <c r="A114"/>
      <c r="B114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7"/>
      <c r="Q114" s="67"/>
      <c r="R114" s="67"/>
      <c r="S114" s="41"/>
    </row>
    <row r="115" spans="1:19" s="17" customFormat="1" ht="12.75">
      <c r="A115"/>
      <c r="B11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7"/>
      <c r="Q115" s="67"/>
      <c r="R115" s="67"/>
      <c r="S115" s="41"/>
    </row>
    <row r="116" spans="1:19" s="17" customFormat="1" ht="12.75">
      <c r="A116"/>
      <c r="B11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7"/>
      <c r="Q116" s="67"/>
      <c r="R116" s="67"/>
      <c r="S116" s="41"/>
    </row>
    <row r="117" spans="1:19" s="17" customFormat="1" ht="12.75">
      <c r="A117"/>
      <c r="B117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7"/>
      <c r="Q117" s="67"/>
      <c r="R117" s="67"/>
      <c r="S117" s="41"/>
    </row>
    <row r="118" spans="1:19" s="17" customFormat="1" ht="12.75">
      <c r="A118"/>
      <c r="B118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7"/>
      <c r="Q118" s="67"/>
      <c r="R118" s="67"/>
      <c r="S118" s="41"/>
    </row>
    <row r="119" spans="1:19" s="17" customFormat="1" ht="12.75">
      <c r="A119"/>
      <c r="B119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7"/>
      <c r="Q119" s="67"/>
      <c r="R119" s="67"/>
      <c r="S119" s="41"/>
    </row>
    <row r="120" spans="1:19" s="17" customFormat="1" ht="12.75">
      <c r="A120"/>
      <c r="B120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7"/>
      <c r="Q120" s="67"/>
      <c r="R120" s="67"/>
      <c r="S120" s="41"/>
    </row>
    <row r="121" spans="1:19" s="17" customFormat="1" ht="12.75">
      <c r="A121"/>
      <c r="B121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7"/>
      <c r="Q121" s="67"/>
      <c r="R121" s="67"/>
      <c r="S121" s="41"/>
    </row>
    <row r="122" spans="1:19" s="17" customFormat="1" ht="12.75">
      <c r="A122"/>
      <c r="B12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7"/>
      <c r="Q122" s="67"/>
      <c r="R122" s="67"/>
      <c r="S122" s="41"/>
    </row>
    <row r="123" spans="1:19" s="17" customFormat="1" ht="12.75">
      <c r="A123"/>
      <c r="B12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7"/>
      <c r="Q123" s="67"/>
      <c r="R123" s="67"/>
      <c r="S123" s="41"/>
    </row>
    <row r="124" spans="1:19" s="17" customFormat="1" ht="12.75">
      <c r="A124"/>
      <c r="B124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7"/>
      <c r="Q124" s="67"/>
      <c r="R124" s="67"/>
      <c r="S124" s="41"/>
    </row>
    <row r="125" spans="1:19" s="17" customFormat="1" ht="12.75">
      <c r="A125"/>
      <c r="B12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7"/>
      <c r="Q125" s="67"/>
      <c r="R125" s="67"/>
      <c r="S125" s="41"/>
    </row>
    <row r="126" spans="1:19" s="17" customFormat="1" ht="12.75">
      <c r="A126"/>
      <c r="B12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7"/>
      <c r="Q126" s="67"/>
      <c r="R126" s="67"/>
      <c r="S126" s="41"/>
    </row>
    <row r="127" spans="1:19" s="17" customFormat="1" ht="12.75">
      <c r="A127"/>
      <c r="B127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7"/>
      <c r="Q127" s="67"/>
      <c r="R127" s="67"/>
      <c r="S127" s="41"/>
    </row>
    <row r="128" spans="1:19" s="17" customFormat="1" ht="12.75">
      <c r="A128"/>
      <c r="B128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7"/>
      <c r="Q128" s="67"/>
      <c r="R128" s="67"/>
      <c r="S128" s="41"/>
    </row>
    <row r="129" spans="1:19" s="17" customFormat="1" ht="12.75">
      <c r="A129"/>
      <c r="B129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7"/>
      <c r="Q129" s="67"/>
      <c r="R129" s="67"/>
      <c r="S129" s="41"/>
    </row>
    <row r="130" spans="1:19" s="17" customFormat="1" ht="12.75">
      <c r="A130"/>
      <c r="B13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6"/>
      <c r="Q130" s="46"/>
      <c r="R130" s="46"/>
      <c r="S130" s="41"/>
    </row>
    <row r="131" spans="1:19" s="17" customFormat="1" ht="12.75">
      <c r="A131"/>
      <c r="B13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6"/>
      <c r="Q131" s="46"/>
      <c r="R131" s="46"/>
      <c r="S131" s="41"/>
    </row>
    <row r="132" spans="1:19" s="17" customFormat="1" ht="12.75">
      <c r="A132"/>
      <c r="B13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6"/>
      <c r="Q132" s="46"/>
      <c r="R132" s="46"/>
      <c r="S132" s="41"/>
    </row>
    <row r="133" spans="1:19" s="17" customFormat="1" ht="12.75">
      <c r="A133"/>
      <c r="B133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6"/>
      <c r="Q133" s="46"/>
      <c r="R133" s="46"/>
      <c r="S133" s="41"/>
    </row>
    <row r="134" spans="1:19" s="17" customFormat="1" ht="12.75">
      <c r="A134"/>
      <c r="B134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6"/>
      <c r="Q134" s="46"/>
      <c r="R134" s="46"/>
      <c r="S134" s="41"/>
    </row>
    <row r="135" spans="1:19" s="17" customFormat="1" ht="12.75">
      <c r="A135"/>
      <c r="B135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6"/>
      <c r="Q135" s="46"/>
      <c r="R135" s="46"/>
      <c r="S135" s="41"/>
    </row>
    <row r="136" spans="1:19" s="17" customFormat="1" ht="12.75">
      <c r="A136"/>
      <c r="B136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6"/>
      <c r="Q136" s="46"/>
      <c r="R136" s="46"/>
      <c r="S136" s="41"/>
    </row>
    <row r="137" spans="1:19" s="17" customFormat="1" ht="12.75">
      <c r="A137"/>
      <c r="B137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6"/>
      <c r="Q137" s="46"/>
      <c r="R137" s="46"/>
      <c r="S137" s="41"/>
    </row>
    <row r="138" spans="1:19" s="17" customFormat="1" ht="12.75">
      <c r="A138"/>
      <c r="B138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6"/>
      <c r="Q138" s="46"/>
      <c r="R138" s="46"/>
      <c r="S138" s="41"/>
    </row>
    <row r="139" spans="1:19" s="17" customFormat="1" ht="12.75">
      <c r="A139"/>
      <c r="B139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6"/>
      <c r="Q139" s="46"/>
      <c r="R139" s="46"/>
      <c r="S139" s="41"/>
    </row>
    <row r="140" spans="1:19" s="17" customFormat="1" ht="12.75">
      <c r="A140"/>
      <c r="B1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6"/>
      <c r="Q140" s="46"/>
      <c r="R140" s="46"/>
      <c r="S140" s="41"/>
    </row>
    <row r="141" spans="1:19" s="17" customFormat="1" ht="12.75">
      <c r="A141"/>
      <c r="B1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6"/>
      <c r="Q141" s="46"/>
      <c r="R141" s="46"/>
      <c r="S141" s="41"/>
    </row>
    <row r="142" spans="1:19" s="17" customFormat="1" ht="12.75">
      <c r="A142"/>
      <c r="B142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6"/>
      <c r="Q142" s="46"/>
      <c r="R142" s="46"/>
      <c r="S142" s="41"/>
    </row>
    <row r="143" spans="1:19" s="17" customFormat="1" ht="12.75">
      <c r="A143"/>
      <c r="B143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6"/>
      <c r="Q143" s="46"/>
      <c r="R143" s="46"/>
      <c r="S143" s="41"/>
    </row>
    <row r="144" spans="1:19" s="17" customFormat="1" ht="12.75">
      <c r="A144"/>
      <c r="B144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6"/>
      <c r="Q144" s="46"/>
      <c r="R144" s="46"/>
      <c r="S144" s="41"/>
    </row>
    <row r="145" spans="1:19" s="17" customFormat="1" ht="12.75">
      <c r="A145"/>
      <c r="B145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6"/>
      <c r="Q145" s="46"/>
      <c r="R145" s="46"/>
      <c r="S145" s="41"/>
    </row>
    <row r="146" spans="1:19" s="17" customFormat="1" ht="12.75">
      <c r="A146"/>
      <c r="B146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6"/>
      <c r="Q146" s="46"/>
      <c r="R146" s="46"/>
      <c r="S146" s="41"/>
    </row>
    <row r="147" spans="1:19" s="17" customFormat="1" ht="12.75">
      <c r="A147"/>
      <c r="B147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6"/>
      <c r="Q147" s="46"/>
      <c r="R147" s="46"/>
      <c r="S147" s="41"/>
    </row>
    <row r="148" spans="1:19" s="17" customFormat="1" ht="12.75">
      <c r="A148"/>
      <c r="B148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6"/>
      <c r="Q148" s="46"/>
      <c r="R148" s="46"/>
      <c r="S148" s="41"/>
    </row>
    <row r="149" spans="1:19" s="17" customFormat="1" ht="12.75">
      <c r="A149"/>
      <c r="B149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6"/>
      <c r="Q149" s="46"/>
      <c r="R149" s="46"/>
      <c r="S149" s="41"/>
    </row>
    <row r="150" spans="1:19" s="17" customFormat="1" ht="12.75">
      <c r="A150"/>
      <c r="B15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6"/>
      <c r="Q150" s="46"/>
      <c r="R150" s="46"/>
      <c r="S150" s="41"/>
    </row>
    <row r="151" spans="1:19" s="17" customFormat="1" ht="12.75">
      <c r="A151"/>
      <c r="B15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6"/>
      <c r="Q151" s="46"/>
      <c r="R151" s="46"/>
      <c r="S151" s="41"/>
    </row>
    <row r="152" spans="1:19" s="17" customFormat="1" ht="12.75">
      <c r="A152"/>
      <c r="B152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6"/>
      <c r="Q152" s="46"/>
      <c r="R152" s="46"/>
      <c r="S152" s="41"/>
    </row>
    <row r="153" spans="1:19" s="17" customFormat="1" ht="12.75">
      <c r="A153"/>
      <c r="B153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6"/>
      <c r="Q153" s="46"/>
      <c r="R153" s="46"/>
      <c r="S153" s="41"/>
    </row>
    <row r="154" spans="1:19" s="17" customFormat="1" ht="12.75">
      <c r="A154"/>
      <c r="B154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6"/>
      <c r="Q154" s="46"/>
      <c r="R154" s="46"/>
      <c r="S154" s="41"/>
    </row>
    <row r="155" spans="1:19" s="17" customFormat="1" ht="12.75">
      <c r="A155"/>
      <c r="B155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6"/>
      <c r="Q155" s="46"/>
      <c r="R155" s="46"/>
      <c r="S155" s="41"/>
    </row>
    <row r="156" spans="1:19" s="17" customFormat="1" ht="12.75">
      <c r="A156"/>
      <c r="B156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6"/>
      <c r="Q156" s="46"/>
      <c r="R156" s="46"/>
      <c r="S156" s="41"/>
    </row>
    <row r="157" spans="1:19" s="17" customFormat="1" ht="12.75">
      <c r="A157"/>
      <c r="B157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6"/>
      <c r="Q157" s="46"/>
      <c r="R157" s="46"/>
      <c r="S157" s="41"/>
    </row>
    <row r="158" spans="1:19" s="17" customFormat="1" ht="12.75">
      <c r="A158"/>
      <c r="B158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6"/>
      <c r="Q158" s="46"/>
      <c r="R158" s="46"/>
      <c r="S158" s="41"/>
    </row>
    <row r="159" spans="1:19" s="17" customFormat="1" ht="12.75">
      <c r="A159"/>
      <c r="B159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6"/>
      <c r="Q159" s="46"/>
      <c r="R159" s="46"/>
      <c r="S159" s="41"/>
    </row>
    <row r="160" spans="1:19" s="17" customFormat="1" ht="12.75">
      <c r="A160"/>
      <c r="B16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6"/>
      <c r="Q160" s="46"/>
      <c r="R160" s="46"/>
      <c r="S160" s="41"/>
    </row>
    <row r="161" spans="1:19" s="17" customFormat="1" ht="12.75">
      <c r="A161"/>
      <c r="B16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6"/>
      <c r="Q161" s="46"/>
      <c r="R161" s="46"/>
      <c r="S161" s="41"/>
    </row>
    <row r="162" spans="1:19" s="17" customFormat="1" ht="12.75">
      <c r="A162"/>
      <c r="B16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6"/>
      <c r="Q162" s="46"/>
      <c r="R162" s="46"/>
      <c r="S162" s="41"/>
    </row>
    <row r="163" spans="1:19" s="17" customFormat="1" ht="12.75">
      <c r="A163"/>
      <c r="B163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6"/>
      <c r="Q163" s="46"/>
      <c r="R163" s="46"/>
      <c r="S163" s="41"/>
    </row>
    <row r="164" spans="1:19" s="17" customFormat="1" ht="12.75">
      <c r="A164"/>
      <c r="B164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6"/>
      <c r="Q164" s="46"/>
      <c r="R164" s="46"/>
      <c r="S164" s="41"/>
    </row>
    <row r="165" spans="1:19" s="17" customFormat="1" ht="12.75">
      <c r="A165"/>
      <c r="B165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6"/>
      <c r="Q165" s="46"/>
      <c r="R165" s="46"/>
      <c r="S165" s="41"/>
    </row>
    <row r="166" spans="1:19" s="17" customFormat="1" ht="12.75">
      <c r="A166"/>
      <c r="B166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6"/>
      <c r="Q166" s="46"/>
      <c r="R166" s="46"/>
      <c r="S166" s="41"/>
    </row>
    <row r="167" spans="1:19" s="17" customFormat="1" ht="12.75">
      <c r="A167"/>
      <c r="B167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6"/>
      <c r="Q167" s="46"/>
      <c r="R167" s="46"/>
      <c r="S167" s="41"/>
    </row>
    <row r="168" spans="1:19" s="17" customFormat="1" ht="12.75">
      <c r="A168"/>
      <c r="B168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6"/>
      <c r="Q168" s="46"/>
      <c r="R168" s="46"/>
      <c r="S168" s="41"/>
    </row>
    <row r="169" spans="1:19" s="17" customFormat="1" ht="12.75">
      <c r="A169"/>
      <c r="B169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6"/>
      <c r="Q169" s="46"/>
      <c r="R169" s="46"/>
      <c r="S169" s="41"/>
    </row>
  </sheetData>
  <mergeCells count="7">
    <mergeCell ref="A17:A75"/>
    <mergeCell ref="A1:A5"/>
    <mergeCell ref="B20:B76"/>
    <mergeCell ref="C1:R1"/>
    <mergeCell ref="C3:R3"/>
    <mergeCell ref="C2:S2"/>
    <mergeCell ref="C4:R4"/>
  </mergeCells>
  <printOptions horizontalCentered="1"/>
  <pageMargins left="0.7" right="0.7" top="0.7" bottom="0.7" header="0.7" footer="0.7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2004-11-15T21:12:18Z</cp:lastPrinted>
  <dcterms:created xsi:type="dcterms:W3CDTF">1999-01-14T16:02:00Z</dcterms:created>
  <dcterms:modified xsi:type="dcterms:W3CDTF">2005-01-26T13:56:32Z</dcterms:modified>
  <cp:category/>
  <cp:version/>
  <cp:contentType/>
  <cp:contentStatus/>
</cp:coreProperties>
</file>