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690" windowHeight="6600" activeTab="0"/>
  </bookViews>
  <sheets>
    <sheet name="12-16-04SBIR final" sheetId="1" r:id="rId1"/>
  </sheets>
  <definedNames>
    <definedName name="_xlnm.Print_Area" localSheetId="0">'12-16-04SBIR final'!$A$1:$E$38</definedName>
  </definedNames>
  <calcPr fullCalcOnLoad="1"/>
</workbook>
</file>

<file path=xl/sharedStrings.xml><?xml version="1.0" encoding="utf-8"?>
<sst xmlns="http://schemas.openxmlformats.org/spreadsheetml/2006/main" count="71" uniqueCount="57">
  <si>
    <t>FEDERAL TRANSIT ADMINISTRATION</t>
  </si>
  <si>
    <t>TOTAL ALLOCATION</t>
  </si>
  <si>
    <t>PROJECT</t>
  </si>
  <si>
    <t>STATE</t>
  </si>
  <si>
    <t>ALLOCATION</t>
  </si>
  <si>
    <t>CA</t>
  </si>
  <si>
    <t>TN</t>
  </si>
  <si>
    <t>MN</t>
  </si>
  <si>
    <t>ND</t>
  </si>
  <si>
    <t>AL</t>
  </si>
  <si>
    <t>WV</t>
  </si>
  <si>
    <t>PA</t>
  </si>
  <si>
    <t>DC</t>
  </si>
  <si>
    <t xml:space="preserve">AVAILABLE </t>
  </si>
  <si>
    <t>Oklahoma Transportation Center</t>
  </si>
  <si>
    <t>OK</t>
  </si>
  <si>
    <t>MD</t>
  </si>
  <si>
    <t>Table 15</t>
  </si>
  <si>
    <t>FY 2005 NATIONAL PLANNING AND RESEARCH PROGRAM ALLOCATIONS</t>
  </si>
  <si>
    <t>Advanced Transportation Technology Institute</t>
  </si>
  <si>
    <t>Automation Alley BuSolutions</t>
  </si>
  <si>
    <t>MI</t>
  </si>
  <si>
    <t>CALSTART/WestStart Advanced Transit Technology</t>
  </si>
  <si>
    <t>Center for composite manufacturing</t>
  </si>
  <si>
    <t>Southern Fuel Cell Coalition -- Center for Transportation &amp; the Environment</t>
  </si>
  <si>
    <t>GA</t>
  </si>
  <si>
    <t>Chester County transit security training facility</t>
  </si>
  <si>
    <t>CTAA Nationwide Joblinks</t>
  </si>
  <si>
    <t>Fischer-Tropsch clean diesel technology demonstration</t>
  </si>
  <si>
    <t>Hennepin County Community Works</t>
  </si>
  <si>
    <t>hOurCar</t>
  </si>
  <si>
    <t>Lehigh Carbon Community College transit first responder training facility</t>
  </si>
  <si>
    <t>Low cost carbon fiber production technology, Univ of Tennessee</t>
  </si>
  <si>
    <t>National Bio-Terrorism Civilian Medical Response Center</t>
  </si>
  <si>
    <t>National Technical Assistance Center for Senior Transportation</t>
  </si>
  <si>
    <t>NDSU Transit Center for Small Urban Areas</t>
  </si>
  <si>
    <t>Northern Wisconsin Rural Transportation Study</t>
  </si>
  <si>
    <t>WI</t>
  </si>
  <si>
    <t>Pawtucket train depot rehabilitation initiative</t>
  </si>
  <si>
    <t>RI</t>
  </si>
  <si>
    <t>Phillipsburg to Northeastern NJ/NYC commuter rail study</t>
  </si>
  <si>
    <t>NJ</t>
  </si>
  <si>
    <t>Project ACTION</t>
  </si>
  <si>
    <t>PVTA Electric Bus</t>
  </si>
  <si>
    <t>MA</t>
  </si>
  <si>
    <t>Sitting Bull College bus facility planning</t>
  </si>
  <si>
    <t>SD</t>
  </si>
  <si>
    <t>Transit access CUMTD initiative</t>
  </si>
  <si>
    <t>IL</t>
  </si>
  <si>
    <t>Transit technology career ladder partnership training program</t>
  </si>
  <si>
    <t>Transportation Research Program, Wichita State University</t>
  </si>
  <si>
    <t>KS</t>
  </si>
  <si>
    <t>WVU exhaust emissions testing initiative</t>
  </si>
  <si>
    <t>---</t>
  </si>
  <si>
    <t xml:space="preserve">a/ </t>
  </si>
  <si>
    <t xml:space="preserve">a/   A 2.6 percent reduction for the Small Business and Innovative Research Program Research (SBIR) was applied to all research and development 
      projects.  The total SBIR deduction is $187,378. </t>
  </si>
  <si>
    <t>Nanostructured catalysts for hydrogen fueled cells (CAVT UA)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</si>
</sst>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%"/>
    <numFmt numFmtId="166" formatCode="dd\-mmm\-yy"/>
    <numFmt numFmtId="167" formatCode="0.0%"/>
    <numFmt numFmtId="168" formatCode="#,##0.0000000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&quot;$&quot;#,##0.0"/>
    <numFmt numFmtId="174" formatCode="&quot;$&quot;#,##0.00"/>
    <numFmt numFmtId="175" formatCode="&quot;$&quot;#,##0.0000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_);_(* \(#,##0.0\);_(* &quot;-&quot;??_);_(@_)"/>
    <numFmt numFmtId="180" formatCode="_(* #,##0_);_(* \(#,##0\);_(* &quot;-&quot;??_);_(@_)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19" applyFont="1" applyFill="1" applyAlignment="1">
      <alignment vertical="center"/>
      <protection/>
    </xf>
    <xf numFmtId="169" fontId="4" fillId="0" borderId="0" xfId="19" applyNumberFormat="1" applyFont="1" applyFill="1" applyAlignment="1">
      <alignment vertical="center"/>
      <protection/>
    </xf>
    <xf numFmtId="3" fontId="4" fillId="0" borderId="0" xfId="19" applyNumberFormat="1" applyFont="1" applyFill="1" applyAlignment="1">
      <alignment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19" applyFont="1" applyFill="1">
      <alignment/>
      <protection/>
    </xf>
    <xf numFmtId="0" fontId="0" fillId="0" borderId="0" xfId="19" applyFont="1" applyFill="1" applyAlignment="1">
      <alignment horizontal="center"/>
      <protection/>
    </xf>
    <xf numFmtId="0" fontId="3" fillId="0" borderId="0" xfId="19" applyFont="1" applyFill="1" applyAlignment="1">
      <alignment horizontal="center"/>
      <protection/>
    </xf>
    <xf numFmtId="0" fontId="0" fillId="0" borderId="0" xfId="19" applyFont="1" applyFill="1" applyAlignment="1">
      <alignment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right"/>
      <protection/>
    </xf>
    <xf numFmtId="0" fontId="3" fillId="0" borderId="1" xfId="19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right" vertical="center"/>
      <protection/>
    </xf>
    <xf numFmtId="43" fontId="6" fillId="0" borderId="0" xfId="15" applyFont="1" applyFill="1" applyAlignment="1">
      <alignment/>
    </xf>
    <xf numFmtId="0" fontId="4" fillId="0" borderId="2" xfId="19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>
      <alignment vertical="center"/>
      <protection/>
    </xf>
    <xf numFmtId="169" fontId="5" fillId="0" borderId="2" xfId="19" applyNumberFormat="1" applyFont="1" applyFill="1" applyBorder="1" applyAlignment="1">
      <alignment vertical="center"/>
      <protection/>
    </xf>
    <xf numFmtId="169" fontId="7" fillId="0" borderId="0" xfId="19" applyNumberFormat="1" applyFont="1" applyFill="1" applyAlignment="1">
      <alignment horizontal="center" vertical="center"/>
      <protection/>
    </xf>
    <xf numFmtId="3" fontId="7" fillId="0" borderId="0" xfId="19" applyNumberFormat="1" applyFont="1" applyFill="1" applyAlignment="1">
      <alignment horizontal="center" vertical="center"/>
      <protection/>
    </xf>
    <xf numFmtId="0" fontId="2" fillId="0" borderId="0" xfId="19" applyFont="1" applyFill="1" applyAlignment="1">
      <alignment horizontal="center"/>
      <protection/>
    </xf>
    <xf numFmtId="0" fontId="3" fillId="0" borderId="2" xfId="19" applyFont="1" applyFill="1" applyBorder="1" applyAlignment="1">
      <alignment horizontal="center" vertical="center"/>
      <protection/>
    </xf>
    <xf numFmtId="0" fontId="1" fillId="0" borderId="0" xfId="19" applyFont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e 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5" zoomScaleNormal="85" workbookViewId="0" topLeftCell="A1">
      <selection activeCell="A1" sqref="A1:E1"/>
    </sheetView>
  </sheetViews>
  <sheetFormatPr defaultColWidth="8.88671875" defaultRowHeight="15"/>
  <cols>
    <col min="1" max="1" width="8.6640625" style="7" customWidth="1"/>
    <col min="2" max="2" width="60.3359375" style="6" bestFit="1" customWidth="1"/>
    <col min="3" max="3" width="14.5546875" style="6" customWidth="1"/>
    <col min="4" max="4" width="2.3359375" style="6" bestFit="1" customWidth="1"/>
    <col min="5" max="5" width="13.77734375" style="6" bestFit="1" customWidth="1"/>
    <col min="6" max="16384" width="7.10546875" style="6" customWidth="1"/>
  </cols>
  <sheetData>
    <row r="1" spans="1:5" ht="18">
      <c r="A1" s="21" t="s">
        <v>0</v>
      </c>
      <c r="B1" s="21"/>
      <c r="C1" s="21"/>
      <c r="D1" s="21"/>
      <c r="E1" s="21"/>
    </row>
    <row r="2" ht="10.5" customHeight="1"/>
    <row r="3" spans="1:5" ht="18">
      <c r="A3" s="21" t="s">
        <v>17</v>
      </c>
      <c r="B3" s="21"/>
      <c r="C3" s="21"/>
      <c r="D3" s="21"/>
      <c r="E3" s="21"/>
    </row>
    <row r="4" spans="1:4" ht="15.75">
      <c r="A4" s="8"/>
      <c r="B4" s="8"/>
      <c r="C4" s="8"/>
      <c r="D4" s="8"/>
    </row>
    <row r="5" spans="1:5" s="9" customFormat="1" ht="21" customHeight="1">
      <c r="A5" s="22" t="s">
        <v>18</v>
      </c>
      <c r="B5" s="22"/>
      <c r="C5" s="22"/>
      <c r="D5" s="22"/>
      <c r="E5" s="22"/>
    </row>
    <row r="6" spans="1:4" s="9" customFormat="1" ht="21" customHeight="1">
      <c r="A6" s="10"/>
      <c r="B6" s="10"/>
      <c r="C6" s="10"/>
      <c r="D6" s="10"/>
    </row>
    <row r="7" ht="18.75" customHeight="1">
      <c r="E7" s="11" t="s">
        <v>13</v>
      </c>
    </row>
    <row r="8" spans="1:5" s="9" customFormat="1" ht="21" customHeight="1">
      <c r="A8" s="12" t="s">
        <v>3</v>
      </c>
      <c r="B8" s="13" t="s">
        <v>2</v>
      </c>
      <c r="C8" s="14" t="s">
        <v>4</v>
      </c>
      <c r="D8" s="14"/>
      <c r="E8" s="14" t="s">
        <v>4</v>
      </c>
    </row>
    <row r="9" spans="1:7" s="9" customFormat="1" ht="24" customHeight="1">
      <c r="A9" s="4" t="s">
        <v>9</v>
      </c>
      <c r="B9" s="5" t="s">
        <v>23</v>
      </c>
      <c r="C9" s="2">
        <v>917898</v>
      </c>
      <c r="D9" s="19" t="s">
        <v>54</v>
      </c>
      <c r="E9" s="2">
        <v>590291</v>
      </c>
      <c r="G9" s="15"/>
    </row>
    <row r="10" spans="1:5" s="9" customFormat="1" ht="24" customHeight="1">
      <c r="A10" s="4" t="s">
        <v>9</v>
      </c>
      <c r="B10" s="5" t="s">
        <v>56</v>
      </c>
      <c r="C10" s="3">
        <v>917898</v>
      </c>
      <c r="D10" s="19" t="s">
        <v>54</v>
      </c>
      <c r="E10" s="3">
        <v>590291</v>
      </c>
    </row>
    <row r="11" spans="1:5" s="9" customFormat="1" ht="24" customHeight="1">
      <c r="A11" s="4" t="s">
        <v>5</v>
      </c>
      <c r="B11" s="1" t="s">
        <v>22</v>
      </c>
      <c r="C11" s="3">
        <v>1932416</v>
      </c>
      <c r="D11" s="19" t="s">
        <v>54</v>
      </c>
      <c r="E11" s="3">
        <v>1242716</v>
      </c>
    </row>
    <row r="12" spans="1:5" s="9" customFormat="1" ht="24" customHeight="1">
      <c r="A12" s="4" t="s">
        <v>12</v>
      </c>
      <c r="B12" s="5" t="s">
        <v>27</v>
      </c>
      <c r="C12" s="3">
        <v>496000</v>
      </c>
      <c r="D12" s="20"/>
      <c r="E12" s="3">
        <v>318972</v>
      </c>
    </row>
    <row r="13" spans="1:5" s="9" customFormat="1" ht="24" customHeight="1">
      <c r="A13" s="4" t="s">
        <v>12</v>
      </c>
      <c r="B13" s="5" t="s">
        <v>42</v>
      </c>
      <c r="C13" s="3">
        <v>2976000</v>
      </c>
      <c r="D13" s="20"/>
      <c r="E13" s="3">
        <f>1913834+1</f>
        <v>1913835</v>
      </c>
    </row>
    <row r="14" spans="1:5" s="9" customFormat="1" ht="24" customHeight="1">
      <c r="A14" s="4" t="s">
        <v>25</v>
      </c>
      <c r="B14" s="5" t="s">
        <v>24</v>
      </c>
      <c r="C14" s="3">
        <v>446400</v>
      </c>
      <c r="D14" s="20"/>
      <c r="E14" s="3">
        <v>287075</v>
      </c>
    </row>
    <row r="15" spans="1:5" s="9" customFormat="1" ht="24" customHeight="1">
      <c r="A15" s="4" t="s">
        <v>48</v>
      </c>
      <c r="B15" s="5" t="s">
        <v>47</v>
      </c>
      <c r="C15" s="3">
        <v>496000</v>
      </c>
      <c r="D15" s="20"/>
      <c r="E15" s="3">
        <v>318972</v>
      </c>
    </row>
    <row r="16" spans="1:5" s="9" customFormat="1" ht="24" customHeight="1">
      <c r="A16" s="4" t="s">
        <v>51</v>
      </c>
      <c r="B16" s="5" t="s">
        <v>50</v>
      </c>
      <c r="C16" s="3">
        <v>992000</v>
      </c>
      <c r="D16" s="20"/>
      <c r="E16" s="3">
        <v>637945</v>
      </c>
    </row>
    <row r="17" spans="1:5" s="9" customFormat="1" ht="24" customHeight="1">
      <c r="A17" s="4" t="s">
        <v>44</v>
      </c>
      <c r="B17" s="5" t="s">
        <v>43</v>
      </c>
      <c r="C17" s="3">
        <v>618373</v>
      </c>
      <c r="D17" s="19" t="s">
        <v>54</v>
      </c>
      <c r="E17" s="3">
        <v>397669</v>
      </c>
    </row>
    <row r="18" spans="1:5" s="9" customFormat="1" ht="24" customHeight="1">
      <c r="A18" s="4" t="s">
        <v>16</v>
      </c>
      <c r="B18" s="5" t="s">
        <v>49</v>
      </c>
      <c r="C18" s="3">
        <v>496000</v>
      </c>
      <c r="D18" s="20"/>
      <c r="E18" s="3">
        <v>318972</v>
      </c>
    </row>
    <row r="19" spans="1:5" s="9" customFormat="1" ht="24" customHeight="1">
      <c r="A19" s="4" t="s">
        <v>21</v>
      </c>
      <c r="B19" s="5" t="s">
        <v>20</v>
      </c>
      <c r="C19" s="3">
        <v>545600</v>
      </c>
      <c r="D19" s="20"/>
      <c r="E19" s="3">
        <v>350870</v>
      </c>
    </row>
    <row r="20" spans="1:5" s="9" customFormat="1" ht="24" customHeight="1">
      <c r="A20" s="4" t="s">
        <v>7</v>
      </c>
      <c r="B20" s="5" t="s">
        <v>29</v>
      </c>
      <c r="C20" s="3">
        <v>1190400</v>
      </c>
      <c r="D20" s="20"/>
      <c r="E20" s="3">
        <v>765534</v>
      </c>
    </row>
    <row r="21" spans="1:5" s="9" customFormat="1" ht="24" customHeight="1">
      <c r="A21" s="4" t="s">
        <v>7</v>
      </c>
      <c r="B21" s="5" t="s">
        <v>30</v>
      </c>
      <c r="C21" s="3">
        <v>74400</v>
      </c>
      <c r="D21" s="20"/>
      <c r="E21" s="3">
        <v>47846</v>
      </c>
    </row>
    <row r="22" spans="1:5" s="9" customFormat="1" ht="24" customHeight="1">
      <c r="A22" s="4" t="s">
        <v>8</v>
      </c>
      <c r="B22" s="1" t="s">
        <v>35</v>
      </c>
      <c r="C22" s="3">
        <v>396800</v>
      </c>
      <c r="D22" s="20"/>
      <c r="E22" s="3">
        <v>255178</v>
      </c>
    </row>
    <row r="23" spans="1:5" s="9" customFormat="1" ht="24" customHeight="1">
      <c r="A23" s="4" t="s">
        <v>41</v>
      </c>
      <c r="B23" s="5" t="s">
        <v>40</v>
      </c>
      <c r="C23" s="3">
        <v>396800</v>
      </c>
      <c r="D23" s="20"/>
      <c r="E23" s="3">
        <v>255178</v>
      </c>
    </row>
    <row r="24" spans="1:5" s="9" customFormat="1" ht="24" customHeight="1">
      <c r="A24" s="4" t="s">
        <v>15</v>
      </c>
      <c r="B24" s="5" t="s">
        <v>28</v>
      </c>
      <c r="C24" s="3">
        <v>845432</v>
      </c>
      <c r="D24" s="19" t="s">
        <v>54</v>
      </c>
      <c r="E24" s="3">
        <v>543688</v>
      </c>
    </row>
    <row r="25" spans="1:5" s="9" customFormat="1" ht="24" customHeight="1">
      <c r="A25" s="4" t="s">
        <v>15</v>
      </c>
      <c r="B25" s="1" t="s">
        <v>14</v>
      </c>
      <c r="C25" s="3">
        <v>1984000</v>
      </c>
      <c r="D25" s="20"/>
      <c r="E25" s="3">
        <v>1275889</v>
      </c>
    </row>
    <row r="26" spans="1:5" s="9" customFormat="1" ht="24" customHeight="1">
      <c r="A26" s="4" t="s">
        <v>11</v>
      </c>
      <c r="B26" s="5" t="s">
        <v>26</v>
      </c>
      <c r="C26" s="3">
        <v>124000</v>
      </c>
      <c r="D26" s="20"/>
      <c r="E26" s="3">
        <v>79743</v>
      </c>
    </row>
    <row r="27" spans="1:5" s="9" customFormat="1" ht="24" customHeight="1">
      <c r="A27" s="4" t="s">
        <v>11</v>
      </c>
      <c r="B27" s="5" t="s">
        <v>31</v>
      </c>
      <c r="C27" s="3">
        <v>74400</v>
      </c>
      <c r="D27" s="20"/>
      <c r="E27" s="3">
        <v>47846</v>
      </c>
    </row>
    <row r="28" spans="1:5" s="9" customFormat="1" ht="24" customHeight="1">
      <c r="A28" s="4" t="s">
        <v>11</v>
      </c>
      <c r="B28" s="5" t="s">
        <v>33</v>
      </c>
      <c r="C28" s="3">
        <v>719200</v>
      </c>
      <c r="D28" s="20"/>
      <c r="E28" s="3">
        <v>462510</v>
      </c>
    </row>
    <row r="29" spans="1:5" s="9" customFormat="1" ht="24" customHeight="1">
      <c r="A29" s="4" t="s">
        <v>39</v>
      </c>
      <c r="B29" s="5" t="s">
        <v>38</v>
      </c>
      <c r="C29" s="3">
        <v>233120</v>
      </c>
      <c r="D29" s="20"/>
      <c r="E29" s="3">
        <v>149917</v>
      </c>
    </row>
    <row r="30" spans="1:5" s="9" customFormat="1" ht="24" customHeight="1">
      <c r="A30" s="4" t="s">
        <v>46</v>
      </c>
      <c r="B30" s="5" t="s">
        <v>45</v>
      </c>
      <c r="C30" s="3">
        <v>64480</v>
      </c>
      <c r="D30" s="20"/>
      <c r="E30" s="3">
        <v>41466</v>
      </c>
    </row>
    <row r="31" spans="1:5" s="9" customFormat="1" ht="24" customHeight="1">
      <c r="A31" s="4" t="s">
        <v>6</v>
      </c>
      <c r="B31" s="5" t="s">
        <v>19</v>
      </c>
      <c r="C31" s="3">
        <v>124000</v>
      </c>
      <c r="D31" s="20"/>
      <c r="E31" s="3">
        <v>79743</v>
      </c>
    </row>
    <row r="32" spans="1:5" s="9" customFormat="1" ht="24" customHeight="1">
      <c r="A32" s="4" t="s">
        <v>6</v>
      </c>
      <c r="B32" s="5" t="s">
        <v>32</v>
      </c>
      <c r="C32" s="3">
        <v>434794</v>
      </c>
      <c r="D32" s="19" t="s">
        <v>54</v>
      </c>
      <c r="E32" s="3">
        <v>279611</v>
      </c>
    </row>
    <row r="33" spans="1:5" s="9" customFormat="1" ht="24" customHeight="1">
      <c r="A33" s="4" t="s">
        <v>37</v>
      </c>
      <c r="B33" s="5" t="s">
        <v>36</v>
      </c>
      <c r="C33" s="3">
        <v>59520</v>
      </c>
      <c r="D33" s="20"/>
      <c r="E33" s="3">
        <v>38277</v>
      </c>
    </row>
    <row r="34" spans="1:5" s="9" customFormat="1" ht="24" customHeight="1">
      <c r="A34" s="4" t="s">
        <v>10</v>
      </c>
      <c r="B34" s="5" t="s">
        <v>52</v>
      </c>
      <c r="C34" s="3">
        <v>1352691</v>
      </c>
      <c r="D34" s="19" t="s">
        <v>54</v>
      </c>
      <c r="E34" s="3">
        <v>869901</v>
      </c>
    </row>
    <row r="35" spans="1:5" s="9" customFormat="1" ht="24" customHeight="1">
      <c r="A35" s="4" t="s">
        <v>53</v>
      </c>
      <c r="B35" s="5" t="s">
        <v>34</v>
      </c>
      <c r="C35" s="3">
        <v>1984000</v>
      </c>
      <c r="D35" s="20"/>
      <c r="E35" s="3">
        <v>1275889</v>
      </c>
    </row>
    <row r="36" spans="1:5" ht="30" customHeight="1">
      <c r="A36" s="16"/>
      <c r="B36" s="17" t="s">
        <v>1</v>
      </c>
      <c r="C36" s="18">
        <f>SUM(C9:C35)</f>
        <v>20892622</v>
      </c>
      <c r="D36" s="1"/>
      <c r="E36" s="18">
        <f>SUM(E9:E35)</f>
        <v>13435824</v>
      </c>
    </row>
    <row r="38" spans="1:5" ht="26.25" customHeight="1">
      <c r="A38" s="23" t="s">
        <v>55</v>
      </c>
      <c r="B38" s="23"/>
      <c r="C38" s="23"/>
      <c r="D38" s="23"/>
      <c r="E38" s="23"/>
    </row>
  </sheetData>
  <mergeCells count="4">
    <mergeCell ref="A1:E1"/>
    <mergeCell ref="A3:E3"/>
    <mergeCell ref="A5:E5"/>
    <mergeCell ref="A38:E38"/>
  </mergeCells>
  <printOptions horizontalCentered="1"/>
  <pageMargins left="0.5" right="0.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BrownG</cp:lastModifiedBy>
  <cp:lastPrinted>2004-12-22T16:04:31Z</cp:lastPrinted>
  <dcterms:created xsi:type="dcterms:W3CDTF">1998-07-17T16:35:54Z</dcterms:created>
  <dcterms:modified xsi:type="dcterms:W3CDTF">2005-01-13T21:42:38Z</dcterms:modified>
  <cp:category/>
  <cp:version/>
  <cp:contentType/>
  <cp:contentStatus/>
</cp:coreProperties>
</file>