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0" windowWidth="15180" windowHeight="8070" activeTab="0"/>
  </bookViews>
  <sheets>
    <sheet name="cumgr_pool" sheetId="1" r:id="rId1"/>
    <sheet name="grown_reserves" sheetId="2" r:id="rId2"/>
  </sheets>
  <definedNames/>
  <calcPr fullCalcOnLoad="1"/>
</workbook>
</file>

<file path=xl/sharedStrings.xml><?xml version="1.0" encoding="utf-8"?>
<sst xmlns="http://schemas.openxmlformats.org/spreadsheetml/2006/main" count="189" uniqueCount="75">
  <si>
    <t>MMS_FIELD</t>
  </si>
  <si>
    <t>BA020A</t>
  </si>
  <si>
    <t>BA022A</t>
  </si>
  <si>
    <t>BA133A</t>
  </si>
  <si>
    <t>HI116</t>
  </si>
  <si>
    <t>HI576A</t>
  </si>
  <si>
    <t>MI519</t>
  </si>
  <si>
    <t>MI623</t>
  </si>
  <si>
    <t>MU053A</t>
  </si>
  <si>
    <t>PDP</t>
  </si>
  <si>
    <t>MM7 S1</t>
  </si>
  <si>
    <t>FIELDS</t>
  </si>
  <si>
    <t>FCLASS</t>
  </si>
  <si>
    <t>FDYR</t>
  </si>
  <si>
    <t>DDATE</t>
  </si>
  <si>
    <t>POOLDYR</t>
  </si>
  <si>
    <t>DORDER</t>
  </si>
  <si>
    <t>CUMGRBOE</t>
  </si>
  <si>
    <t>MMCUMGRBOE</t>
  </si>
  <si>
    <t>PL_NAME</t>
  </si>
  <si>
    <t>GROWTH_F</t>
  </si>
  <si>
    <t>RECO</t>
  </si>
  <si>
    <t>GR_RECO</t>
  </si>
  <si>
    <t>RECG</t>
  </si>
  <si>
    <t>GR_RECG</t>
  </si>
  <si>
    <t>BOE</t>
  </si>
  <si>
    <t>GR_BOE</t>
  </si>
  <si>
    <t>TAREA</t>
  </si>
  <si>
    <t>GR_TAREA</t>
  </si>
  <si>
    <t>TVOL</t>
  </si>
  <si>
    <t>GR_TVOL</t>
  </si>
  <si>
    <t>78</t>
  </si>
  <si>
    <t>79</t>
  </si>
  <si>
    <t>75</t>
  </si>
  <si>
    <t>94</t>
  </si>
  <si>
    <t>LPL F1</t>
  </si>
  <si>
    <t>87</t>
  </si>
  <si>
    <t>LM1 F1</t>
  </si>
  <si>
    <t>84</t>
  </si>
  <si>
    <t>MM4 P1</t>
  </si>
  <si>
    <t>82</t>
  </si>
  <si>
    <t>PDN</t>
  </si>
  <si>
    <t>PLAY_NAME</t>
  </si>
  <si>
    <t>FDYEAR</t>
  </si>
  <si>
    <t>PDDATE</t>
  </si>
  <si>
    <t>RECOIL</t>
  </si>
  <si>
    <t>TOT_OIL</t>
  </si>
  <si>
    <t>RECGAS</t>
  </si>
  <si>
    <t>TOT_GAS</t>
  </si>
  <si>
    <t>RECBOE</t>
  </si>
  <si>
    <t>TOT_BOE</t>
  </si>
  <si>
    <t>(OCS Report MMS 2001-087)</t>
  </si>
  <si>
    <t xml:space="preserve">Information compiled from the </t>
  </si>
  <si>
    <t xml:space="preserve">"2000 Assessment of Conventionally Recoverable Hydrocarbon Resources </t>
  </si>
  <si>
    <t xml:space="preserve">of the Gulf of Mexico and Atlantic Outer Continental Shelf as of January 1, 1999" </t>
  </si>
  <si>
    <t>of the Gulf of Mexico and Atlantic Outer Continental Shelf as of January 1, 1999"</t>
  </si>
  <si>
    <t>GA313</t>
  </si>
  <si>
    <t>MM4 R1</t>
  </si>
  <si>
    <t>GA189</t>
  </si>
  <si>
    <t>LM2 F1</t>
  </si>
  <si>
    <t>UPL P1</t>
  </si>
  <si>
    <t>HI511A</t>
  </si>
  <si>
    <t>MPL P1</t>
  </si>
  <si>
    <t>MM7 A1</t>
  </si>
  <si>
    <t>70</t>
  </si>
  <si>
    <t>55</t>
  </si>
  <si>
    <t>96</t>
  </si>
  <si>
    <t>74</t>
  </si>
  <si>
    <t>Please contact the MMS Public Information Office for complete report</t>
  </si>
  <si>
    <t>GA333</t>
  </si>
  <si>
    <t>88</t>
  </si>
  <si>
    <t>89</t>
  </si>
  <si>
    <t>GA213</t>
  </si>
  <si>
    <t>LM4 P1</t>
  </si>
  <si>
    <t>GA343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</si>
</sst>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1" fontId="0" fillId="0" borderId="8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right"/>
      <protection locked="0"/>
    </xf>
    <xf numFmtId="3" fontId="0" fillId="0" borderId="9" xfId="0" applyNumberFormat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2" fillId="2" borderId="12" xfId="0" applyNumberFormat="1" applyFont="1" applyFill="1" applyBorder="1" applyAlignment="1" applyProtection="1">
      <alignment horizontal="right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1" fontId="0" fillId="0" borderId="2" xfId="0" applyNumberFormat="1" applyFont="1" applyBorder="1" applyAlignment="1" applyProtection="1">
      <alignment horizontal="right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3" fontId="0" fillId="0" borderId="2" xfId="0" applyNumberFormat="1" applyFont="1" applyBorder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/>
      <protection locked="0"/>
    </xf>
    <xf numFmtId="3" fontId="0" fillId="0" borderId="3" xfId="0" applyNumberFormat="1" applyBorder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3" fontId="0" fillId="0" borderId="2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3" fontId="0" fillId="0" borderId="3" xfId="0" applyNumberFormat="1" applyBorder="1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8.8515625" style="0" customWidth="1"/>
    <col min="2" max="2" width="8.421875" style="0" bestFit="1" customWidth="1"/>
    <col min="3" max="3" width="5.8515625" style="0" bestFit="1" customWidth="1"/>
    <col min="4" max="4" width="7.140625" style="0" bestFit="1" customWidth="1"/>
    <col min="5" max="5" width="10.00390625" style="0" bestFit="1" customWidth="1"/>
    <col min="6" max="6" width="8.7109375" style="0" bestFit="1" customWidth="1"/>
    <col min="7" max="7" width="11.7109375" style="0" bestFit="1" customWidth="1"/>
    <col min="8" max="8" width="15.00390625" style="0" bestFit="1" customWidth="1"/>
    <col min="9" max="9" width="9.7109375" style="0" bestFit="1" customWidth="1"/>
    <col min="10" max="10" width="11.57421875" style="0" bestFit="1" customWidth="1"/>
    <col min="11" max="12" width="10.140625" style="0" bestFit="1" customWidth="1"/>
    <col min="13" max="14" width="12.7109375" style="0" bestFit="1" customWidth="1"/>
    <col min="15" max="16" width="11.140625" style="0" bestFit="1" customWidth="1"/>
    <col min="17" max="17" width="7.140625" style="0" bestFit="1" customWidth="1"/>
    <col min="18" max="18" width="10.8515625" style="0" bestFit="1" customWidth="1"/>
    <col min="19" max="19" width="7.57421875" style="0" bestFit="1" customWidth="1"/>
    <col min="20" max="20" width="9.7109375" style="0" bestFit="1" customWidth="1"/>
    <col min="21" max="16384" width="9.28125" style="0" customWidth="1"/>
  </cols>
  <sheetData>
    <row r="1" spans="1:20" s="1" customFormat="1" ht="14.25" thickBot="1" thickTop="1">
      <c r="A1" s="21" t="s">
        <v>11</v>
      </c>
      <c r="B1" s="22" t="s">
        <v>12</v>
      </c>
      <c r="C1" s="23" t="s">
        <v>13</v>
      </c>
      <c r="D1" s="23" t="s">
        <v>14</v>
      </c>
      <c r="E1" s="23" t="s">
        <v>15</v>
      </c>
      <c r="F1" s="23" t="s">
        <v>16</v>
      </c>
      <c r="G1" s="23" t="s">
        <v>17</v>
      </c>
      <c r="H1" s="23" t="s">
        <v>18</v>
      </c>
      <c r="I1" s="23" t="s">
        <v>19</v>
      </c>
      <c r="J1" s="23" t="s">
        <v>20</v>
      </c>
      <c r="K1" s="23" t="s">
        <v>21</v>
      </c>
      <c r="L1" s="23" t="s">
        <v>22</v>
      </c>
      <c r="M1" s="23" t="s">
        <v>23</v>
      </c>
      <c r="N1" s="23" t="s">
        <v>24</v>
      </c>
      <c r="O1" s="23" t="s">
        <v>25</v>
      </c>
      <c r="P1" s="23" t="s">
        <v>26</v>
      </c>
      <c r="Q1" s="24" t="s">
        <v>27</v>
      </c>
      <c r="R1" s="24" t="s">
        <v>28</v>
      </c>
      <c r="S1" s="24" t="s">
        <v>29</v>
      </c>
      <c r="T1" s="25" t="s">
        <v>30</v>
      </c>
    </row>
    <row r="2" spans="1:20" ht="12.75">
      <c r="A2" s="15" t="s">
        <v>1</v>
      </c>
      <c r="B2" s="16" t="s">
        <v>9</v>
      </c>
      <c r="C2" s="17">
        <v>78</v>
      </c>
      <c r="D2" s="17">
        <v>7811</v>
      </c>
      <c r="E2" s="17" t="s">
        <v>31</v>
      </c>
      <c r="F2" s="17"/>
      <c r="G2" s="17">
        <v>590666043.6673232</v>
      </c>
      <c r="H2" s="17">
        <v>590.6660436673233</v>
      </c>
      <c r="I2" s="17" t="s">
        <v>10</v>
      </c>
      <c r="J2" s="18">
        <v>1.4476829921328491</v>
      </c>
      <c r="K2" s="19">
        <v>178286</v>
      </c>
      <c r="L2" s="19">
        <v>258101.60993539714</v>
      </c>
      <c r="M2" s="19">
        <v>281691150</v>
      </c>
      <c r="N2" s="19">
        <v>407799486.8893432</v>
      </c>
      <c r="O2" s="19">
        <v>50301266</v>
      </c>
      <c r="P2" s="19">
        <v>72820287.27095035</v>
      </c>
      <c r="Q2" s="19">
        <v>1674</v>
      </c>
      <c r="R2" s="19">
        <v>2423.4213288303895</v>
      </c>
      <c r="S2" s="19">
        <v>124198</v>
      </c>
      <c r="T2" s="20">
        <v>179799.3322569156</v>
      </c>
    </row>
    <row r="3" spans="1:20" ht="12.75">
      <c r="A3" s="2" t="s">
        <v>2</v>
      </c>
      <c r="B3" s="3" t="s">
        <v>9</v>
      </c>
      <c r="C3" s="4">
        <v>79</v>
      </c>
      <c r="D3" s="4">
        <v>7911</v>
      </c>
      <c r="E3" s="4" t="s">
        <v>32</v>
      </c>
      <c r="F3" s="4"/>
      <c r="G3" s="4">
        <v>645918121.5483997</v>
      </c>
      <c r="H3" s="4">
        <v>645.9181215483997</v>
      </c>
      <c r="I3" s="4" t="s">
        <v>10</v>
      </c>
      <c r="J3" s="5">
        <v>1.4724741211032968</v>
      </c>
      <c r="K3" s="6">
        <v>789360</v>
      </c>
      <c r="L3" s="6">
        <v>1162312.1722340984</v>
      </c>
      <c r="M3" s="6">
        <v>149240191</v>
      </c>
      <c r="N3" s="6">
        <v>219752319.07601315</v>
      </c>
      <c r="O3" s="6">
        <v>27344555</v>
      </c>
      <c r="P3" s="6">
        <v>40264149.59058576</v>
      </c>
      <c r="Q3" s="6">
        <v>1383</v>
      </c>
      <c r="R3" s="6">
        <v>2036.4317094858595</v>
      </c>
      <c r="S3" s="6">
        <v>322708</v>
      </c>
      <c r="T3" s="7">
        <v>475179.1786730027</v>
      </c>
    </row>
    <row r="4" spans="1:20" ht="12.75">
      <c r="A4" s="2" t="s">
        <v>3</v>
      </c>
      <c r="B4" s="3" t="s">
        <v>9</v>
      </c>
      <c r="C4" s="4">
        <v>73</v>
      </c>
      <c r="D4" s="4">
        <v>7506</v>
      </c>
      <c r="E4" s="4" t="s">
        <v>33</v>
      </c>
      <c r="F4" s="4"/>
      <c r="G4" s="4">
        <v>352995451.1100048</v>
      </c>
      <c r="H4" s="4">
        <v>352.9954511100048</v>
      </c>
      <c r="I4" s="4" t="s">
        <v>10</v>
      </c>
      <c r="J4" s="5">
        <v>1.3447533420225948</v>
      </c>
      <c r="K4" s="6">
        <v>1412112</v>
      </c>
      <c r="L4" s="6">
        <v>1898942.3313102103</v>
      </c>
      <c r="M4" s="6">
        <v>630941951</v>
      </c>
      <c r="N4" s="6">
        <v>848461297.2295063</v>
      </c>
      <c r="O4" s="6">
        <v>113679363</v>
      </c>
      <c r="P4" s="6">
        <v>152870703.3132497</v>
      </c>
      <c r="Q4" s="6">
        <v>1991</v>
      </c>
      <c r="R4" s="6">
        <v>2677.403903966986</v>
      </c>
      <c r="S4" s="6">
        <v>417904</v>
      </c>
      <c r="T4" s="7">
        <v>561977.8006446104</v>
      </c>
    </row>
    <row r="5" spans="1:20" ht="12.75">
      <c r="A5" s="2" t="s">
        <v>58</v>
      </c>
      <c r="B5" s="3" t="s">
        <v>9</v>
      </c>
      <c r="C5" s="4">
        <v>55</v>
      </c>
      <c r="D5" s="4">
        <v>9602</v>
      </c>
      <c r="E5" s="4" t="s">
        <v>66</v>
      </c>
      <c r="F5" s="4"/>
      <c r="G5" s="4">
        <v>356712502.3029938</v>
      </c>
      <c r="H5" s="4">
        <v>356.71250230299376</v>
      </c>
      <c r="I5" s="4" t="s">
        <v>59</v>
      </c>
      <c r="J5" s="5">
        <v>1.0843183732640038</v>
      </c>
      <c r="K5" s="6">
        <v>4788</v>
      </c>
      <c r="L5" s="6">
        <v>5191.71637118805</v>
      </c>
      <c r="M5" s="6">
        <v>31329</v>
      </c>
      <c r="N5" s="6">
        <v>33970.61031598798</v>
      </c>
      <c r="O5" s="6">
        <v>10363</v>
      </c>
      <c r="P5" s="6">
        <v>11236.791302134872</v>
      </c>
      <c r="Q5" s="6">
        <v>253</v>
      </c>
      <c r="R5" s="6">
        <v>274.33254843579294</v>
      </c>
      <c r="S5" s="6">
        <v>6810</v>
      </c>
      <c r="T5" s="7">
        <v>7384.208121927866</v>
      </c>
    </row>
    <row r="6" spans="1:20" ht="12.75">
      <c r="A6" s="2" t="s">
        <v>58</v>
      </c>
      <c r="B6" s="3" t="s">
        <v>9</v>
      </c>
      <c r="C6" s="4">
        <v>55</v>
      </c>
      <c r="D6" s="4">
        <v>5503</v>
      </c>
      <c r="E6" s="4" t="s">
        <v>65</v>
      </c>
      <c r="F6" s="4"/>
      <c r="G6" s="4">
        <v>3528419.696609492</v>
      </c>
      <c r="H6" s="4">
        <v>3.528419696609492</v>
      </c>
      <c r="I6" s="4" t="s">
        <v>39</v>
      </c>
      <c r="J6" s="5">
        <v>1.0843183732640038</v>
      </c>
      <c r="K6" s="6">
        <v>1897537</v>
      </c>
      <c r="L6" s="6">
        <v>2057534.2330482581</v>
      </c>
      <c r="M6" s="6">
        <v>7623571</v>
      </c>
      <c r="N6" s="6">
        <v>8266378.105182635</v>
      </c>
      <c r="O6" s="6">
        <v>3254044</v>
      </c>
      <c r="P6" s="6">
        <v>3528419.696609492</v>
      </c>
      <c r="Q6" s="6">
        <v>330</v>
      </c>
      <c r="R6" s="6">
        <v>357.82506317712125</v>
      </c>
      <c r="S6" s="6">
        <v>11976</v>
      </c>
      <c r="T6" s="7">
        <v>12985.79683820971</v>
      </c>
    </row>
    <row r="7" spans="1:20" ht="12.75">
      <c r="A7" s="2" t="s">
        <v>58</v>
      </c>
      <c r="B7" s="3" t="s">
        <v>9</v>
      </c>
      <c r="C7" s="4">
        <v>55</v>
      </c>
      <c r="D7" s="4">
        <v>7004</v>
      </c>
      <c r="E7" s="4" t="s">
        <v>64</v>
      </c>
      <c r="F7" s="4"/>
      <c r="G7" s="4">
        <v>59183161.74028241</v>
      </c>
      <c r="H7" s="4">
        <v>59.18316174028241</v>
      </c>
      <c r="I7" s="4" t="s">
        <v>57</v>
      </c>
      <c r="J7" s="5">
        <v>1.0843183732640038</v>
      </c>
      <c r="K7" s="6">
        <v>511855</v>
      </c>
      <c r="L7" s="6">
        <v>555013.7809470467</v>
      </c>
      <c r="M7" s="6">
        <v>5435661</v>
      </c>
      <c r="N7" s="6">
        <v>5893987.093134589</v>
      </c>
      <c r="O7" s="6">
        <v>1479054</v>
      </c>
      <c r="P7" s="6">
        <v>1603765.4272496179</v>
      </c>
      <c r="Q7" s="6">
        <v>241</v>
      </c>
      <c r="R7" s="6">
        <v>261.3207279566249</v>
      </c>
      <c r="S7" s="6">
        <v>6128</v>
      </c>
      <c r="T7" s="7">
        <v>6644.702991361815</v>
      </c>
    </row>
    <row r="8" spans="1:20" ht="12.75">
      <c r="A8" s="2" t="s">
        <v>58</v>
      </c>
      <c r="B8" s="3" t="s">
        <v>9</v>
      </c>
      <c r="C8" s="4">
        <v>55</v>
      </c>
      <c r="D8" s="4">
        <v>8404</v>
      </c>
      <c r="E8" s="4" t="s">
        <v>38</v>
      </c>
      <c r="F8" s="4"/>
      <c r="G8" s="4">
        <v>15401789.715626482</v>
      </c>
      <c r="H8" s="4">
        <v>15.401789715626482</v>
      </c>
      <c r="I8" s="4" t="s">
        <v>63</v>
      </c>
      <c r="J8" s="5">
        <v>1.0843183732640038</v>
      </c>
      <c r="K8" s="6">
        <v>51544</v>
      </c>
      <c r="L8" s="6">
        <v>55890.106231519814</v>
      </c>
      <c r="M8" s="6">
        <v>20417350</v>
      </c>
      <c r="N8" s="6">
        <v>22138907.73836181</v>
      </c>
      <c r="O8" s="6">
        <v>3684525</v>
      </c>
      <c r="P8" s="6">
        <v>3995198.154250554</v>
      </c>
      <c r="Q8" s="6">
        <v>541</v>
      </c>
      <c r="R8" s="6">
        <v>586.6162399358261</v>
      </c>
      <c r="S8" s="6">
        <v>15049</v>
      </c>
      <c r="T8" s="7">
        <v>16317.907199249994</v>
      </c>
    </row>
    <row r="9" spans="1:20" ht="12.75">
      <c r="A9" s="52" t="s">
        <v>72</v>
      </c>
      <c r="B9" s="48" t="s">
        <v>9</v>
      </c>
      <c r="C9" s="49">
        <v>82</v>
      </c>
      <c r="D9" s="49">
        <v>8201</v>
      </c>
      <c r="E9" s="49" t="str">
        <f>LEFT(D9,2)</f>
        <v>82</v>
      </c>
      <c r="F9" s="49"/>
      <c r="G9" s="49">
        <f>P9+G8</f>
        <v>15532741.740442622</v>
      </c>
      <c r="H9" s="49">
        <f>G9/1000000</f>
        <v>15.532741740442622</v>
      </c>
      <c r="I9" s="49" t="s">
        <v>39</v>
      </c>
      <c r="J9" s="50">
        <v>1.561034055122793</v>
      </c>
      <c r="K9" s="51">
        <v>10153</v>
      </c>
      <c r="L9" s="51">
        <v>15849.178761661718</v>
      </c>
      <c r="M9" s="51">
        <v>414389</v>
      </c>
      <c r="N9" s="51">
        <v>646875.3410682791</v>
      </c>
      <c r="O9" s="51">
        <v>83888</v>
      </c>
      <c r="P9" s="51">
        <v>130952.02481614087</v>
      </c>
      <c r="Q9" s="51">
        <v>95</v>
      </c>
      <c r="R9" s="51">
        <v>148.29823523666533</v>
      </c>
      <c r="S9" s="51">
        <v>1130</v>
      </c>
      <c r="T9" s="53">
        <v>1763.9684822887561</v>
      </c>
    </row>
    <row r="10" spans="1:20" ht="12.75">
      <c r="A10" s="52" t="s">
        <v>72</v>
      </c>
      <c r="B10" s="48" t="s">
        <v>9</v>
      </c>
      <c r="C10" s="49">
        <v>82</v>
      </c>
      <c r="D10" s="49">
        <v>8201</v>
      </c>
      <c r="E10" s="49" t="str">
        <f>LEFT(D10,2)</f>
        <v>82</v>
      </c>
      <c r="F10" s="49"/>
      <c r="G10" s="49">
        <f>P10+G9</f>
        <v>19240349.041662604</v>
      </c>
      <c r="H10" s="49">
        <f>G10/1000000</f>
        <v>19.240349041662604</v>
      </c>
      <c r="I10" s="49" t="s">
        <v>73</v>
      </c>
      <c r="J10" s="50">
        <v>1.561034055122793</v>
      </c>
      <c r="K10" s="51">
        <v>248938</v>
      </c>
      <c r="L10" s="51">
        <v>388600.6956141578</v>
      </c>
      <c r="M10" s="51">
        <v>11949013</v>
      </c>
      <c r="N10" s="51">
        <v>18652816.21810497</v>
      </c>
      <c r="O10" s="51">
        <v>2375097</v>
      </c>
      <c r="P10" s="51">
        <v>3707607.30121998</v>
      </c>
      <c r="Q10" s="51">
        <v>263</v>
      </c>
      <c r="R10" s="51">
        <v>410.55195649729455</v>
      </c>
      <c r="S10" s="51">
        <v>6575</v>
      </c>
      <c r="T10" s="53">
        <v>10263.798912432365</v>
      </c>
    </row>
    <row r="11" spans="1:20" ht="12.75">
      <c r="A11" s="2" t="s">
        <v>56</v>
      </c>
      <c r="B11" s="3" t="s">
        <v>41</v>
      </c>
      <c r="C11" s="4">
        <v>84</v>
      </c>
      <c r="D11" s="4">
        <v>8408</v>
      </c>
      <c r="E11" s="4" t="s">
        <v>38</v>
      </c>
      <c r="F11" s="4"/>
      <c r="G11" s="4">
        <v>1434848257.6083548</v>
      </c>
      <c r="H11" s="4">
        <v>1434.8482576083547</v>
      </c>
      <c r="I11" s="4" t="s">
        <v>39</v>
      </c>
      <c r="J11" s="5">
        <v>1.63750415182714</v>
      </c>
      <c r="K11" s="6">
        <v>484706</v>
      </c>
      <c r="L11" s="6">
        <v>793708.0874155257</v>
      </c>
      <c r="M11" s="6">
        <v>22833092</v>
      </c>
      <c r="N11" s="6">
        <v>37389282.94905106</v>
      </c>
      <c r="O11" s="6">
        <v>4547534</v>
      </c>
      <c r="P11" s="6">
        <v>7446605.805575081</v>
      </c>
      <c r="Q11" s="6">
        <v>648</v>
      </c>
      <c r="R11" s="6">
        <v>1061.1026903839868</v>
      </c>
      <c r="S11" s="6">
        <v>19540</v>
      </c>
      <c r="T11" s="7">
        <v>31996.831126702316</v>
      </c>
    </row>
    <row r="12" spans="1:20" ht="12.75">
      <c r="A12" s="2" t="s">
        <v>69</v>
      </c>
      <c r="B12" s="3" t="s">
        <v>9</v>
      </c>
      <c r="C12" s="4">
        <v>88</v>
      </c>
      <c r="D12" s="4">
        <v>8805</v>
      </c>
      <c r="E12" s="4" t="s">
        <v>70</v>
      </c>
      <c r="F12" s="4"/>
      <c r="G12" s="4">
        <v>1738860718.256734</v>
      </c>
      <c r="H12" s="4">
        <v>1738.860718256734</v>
      </c>
      <c r="I12" s="4" t="s">
        <v>39</v>
      </c>
      <c r="J12" s="5">
        <v>1.86861614872751</v>
      </c>
      <c r="K12" s="6">
        <v>253507</v>
      </c>
      <c r="L12" s="6">
        <v>473707.2740154649</v>
      </c>
      <c r="M12" s="6">
        <v>26926931</v>
      </c>
      <c r="N12" s="6">
        <v>50316098.1022714</v>
      </c>
      <c r="O12" s="6">
        <v>5044775</v>
      </c>
      <c r="P12" s="6">
        <v>9426748.031696824</v>
      </c>
      <c r="Q12" s="6">
        <v>374</v>
      </c>
      <c r="R12" s="6">
        <v>698.8624396240887</v>
      </c>
      <c r="S12" s="6">
        <v>32405</v>
      </c>
      <c r="T12" s="7">
        <v>60552.50629951496</v>
      </c>
    </row>
    <row r="13" spans="1:20" ht="12.75">
      <c r="A13" s="2" t="s">
        <v>69</v>
      </c>
      <c r="B13" s="3" t="s">
        <v>9</v>
      </c>
      <c r="C13" s="4">
        <v>88</v>
      </c>
      <c r="D13" s="4">
        <v>8910</v>
      </c>
      <c r="E13" s="4" t="s">
        <v>71</v>
      </c>
      <c r="F13" s="4"/>
      <c r="G13" s="4">
        <v>312662867.0560629</v>
      </c>
      <c r="H13" s="4">
        <v>312.66286705606285</v>
      </c>
      <c r="I13" s="4" t="s">
        <v>57</v>
      </c>
      <c r="J13" s="5">
        <v>1.86861614872751</v>
      </c>
      <c r="K13" s="6">
        <v>15994</v>
      </c>
      <c r="L13" s="6">
        <v>29886.646682747793</v>
      </c>
      <c r="M13" s="6">
        <v>1151560</v>
      </c>
      <c r="N13" s="6">
        <v>2151823.6122286515</v>
      </c>
      <c r="O13" s="6">
        <v>220898</v>
      </c>
      <c r="P13" s="6">
        <v>412773.5700216095</v>
      </c>
      <c r="Q13" s="6">
        <v>500</v>
      </c>
      <c r="R13" s="6">
        <v>934.3080743637549</v>
      </c>
      <c r="S13" s="6">
        <v>2000</v>
      </c>
      <c r="T13" s="7">
        <v>3737.2322974550198</v>
      </c>
    </row>
    <row r="14" spans="1:20" ht="12.75">
      <c r="A14" s="52" t="s">
        <v>74</v>
      </c>
      <c r="B14" s="48" t="s">
        <v>9</v>
      </c>
      <c r="C14" s="49">
        <v>88</v>
      </c>
      <c r="D14" s="49">
        <v>8804</v>
      </c>
      <c r="E14" s="49" t="str">
        <f>LEFT(D14,2)</f>
        <v>88</v>
      </c>
      <c r="F14" s="49"/>
      <c r="G14" s="49">
        <f>P14+G13</f>
        <v>327451452.1627768</v>
      </c>
      <c r="H14" s="49">
        <f>G14/1000000</f>
        <v>327.45145216277683</v>
      </c>
      <c r="I14" s="49" t="s">
        <v>57</v>
      </c>
      <c r="J14" s="50">
        <v>1.86861614872751</v>
      </c>
      <c r="K14" s="51">
        <v>179881</v>
      </c>
      <c r="L14" s="51">
        <v>336128.5414492532</v>
      </c>
      <c r="M14" s="51">
        <v>43466824</v>
      </c>
      <c r="N14" s="51">
        <v>81222809.2602965</v>
      </c>
      <c r="O14" s="51">
        <v>7914191</v>
      </c>
      <c r="P14" s="51">
        <v>14788585.10671392</v>
      </c>
      <c r="Q14" s="51">
        <v>1867</v>
      </c>
      <c r="R14" s="51">
        <v>3488.706349674261</v>
      </c>
      <c r="S14" s="51">
        <v>42530</v>
      </c>
      <c r="T14" s="53">
        <v>79472.244805381</v>
      </c>
    </row>
    <row r="15" spans="1:20" ht="12.75">
      <c r="A15" s="52" t="s">
        <v>74</v>
      </c>
      <c r="B15" s="48" t="s">
        <v>9</v>
      </c>
      <c r="C15" s="49">
        <v>88</v>
      </c>
      <c r="D15" s="49">
        <v>8804</v>
      </c>
      <c r="E15" s="49" t="str">
        <f>LEFT(D15,2)</f>
        <v>88</v>
      </c>
      <c r="F15" s="49"/>
      <c r="G15" s="49">
        <f>P15+G14</f>
        <v>377522301.8699923</v>
      </c>
      <c r="H15" s="49">
        <f>G15/1000000</f>
        <v>377.5223018699923</v>
      </c>
      <c r="I15" s="49" t="s">
        <v>39</v>
      </c>
      <c r="J15" s="50">
        <v>1.86861614872751</v>
      </c>
      <c r="K15" s="51">
        <v>707885</v>
      </c>
      <c r="L15" s="51">
        <v>1322765.3424419733</v>
      </c>
      <c r="M15" s="51">
        <v>146613444</v>
      </c>
      <c r="N15" s="51">
        <v>273964249.0789564</v>
      </c>
      <c r="O15" s="51">
        <v>26795685</v>
      </c>
      <c r="P15" s="51">
        <v>50070849.70721551</v>
      </c>
      <c r="Q15" s="51">
        <v>1620</v>
      </c>
      <c r="R15" s="51">
        <v>3027.158160938566</v>
      </c>
      <c r="S15" s="51">
        <v>127125</v>
      </c>
      <c r="T15" s="53">
        <v>237547.8279069847</v>
      </c>
    </row>
    <row r="16" spans="1:20" ht="12.75">
      <c r="A16" s="2" t="s">
        <v>4</v>
      </c>
      <c r="B16" s="3" t="s">
        <v>9</v>
      </c>
      <c r="C16" s="4">
        <v>84</v>
      </c>
      <c r="D16" s="4">
        <v>8407</v>
      </c>
      <c r="E16" s="4" t="s">
        <v>38</v>
      </c>
      <c r="F16" s="4"/>
      <c r="G16" s="4">
        <v>1424678484.0357952</v>
      </c>
      <c r="H16" s="4">
        <v>1424.6784840357952</v>
      </c>
      <c r="I16" s="4" t="s">
        <v>39</v>
      </c>
      <c r="J16" s="5">
        <v>1.63750415182714</v>
      </c>
      <c r="K16" s="6">
        <v>682347</v>
      </c>
      <c r="L16" s="6">
        <v>1117346.0454867936</v>
      </c>
      <c r="M16" s="6">
        <v>79980169</v>
      </c>
      <c r="N16" s="6">
        <v>130967858.80133632</v>
      </c>
      <c r="O16" s="6">
        <v>14913694</v>
      </c>
      <c r="P16" s="6">
        <v>24421235.844079506</v>
      </c>
      <c r="Q16" s="6">
        <v>1367</v>
      </c>
      <c r="R16" s="6">
        <v>2238.4681755477004</v>
      </c>
      <c r="S16" s="6">
        <v>71400</v>
      </c>
      <c r="T16" s="7">
        <v>116917.7964404578</v>
      </c>
    </row>
    <row r="17" spans="1:20" ht="12.75">
      <c r="A17" s="2" t="s">
        <v>61</v>
      </c>
      <c r="B17" s="3" t="s">
        <v>9</v>
      </c>
      <c r="C17" s="4">
        <v>74</v>
      </c>
      <c r="D17" s="4">
        <v>7408</v>
      </c>
      <c r="E17" s="4" t="s">
        <v>67</v>
      </c>
      <c r="F17" s="4"/>
      <c r="G17" s="4">
        <v>2304193249.054092</v>
      </c>
      <c r="H17" s="4">
        <v>2304.193249054092</v>
      </c>
      <c r="I17" s="4" t="s">
        <v>60</v>
      </c>
      <c r="J17" s="5">
        <v>1.3632378459592032</v>
      </c>
      <c r="K17" s="6">
        <v>25715</v>
      </c>
      <c r="L17" s="6">
        <v>35055.66120884091</v>
      </c>
      <c r="M17" s="6">
        <v>84569897</v>
      </c>
      <c r="N17" s="6">
        <v>115288884.21927167</v>
      </c>
      <c r="O17" s="6">
        <v>15073739</v>
      </c>
      <c r="P17" s="6">
        <v>20549091.484911233</v>
      </c>
      <c r="Q17" s="6">
        <v>752</v>
      </c>
      <c r="R17" s="6">
        <v>1025.1548601613208</v>
      </c>
      <c r="S17" s="6">
        <v>98228</v>
      </c>
      <c r="T17" s="7">
        <v>133908.12713288062</v>
      </c>
    </row>
    <row r="18" spans="1:20" ht="12.75">
      <c r="A18" s="2" t="s">
        <v>61</v>
      </c>
      <c r="B18" s="3" t="s">
        <v>9</v>
      </c>
      <c r="C18" s="4">
        <v>74</v>
      </c>
      <c r="D18" s="4">
        <v>7408</v>
      </c>
      <c r="E18" s="4" t="s">
        <v>67</v>
      </c>
      <c r="F18" s="4"/>
      <c r="G18" s="4">
        <v>3060009900.444568</v>
      </c>
      <c r="H18" s="4">
        <v>3060.0099004445683</v>
      </c>
      <c r="I18" s="4" t="s">
        <v>62</v>
      </c>
      <c r="J18" s="5">
        <v>1.3632378459592032</v>
      </c>
      <c r="K18" s="6">
        <v>22837</v>
      </c>
      <c r="L18" s="6">
        <v>31132.26268817032</v>
      </c>
      <c r="M18" s="6">
        <v>48192572</v>
      </c>
      <c r="N18" s="6">
        <v>65697938.04451381</v>
      </c>
      <c r="O18" s="6">
        <v>8598028</v>
      </c>
      <c r="P18" s="6">
        <v>11721157.170216916</v>
      </c>
      <c r="Q18" s="6">
        <v>479</v>
      </c>
      <c r="R18" s="6">
        <v>652.9909282144583</v>
      </c>
      <c r="S18" s="6">
        <v>47091</v>
      </c>
      <c r="T18" s="7">
        <v>64196.233404064835</v>
      </c>
    </row>
    <row r="19" spans="1:20" ht="12.75">
      <c r="A19" s="2" t="s">
        <v>5</v>
      </c>
      <c r="B19" s="3" t="s">
        <v>9</v>
      </c>
      <c r="C19" s="4">
        <v>94</v>
      </c>
      <c r="D19" s="4">
        <v>9409</v>
      </c>
      <c r="E19" s="4" t="s">
        <v>34</v>
      </c>
      <c r="F19" s="4"/>
      <c r="G19" s="4">
        <v>3410064779.449794</v>
      </c>
      <c r="H19" s="4">
        <v>3410.0647794497936</v>
      </c>
      <c r="I19" s="4" t="s">
        <v>35</v>
      </c>
      <c r="J19" s="5">
        <v>2.7509395877938827</v>
      </c>
      <c r="K19" s="6">
        <v>3293616</v>
      </c>
      <c r="L19" s="6">
        <v>9060538.641391337</v>
      </c>
      <c r="M19" s="6">
        <v>62578696</v>
      </c>
      <c r="N19" s="6">
        <v>172150212.1789187</v>
      </c>
      <c r="O19" s="6">
        <v>14428615</v>
      </c>
      <c r="P19" s="6">
        <v>39692248.20053663</v>
      </c>
      <c r="Q19" s="6">
        <v>690</v>
      </c>
      <c r="R19" s="6">
        <v>1898.1483155777792</v>
      </c>
      <c r="S19" s="6">
        <v>112969</v>
      </c>
      <c r="T19" s="7">
        <v>310770.89429348713</v>
      </c>
    </row>
    <row r="20" spans="1:20" ht="12.75">
      <c r="A20" s="2" t="s">
        <v>6</v>
      </c>
      <c r="B20" s="3" t="s">
        <v>9</v>
      </c>
      <c r="C20" s="4">
        <v>87</v>
      </c>
      <c r="D20" s="4">
        <v>8702</v>
      </c>
      <c r="E20" s="4" t="s">
        <v>36</v>
      </c>
      <c r="F20" s="4"/>
      <c r="G20" s="4">
        <v>768354579.3841559</v>
      </c>
      <c r="H20" s="4">
        <v>768.3545793841558</v>
      </c>
      <c r="I20" s="4" t="s">
        <v>37</v>
      </c>
      <c r="J20" s="5">
        <v>1.7971352664328872</v>
      </c>
      <c r="K20" s="6">
        <v>166624</v>
      </c>
      <c r="L20" s="6">
        <v>299445.8666341134</v>
      </c>
      <c r="M20" s="6">
        <v>93463355</v>
      </c>
      <c r="N20" s="6">
        <v>167966291.38963652</v>
      </c>
      <c r="O20" s="6">
        <v>16797114</v>
      </c>
      <c r="P20" s="6">
        <v>30186685.943693582</v>
      </c>
      <c r="Q20" s="6">
        <v>2316</v>
      </c>
      <c r="R20" s="6">
        <v>4162.165277058567</v>
      </c>
      <c r="S20" s="6">
        <v>92787</v>
      </c>
      <c r="T20" s="7">
        <v>166750.7899665083</v>
      </c>
    </row>
    <row r="21" spans="1:20" ht="12.75">
      <c r="A21" s="2" t="s">
        <v>7</v>
      </c>
      <c r="B21" s="3" t="s">
        <v>9</v>
      </c>
      <c r="C21" s="4">
        <v>80</v>
      </c>
      <c r="D21" s="4">
        <v>8203</v>
      </c>
      <c r="E21" s="4" t="s">
        <v>40</v>
      </c>
      <c r="F21" s="4"/>
      <c r="G21" s="4">
        <v>649154629.5853012</v>
      </c>
      <c r="H21" s="4">
        <v>649.1546295853011</v>
      </c>
      <c r="I21" s="4" t="s">
        <v>37</v>
      </c>
      <c r="J21" s="5">
        <v>1.4993328442516203</v>
      </c>
      <c r="K21" s="6">
        <v>11686918</v>
      </c>
      <c r="L21" s="6">
        <v>17522580.005475458</v>
      </c>
      <c r="M21" s="6">
        <v>1059154489</v>
      </c>
      <c r="N21" s="6">
        <v>1588025112.4942415</v>
      </c>
      <c r="O21" s="6">
        <v>200148571</v>
      </c>
      <c r="P21" s="6">
        <v>300089326.23032737</v>
      </c>
      <c r="Q21" s="6">
        <v>2428</v>
      </c>
      <c r="R21" s="6">
        <v>3640.380145842934</v>
      </c>
      <c r="S21" s="6">
        <v>408806</v>
      </c>
      <c r="T21" s="7">
        <v>612936.2627271279</v>
      </c>
    </row>
    <row r="22" spans="1:20" ht="13.5" thickBot="1">
      <c r="A22" s="8" t="s">
        <v>8</v>
      </c>
      <c r="B22" s="9" t="s">
        <v>41</v>
      </c>
      <c r="C22" s="10">
        <v>79</v>
      </c>
      <c r="D22" s="10">
        <v>8209</v>
      </c>
      <c r="E22" s="10" t="s">
        <v>40</v>
      </c>
      <c r="F22" s="10"/>
      <c r="G22" s="10">
        <v>661062483.8865855</v>
      </c>
      <c r="H22" s="10">
        <v>661.0624838865855</v>
      </c>
      <c r="I22" s="10" t="s">
        <v>10</v>
      </c>
      <c r="J22" s="11">
        <v>1.4724741211032968</v>
      </c>
      <c r="K22" s="12">
        <v>4316</v>
      </c>
      <c r="L22" s="12">
        <v>6355.198306681829</v>
      </c>
      <c r="M22" s="12">
        <v>505115</v>
      </c>
      <c r="N22" s="12">
        <v>743768.7656810918</v>
      </c>
      <c r="O22" s="12">
        <v>94194</v>
      </c>
      <c r="P22" s="12">
        <v>138698.22736320394</v>
      </c>
      <c r="Q22" s="12">
        <v>242</v>
      </c>
      <c r="R22" s="12">
        <v>356.3387373069978</v>
      </c>
      <c r="S22" s="12">
        <v>2642</v>
      </c>
      <c r="T22" s="13">
        <v>3890.27662795491</v>
      </c>
    </row>
    <row r="23" ht="13.5" thickTop="1"/>
    <row r="25" ht="12.75">
      <c r="A25" t="s">
        <v>52</v>
      </c>
    </row>
    <row r="26" ht="12.75">
      <c r="A26" s="36" t="s">
        <v>53</v>
      </c>
    </row>
    <row r="27" ht="12.75">
      <c r="A27" t="s">
        <v>54</v>
      </c>
    </row>
    <row r="28" ht="12.75">
      <c r="A28" t="s">
        <v>51</v>
      </c>
    </row>
    <row r="30" ht="12.75">
      <c r="A30" t="s">
        <v>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2" width="11.7109375" style="0" bestFit="1" customWidth="1"/>
    <col min="3" max="3" width="8.421875" style="0" bestFit="1" customWidth="1"/>
    <col min="4" max="4" width="8.28125" style="0" bestFit="1" customWidth="1"/>
    <col min="5" max="5" width="8.421875" style="0" bestFit="1" customWidth="1"/>
    <col min="6" max="6" width="11.57421875" style="0" bestFit="1" customWidth="1"/>
    <col min="7" max="8" width="10.140625" style="0" bestFit="1" customWidth="1"/>
    <col min="9" max="10" width="12.7109375" style="0" bestFit="1" customWidth="1"/>
    <col min="11" max="12" width="11.140625" style="0" bestFit="1" customWidth="1"/>
    <col min="13" max="13" width="7.140625" style="0" bestFit="1" customWidth="1"/>
    <col min="14" max="14" width="10.8515625" style="0" bestFit="1" customWidth="1"/>
    <col min="15" max="15" width="7.57421875" style="0" bestFit="1" customWidth="1"/>
    <col min="16" max="16" width="9.7109375" style="0" bestFit="1" customWidth="1"/>
  </cols>
  <sheetData>
    <row r="1" spans="1:16" s="14" customFormat="1" ht="14.25" thickBot="1" thickTop="1">
      <c r="A1" s="32" t="s">
        <v>42</v>
      </c>
      <c r="B1" s="33" t="s">
        <v>0</v>
      </c>
      <c r="C1" s="33" t="s">
        <v>12</v>
      </c>
      <c r="D1" s="33" t="s">
        <v>43</v>
      </c>
      <c r="E1" s="33" t="s">
        <v>44</v>
      </c>
      <c r="F1" s="33" t="s">
        <v>20</v>
      </c>
      <c r="G1" s="33" t="s">
        <v>45</v>
      </c>
      <c r="H1" s="33" t="s">
        <v>46</v>
      </c>
      <c r="I1" s="33" t="s">
        <v>47</v>
      </c>
      <c r="J1" s="33" t="s">
        <v>48</v>
      </c>
      <c r="K1" s="33" t="s">
        <v>49</v>
      </c>
      <c r="L1" s="33" t="s">
        <v>50</v>
      </c>
      <c r="M1" s="34" t="s">
        <v>27</v>
      </c>
      <c r="N1" s="34" t="s">
        <v>28</v>
      </c>
      <c r="O1" s="34" t="s">
        <v>29</v>
      </c>
      <c r="P1" s="35" t="s">
        <v>30</v>
      </c>
    </row>
    <row r="2" spans="1:16" ht="12.75">
      <c r="A2" s="26" t="s">
        <v>10</v>
      </c>
      <c r="B2" s="27" t="s">
        <v>1</v>
      </c>
      <c r="C2" s="27" t="s">
        <v>9</v>
      </c>
      <c r="D2" s="28">
        <v>78</v>
      </c>
      <c r="E2" s="28">
        <v>7811</v>
      </c>
      <c r="F2" s="29">
        <v>1.4476829921328491</v>
      </c>
      <c r="G2" s="30">
        <v>178286</v>
      </c>
      <c r="H2" s="30">
        <v>258101.60993539714</v>
      </c>
      <c r="I2" s="30">
        <v>281691150</v>
      </c>
      <c r="J2" s="30">
        <v>407799486.8893432</v>
      </c>
      <c r="K2" s="30">
        <v>50301266</v>
      </c>
      <c r="L2" s="30">
        <v>72820287.27095035</v>
      </c>
      <c r="M2" s="30">
        <v>1674</v>
      </c>
      <c r="N2" s="30">
        <v>2423.4213288303895</v>
      </c>
      <c r="O2" s="30">
        <v>124198</v>
      </c>
      <c r="P2" s="31">
        <v>179799.3322569156</v>
      </c>
    </row>
    <row r="3" spans="1:16" ht="12.75">
      <c r="A3" s="2" t="s">
        <v>10</v>
      </c>
      <c r="B3" s="3" t="s">
        <v>2</v>
      </c>
      <c r="C3" s="3" t="s">
        <v>9</v>
      </c>
      <c r="D3" s="4">
        <v>79</v>
      </c>
      <c r="E3" s="4">
        <v>7911</v>
      </c>
      <c r="F3" s="5">
        <v>1.4724741211032968</v>
      </c>
      <c r="G3" s="6">
        <v>789360</v>
      </c>
      <c r="H3" s="6">
        <v>1162312.1722340984</v>
      </c>
      <c r="I3" s="6">
        <v>149240191</v>
      </c>
      <c r="J3" s="6">
        <v>219752319.07601315</v>
      </c>
      <c r="K3" s="6">
        <v>27344555</v>
      </c>
      <c r="L3" s="6">
        <v>40264149.59058576</v>
      </c>
      <c r="M3" s="6">
        <v>1383</v>
      </c>
      <c r="N3" s="6">
        <v>2036.4317094858595</v>
      </c>
      <c r="O3" s="6">
        <v>322708</v>
      </c>
      <c r="P3" s="7">
        <v>475179.1786730027</v>
      </c>
    </row>
    <row r="4" spans="1:16" ht="12.75">
      <c r="A4" s="2" t="s">
        <v>10</v>
      </c>
      <c r="B4" s="3" t="s">
        <v>3</v>
      </c>
      <c r="C4" s="3" t="s">
        <v>9</v>
      </c>
      <c r="D4" s="4">
        <v>73</v>
      </c>
      <c r="E4" s="4">
        <v>7506</v>
      </c>
      <c r="F4" s="5">
        <v>1.3447533420225948</v>
      </c>
      <c r="G4" s="6">
        <v>1412112</v>
      </c>
      <c r="H4" s="6">
        <v>1898942.3313102103</v>
      </c>
      <c r="I4" s="6">
        <v>630941951</v>
      </c>
      <c r="J4" s="6">
        <v>848461297.2295063</v>
      </c>
      <c r="K4" s="6">
        <v>113679363</v>
      </c>
      <c r="L4" s="6">
        <v>152870703.3132497</v>
      </c>
      <c r="M4" s="6">
        <v>1991</v>
      </c>
      <c r="N4" s="6">
        <v>2677.403903966986</v>
      </c>
      <c r="O4" s="6">
        <v>417904</v>
      </c>
      <c r="P4" s="7">
        <v>561977.8006446104</v>
      </c>
    </row>
    <row r="5" spans="1:16" s="37" customFormat="1" ht="12.75">
      <c r="A5" s="41" t="s">
        <v>57</v>
      </c>
      <c r="B5" s="42" t="s">
        <v>58</v>
      </c>
      <c r="C5" s="42" t="s">
        <v>9</v>
      </c>
      <c r="D5" s="43">
        <v>55</v>
      </c>
      <c r="E5" s="43">
        <v>7004</v>
      </c>
      <c r="F5" s="44">
        <v>1.0843183732640038</v>
      </c>
      <c r="G5" s="45">
        <v>511855</v>
      </c>
      <c r="H5" s="45">
        <v>555013.7809470467</v>
      </c>
      <c r="I5" s="45">
        <v>5435661</v>
      </c>
      <c r="J5" s="45">
        <v>5893987.093134589</v>
      </c>
      <c r="K5" s="45">
        <v>1479054</v>
      </c>
      <c r="L5" s="45">
        <v>1603765.4272496179</v>
      </c>
      <c r="M5" s="45">
        <v>241</v>
      </c>
      <c r="N5" s="45">
        <v>261.3207279566249</v>
      </c>
      <c r="O5" s="45">
        <v>6128</v>
      </c>
      <c r="P5" s="46">
        <v>6644.702991361815</v>
      </c>
    </row>
    <row r="6" spans="1:16" s="37" customFormat="1" ht="12.75">
      <c r="A6" s="41" t="s">
        <v>39</v>
      </c>
      <c r="B6" s="42" t="s">
        <v>58</v>
      </c>
      <c r="C6" s="42" t="s">
        <v>9</v>
      </c>
      <c r="D6" s="43">
        <v>55</v>
      </c>
      <c r="E6" s="43">
        <v>5503</v>
      </c>
      <c r="F6" s="44">
        <v>1.0843183732640038</v>
      </c>
      <c r="G6" s="45">
        <v>1897537</v>
      </c>
      <c r="H6" s="45">
        <v>2057534.2330482581</v>
      </c>
      <c r="I6" s="45">
        <v>7623571</v>
      </c>
      <c r="J6" s="45">
        <v>8266378.105182635</v>
      </c>
      <c r="K6" s="45">
        <v>3254044</v>
      </c>
      <c r="L6" s="45">
        <v>3528419.696609492</v>
      </c>
      <c r="M6" s="45">
        <v>330</v>
      </c>
      <c r="N6" s="45">
        <v>357.82506317712125</v>
      </c>
      <c r="O6" s="45">
        <v>11976</v>
      </c>
      <c r="P6" s="46">
        <v>12985.79683820971</v>
      </c>
    </row>
    <row r="7" spans="1:16" s="37" customFormat="1" ht="12.75">
      <c r="A7" s="41" t="s">
        <v>59</v>
      </c>
      <c r="B7" s="42" t="s">
        <v>58</v>
      </c>
      <c r="C7" s="42" t="s">
        <v>9</v>
      </c>
      <c r="D7" s="43">
        <v>55</v>
      </c>
      <c r="E7" s="43">
        <v>9602</v>
      </c>
      <c r="F7" s="44">
        <v>1.0843183732640038</v>
      </c>
      <c r="G7" s="45">
        <v>4788</v>
      </c>
      <c r="H7" s="45">
        <v>5191.71637118805</v>
      </c>
      <c r="I7" s="45">
        <v>31329</v>
      </c>
      <c r="J7" s="45">
        <v>33970.61031598798</v>
      </c>
      <c r="K7" s="45">
        <v>10363</v>
      </c>
      <c r="L7" s="45">
        <v>11236.791302134872</v>
      </c>
      <c r="M7" s="45">
        <v>253</v>
      </c>
      <c r="N7" s="45">
        <v>274.33254843579294</v>
      </c>
      <c r="O7" s="45">
        <v>6810</v>
      </c>
      <c r="P7" s="46">
        <v>7384.208121927866</v>
      </c>
    </row>
    <row r="8" spans="1:16" s="37" customFormat="1" ht="12.75">
      <c r="A8" s="41" t="s">
        <v>39</v>
      </c>
      <c r="B8" s="42" t="s">
        <v>72</v>
      </c>
      <c r="C8" s="42" t="s">
        <v>9</v>
      </c>
      <c r="D8" s="43">
        <v>82</v>
      </c>
      <c r="E8" s="43">
        <v>8201</v>
      </c>
      <c r="F8" s="44">
        <v>1.561034055122793</v>
      </c>
      <c r="G8" s="45">
        <v>10153</v>
      </c>
      <c r="H8" s="45">
        <v>15849.178761661718</v>
      </c>
      <c r="I8" s="45">
        <v>414389</v>
      </c>
      <c r="J8" s="45">
        <v>646875.3410682791</v>
      </c>
      <c r="K8" s="45">
        <v>83888</v>
      </c>
      <c r="L8" s="45">
        <v>130952.02481614087</v>
      </c>
      <c r="M8" s="45">
        <v>95</v>
      </c>
      <c r="N8" s="45">
        <v>148.29823523666533</v>
      </c>
      <c r="O8" s="45">
        <v>1130</v>
      </c>
      <c r="P8" s="46">
        <v>1763.9684822887561</v>
      </c>
    </row>
    <row r="9" spans="1:16" s="37" customFormat="1" ht="12.75">
      <c r="A9" s="41" t="s">
        <v>73</v>
      </c>
      <c r="B9" s="42" t="s">
        <v>72</v>
      </c>
      <c r="C9" s="42" t="s">
        <v>9</v>
      </c>
      <c r="D9" s="43">
        <v>82</v>
      </c>
      <c r="E9" s="43">
        <v>8201</v>
      </c>
      <c r="F9" s="44">
        <v>1.561034055122793</v>
      </c>
      <c r="G9" s="45">
        <v>248938</v>
      </c>
      <c r="H9" s="45">
        <v>388600.6956141578</v>
      </c>
      <c r="I9" s="45">
        <v>11949013</v>
      </c>
      <c r="J9" s="45">
        <v>18652816.21810497</v>
      </c>
      <c r="K9" s="45">
        <v>2375097</v>
      </c>
      <c r="L9" s="45">
        <v>3707607.30121998</v>
      </c>
      <c r="M9" s="45">
        <v>263</v>
      </c>
      <c r="N9" s="45">
        <v>410.55195649729455</v>
      </c>
      <c r="O9" s="45">
        <v>6575</v>
      </c>
      <c r="P9" s="46">
        <v>10263.798912432365</v>
      </c>
    </row>
    <row r="10" spans="1:16" s="37" customFormat="1" ht="12.75">
      <c r="A10" s="41" t="s">
        <v>39</v>
      </c>
      <c r="B10" s="42" t="s">
        <v>56</v>
      </c>
      <c r="C10" s="42" t="s">
        <v>41</v>
      </c>
      <c r="D10" s="43">
        <v>84</v>
      </c>
      <c r="E10" s="43">
        <v>8408</v>
      </c>
      <c r="F10" s="44">
        <v>1.63750415182714</v>
      </c>
      <c r="G10" s="45">
        <v>484706</v>
      </c>
      <c r="H10" s="45">
        <v>793708.0874155257</v>
      </c>
      <c r="I10" s="45">
        <v>22833092</v>
      </c>
      <c r="J10" s="45">
        <v>37389282.94905106</v>
      </c>
      <c r="K10" s="45">
        <v>4547534</v>
      </c>
      <c r="L10" s="45">
        <v>7446605.805575081</v>
      </c>
      <c r="M10" s="45">
        <v>648</v>
      </c>
      <c r="N10" s="45">
        <v>1061.1026903839868</v>
      </c>
      <c r="O10" s="45">
        <v>19540</v>
      </c>
      <c r="P10" s="46">
        <v>31996.831126702316</v>
      </c>
    </row>
    <row r="11" spans="1:16" s="37" customFormat="1" ht="12.75">
      <c r="A11" s="41" t="s">
        <v>57</v>
      </c>
      <c r="B11" s="42" t="s">
        <v>69</v>
      </c>
      <c r="C11" s="42" t="s">
        <v>9</v>
      </c>
      <c r="D11" s="43">
        <v>88</v>
      </c>
      <c r="E11" s="43">
        <v>8910</v>
      </c>
      <c r="F11" s="44">
        <v>1.86861614872751</v>
      </c>
      <c r="G11" s="45">
        <v>15994</v>
      </c>
      <c r="H11" s="45">
        <v>29886.646682747793</v>
      </c>
      <c r="I11" s="45">
        <v>1151560</v>
      </c>
      <c r="J11" s="45">
        <v>2151823.6122286515</v>
      </c>
      <c r="K11" s="45">
        <v>220898</v>
      </c>
      <c r="L11" s="45">
        <v>412773.5700216095</v>
      </c>
      <c r="M11" s="45">
        <v>500</v>
      </c>
      <c r="N11" s="45">
        <v>934.3080743637549</v>
      </c>
      <c r="O11" s="45">
        <v>2000</v>
      </c>
      <c r="P11" s="46">
        <v>3737.2322974550198</v>
      </c>
    </row>
    <row r="12" spans="1:16" s="37" customFormat="1" ht="12.75">
      <c r="A12" s="41" t="s">
        <v>39</v>
      </c>
      <c r="B12" s="42" t="s">
        <v>69</v>
      </c>
      <c r="C12" s="42" t="s">
        <v>9</v>
      </c>
      <c r="D12" s="43">
        <v>88</v>
      </c>
      <c r="E12" s="43">
        <v>8805</v>
      </c>
      <c r="F12" s="44">
        <v>1.86861614872751</v>
      </c>
      <c r="G12" s="45">
        <v>253507</v>
      </c>
      <c r="H12" s="45">
        <v>473707.2740154649</v>
      </c>
      <c r="I12" s="45">
        <v>26926931</v>
      </c>
      <c r="J12" s="45">
        <v>50316098.1022714</v>
      </c>
      <c r="K12" s="45">
        <v>5044775</v>
      </c>
      <c r="L12" s="45">
        <v>9426748.031696824</v>
      </c>
      <c r="M12" s="45">
        <v>374</v>
      </c>
      <c r="N12" s="45">
        <v>698.8624396240887</v>
      </c>
      <c r="O12" s="45">
        <v>32405</v>
      </c>
      <c r="P12" s="46">
        <v>60552.50629951496</v>
      </c>
    </row>
    <row r="13" spans="1:16" s="37" customFormat="1" ht="12.75">
      <c r="A13" s="41" t="s">
        <v>57</v>
      </c>
      <c r="B13" s="42" t="s">
        <v>74</v>
      </c>
      <c r="C13" s="42" t="s">
        <v>9</v>
      </c>
      <c r="D13" s="43">
        <v>88</v>
      </c>
      <c r="E13" s="43">
        <v>8804</v>
      </c>
      <c r="F13" s="44">
        <v>1.86861614872751</v>
      </c>
      <c r="G13" s="45">
        <v>179881</v>
      </c>
      <c r="H13" s="45">
        <v>336128.5414492532</v>
      </c>
      <c r="I13" s="45">
        <v>43466824</v>
      </c>
      <c r="J13" s="45">
        <v>81222809.2602965</v>
      </c>
      <c r="K13" s="45">
        <v>7914191</v>
      </c>
      <c r="L13" s="45">
        <v>14788585.10671392</v>
      </c>
      <c r="M13" s="45">
        <v>1867</v>
      </c>
      <c r="N13" s="45">
        <v>3488.706349674261</v>
      </c>
      <c r="O13" s="45">
        <v>42530</v>
      </c>
      <c r="P13" s="46">
        <v>79472.244805381</v>
      </c>
    </row>
    <row r="14" spans="1:16" s="37" customFormat="1" ht="12.75">
      <c r="A14" s="41" t="s">
        <v>39</v>
      </c>
      <c r="B14" s="42" t="s">
        <v>74</v>
      </c>
      <c r="C14" s="42" t="s">
        <v>9</v>
      </c>
      <c r="D14" s="43">
        <v>88</v>
      </c>
      <c r="E14" s="43">
        <v>8804</v>
      </c>
      <c r="F14" s="44">
        <v>1.86861614872751</v>
      </c>
      <c r="G14" s="45">
        <v>707885</v>
      </c>
      <c r="H14" s="45">
        <v>1322765.3424419733</v>
      </c>
      <c r="I14" s="45">
        <v>146613444</v>
      </c>
      <c r="J14" s="45">
        <v>273964249.0789564</v>
      </c>
      <c r="K14" s="45">
        <v>26795685</v>
      </c>
      <c r="L14" s="45">
        <v>50070849.70721551</v>
      </c>
      <c r="M14" s="45">
        <v>1620</v>
      </c>
      <c r="N14" s="45">
        <v>3027.158160938566</v>
      </c>
      <c r="O14" s="45">
        <v>127125</v>
      </c>
      <c r="P14" s="46">
        <v>237547.8279069847</v>
      </c>
    </row>
    <row r="15" spans="1:16" ht="12.75">
      <c r="A15" s="2" t="s">
        <v>39</v>
      </c>
      <c r="B15" s="3" t="s">
        <v>4</v>
      </c>
      <c r="C15" s="3" t="s">
        <v>9</v>
      </c>
      <c r="D15" s="38">
        <v>84</v>
      </c>
      <c r="E15" s="38">
        <v>8407</v>
      </c>
      <c r="F15" s="39">
        <v>1.63750415182714</v>
      </c>
      <c r="G15" s="40">
        <v>682347</v>
      </c>
      <c r="H15" s="40">
        <v>1117346.0454867936</v>
      </c>
      <c r="I15" s="40">
        <v>79980169</v>
      </c>
      <c r="J15" s="40">
        <v>130967858.80133632</v>
      </c>
      <c r="K15" s="40">
        <v>14913694</v>
      </c>
      <c r="L15" s="40">
        <v>24421235.844079506</v>
      </c>
      <c r="M15" s="40">
        <v>1367</v>
      </c>
      <c r="N15" s="40">
        <v>2238.4681755477004</v>
      </c>
      <c r="O15" s="40">
        <v>71400</v>
      </c>
      <c r="P15" s="47">
        <v>116917.7964404578</v>
      </c>
    </row>
    <row r="16" spans="1:16" s="37" customFormat="1" ht="12.75">
      <c r="A16" s="41" t="s">
        <v>60</v>
      </c>
      <c r="B16" s="42" t="s">
        <v>61</v>
      </c>
      <c r="C16" s="42" t="s">
        <v>9</v>
      </c>
      <c r="D16" s="43">
        <v>74</v>
      </c>
      <c r="E16" s="43">
        <v>7408</v>
      </c>
      <c r="F16" s="44">
        <v>1.3632378459592032</v>
      </c>
      <c r="G16" s="45">
        <v>25715</v>
      </c>
      <c r="H16" s="45">
        <v>35055.66120884091</v>
      </c>
      <c r="I16" s="45">
        <v>84569897</v>
      </c>
      <c r="J16" s="45">
        <v>115288884.21927167</v>
      </c>
      <c r="K16" s="45">
        <v>15073739</v>
      </c>
      <c r="L16" s="45">
        <v>20549091.484911233</v>
      </c>
      <c r="M16" s="45">
        <v>752</v>
      </c>
      <c r="N16" s="45">
        <v>1025.1548601613208</v>
      </c>
      <c r="O16" s="45">
        <v>98228</v>
      </c>
      <c r="P16" s="46">
        <v>133908.12713288062</v>
      </c>
    </row>
    <row r="17" spans="1:16" s="37" customFormat="1" ht="12.75">
      <c r="A17" s="41" t="s">
        <v>62</v>
      </c>
      <c r="B17" s="42" t="s">
        <v>61</v>
      </c>
      <c r="C17" s="42" t="s">
        <v>9</v>
      </c>
      <c r="D17" s="43">
        <v>74</v>
      </c>
      <c r="E17" s="43">
        <v>7408</v>
      </c>
      <c r="F17" s="44">
        <v>1.3632378459592032</v>
      </c>
      <c r="G17" s="45">
        <v>22837</v>
      </c>
      <c r="H17" s="45">
        <v>31132.26268817032</v>
      </c>
      <c r="I17" s="45">
        <v>48192572</v>
      </c>
      <c r="J17" s="45">
        <v>65697938.04451381</v>
      </c>
      <c r="K17" s="45">
        <v>8598028</v>
      </c>
      <c r="L17" s="45">
        <v>11721157.170216916</v>
      </c>
      <c r="M17" s="45">
        <v>479</v>
      </c>
      <c r="N17" s="45">
        <v>652.9909282144583</v>
      </c>
      <c r="O17" s="45">
        <v>47091</v>
      </c>
      <c r="P17" s="46">
        <v>64196.233404064835</v>
      </c>
    </row>
    <row r="18" spans="1:16" s="37" customFormat="1" ht="12.75">
      <c r="A18" s="41" t="s">
        <v>35</v>
      </c>
      <c r="B18" s="42" t="s">
        <v>5</v>
      </c>
      <c r="C18" s="42" t="s">
        <v>9</v>
      </c>
      <c r="D18" s="43">
        <v>94</v>
      </c>
      <c r="E18" s="43">
        <v>9409</v>
      </c>
      <c r="F18" s="44">
        <v>2.7509395877938827</v>
      </c>
      <c r="G18" s="45">
        <v>3293616</v>
      </c>
      <c r="H18" s="45">
        <v>9060538.641391337</v>
      </c>
      <c r="I18" s="45">
        <v>62578696</v>
      </c>
      <c r="J18" s="45">
        <v>172150212.1789187</v>
      </c>
      <c r="K18" s="45">
        <v>14428615</v>
      </c>
      <c r="L18" s="45">
        <v>39692248.20053663</v>
      </c>
      <c r="M18" s="45">
        <v>690</v>
      </c>
      <c r="N18" s="45">
        <v>1898.1483155777792</v>
      </c>
      <c r="O18" s="45">
        <v>112969</v>
      </c>
      <c r="P18" s="46">
        <v>310770.89429348713</v>
      </c>
    </row>
    <row r="19" spans="1:16" ht="12.75">
      <c r="A19" s="2" t="s">
        <v>37</v>
      </c>
      <c r="B19" s="3" t="s">
        <v>6</v>
      </c>
      <c r="C19" s="3" t="s">
        <v>9</v>
      </c>
      <c r="D19" s="4">
        <v>87</v>
      </c>
      <c r="E19" s="4">
        <v>8702</v>
      </c>
      <c r="F19" s="5">
        <v>1.7971352664328872</v>
      </c>
      <c r="G19" s="6">
        <v>166624</v>
      </c>
      <c r="H19" s="6">
        <v>299445.8666341134</v>
      </c>
      <c r="I19" s="6">
        <v>93463355</v>
      </c>
      <c r="J19" s="6">
        <v>167966291.38963652</v>
      </c>
      <c r="K19" s="6">
        <v>16797114</v>
      </c>
      <c r="L19" s="6">
        <v>30186685.943693582</v>
      </c>
      <c r="M19" s="6">
        <v>2316</v>
      </c>
      <c r="N19" s="40">
        <v>4162.165277058567</v>
      </c>
      <c r="O19" s="40">
        <v>92787</v>
      </c>
      <c r="P19" s="47">
        <v>166750.7899665083</v>
      </c>
    </row>
    <row r="20" spans="1:16" ht="12.75">
      <c r="A20" s="2" t="s">
        <v>37</v>
      </c>
      <c r="B20" s="3" t="s">
        <v>7</v>
      </c>
      <c r="C20" s="3" t="s">
        <v>9</v>
      </c>
      <c r="D20" s="4">
        <v>80</v>
      </c>
      <c r="E20" s="4">
        <v>8203</v>
      </c>
      <c r="F20" s="5">
        <v>1.4993328442516203</v>
      </c>
      <c r="G20" s="6">
        <v>11686918</v>
      </c>
      <c r="H20" s="6">
        <v>17522580.005475458</v>
      </c>
      <c r="I20" s="6">
        <v>1059154489</v>
      </c>
      <c r="J20" s="6">
        <v>1588025112.4942415</v>
      </c>
      <c r="K20" s="6">
        <v>200148571</v>
      </c>
      <c r="L20" s="6">
        <v>300089326.23032737</v>
      </c>
      <c r="M20" s="6">
        <v>2428</v>
      </c>
      <c r="N20" s="40">
        <v>3640.380145842934</v>
      </c>
      <c r="O20" s="40">
        <v>408806</v>
      </c>
      <c r="P20" s="47">
        <v>612936.2627271279</v>
      </c>
    </row>
    <row r="21" spans="1:16" ht="12.75">
      <c r="A21" s="2" t="s">
        <v>10</v>
      </c>
      <c r="B21" s="3" t="s">
        <v>8</v>
      </c>
      <c r="C21" s="3" t="s">
        <v>41</v>
      </c>
      <c r="D21" s="4">
        <v>79</v>
      </c>
      <c r="E21" s="4">
        <v>8209</v>
      </c>
      <c r="F21" s="5">
        <v>1.4724741211032968</v>
      </c>
      <c r="G21" s="6">
        <v>4316</v>
      </c>
      <c r="H21" s="6">
        <v>6355.198306681829</v>
      </c>
      <c r="I21" s="6">
        <v>505115</v>
      </c>
      <c r="J21" s="6">
        <v>743768.7656810918</v>
      </c>
      <c r="K21" s="6">
        <v>94194</v>
      </c>
      <c r="L21" s="6">
        <v>138698.22736320394</v>
      </c>
      <c r="M21" s="6">
        <v>242</v>
      </c>
      <c r="N21" s="6">
        <v>356.3387373069978</v>
      </c>
      <c r="O21" s="6">
        <v>2642</v>
      </c>
      <c r="P21" s="7">
        <v>3890.27662795491</v>
      </c>
    </row>
    <row r="22" spans="1:16" ht="13.5" thickBot="1">
      <c r="A22" s="8" t="s">
        <v>35</v>
      </c>
      <c r="B22" s="9" t="s">
        <v>5</v>
      </c>
      <c r="C22" s="9" t="s">
        <v>9</v>
      </c>
      <c r="D22" s="10">
        <v>94</v>
      </c>
      <c r="E22" s="10">
        <v>9409</v>
      </c>
      <c r="F22" s="11">
        <v>2.7509395877938827</v>
      </c>
      <c r="G22" s="12">
        <v>3293616</v>
      </c>
      <c r="H22" s="12">
        <v>9060538.641391337</v>
      </c>
      <c r="I22" s="12">
        <v>62578696</v>
      </c>
      <c r="J22" s="12">
        <v>172150212.1789187</v>
      </c>
      <c r="K22" s="12">
        <v>14428615</v>
      </c>
      <c r="L22" s="12">
        <v>39692248.20053663</v>
      </c>
      <c r="M22" s="12">
        <v>690</v>
      </c>
      <c r="N22" s="12">
        <v>1898.1483155777792</v>
      </c>
      <c r="O22" s="12">
        <v>112969</v>
      </c>
      <c r="P22" s="13">
        <v>310770.89429348713</v>
      </c>
    </row>
    <row r="23" ht="13.5" thickTop="1"/>
    <row r="25" ht="12.75">
      <c r="A25" t="s">
        <v>52</v>
      </c>
    </row>
    <row r="26" ht="12.75">
      <c r="A26" s="36" t="s">
        <v>53</v>
      </c>
    </row>
    <row r="27" ht="12.75">
      <c r="A27" t="s">
        <v>55</v>
      </c>
    </row>
    <row r="28" ht="12.75">
      <c r="A28" t="s">
        <v>51</v>
      </c>
    </row>
    <row r="30" ht="12.75">
      <c r="A30" t="s">
        <v>68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</dc:creator>
  <cp:keywords/>
  <dc:description/>
  <cp:lastModifiedBy>MMS</cp:lastModifiedBy>
  <dcterms:created xsi:type="dcterms:W3CDTF">2003-06-06T19:44:00Z</dcterms:created>
  <dcterms:modified xsi:type="dcterms:W3CDTF">2004-07-08T14:51:49Z</dcterms:modified>
  <cp:category/>
  <cp:version/>
  <cp:contentType/>
  <cp:contentStatus/>
</cp:coreProperties>
</file>