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45" activeTab="0"/>
  </bookViews>
  <sheets>
    <sheet name="2003to2004Accomplishments" sheetId="1" r:id="rId1"/>
  </sheets>
  <definedNames>
    <definedName name="_xlnm.Print_Area" localSheetId="0">'2003to2004Accomplishments'!$A$2:$H$19</definedName>
    <definedName name="_xlnm.Print_Titles" localSheetId="0">'2003to2004Accomplishments'!$1:$2</definedName>
  </definedNames>
  <calcPr fullCalcOnLoad="1"/>
</workbook>
</file>

<file path=xl/sharedStrings.xml><?xml version="1.0" encoding="utf-8"?>
<sst xmlns="http://schemas.openxmlformats.org/spreadsheetml/2006/main" count="25" uniqueCount="25">
  <si>
    <t>Type of Unit:</t>
  </si>
  <si>
    <t>Number of units with HOPWA funds</t>
  </si>
  <si>
    <t>Amount of HOPWA funds</t>
  </si>
  <si>
    <t>Deduction for units reported in more than one column</t>
  </si>
  <si>
    <t>TOTAL by type of unit</t>
  </si>
  <si>
    <t>1.  Rental Assistance</t>
  </si>
  <si>
    <t>2.  Short-term/emergency housing payments</t>
  </si>
  <si>
    <t xml:space="preserve">3-a. Units in facilities supported with operating costs </t>
  </si>
  <si>
    <t xml:space="preserve">3-b. Units in facilities that were developed with capital costs and opened and served clients </t>
  </si>
  <si>
    <t>3-c. Units in facilities being developed with capital costs but not yet opened</t>
  </si>
  <si>
    <t>4. Subtotal</t>
  </si>
  <si>
    <t>5. Deduction for units reported in more than one category</t>
  </si>
  <si>
    <t>6. Housing Subtotal</t>
  </si>
  <si>
    <t>11.  Total HOPWA Funds Expended in all categories (sum)</t>
  </si>
  <si>
    <t>o.  Housing Information Services</t>
  </si>
  <si>
    <t>p.  Permanent Housing Placement Services</t>
  </si>
  <si>
    <t>Housing Assistance (Data Source CAPER)</t>
  </si>
  <si>
    <t>Number of units with Other funds (whether from Grantee or other sources)</t>
  </si>
  <si>
    <t>Amount of Other funds (whether from Grantee or other sources)</t>
  </si>
  <si>
    <t>8. Supportive Services (Data Source IDIS)</t>
  </si>
  <si>
    <t>9.  Grantee Administrative Costs (Data Source IDIS)</t>
  </si>
  <si>
    <t>10. Project Sponsor Administrative Costs (Data Source IDIS)</t>
  </si>
  <si>
    <t>Housing Placement Assistance Categories (Data Source IDIS)</t>
  </si>
  <si>
    <t>7. Resource Identification/Technical Assistance (Data Source IDIS)</t>
  </si>
  <si>
    <t>Grantee Name: LAS VEGAS NV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</si>
</sst>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9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3" fillId="3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7" fontId="0" fillId="0" borderId="0" xfId="0" applyNumberFormat="1" applyBorder="1" applyAlignment="1">
      <alignment horizontal="center" wrapText="1"/>
    </xf>
    <xf numFmtId="167" fontId="3" fillId="3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Border="1" applyAlignment="1">
      <alignment horizontal="center" vertical="top" wrapText="1"/>
    </xf>
    <xf numFmtId="167" fontId="1" fillId="3" borderId="1" xfId="0" applyNumberFormat="1" applyFont="1" applyFill="1" applyBorder="1" applyAlignment="1">
      <alignment horizontal="center" vertical="top" wrapText="1"/>
    </xf>
    <xf numFmtId="167" fontId="2" fillId="3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8.421875" style="9" customWidth="1"/>
    <col min="2" max="2" width="16.8515625" style="14" customWidth="1"/>
    <col min="3" max="3" width="16.8515625" style="19" customWidth="1"/>
    <col min="4" max="4" width="19.140625" style="14" customWidth="1"/>
    <col min="5" max="5" width="16.8515625" style="19" customWidth="1"/>
    <col min="6" max="7" width="16.8515625" style="14" customWidth="1"/>
    <col min="8" max="8" width="0.13671875" style="6" customWidth="1"/>
    <col min="9" max="16384" width="26.57421875" style="6" customWidth="1"/>
  </cols>
  <sheetData>
    <row r="1" spans="1:2" ht="12.75">
      <c r="A1" s="26" t="s">
        <v>24</v>
      </c>
      <c r="B1" s="27"/>
    </row>
    <row r="2" spans="1:8" s="13" customFormat="1" ht="48">
      <c r="A2" s="11" t="s">
        <v>0</v>
      </c>
      <c r="B2" s="15" t="s">
        <v>1</v>
      </c>
      <c r="C2" s="20" t="s">
        <v>2</v>
      </c>
      <c r="D2" s="15" t="s">
        <v>17</v>
      </c>
      <c r="E2" s="20" t="s">
        <v>18</v>
      </c>
      <c r="F2" s="15" t="s">
        <v>3</v>
      </c>
      <c r="G2" s="15" t="s">
        <v>4</v>
      </c>
      <c r="H2" s="12"/>
    </row>
    <row r="3" spans="1:8" s="5" customFormat="1" ht="24">
      <c r="A3" s="11" t="s">
        <v>16</v>
      </c>
      <c r="B3" s="15"/>
      <c r="C3" s="20"/>
      <c r="D3" s="15"/>
      <c r="E3" s="20"/>
      <c r="F3" s="15"/>
      <c r="G3" s="15"/>
      <c r="H3" s="3"/>
    </row>
    <row r="4" spans="1:8" ht="12.75">
      <c r="A4" s="4" t="s">
        <v>5</v>
      </c>
      <c r="B4" s="16">
        <v>20</v>
      </c>
      <c r="C4" s="21">
        <v>29955</v>
      </c>
      <c r="D4" s="16">
        <v>0</v>
      </c>
      <c r="E4" s="21">
        <v>0</v>
      </c>
      <c r="F4" s="16">
        <v>0</v>
      </c>
      <c r="G4" s="16">
        <f>B4+D4-F4</f>
        <v>20</v>
      </c>
      <c r="H4" s="1"/>
    </row>
    <row r="5" spans="1:8" ht="24">
      <c r="A5" s="4" t="s">
        <v>6</v>
      </c>
      <c r="B5" s="16">
        <v>880</v>
      </c>
      <c r="C5" s="21">
        <v>438125</v>
      </c>
      <c r="D5" s="16">
        <v>79</v>
      </c>
      <c r="E5" s="21">
        <v>312932</v>
      </c>
      <c r="F5" s="16">
        <v>0</v>
      </c>
      <c r="G5" s="16">
        <f>B5+D5-F5</f>
        <v>959</v>
      </c>
      <c r="H5" s="1"/>
    </row>
    <row r="6" spans="1:8" ht="24">
      <c r="A6" s="4" t="s">
        <v>7</v>
      </c>
      <c r="B6" s="16">
        <v>33</v>
      </c>
      <c r="C6" s="21">
        <v>79253</v>
      </c>
      <c r="D6" s="16">
        <v>52</v>
      </c>
      <c r="E6" s="21">
        <v>9965</v>
      </c>
      <c r="F6" s="16">
        <v>0</v>
      </c>
      <c r="G6" s="16">
        <f>B6+D6-F6</f>
        <v>85</v>
      </c>
      <c r="H6" s="1"/>
    </row>
    <row r="7" spans="1:8" ht="36">
      <c r="A7" s="4" t="s">
        <v>8</v>
      </c>
      <c r="B7" s="16">
        <v>0</v>
      </c>
      <c r="C7" s="21">
        <v>0</v>
      </c>
      <c r="D7" s="16">
        <v>0</v>
      </c>
      <c r="E7" s="21">
        <v>0</v>
      </c>
      <c r="F7" s="16">
        <v>0</v>
      </c>
      <c r="G7" s="16">
        <f>B7+D7-F7</f>
        <v>0</v>
      </c>
      <c r="H7" s="1"/>
    </row>
    <row r="8" spans="1:8" ht="24">
      <c r="A8" s="4" t="s">
        <v>9</v>
      </c>
      <c r="B8" s="16">
        <v>8</v>
      </c>
      <c r="C8" s="21">
        <v>30107</v>
      </c>
      <c r="D8" s="16">
        <v>0</v>
      </c>
      <c r="E8" s="21">
        <v>0</v>
      </c>
      <c r="F8" s="16">
        <v>0</v>
      </c>
      <c r="G8" s="16">
        <f>B8+D8-F8</f>
        <v>8</v>
      </c>
      <c r="H8" s="1"/>
    </row>
    <row r="9" spans="1:8" ht="12.75">
      <c r="A9" s="4" t="s">
        <v>10</v>
      </c>
      <c r="B9" s="16">
        <f>SUM(B4:B8)</f>
        <v>941</v>
      </c>
      <c r="C9" s="21">
        <f>SUM(C4:C8)</f>
        <v>577440</v>
      </c>
      <c r="D9" s="16">
        <f>SUM(D4:D8)</f>
        <v>131</v>
      </c>
      <c r="E9" s="21">
        <f>SUM(E4:E8)</f>
        <v>322897</v>
      </c>
      <c r="F9" s="16"/>
      <c r="G9" s="16">
        <f>SUM(G4:G8)</f>
        <v>1072</v>
      </c>
      <c r="H9" s="1"/>
    </row>
    <row r="10" spans="1:8" ht="24">
      <c r="A10" s="4" t="s">
        <v>11</v>
      </c>
      <c r="B10" s="16">
        <v>0</v>
      </c>
      <c r="C10" s="21">
        <v>0</v>
      </c>
      <c r="D10" s="16">
        <v>0</v>
      </c>
      <c r="E10" s="21">
        <v>0</v>
      </c>
      <c r="F10" s="16">
        <v>0</v>
      </c>
      <c r="G10" s="16">
        <f>B10+D10-F10</f>
        <v>0</v>
      </c>
      <c r="H10" s="1"/>
    </row>
    <row r="11" spans="1:8" ht="12.75">
      <c r="A11" s="4" t="s">
        <v>12</v>
      </c>
      <c r="B11" s="16">
        <f>B9-B10</f>
        <v>941</v>
      </c>
      <c r="C11" s="21">
        <f>C9-C10</f>
        <v>577440</v>
      </c>
      <c r="D11" s="16">
        <f>D9-D10</f>
        <v>131</v>
      </c>
      <c r="E11" s="21">
        <f>E9-E10</f>
        <v>322897</v>
      </c>
      <c r="F11" s="16">
        <f>SUM(F4:F8)</f>
        <v>0</v>
      </c>
      <c r="G11" s="16">
        <f>G9-G10</f>
        <v>1072</v>
      </c>
      <c r="H11" s="1"/>
    </row>
    <row r="12" spans="1:8" ht="36">
      <c r="A12" s="2" t="s">
        <v>23</v>
      </c>
      <c r="B12" s="17"/>
      <c r="C12" s="21">
        <v>0</v>
      </c>
      <c r="D12" s="17"/>
      <c r="E12" s="21"/>
      <c r="F12" s="17"/>
      <c r="G12" s="17"/>
      <c r="H12" s="1"/>
    </row>
    <row r="13" spans="1:8" ht="24">
      <c r="A13" s="25" t="s">
        <v>19</v>
      </c>
      <c r="B13" s="17"/>
      <c r="C13" s="21">
        <v>125603</v>
      </c>
      <c r="D13" s="17"/>
      <c r="E13" s="22"/>
      <c r="F13" s="17"/>
      <c r="G13" s="17"/>
      <c r="H13" s="1"/>
    </row>
    <row r="14" spans="1:8" ht="24">
      <c r="A14" s="11" t="s">
        <v>22</v>
      </c>
      <c r="B14" s="17"/>
      <c r="C14" s="23"/>
      <c r="D14" s="17"/>
      <c r="E14" s="23"/>
      <c r="F14" s="17"/>
      <c r="G14" s="17"/>
      <c r="H14" s="1"/>
    </row>
    <row r="15" spans="1:8" ht="12.75">
      <c r="A15" s="4" t="s">
        <v>14</v>
      </c>
      <c r="B15" s="17"/>
      <c r="C15" s="21">
        <v>47766</v>
      </c>
      <c r="D15" s="17"/>
      <c r="E15" s="21"/>
      <c r="F15" s="17"/>
      <c r="G15" s="17"/>
      <c r="H15" s="1"/>
    </row>
    <row r="16" spans="1:8" ht="24">
      <c r="A16" s="4" t="s">
        <v>15</v>
      </c>
      <c r="B16" s="17"/>
      <c r="C16" s="21">
        <v>963</v>
      </c>
      <c r="D16" s="17"/>
      <c r="E16" s="21"/>
      <c r="F16" s="17"/>
      <c r="G16" s="17"/>
      <c r="H16" s="1"/>
    </row>
    <row r="17" spans="1:8" ht="24">
      <c r="A17" s="2" t="s">
        <v>20</v>
      </c>
      <c r="B17" s="17"/>
      <c r="C17" s="21">
        <v>22442</v>
      </c>
      <c r="D17" s="17"/>
      <c r="E17" s="21"/>
      <c r="F17" s="17"/>
      <c r="G17" s="17"/>
      <c r="H17" s="1"/>
    </row>
    <row r="18" spans="1:8" ht="24">
      <c r="A18" s="2" t="s">
        <v>21</v>
      </c>
      <c r="B18" s="17"/>
      <c r="C18" s="21">
        <v>34257</v>
      </c>
      <c r="D18" s="17"/>
      <c r="E18" s="21"/>
      <c r="F18" s="17"/>
      <c r="G18" s="17"/>
      <c r="H18" s="1"/>
    </row>
    <row r="19" spans="1:8" ht="24">
      <c r="A19" s="2" t="s">
        <v>13</v>
      </c>
      <c r="B19" s="18"/>
      <c r="C19" s="24">
        <f>C11+C12+C13+C15+C16+C17+C18</f>
        <v>808471</v>
      </c>
      <c r="D19" s="17"/>
      <c r="E19" s="21">
        <f>E11+E12+E15+E16+E17+E18</f>
        <v>322897</v>
      </c>
      <c r="F19" s="17"/>
      <c r="G19" s="17"/>
      <c r="H19" s="1"/>
    </row>
    <row r="20" spans="1:9" s="7" customFormat="1" ht="12.75">
      <c r="A20" s="9"/>
      <c r="B20" s="14"/>
      <c r="C20" s="19"/>
      <c r="D20" s="14"/>
      <c r="E20" s="19"/>
      <c r="F20" s="14"/>
      <c r="G20" s="14"/>
      <c r="H20" s="10"/>
      <c r="I20" s="10"/>
    </row>
    <row r="21" spans="8:9" ht="12.75">
      <c r="H21" s="10"/>
      <c r="I21" s="10"/>
    </row>
    <row r="22" spans="8:9" ht="12.75">
      <c r="H22" s="10"/>
      <c r="I22" s="10"/>
    </row>
    <row r="23" spans="8:9" ht="12.75">
      <c r="H23" s="10"/>
      <c r="I23" s="10"/>
    </row>
    <row r="25" spans="1:9" s="8" customFormat="1" ht="12.75">
      <c r="A25" s="9"/>
      <c r="B25" s="14"/>
      <c r="C25" s="19"/>
      <c r="D25" s="14"/>
      <c r="E25" s="19"/>
      <c r="F25" s="14"/>
      <c r="G25" s="14"/>
      <c r="H25" s="6"/>
      <c r="I25" s="6"/>
    </row>
    <row r="27" spans="1:9" s="8" customFormat="1" ht="12.75">
      <c r="A27" s="9"/>
      <c r="B27" s="14"/>
      <c r="C27" s="19"/>
      <c r="D27" s="14"/>
      <c r="E27" s="19"/>
      <c r="F27" s="14"/>
      <c r="G27" s="14"/>
      <c r="H27" s="6"/>
      <c r="I27" s="6"/>
    </row>
    <row r="28" spans="1:9" s="10" customFormat="1" ht="12.75">
      <c r="A28" s="9"/>
      <c r="B28" s="14"/>
      <c r="C28" s="19"/>
      <c r="D28" s="14"/>
      <c r="E28" s="19"/>
      <c r="F28" s="14"/>
      <c r="G28" s="14"/>
      <c r="H28" s="6"/>
      <c r="I28" s="6"/>
    </row>
    <row r="29" spans="1:9" s="10" customFormat="1" ht="12.75">
      <c r="A29" s="9"/>
      <c r="B29" s="14"/>
      <c r="C29" s="19"/>
      <c r="D29" s="14"/>
      <c r="E29" s="19"/>
      <c r="F29" s="14"/>
      <c r="G29" s="14"/>
      <c r="H29" s="6"/>
      <c r="I29" s="6"/>
    </row>
    <row r="30" spans="1:9" s="10" customFormat="1" ht="12.75">
      <c r="A30" s="9"/>
      <c r="B30" s="14"/>
      <c r="C30" s="19"/>
      <c r="D30" s="14"/>
      <c r="E30" s="19"/>
      <c r="F30" s="14"/>
      <c r="G30" s="14"/>
      <c r="H30" s="6"/>
      <c r="I30" s="6"/>
    </row>
    <row r="31" spans="1:9" s="10" customFormat="1" ht="12.75">
      <c r="A31" s="9"/>
      <c r="B31" s="14"/>
      <c r="C31" s="19"/>
      <c r="D31" s="14"/>
      <c r="E31" s="19"/>
      <c r="F31" s="14"/>
      <c r="G31" s="14"/>
      <c r="H31" s="6"/>
      <c r="I31" s="6"/>
    </row>
    <row r="32" spans="1:9" s="10" customFormat="1" ht="12.75">
      <c r="A32" s="9"/>
      <c r="B32" s="14"/>
      <c r="C32" s="19"/>
      <c r="D32" s="14"/>
      <c r="E32" s="19"/>
      <c r="F32" s="14"/>
      <c r="G32" s="14"/>
      <c r="H32" s="6"/>
      <c r="I32" s="6"/>
    </row>
    <row r="33" spans="1:9" s="10" customFormat="1" ht="12.75">
      <c r="A33" s="9"/>
      <c r="B33" s="14"/>
      <c r="C33" s="19"/>
      <c r="D33" s="14"/>
      <c r="E33" s="19"/>
      <c r="F33" s="14"/>
      <c r="G33" s="14"/>
      <c r="H33" s="6"/>
      <c r="I33" s="6"/>
    </row>
    <row r="34" spans="1:9" s="10" customFormat="1" ht="12.75">
      <c r="A34" s="9"/>
      <c r="B34" s="14"/>
      <c r="C34" s="19"/>
      <c r="D34" s="14"/>
      <c r="E34" s="19"/>
      <c r="F34" s="14"/>
      <c r="G34" s="14"/>
      <c r="H34" s="6"/>
      <c r="I34" s="6"/>
    </row>
    <row r="35" spans="1:9" s="10" customFormat="1" ht="12.75">
      <c r="A35" s="9"/>
      <c r="B35" s="14"/>
      <c r="C35" s="19"/>
      <c r="D35" s="14"/>
      <c r="E35" s="19"/>
      <c r="F35" s="14"/>
      <c r="G35" s="14"/>
      <c r="H35" s="6"/>
      <c r="I35" s="6"/>
    </row>
    <row r="36" spans="1:9" s="10" customFormat="1" ht="12.75">
      <c r="A36" s="9"/>
      <c r="B36" s="14"/>
      <c r="C36" s="19"/>
      <c r="D36" s="14"/>
      <c r="E36" s="19"/>
      <c r="F36" s="14"/>
      <c r="G36" s="14"/>
      <c r="H36" s="6"/>
      <c r="I36" s="6"/>
    </row>
    <row r="37" spans="1:9" s="10" customFormat="1" ht="12.75">
      <c r="A37" s="9"/>
      <c r="B37" s="14"/>
      <c r="C37" s="19"/>
      <c r="D37" s="14"/>
      <c r="E37" s="19"/>
      <c r="F37" s="14"/>
      <c r="G37" s="14"/>
      <c r="H37" s="6"/>
      <c r="I37" s="6"/>
    </row>
    <row r="38" spans="1:9" s="10" customFormat="1" ht="12.75">
      <c r="A38" s="9"/>
      <c r="B38" s="14"/>
      <c r="C38" s="19"/>
      <c r="D38" s="14"/>
      <c r="E38" s="19"/>
      <c r="F38" s="14"/>
      <c r="G38" s="14"/>
      <c r="H38" s="6"/>
      <c r="I38" s="6"/>
    </row>
  </sheetData>
  <mergeCells count="1">
    <mergeCell ref="A1:B1"/>
  </mergeCells>
  <printOptions horizontalCentered="1"/>
  <pageMargins left="0.250000000000016" right="0.250000000000016" top="1" bottom="1" header="0.5" footer="0.5"/>
  <pageSetup horizontalDpi="600" verticalDpi="600" orientation="landscape" scale="80" r:id="rId1"/>
  <headerFooter alignWithMargins="0">
    <oddHeader>&amp;C2003-2004 Program Year Formula Grantee Accomplishment</oddHeader>
    <oddFooter>&amp;CU.S. Department of Housing and Urban Development&amp;R&amp;D</oddFooter>
  </headerFooter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HOPWA Formula Grantee Accomplishments</dc:title>
  <dc:subject>HOPWA Formula Grantee Accomplishments</dc:subject>
  <dc:creator>HUD - CPD - Office of AIDS Housing</dc:creator>
  <cp:keywords>HOPWA, Formula, Accomplishment</cp:keywords>
  <dc:description/>
  <cp:lastModifiedBy>phuang</cp:lastModifiedBy>
  <cp:lastPrinted>2004-10-19T18:38:39Z</cp:lastPrinted>
  <dcterms:created xsi:type="dcterms:W3CDTF">2004-05-11T19:58:14Z</dcterms:created>
  <dcterms:modified xsi:type="dcterms:W3CDTF">2006-09-13T13:54:53Z</dcterms:modified>
  <cp:category/>
  <cp:version/>
  <cp:contentType/>
  <cp:contentStatus/>
</cp:coreProperties>
</file>