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875" activeTab="1"/>
  </bookViews>
  <sheets>
    <sheet name="Data2" sheetId="1" r:id="rId1"/>
    <sheet name="HTML" sheetId="2" r:id="rId2"/>
  </sheets>
  <definedNames/>
  <calcPr fullCalcOnLoad="1"/>
</workbook>
</file>

<file path=xl/sharedStrings.xml><?xml version="1.0" encoding="utf-8"?>
<sst xmlns="http://schemas.openxmlformats.org/spreadsheetml/2006/main" count="119" uniqueCount="72">
  <si>
    <t>Q1 96</t>
  </si>
  <si>
    <t>Q2 96</t>
  </si>
  <si>
    <t>Q3 96</t>
  </si>
  <si>
    <t>Q4 96</t>
  </si>
  <si>
    <t>Q1 97</t>
  </si>
  <si>
    <t>Q2 97</t>
  </si>
  <si>
    <t>Q3 97</t>
  </si>
  <si>
    <t>Q4 97</t>
  </si>
  <si>
    <t>Q1 98</t>
  </si>
  <si>
    <t>Q2 98</t>
  </si>
  <si>
    <t>Q3 98</t>
  </si>
  <si>
    <t>Q4 98</t>
  </si>
  <si>
    <t>Q1 99</t>
  </si>
  <si>
    <t>Q2 99</t>
  </si>
  <si>
    <t>Q3 99</t>
  </si>
  <si>
    <t>Q4 99</t>
  </si>
  <si>
    <t>Q1 00</t>
  </si>
  <si>
    <t>Q2 00</t>
  </si>
  <si>
    <t>Operating revenues</t>
  </si>
  <si>
    <t>Operating expenses</t>
  </si>
  <si>
    <t>Passenger revenues</t>
  </si>
  <si>
    <t>Freight revenues</t>
  </si>
  <si>
    <t>Passenger Revenue</t>
  </si>
  <si>
    <t>Freight Revenue</t>
  </si>
  <si>
    <t>Operating Revenue</t>
  </si>
  <si>
    <t>Operating Expenses</t>
  </si>
  <si>
    <t>Aviation Revenue Components and Costs</t>
  </si>
  <si>
    <t>Unit of Measurement:  Dollars</t>
  </si>
  <si>
    <t>$ Billions</t>
  </si>
  <si>
    <t>Q2 92</t>
  </si>
  <si>
    <t>Q3 92</t>
  </si>
  <si>
    <t>Q4 92</t>
  </si>
  <si>
    <t>Q1 92</t>
  </si>
  <si>
    <t>Q2 93</t>
  </si>
  <si>
    <t>Q3 93</t>
  </si>
  <si>
    <t>Q4 93</t>
  </si>
  <si>
    <t>Q1 93</t>
  </si>
  <si>
    <t>Q2 94</t>
  </si>
  <si>
    <t>Q3 94</t>
  </si>
  <si>
    <t>Q4 94</t>
  </si>
  <si>
    <t>Q1 94</t>
  </si>
  <si>
    <t>Q2 95</t>
  </si>
  <si>
    <t>Q3 95</t>
  </si>
  <si>
    <t>Q4 95</t>
  </si>
  <si>
    <t>Q1 95</t>
  </si>
  <si>
    <t>Billion dollars</t>
  </si>
  <si>
    <t>Q3 00</t>
  </si>
  <si>
    <t>Q4 00</t>
  </si>
  <si>
    <t>Q1 01</t>
  </si>
  <si>
    <t>Q2 01</t>
  </si>
  <si>
    <t>Q3 01</t>
  </si>
  <si>
    <t>Q4 01</t>
  </si>
  <si>
    <t>SOURCE:  Department of Transportation, Bureau of Transportation Statistics, Office of Airline Information, Air Carrier Financial Statistics Quarterly, various issues.</t>
  </si>
  <si>
    <t>Operating Expenses and Breakdown of Operating Revenues (quarterly data, not seasonally adjusted)</t>
  </si>
  <si>
    <t>AIR CARRIER REAL OPERATING EXPENSES AND BREAKDOWN OF OPERATING REVENUES</t>
  </si>
  <si>
    <t>Operating revenues percent change from same quarter previous year</t>
  </si>
  <si>
    <t>Operating expenses percent change from same quarter previous year</t>
  </si>
  <si>
    <t>Passenger revenues percent change from same quarter previous year</t>
  </si>
  <si>
    <t>Freight revenues percent change from same quarter previous year</t>
  </si>
  <si>
    <t>Air carriers’ major source of revenue is passenger fares.  Freight revenue has increased in importance for large air carriers in recent years, but is much smaller than passenger revenue.  Air carrier asset returns are highly seasonal due to the seasonality of passenger revenues.</t>
  </si>
  <si>
    <t>NOTES:  Data for the last year are preliminary.</t>
  </si>
  <si>
    <t>The current value is compared to the value from the same period in the previous year to account for seasonality.</t>
  </si>
  <si>
    <t>The data include profits of both foreign and domestic operations for U.S. air carriers with more than 20 million dollars in annual operating revenue.</t>
  </si>
  <si>
    <t>Q1 02</t>
  </si>
  <si>
    <t>Q2 02</t>
  </si>
  <si>
    <t>Q3 02</t>
  </si>
  <si>
    <t>Q4 02</t>
  </si>
  <si>
    <t>Date Updated:  11/01</t>
  </si>
  <si>
    <t>Date</t>
  </si>
  <si>
    <t>Dollars</t>
  </si>
  <si>
    <t>SOURCES:  U.S. Department of Transportation, Bureau of Transportation Statistics, Air Carrier Financial Statistics data; and U.S. Department of Labor, Bureau of Labor Statistics, available at: http://www.bls.gov/cpi/.</t>
  </si>
  <si>
    <t>NOTE:  Data for American Airlines, Federal Express, Southwest, and TWA, which have not reported for the fourth quarter 2001, are excluded for all periods for comparability over time.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</si>
</sst>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6">
    <font>
      <sz val="10"/>
      <name val="Arial"/>
      <family val="0"/>
    </font>
    <font>
      <sz val="8"/>
      <name val="MS Sans Serif"/>
      <family val="2"/>
    </font>
    <font>
      <b/>
      <sz val="10"/>
      <color indexed="9"/>
      <name val="Arial"/>
      <family val="2"/>
    </font>
    <font>
      <sz val="8"/>
      <name val="Arial"/>
      <family val="0"/>
    </font>
    <font>
      <b/>
      <sz val="14"/>
      <name val="Arial"/>
      <family val="2"/>
    </font>
    <font>
      <sz val="14"/>
      <name val="Arial"/>
      <family val="2"/>
    </font>
    <font>
      <b/>
      <sz val="12"/>
      <name val="Arial"/>
      <family val="2"/>
    </font>
    <font>
      <sz val="12"/>
      <name val="Arial"/>
      <family val="2"/>
    </font>
    <font>
      <sz val="9"/>
      <name val="Arial"/>
      <family val="2"/>
    </font>
    <font>
      <u val="single"/>
      <sz val="10"/>
      <color indexed="12"/>
      <name val="Arial"/>
      <family val="0"/>
    </font>
    <font>
      <u val="single"/>
      <sz val="10"/>
      <color indexed="36"/>
      <name val="Arial"/>
      <family val="0"/>
    </font>
    <font>
      <i/>
      <sz val="10"/>
      <name val="Arial"/>
      <family val="2"/>
    </font>
    <font>
      <sz val="10"/>
      <color indexed="18"/>
      <name val="Arial"/>
      <family val="2"/>
    </font>
    <font>
      <sz val="10"/>
      <color indexed="26"/>
      <name val="Arial"/>
      <family val="2"/>
    </font>
    <font>
      <sz val="10"/>
      <color indexed="25"/>
      <name val="Arial"/>
      <family val="2"/>
    </font>
    <font>
      <sz val="10"/>
      <color indexed="27"/>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3">
    <border>
      <left/>
      <right/>
      <top/>
      <bottom/>
      <diagonal/>
    </border>
    <border>
      <left style="thin"/>
      <right>
        <color indexed="63"/>
      </right>
      <top>
        <color indexed="63"/>
      </top>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vertical="top"/>
    </xf>
    <xf numFmtId="0" fontId="0" fillId="0" borderId="0" xfId="0" applyBorder="1" applyAlignment="1">
      <alignment/>
    </xf>
    <xf numFmtId="3" fontId="0" fillId="0" borderId="0" xfId="0" applyNumberFormat="1" applyAlignment="1">
      <alignment/>
    </xf>
    <xf numFmtId="0" fontId="2" fillId="2" borderId="0" xfId="0" applyFont="1" applyFill="1" applyBorder="1" applyAlignment="1">
      <alignment horizontal="center"/>
    </xf>
    <xf numFmtId="0" fontId="0" fillId="3" borderId="0" xfId="0" applyFont="1" applyFill="1" applyBorder="1" applyAlignment="1">
      <alignment vertical="top" wrapText="1"/>
    </xf>
    <xf numFmtId="2" fontId="0" fillId="0" borderId="0" xfId="0" applyNumberFormat="1" applyBorder="1" applyAlignment="1">
      <alignment/>
    </xf>
    <xf numFmtId="2" fontId="0" fillId="0" borderId="0" xfId="0" applyNumberFormat="1" applyAlignment="1">
      <alignment/>
    </xf>
    <xf numFmtId="0" fontId="0" fillId="0" borderId="0" xfId="0" applyFont="1" applyFill="1" applyBorder="1" applyAlignment="1">
      <alignment horizontal="left" vertical="top"/>
    </xf>
    <xf numFmtId="2" fontId="11" fillId="0" borderId="0" xfId="0" applyNumberFormat="1" applyFont="1" applyBorder="1" applyAlignment="1">
      <alignment/>
    </xf>
    <xf numFmtId="2" fontId="0" fillId="3" borderId="0" xfId="0" applyNumberFormat="1" applyFont="1" applyFill="1" applyBorder="1" applyAlignment="1">
      <alignment/>
    </xf>
    <xf numFmtId="0" fontId="0" fillId="0" borderId="0" xfId="0" applyFont="1" applyAlignment="1">
      <alignment/>
    </xf>
    <xf numFmtId="0" fontId="0" fillId="0" borderId="0" xfId="0" applyFont="1" applyAlignment="1">
      <alignment vertical="top"/>
    </xf>
    <xf numFmtId="0" fontId="0" fillId="0" borderId="1" xfId="0" applyFont="1" applyBorder="1" applyAlignment="1">
      <alignment horizontal="right" vertical="top"/>
    </xf>
    <xf numFmtId="0" fontId="0" fillId="0" borderId="0" xfId="0" applyFont="1" applyAlignment="1">
      <alignment horizontal="right" vertical="top"/>
    </xf>
    <xf numFmtId="2" fontId="0" fillId="0" borderId="0" xfId="0" applyNumberFormat="1" applyFont="1" applyAlignment="1">
      <alignment horizontal="right" vertical="top"/>
    </xf>
    <xf numFmtId="0" fontId="0" fillId="0" borderId="2" xfId="0" applyFont="1" applyBorder="1" applyAlignment="1">
      <alignment horizontal="right" vertical="top"/>
    </xf>
    <xf numFmtId="17" fontId="2" fillId="2" borderId="0" xfId="0" applyNumberFormat="1" applyFont="1" applyFill="1" applyBorder="1" applyAlignment="1">
      <alignment horizontal="right" vertical="center" wrapText="1"/>
    </xf>
    <xf numFmtId="0" fontId="2" fillId="2" borderId="0" xfId="0" applyFont="1" applyFill="1" applyBorder="1" applyAlignment="1">
      <alignment horizontal="right" vertical="center" wrapText="1"/>
    </xf>
    <xf numFmtId="2" fontId="0" fillId="3" borderId="0" xfId="0" applyNumberFormat="1" applyFont="1" applyFill="1" applyAlignment="1">
      <alignment/>
    </xf>
    <xf numFmtId="0" fontId="4" fillId="0" borderId="0" xfId="0" applyFont="1" applyBorder="1" applyAlignment="1">
      <alignment/>
    </xf>
    <xf numFmtId="0" fontId="5" fillId="0" borderId="0" xfId="0" applyFont="1" applyAlignment="1">
      <alignment/>
    </xf>
    <xf numFmtId="0" fontId="0" fillId="0" borderId="0" xfId="0" applyBorder="1" applyAlignment="1">
      <alignment/>
    </xf>
    <xf numFmtId="0" fontId="8" fillId="0" borderId="0" xfId="0" applyFont="1" applyBorder="1" applyAlignment="1">
      <alignment/>
    </xf>
    <xf numFmtId="0" fontId="6" fillId="0" borderId="0" xfId="0" applyFont="1" applyAlignment="1">
      <alignment/>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665"/>
          <c:w val="0.99825"/>
          <c:h val="0.92575"/>
        </c:manualLayout>
      </c:layout>
      <c:lineChart>
        <c:grouping val="standard"/>
        <c:varyColors val="0"/>
        <c:ser>
          <c:idx val="0"/>
          <c:order val="0"/>
          <c:tx>
            <c:strRef>
              <c:f>Data2!$B$7</c:f>
              <c:strCache>
                <c:ptCount val="1"/>
                <c:pt idx="0">
                  <c:v>Passenger Revenue</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Data2!$A$8:$A$51</c:f>
              <c:strCache>
                <c:ptCount val="40"/>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c:v>
                </c:pt>
                <c:pt idx="35">
                  <c:v>Q4 00</c:v>
                </c:pt>
                <c:pt idx="36">
                  <c:v>Q1 01</c:v>
                </c:pt>
                <c:pt idx="37">
                  <c:v>Q2 01</c:v>
                </c:pt>
                <c:pt idx="38">
                  <c:v>Q3 01</c:v>
                </c:pt>
                <c:pt idx="39">
                  <c:v>Q4 01</c:v>
                </c:pt>
              </c:strCache>
            </c:strRef>
          </c:cat>
          <c:val>
            <c:numRef>
              <c:f>Data2!$G$8:$G$47</c:f>
              <c:numCache>
                <c:ptCount val="40"/>
                <c:pt idx="2">
                  <c:v>11.669800771</c:v>
                </c:pt>
                <c:pt idx="3">
                  <c:v>10.500392061</c:v>
                </c:pt>
                <c:pt idx="4">
                  <c:v>10.945595155</c:v>
                </c:pt>
                <c:pt idx="5">
                  <c:v>11.576486992</c:v>
                </c:pt>
                <c:pt idx="6">
                  <c:v>12.507115947</c:v>
                </c:pt>
                <c:pt idx="7">
                  <c:v>11.458341199</c:v>
                </c:pt>
                <c:pt idx="8">
                  <c:v>11.081788034</c:v>
                </c:pt>
                <c:pt idx="9">
                  <c:v>12.047389905</c:v>
                </c:pt>
                <c:pt idx="10">
                  <c:v>12.765476703</c:v>
                </c:pt>
                <c:pt idx="11">
                  <c:v>11.383570426</c:v>
                </c:pt>
                <c:pt idx="12">
                  <c:v>11.386299767</c:v>
                </c:pt>
                <c:pt idx="13">
                  <c:v>13.012750471</c:v>
                </c:pt>
                <c:pt idx="14">
                  <c:v>13.751357168</c:v>
                </c:pt>
                <c:pt idx="15">
                  <c:v>12.396523112</c:v>
                </c:pt>
                <c:pt idx="16">
                  <c:v>12.780619362</c:v>
                </c:pt>
                <c:pt idx="17">
                  <c:v>14.431842702</c:v>
                </c:pt>
                <c:pt idx="18">
                  <c:v>14.852440643</c:v>
                </c:pt>
                <c:pt idx="19">
                  <c:v>13.241770276</c:v>
                </c:pt>
                <c:pt idx="20">
                  <c:v>14.020813679</c:v>
                </c:pt>
                <c:pt idx="21">
                  <c:v>14.802431238</c:v>
                </c:pt>
                <c:pt idx="22">
                  <c:v>15.483964582</c:v>
                </c:pt>
                <c:pt idx="23">
                  <c:v>14.316510794</c:v>
                </c:pt>
                <c:pt idx="24">
                  <c:v>14.072206852</c:v>
                </c:pt>
                <c:pt idx="25">
                  <c:v>15.551748532</c:v>
                </c:pt>
                <c:pt idx="26">
                  <c:v>15.464061687</c:v>
                </c:pt>
                <c:pt idx="27">
                  <c:v>14.349993985</c:v>
                </c:pt>
                <c:pt idx="28">
                  <c:v>17.948232272</c:v>
                </c:pt>
                <c:pt idx="29">
                  <c:v>19.739391057</c:v>
                </c:pt>
                <c:pt idx="30">
                  <c:v>16.536723248</c:v>
                </c:pt>
                <c:pt idx="31">
                  <c:v>15.169269546</c:v>
                </c:pt>
                <c:pt idx="32">
                  <c:v>15.659455782</c:v>
                </c:pt>
                <c:pt idx="33">
                  <c:v>18.225662914</c:v>
                </c:pt>
                <c:pt idx="34">
                  <c:v>17.994883972</c:v>
                </c:pt>
                <c:pt idx="35">
                  <c:v>16.492204471</c:v>
                </c:pt>
                <c:pt idx="36">
                  <c:v>16.061676266</c:v>
                </c:pt>
                <c:pt idx="37">
                  <c:v>16.982220755</c:v>
                </c:pt>
                <c:pt idx="38">
                  <c:v>14.744310807</c:v>
                </c:pt>
                <c:pt idx="39">
                  <c:v>10.684639875</c:v>
                </c:pt>
              </c:numCache>
            </c:numRef>
          </c:val>
          <c:smooth val="0"/>
        </c:ser>
        <c:ser>
          <c:idx val="1"/>
          <c:order val="1"/>
          <c:tx>
            <c:strRef>
              <c:f>Data2!$D$7</c:f>
              <c:strCache>
                <c:ptCount val="1"/>
                <c:pt idx="0">
                  <c:v>Operating Revenue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Data2!$A$8:$A$51</c:f>
              <c:strCache>
                <c:ptCount val="40"/>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c:v>
                </c:pt>
                <c:pt idx="35">
                  <c:v>Q4 00</c:v>
                </c:pt>
                <c:pt idx="36">
                  <c:v>Q1 01</c:v>
                </c:pt>
                <c:pt idx="37">
                  <c:v>Q2 01</c:v>
                </c:pt>
                <c:pt idx="38">
                  <c:v>Q3 01</c:v>
                </c:pt>
                <c:pt idx="39">
                  <c:v>Q4 01</c:v>
                </c:pt>
              </c:strCache>
            </c:strRef>
          </c:cat>
          <c:val>
            <c:numRef>
              <c:f>Data2!$I$8:$I$47</c:f>
              <c:numCache>
                <c:ptCount val="40"/>
                <c:pt idx="2">
                  <c:v>15.906063411</c:v>
                </c:pt>
                <c:pt idx="3">
                  <c:v>14.817897173</c:v>
                </c:pt>
                <c:pt idx="4">
                  <c:v>15.251477062</c:v>
                </c:pt>
                <c:pt idx="5">
                  <c:v>16.008542476</c:v>
                </c:pt>
                <c:pt idx="6">
                  <c:v>17.072321775</c:v>
                </c:pt>
                <c:pt idx="7">
                  <c:v>16.330524129</c:v>
                </c:pt>
                <c:pt idx="8">
                  <c:v>15.787129716</c:v>
                </c:pt>
                <c:pt idx="9">
                  <c:v>16.990053025</c:v>
                </c:pt>
                <c:pt idx="10">
                  <c:v>17.787167102</c:v>
                </c:pt>
                <c:pt idx="11">
                  <c:v>16.693553974</c:v>
                </c:pt>
                <c:pt idx="12">
                  <c:v>16.667934645</c:v>
                </c:pt>
                <c:pt idx="13">
                  <c:v>18.400581751</c:v>
                </c:pt>
                <c:pt idx="14">
                  <c:v>19.233487543</c:v>
                </c:pt>
                <c:pt idx="15">
                  <c:v>18.179602994</c:v>
                </c:pt>
                <c:pt idx="16">
                  <c:v>15.912629453</c:v>
                </c:pt>
                <c:pt idx="17">
                  <c:v>17.703540024</c:v>
                </c:pt>
                <c:pt idx="18">
                  <c:v>18.254536957</c:v>
                </c:pt>
                <c:pt idx="19">
                  <c:v>17.018681641</c:v>
                </c:pt>
                <c:pt idx="20">
                  <c:v>17.63657979</c:v>
                </c:pt>
                <c:pt idx="21">
                  <c:v>18.621354007</c:v>
                </c:pt>
                <c:pt idx="22">
                  <c:v>19.303440657</c:v>
                </c:pt>
                <c:pt idx="23">
                  <c:v>18.27290186</c:v>
                </c:pt>
                <c:pt idx="24">
                  <c:v>17.94249806</c:v>
                </c:pt>
                <c:pt idx="25">
                  <c:v>19.583684945</c:v>
                </c:pt>
                <c:pt idx="26">
                  <c:v>19.635054628</c:v>
                </c:pt>
                <c:pt idx="27">
                  <c:v>18.915487913</c:v>
                </c:pt>
                <c:pt idx="28">
                  <c:v>22.434873021</c:v>
                </c:pt>
                <c:pt idx="29">
                  <c:v>24.564286825</c:v>
                </c:pt>
                <c:pt idx="30">
                  <c:v>21.050031302</c:v>
                </c:pt>
                <c:pt idx="31">
                  <c:v>20.156524341</c:v>
                </c:pt>
                <c:pt idx="32">
                  <c:v>20.139832819</c:v>
                </c:pt>
                <c:pt idx="33">
                  <c:v>22.483904642</c:v>
                </c:pt>
                <c:pt idx="34">
                  <c:v>23.292032169</c:v>
                </c:pt>
                <c:pt idx="35">
                  <c:v>21.536904388</c:v>
                </c:pt>
                <c:pt idx="36">
                  <c:v>20.452721266</c:v>
                </c:pt>
                <c:pt idx="37">
                  <c:v>21.346759915</c:v>
                </c:pt>
                <c:pt idx="38">
                  <c:v>18.926294</c:v>
                </c:pt>
                <c:pt idx="39">
                  <c:v>14.355949659</c:v>
                </c:pt>
              </c:numCache>
            </c:numRef>
          </c:val>
          <c:smooth val="0"/>
        </c:ser>
        <c:ser>
          <c:idx val="2"/>
          <c:order val="2"/>
          <c:tx>
            <c:strRef>
              <c:f>Data2!$E$7</c:f>
              <c:strCache>
                <c:ptCount val="1"/>
                <c:pt idx="0">
                  <c:v>Operating Expenses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Data2!$A$8:$A$51</c:f>
              <c:strCache>
                <c:ptCount val="40"/>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c:v>
                </c:pt>
                <c:pt idx="35">
                  <c:v>Q4 00</c:v>
                </c:pt>
                <c:pt idx="36">
                  <c:v>Q1 01</c:v>
                </c:pt>
                <c:pt idx="37">
                  <c:v>Q2 01</c:v>
                </c:pt>
                <c:pt idx="38">
                  <c:v>Q3 01</c:v>
                </c:pt>
                <c:pt idx="39">
                  <c:v>Q4 01</c:v>
                </c:pt>
              </c:strCache>
            </c:strRef>
          </c:cat>
          <c:val>
            <c:numRef>
              <c:f>Data2!$J$8:$J$47</c:f>
              <c:numCache>
                <c:ptCount val="40"/>
                <c:pt idx="2">
                  <c:v>15.999575952</c:v>
                </c:pt>
                <c:pt idx="3">
                  <c:v>15.811302039</c:v>
                </c:pt>
                <c:pt idx="4">
                  <c:v>15.600059233</c:v>
                </c:pt>
                <c:pt idx="5">
                  <c:v>15.79335855</c:v>
                </c:pt>
                <c:pt idx="6">
                  <c:v>16.153113222</c:v>
                </c:pt>
                <c:pt idx="7">
                  <c:v>16.271532731</c:v>
                </c:pt>
                <c:pt idx="8">
                  <c:v>15.731545914</c:v>
                </c:pt>
                <c:pt idx="9">
                  <c:v>16.567898728</c:v>
                </c:pt>
                <c:pt idx="10">
                  <c:v>16.684911993</c:v>
                </c:pt>
                <c:pt idx="11">
                  <c:v>16.500933332</c:v>
                </c:pt>
                <c:pt idx="12">
                  <c:v>16.399354241</c:v>
                </c:pt>
                <c:pt idx="13">
                  <c:v>16.806227462</c:v>
                </c:pt>
                <c:pt idx="14">
                  <c:v>17.304553485</c:v>
                </c:pt>
                <c:pt idx="15">
                  <c:v>17.452521378</c:v>
                </c:pt>
                <c:pt idx="16">
                  <c:v>15.934401512</c:v>
                </c:pt>
                <c:pt idx="17">
                  <c:v>15.978101761</c:v>
                </c:pt>
                <c:pt idx="18">
                  <c:v>16.482654439</c:v>
                </c:pt>
                <c:pt idx="19">
                  <c:v>16.414271676</c:v>
                </c:pt>
                <c:pt idx="20">
                  <c:v>16.639324963</c:v>
                </c:pt>
                <c:pt idx="21">
                  <c:v>16.756478257</c:v>
                </c:pt>
                <c:pt idx="22">
                  <c:v>17.301149903</c:v>
                </c:pt>
                <c:pt idx="23">
                  <c:v>17.39869915</c:v>
                </c:pt>
                <c:pt idx="24">
                  <c:v>16.871684468</c:v>
                </c:pt>
                <c:pt idx="25">
                  <c:v>17.34773681</c:v>
                </c:pt>
                <c:pt idx="26">
                  <c:v>17.838210337</c:v>
                </c:pt>
                <c:pt idx="27">
                  <c:v>17.965523526</c:v>
                </c:pt>
                <c:pt idx="28">
                  <c:v>21.356585099</c:v>
                </c:pt>
                <c:pt idx="29">
                  <c:v>21.95931429</c:v>
                </c:pt>
                <c:pt idx="30">
                  <c:v>19.113728023</c:v>
                </c:pt>
                <c:pt idx="31">
                  <c:v>19.334010482</c:v>
                </c:pt>
                <c:pt idx="32">
                  <c:v>19.629196144</c:v>
                </c:pt>
                <c:pt idx="33">
                  <c:v>20.261597308</c:v>
                </c:pt>
                <c:pt idx="34">
                  <c:v>21.968112885</c:v>
                </c:pt>
                <c:pt idx="35">
                  <c:v>21.556025604</c:v>
                </c:pt>
                <c:pt idx="36">
                  <c:v>21.438942836</c:v>
                </c:pt>
                <c:pt idx="37">
                  <c:v>21.762839602</c:v>
                </c:pt>
                <c:pt idx="38">
                  <c:v>22.065147479</c:v>
                </c:pt>
                <c:pt idx="39">
                  <c:v>18.45902718</c:v>
                </c:pt>
              </c:numCache>
            </c:numRef>
          </c:val>
          <c:smooth val="0"/>
        </c:ser>
        <c:ser>
          <c:idx val="3"/>
          <c:order val="3"/>
          <c:tx>
            <c:strRef>
              <c:f>Data2!$C$7</c:f>
              <c:strCache>
                <c:ptCount val="1"/>
                <c:pt idx="0">
                  <c:v>Freight Revenue</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Data2!$A$8:$A$51</c:f>
              <c:strCache>
                <c:ptCount val="40"/>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c:v>
                </c:pt>
                <c:pt idx="35">
                  <c:v>Q4 00</c:v>
                </c:pt>
                <c:pt idx="36">
                  <c:v>Q1 01</c:v>
                </c:pt>
                <c:pt idx="37">
                  <c:v>Q2 01</c:v>
                </c:pt>
                <c:pt idx="38">
                  <c:v>Q3 01</c:v>
                </c:pt>
                <c:pt idx="39">
                  <c:v>Q4 01</c:v>
                </c:pt>
              </c:strCache>
            </c:strRef>
          </c:cat>
          <c:val>
            <c:numRef>
              <c:f>Data2!$H$8:$H$47</c:f>
              <c:numCache>
                <c:ptCount val="40"/>
                <c:pt idx="2">
                  <c:v>1.437194037</c:v>
                </c:pt>
                <c:pt idx="3">
                  <c:v>1.523866329</c:v>
                </c:pt>
                <c:pt idx="4">
                  <c:v>1.425833897</c:v>
                </c:pt>
                <c:pt idx="5">
                  <c:v>1.481673905</c:v>
                </c:pt>
                <c:pt idx="6">
                  <c:v>1.551584897</c:v>
                </c:pt>
                <c:pt idx="7">
                  <c:v>1.636314847</c:v>
                </c:pt>
                <c:pt idx="8">
                  <c:v>1.503018141</c:v>
                </c:pt>
                <c:pt idx="9">
                  <c:v>1.608609772</c:v>
                </c:pt>
                <c:pt idx="10">
                  <c:v>1.613341908</c:v>
                </c:pt>
                <c:pt idx="11">
                  <c:v>1.747542222</c:v>
                </c:pt>
                <c:pt idx="12">
                  <c:v>1.778222459</c:v>
                </c:pt>
                <c:pt idx="13">
                  <c:v>1.909089163</c:v>
                </c:pt>
                <c:pt idx="14">
                  <c:v>1.941576008</c:v>
                </c:pt>
                <c:pt idx="15">
                  <c:v>2.174824424</c:v>
                </c:pt>
                <c:pt idx="16">
                  <c:v>0.963885347</c:v>
                </c:pt>
                <c:pt idx="17">
                  <c:v>1.055519459</c:v>
                </c:pt>
                <c:pt idx="18">
                  <c:v>1.085552191</c:v>
                </c:pt>
                <c:pt idx="19">
                  <c:v>1.240531832</c:v>
                </c:pt>
                <c:pt idx="20">
                  <c:v>1.093757436</c:v>
                </c:pt>
                <c:pt idx="21">
                  <c:v>1.060887929</c:v>
                </c:pt>
                <c:pt idx="22">
                  <c:v>1.176188491</c:v>
                </c:pt>
                <c:pt idx="23">
                  <c:v>1.183961317</c:v>
                </c:pt>
                <c:pt idx="24">
                  <c:v>1.05469801</c:v>
                </c:pt>
                <c:pt idx="25">
                  <c:v>1.124743597</c:v>
                </c:pt>
                <c:pt idx="26">
                  <c:v>1.100114409</c:v>
                </c:pt>
                <c:pt idx="27">
                  <c:v>1.146319972</c:v>
                </c:pt>
                <c:pt idx="28">
                  <c:v>1.193251487</c:v>
                </c:pt>
                <c:pt idx="29">
                  <c:v>1.324518328</c:v>
                </c:pt>
                <c:pt idx="30">
                  <c:v>1.255218046</c:v>
                </c:pt>
                <c:pt idx="31">
                  <c:v>1.366047358</c:v>
                </c:pt>
                <c:pt idx="32">
                  <c:v>1.157454217</c:v>
                </c:pt>
                <c:pt idx="33">
                  <c:v>1.237721753</c:v>
                </c:pt>
                <c:pt idx="34">
                  <c:v>1.556211804</c:v>
                </c:pt>
                <c:pt idx="35">
                  <c:v>1.414497253</c:v>
                </c:pt>
                <c:pt idx="36">
                  <c:v>1.173511888</c:v>
                </c:pt>
                <c:pt idx="37">
                  <c:v>1.13989973</c:v>
                </c:pt>
                <c:pt idx="38">
                  <c:v>1.060616756</c:v>
                </c:pt>
                <c:pt idx="39">
                  <c:v>1.024453267</c:v>
                </c:pt>
              </c:numCache>
            </c:numRef>
          </c:val>
          <c:smooth val="0"/>
        </c:ser>
        <c:axId val="46039792"/>
        <c:axId val="11704945"/>
      </c:lineChart>
      <c:catAx>
        <c:axId val="46039792"/>
        <c:scaling>
          <c:orientation val="minMax"/>
        </c:scaling>
        <c:axPos val="b"/>
        <c:delete val="0"/>
        <c:numFmt formatCode="General" sourceLinked="1"/>
        <c:majorTickMark val="cross"/>
        <c:minorTickMark val="in"/>
        <c:tickLblPos val="nextTo"/>
        <c:txPr>
          <a:bodyPr/>
          <a:lstStyle/>
          <a:p>
            <a:pPr>
              <a:defRPr lang="en-US" cap="none" sz="1000" b="0" i="0" u="none" baseline="0">
                <a:latin typeface="Arial"/>
                <a:ea typeface="Arial"/>
                <a:cs typeface="Arial"/>
              </a:defRPr>
            </a:pPr>
          </a:p>
        </c:txPr>
        <c:crossAx val="11704945"/>
        <c:crosses val="autoZero"/>
        <c:auto val="1"/>
        <c:lblOffset val="100"/>
        <c:tickLblSkip val="8"/>
        <c:tickMarkSkip val="8"/>
        <c:noMultiLvlLbl val="0"/>
      </c:catAx>
      <c:valAx>
        <c:axId val="11704945"/>
        <c:scaling>
          <c:orientation val="minMax"/>
        </c:scaling>
        <c:axPos val="l"/>
        <c:title>
          <c:tx>
            <c:rich>
              <a:bodyPr vert="horz" rot="0" anchor="ctr"/>
              <a:lstStyle/>
              <a:p>
                <a:pPr algn="l">
                  <a:defRPr/>
                </a:pPr>
                <a:r>
                  <a:rPr lang="en-US" cap="none" sz="1000" b="0" i="0" u="none" baseline="0">
                    <a:latin typeface="Arial"/>
                    <a:ea typeface="Arial"/>
                    <a:cs typeface="Arial"/>
                  </a:rPr>
                  <a:t>Billions of Dollars</a:t>
                </a:r>
              </a:p>
            </c:rich>
          </c:tx>
          <c:layout>
            <c:manualLayout>
              <c:xMode val="factor"/>
              <c:yMode val="factor"/>
              <c:x val="0.04375"/>
              <c:y val="0.165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6039792"/>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0.43875</cdr:x>
      <cdr:y>0.28925</cdr:y>
    </cdr:from>
    <cdr:to>
      <cdr:x>0.65725</cdr:x>
      <cdr:y>0.34425</cdr:y>
    </cdr:to>
    <cdr:sp>
      <cdr:nvSpPr>
        <cdr:cNvPr id="1" name="TextBox 1"/>
        <cdr:cNvSpPr txBox="1">
          <a:spLocks noChangeArrowheads="1"/>
        </cdr:cNvSpPr>
      </cdr:nvSpPr>
      <cdr:spPr>
        <a:xfrm>
          <a:off x="2505075" y="1095375"/>
          <a:ext cx="1247775" cy="209550"/>
        </a:xfrm>
        <a:prstGeom prst="rect">
          <a:avLst/>
        </a:prstGeom>
        <a:noFill/>
        <a:ln w="1" cmpd="sng">
          <a:noFill/>
        </a:ln>
      </cdr:spPr>
      <cdr:txBody>
        <a:bodyPr vertOverflow="clip" wrap="square" anchor="ctr"/>
        <a:p>
          <a:pPr algn="ctr">
            <a:defRPr/>
          </a:pPr>
          <a:r>
            <a:rPr lang="en-US" cap="none" sz="1000" b="0" i="0" u="none" baseline="0">
              <a:solidFill>
                <a:srgbClr val="000080"/>
              </a:solidFill>
              <a:latin typeface="Arial"/>
              <a:ea typeface="Arial"/>
              <a:cs typeface="Arial"/>
            </a:rPr>
            <a:t>Operating  revenues</a:t>
          </a:r>
        </a:p>
      </cdr:txBody>
    </cdr:sp>
  </cdr:relSizeAnchor>
  <cdr:relSizeAnchor xmlns:cdr="http://schemas.openxmlformats.org/drawingml/2006/chartDrawing">
    <cdr:from>
      <cdr:x>0.151</cdr:x>
      <cdr:y>0.49075</cdr:y>
    </cdr:from>
    <cdr:to>
      <cdr:x>0.3935</cdr:x>
      <cdr:y>0.55625</cdr:y>
    </cdr:to>
    <cdr:sp>
      <cdr:nvSpPr>
        <cdr:cNvPr id="2" name="TextBox 2"/>
        <cdr:cNvSpPr txBox="1">
          <a:spLocks noChangeArrowheads="1"/>
        </cdr:cNvSpPr>
      </cdr:nvSpPr>
      <cdr:spPr>
        <a:xfrm>
          <a:off x="857250" y="1866900"/>
          <a:ext cx="1390650" cy="247650"/>
        </a:xfrm>
        <a:prstGeom prst="rect">
          <a:avLst/>
        </a:prstGeom>
        <a:noFill/>
        <a:ln w="1" cmpd="sng">
          <a:noFill/>
        </a:ln>
      </cdr:spPr>
      <cdr:txBody>
        <a:bodyPr vertOverflow="clip" wrap="square" anchor="ctr"/>
        <a:p>
          <a:pPr algn="ctr">
            <a:defRPr/>
          </a:pPr>
          <a:r>
            <a:rPr lang="en-US" cap="none" sz="1000" b="0" i="0" u="none" baseline="0">
              <a:solidFill>
                <a:srgbClr val="CC0000"/>
              </a:solidFill>
              <a:latin typeface="Arial"/>
              <a:ea typeface="Arial"/>
              <a:cs typeface="Arial"/>
            </a:rPr>
            <a:t>Operating  expenses</a:t>
          </a:r>
        </a:p>
      </cdr:txBody>
    </cdr:sp>
  </cdr:relSizeAnchor>
  <cdr:relSizeAnchor xmlns:cdr="http://schemas.openxmlformats.org/drawingml/2006/chartDrawing">
    <cdr:from>
      <cdr:x>0.65625</cdr:x>
      <cdr:y>0.52175</cdr:y>
    </cdr:from>
    <cdr:to>
      <cdr:x>0.92275</cdr:x>
      <cdr:y>0.5995</cdr:y>
    </cdr:to>
    <cdr:sp>
      <cdr:nvSpPr>
        <cdr:cNvPr id="3" name="TextBox 3"/>
        <cdr:cNvSpPr txBox="1">
          <a:spLocks noChangeArrowheads="1"/>
        </cdr:cNvSpPr>
      </cdr:nvSpPr>
      <cdr:spPr>
        <a:xfrm>
          <a:off x="3743325" y="1981200"/>
          <a:ext cx="1524000" cy="295275"/>
        </a:xfrm>
        <a:prstGeom prst="rect">
          <a:avLst/>
        </a:prstGeom>
        <a:noFill/>
        <a:ln w="1" cmpd="sng">
          <a:noFill/>
        </a:ln>
      </cdr:spPr>
      <cdr:txBody>
        <a:bodyPr vertOverflow="clip" wrap="square" anchor="ctr"/>
        <a:p>
          <a:pPr algn="ctr">
            <a:defRPr/>
          </a:pPr>
          <a:r>
            <a:rPr lang="en-US" cap="none" sz="1000" b="0" i="0" u="none" baseline="0">
              <a:solidFill>
                <a:srgbClr val="009900"/>
              </a:solidFill>
              <a:latin typeface="Arial"/>
              <a:ea typeface="Arial"/>
              <a:cs typeface="Arial"/>
            </a:rPr>
            <a:t>Passenger  revenues</a:t>
          </a:r>
        </a:p>
      </cdr:txBody>
    </cdr:sp>
  </cdr:relSizeAnchor>
  <cdr:relSizeAnchor xmlns:cdr="http://schemas.openxmlformats.org/drawingml/2006/chartDrawing">
    <cdr:from>
      <cdr:x>0.694</cdr:x>
      <cdr:y>0.80575</cdr:y>
    </cdr:from>
    <cdr:to>
      <cdr:x>0.92375</cdr:x>
      <cdr:y>0.87125</cdr:y>
    </cdr:to>
    <cdr:sp>
      <cdr:nvSpPr>
        <cdr:cNvPr id="4" name="TextBox 4"/>
        <cdr:cNvSpPr txBox="1">
          <a:spLocks noChangeArrowheads="1"/>
        </cdr:cNvSpPr>
      </cdr:nvSpPr>
      <cdr:spPr>
        <a:xfrm>
          <a:off x="3962400" y="3067050"/>
          <a:ext cx="1314450" cy="247650"/>
        </a:xfrm>
        <a:prstGeom prst="rect">
          <a:avLst/>
        </a:prstGeom>
        <a:noFill/>
        <a:ln w="1" cmpd="sng">
          <a:noFill/>
        </a:ln>
      </cdr:spPr>
      <cdr:txBody>
        <a:bodyPr vertOverflow="clip" wrap="square" anchor="ctr"/>
        <a:p>
          <a:pPr algn="ctr">
            <a:defRPr/>
          </a:pPr>
          <a:r>
            <a:rPr lang="en-US" cap="none" sz="1000" b="0" i="0" u="none" baseline="0">
              <a:solidFill>
                <a:srgbClr val="FFCC00"/>
              </a:solidFill>
              <a:latin typeface="Arial"/>
              <a:ea typeface="Arial"/>
              <a:cs typeface="Arial"/>
            </a:rPr>
            <a:t>Freight  revenues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8"/>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K51"/>
  <sheetViews>
    <sheetView workbookViewId="0" topLeftCell="A23">
      <selection activeCell="A6" sqref="A6:J47"/>
    </sheetView>
  </sheetViews>
  <sheetFormatPr defaultColWidth="9.140625" defaultRowHeight="12.75"/>
  <cols>
    <col min="1" max="1" width="12.7109375" style="0" customWidth="1"/>
    <col min="2" max="5" width="15.7109375" style="0" customWidth="1"/>
    <col min="7" max="7" width="15.00390625" style="0" bestFit="1" customWidth="1"/>
    <col min="8" max="8" width="12.28125" style="0" bestFit="1" customWidth="1"/>
    <col min="9" max="9" width="14.421875" style="0" bestFit="1" customWidth="1"/>
    <col min="10" max="10" width="14.7109375" style="0" bestFit="1" customWidth="1"/>
  </cols>
  <sheetData>
    <row r="1" ht="12.75">
      <c r="A1" t="s">
        <v>26</v>
      </c>
    </row>
    <row r="2" ht="12.75">
      <c r="A2" t="s">
        <v>52</v>
      </c>
    </row>
    <row r="3" ht="12.75">
      <c r="A3" t="s">
        <v>67</v>
      </c>
    </row>
    <row r="4" ht="12.75">
      <c r="A4" t="s">
        <v>27</v>
      </c>
    </row>
    <row r="6" spans="1:10" ht="12.75">
      <c r="A6" s="12" t="s">
        <v>69</v>
      </c>
      <c r="B6" s="11"/>
      <c r="C6" s="11"/>
      <c r="D6" s="11"/>
      <c r="E6" s="11"/>
      <c r="F6" s="12" t="s">
        <v>28</v>
      </c>
      <c r="G6" s="11"/>
      <c r="H6" s="11"/>
      <c r="I6" s="11"/>
      <c r="J6" s="11"/>
    </row>
    <row r="7" spans="1:11" ht="12.75">
      <c r="A7" s="11" t="s">
        <v>68</v>
      </c>
      <c r="B7" s="12" t="s">
        <v>22</v>
      </c>
      <c r="C7" s="12" t="s">
        <v>23</v>
      </c>
      <c r="D7" s="12" t="s">
        <v>24</v>
      </c>
      <c r="E7" s="12" t="s">
        <v>25</v>
      </c>
      <c r="F7" s="12" t="s">
        <v>68</v>
      </c>
      <c r="G7" s="12" t="s">
        <v>22</v>
      </c>
      <c r="H7" s="12" t="s">
        <v>23</v>
      </c>
      <c r="I7" s="12" t="s">
        <v>24</v>
      </c>
      <c r="J7" s="12" t="s">
        <v>25</v>
      </c>
      <c r="K7" s="1"/>
    </row>
    <row r="8" spans="1:11" ht="12.75">
      <c r="A8" s="13" t="s">
        <v>32</v>
      </c>
      <c r="B8" s="14"/>
      <c r="C8" s="14"/>
      <c r="D8" s="14"/>
      <c r="E8" s="14"/>
      <c r="F8" s="13" t="s">
        <v>32</v>
      </c>
      <c r="G8" s="15"/>
      <c r="H8" s="15"/>
      <c r="I8" s="15"/>
      <c r="J8" s="15"/>
      <c r="K8" s="1"/>
    </row>
    <row r="9" spans="1:11" ht="12.75">
      <c r="A9" s="13" t="s">
        <v>29</v>
      </c>
      <c r="B9" s="14"/>
      <c r="C9" s="14"/>
      <c r="D9" s="14"/>
      <c r="E9" s="14"/>
      <c r="F9" s="13" t="s">
        <v>29</v>
      </c>
      <c r="G9" s="15"/>
      <c r="H9" s="15"/>
      <c r="I9" s="15"/>
      <c r="J9" s="15"/>
      <c r="K9" s="1"/>
    </row>
    <row r="10" spans="1:11" ht="12.75">
      <c r="A10" s="13" t="s">
        <v>30</v>
      </c>
      <c r="B10" s="3">
        <v>11669800771</v>
      </c>
      <c r="C10" s="3">
        <v>1437194037</v>
      </c>
      <c r="D10" s="3">
        <v>15906063411</v>
      </c>
      <c r="E10" s="3">
        <v>15999575952</v>
      </c>
      <c r="F10" s="13" t="s">
        <v>30</v>
      </c>
      <c r="G10" s="15">
        <f>B10/1000000000</f>
        <v>11.669800771</v>
      </c>
      <c r="H10" s="15">
        <f>C10/1000000000</f>
        <v>1.437194037</v>
      </c>
      <c r="I10" s="15">
        <f>D10/1000000000</f>
        <v>15.906063411</v>
      </c>
      <c r="J10" s="15">
        <f>E10/1000000000</f>
        <v>15.999575952</v>
      </c>
      <c r="K10" s="1"/>
    </row>
    <row r="11" spans="1:11" ht="12.75">
      <c r="A11" s="13" t="s">
        <v>31</v>
      </c>
      <c r="B11" s="3">
        <v>10500392061</v>
      </c>
      <c r="C11" s="3">
        <v>1523866329</v>
      </c>
      <c r="D11" s="3">
        <v>14817897173</v>
      </c>
      <c r="E11" s="3">
        <v>15811302039</v>
      </c>
      <c r="F11" s="13" t="s">
        <v>31</v>
      </c>
      <c r="G11" s="15">
        <f aca="true" t="shared" si="0" ref="G11:J26">B11/1000000000</f>
        <v>10.500392061</v>
      </c>
      <c r="H11" s="15">
        <f t="shared" si="0"/>
        <v>1.523866329</v>
      </c>
      <c r="I11" s="15">
        <f t="shared" si="0"/>
        <v>14.817897173</v>
      </c>
      <c r="J11" s="15">
        <f t="shared" si="0"/>
        <v>15.811302039</v>
      </c>
      <c r="K11" s="1"/>
    </row>
    <row r="12" spans="1:11" ht="12.75">
      <c r="A12" s="16" t="s">
        <v>36</v>
      </c>
      <c r="B12" s="3">
        <v>10945595155</v>
      </c>
      <c r="C12" s="3">
        <v>1425833897</v>
      </c>
      <c r="D12" s="3">
        <v>15251477062</v>
      </c>
      <c r="E12" s="3">
        <v>15600059233</v>
      </c>
      <c r="F12" s="16" t="s">
        <v>36</v>
      </c>
      <c r="G12" s="15">
        <f t="shared" si="0"/>
        <v>10.945595155</v>
      </c>
      <c r="H12" s="15">
        <f t="shared" si="0"/>
        <v>1.425833897</v>
      </c>
      <c r="I12" s="15">
        <f t="shared" si="0"/>
        <v>15.251477062</v>
      </c>
      <c r="J12" s="15">
        <f t="shared" si="0"/>
        <v>15.600059233</v>
      </c>
      <c r="K12" s="1"/>
    </row>
    <row r="13" spans="1:11" ht="12.75">
      <c r="A13" s="13" t="s">
        <v>33</v>
      </c>
      <c r="B13" s="3">
        <v>11576486992</v>
      </c>
      <c r="C13" s="3">
        <v>1481673905</v>
      </c>
      <c r="D13" s="3">
        <v>16008542476</v>
      </c>
      <c r="E13" s="3">
        <v>15793358550</v>
      </c>
      <c r="F13" s="13" t="s">
        <v>33</v>
      </c>
      <c r="G13" s="15">
        <f t="shared" si="0"/>
        <v>11.576486992</v>
      </c>
      <c r="H13" s="15">
        <f t="shared" si="0"/>
        <v>1.481673905</v>
      </c>
      <c r="I13" s="15">
        <f t="shared" si="0"/>
        <v>16.008542476</v>
      </c>
      <c r="J13" s="15">
        <f t="shared" si="0"/>
        <v>15.79335855</v>
      </c>
      <c r="K13" s="1"/>
    </row>
    <row r="14" spans="1:11" ht="12.75">
      <c r="A14" s="13" t="s">
        <v>34</v>
      </c>
      <c r="B14" s="3">
        <v>12507115947</v>
      </c>
      <c r="C14" s="3">
        <v>1551584897</v>
      </c>
      <c r="D14" s="3">
        <v>17072321775</v>
      </c>
      <c r="E14" s="3">
        <v>16153113222</v>
      </c>
      <c r="F14" s="13" t="s">
        <v>34</v>
      </c>
      <c r="G14" s="15">
        <f t="shared" si="0"/>
        <v>12.507115947</v>
      </c>
      <c r="H14" s="15">
        <f t="shared" si="0"/>
        <v>1.551584897</v>
      </c>
      <c r="I14" s="15">
        <f t="shared" si="0"/>
        <v>17.072321775</v>
      </c>
      <c r="J14" s="15">
        <f t="shared" si="0"/>
        <v>16.153113222</v>
      </c>
      <c r="K14" s="1"/>
    </row>
    <row r="15" spans="1:11" ht="12.75">
      <c r="A15" s="13" t="s">
        <v>35</v>
      </c>
      <c r="B15" s="3">
        <v>11458341199</v>
      </c>
      <c r="C15" s="3">
        <v>1636314847</v>
      </c>
      <c r="D15" s="3">
        <v>16330524129</v>
      </c>
      <c r="E15" s="3">
        <v>16271532731</v>
      </c>
      <c r="F15" s="13" t="s">
        <v>35</v>
      </c>
      <c r="G15" s="15">
        <f t="shared" si="0"/>
        <v>11.458341199</v>
      </c>
      <c r="H15" s="15">
        <f t="shared" si="0"/>
        <v>1.636314847</v>
      </c>
      <c r="I15" s="15">
        <f t="shared" si="0"/>
        <v>16.330524129</v>
      </c>
      <c r="J15" s="15">
        <f t="shared" si="0"/>
        <v>16.271532731</v>
      </c>
      <c r="K15" s="1"/>
    </row>
    <row r="16" spans="1:11" ht="12.75">
      <c r="A16" s="16" t="s">
        <v>40</v>
      </c>
      <c r="B16" s="3">
        <v>11081788034</v>
      </c>
      <c r="C16" s="3">
        <v>1503018141</v>
      </c>
      <c r="D16" s="3">
        <v>15787129716</v>
      </c>
      <c r="E16" s="3">
        <v>15731545914</v>
      </c>
      <c r="F16" s="16" t="s">
        <v>40</v>
      </c>
      <c r="G16" s="15">
        <f t="shared" si="0"/>
        <v>11.081788034</v>
      </c>
      <c r="H16" s="15">
        <f t="shared" si="0"/>
        <v>1.503018141</v>
      </c>
      <c r="I16" s="15">
        <f t="shared" si="0"/>
        <v>15.787129716</v>
      </c>
      <c r="J16" s="15">
        <f t="shared" si="0"/>
        <v>15.731545914</v>
      </c>
      <c r="K16" s="1"/>
    </row>
    <row r="17" spans="1:11" ht="12.75">
      <c r="A17" s="13" t="s">
        <v>37</v>
      </c>
      <c r="B17" s="3">
        <v>12047389905</v>
      </c>
      <c r="C17" s="3">
        <v>1608609772</v>
      </c>
      <c r="D17" s="3">
        <v>16990053025</v>
      </c>
      <c r="E17" s="3">
        <v>16567898728</v>
      </c>
      <c r="F17" s="13" t="s">
        <v>37</v>
      </c>
      <c r="G17" s="15">
        <f t="shared" si="0"/>
        <v>12.047389905</v>
      </c>
      <c r="H17" s="15">
        <f t="shared" si="0"/>
        <v>1.608609772</v>
      </c>
      <c r="I17" s="15">
        <f t="shared" si="0"/>
        <v>16.990053025</v>
      </c>
      <c r="J17" s="15">
        <f t="shared" si="0"/>
        <v>16.567898728</v>
      </c>
      <c r="K17" s="1"/>
    </row>
    <row r="18" spans="1:11" ht="12.75">
      <c r="A18" s="13" t="s">
        <v>38</v>
      </c>
      <c r="B18" s="3">
        <v>12765476703</v>
      </c>
      <c r="C18" s="3">
        <v>1613341908</v>
      </c>
      <c r="D18" s="3">
        <v>17787167102</v>
      </c>
      <c r="E18" s="3">
        <v>16684911993</v>
      </c>
      <c r="F18" s="13" t="s">
        <v>38</v>
      </c>
      <c r="G18" s="15">
        <f t="shared" si="0"/>
        <v>12.765476703</v>
      </c>
      <c r="H18" s="15">
        <f t="shared" si="0"/>
        <v>1.613341908</v>
      </c>
      <c r="I18" s="15">
        <f t="shared" si="0"/>
        <v>17.787167102</v>
      </c>
      <c r="J18" s="15">
        <f t="shared" si="0"/>
        <v>16.684911993</v>
      </c>
      <c r="K18" s="1"/>
    </row>
    <row r="19" spans="1:11" ht="12.75">
      <c r="A19" s="13" t="s">
        <v>39</v>
      </c>
      <c r="B19" s="3">
        <v>11383570426</v>
      </c>
      <c r="C19" s="3">
        <v>1747542222</v>
      </c>
      <c r="D19" s="3">
        <v>16693553974</v>
      </c>
      <c r="E19" s="3">
        <v>16500933332</v>
      </c>
      <c r="F19" s="13" t="s">
        <v>39</v>
      </c>
      <c r="G19" s="15">
        <f t="shared" si="0"/>
        <v>11.383570426</v>
      </c>
      <c r="H19" s="15">
        <f t="shared" si="0"/>
        <v>1.747542222</v>
      </c>
      <c r="I19" s="15">
        <f t="shared" si="0"/>
        <v>16.693553974</v>
      </c>
      <c r="J19" s="15">
        <f t="shared" si="0"/>
        <v>16.500933332</v>
      </c>
      <c r="K19" s="1"/>
    </row>
    <row r="20" spans="1:11" ht="12.75">
      <c r="A20" s="16" t="s">
        <v>44</v>
      </c>
      <c r="B20" s="3">
        <v>11386299767</v>
      </c>
      <c r="C20" s="3">
        <v>1778222459</v>
      </c>
      <c r="D20" s="3">
        <v>16667934645</v>
      </c>
      <c r="E20" s="3">
        <v>16399354241</v>
      </c>
      <c r="F20" s="16" t="s">
        <v>44</v>
      </c>
      <c r="G20" s="15">
        <f t="shared" si="0"/>
        <v>11.386299767</v>
      </c>
      <c r="H20" s="15">
        <f t="shared" si="0"/>
        <v>1.778222459</v>
      </c>
      <c r="I20" s="15">
        <f t="shared" si="0"/>
        <v>16.667934645</v>
      </c>
      <c r="J20" s="15">
        <f t="shared" si="0"/>
        <v>16.399354241</v>
      </c>
      <c r="K20" s="1"/>
    </row>
    <row r="21" spans="1:11" ht="12.75">
      <c r="A21" s="13" t="s">
        <v>41</v>
      </c>
      <c r="B21" s="3">
        <v>13012750471</v>
      </c>
      <c r="C21" s="3">
        <v>1909089163</v>
      </c>
      <c r="D21" s="3">
        <v>18400581751</v>
      </c>
      <c r="E21" s="3">
        <v>16806227462</v>
      </c>
      <c r="F21" s="13" t="s">
        <v>41</v>
      </c>
      <c r="G21" s="15">
        <f t="shared" si="0"/>
        <v>13.012750471</v>
      </c>
      <c r="H21" s="15">
        <f t="shared" si="0"/>
        <v>1.909089163</v>
      </c>
      <c r="I21" s="15">
        <f t="shared" si="0"/>
        <v>18.400581751</v>
      </c>
      <c r="J21" s="15">
        <f t="shared" si="0"/>
        <v>16.806227462</v>
      </c>
      <c r="K21" s="1"/>
    </row>
    <row r="22" spans="1:11" ht="12.75">
      <c r="A22" s="13" t="s">
        <v>42</v>
      </c>
      <c r="B22" s="3">
        <v>13751357168</v>
      </c>
      <c r="C22" s="3">
        <v>1941576008</v>
      </c>
      <c r="D22" s="3">
        <v>19233487543</v>
      </c>
      <c r="E22" s="3">
        <v>17304553485</v>
      </c>
      <c r="F22" s="13" t="s">
        <v>42</v>
      </c>
      <c r="G22" s="15">
        <f t="shared" si="0"/>
        <v>13.751357168</v>
      </c>
      <c r="H22" s="15">
        <f t="shared" si="0"/>
        <v>1.941576008</v>
      </c>
      <c r="I22" s="15">
        <f t="shared" si="0"/>
        <v>19.233487543</v>
      </c>
      <c r="J22" s="15">
        <f t="shared" si="0"/>
        <v>17.304553485</v>
      </c>
      <c r="K22" s="1"/>
    </row>
    <row r="23" spans="1:11" ht="12.75">
      <c r="A23" s="13" t="s">
        <v>43</v>
      </c>
      <c r="B23" s="3">
        <v>12396523112</v>
      </c>
      <c r="C23" s="3">
        <v>2174824424</v>
      </c>
      <c r="D23" s="3">
        <v>18179602994</v>
      </c>
      <c r="E23" s="3">
        <v>17452521378</v>
      </c>
      <c r="F23" s="13" t="s">
        <v>43</v>
      </c>
      <c r="G23" s="15">
        <f t="shared" si="0"/>
        <v>12.396523112</v>
      </c>
      <c r="H23" s="15">
        <f t="shared" si="0"/>
        <v>2.174824424</v>
      </c>
      <c r="I23" s="15">
        <f t="shared" si="0"/>
        <v>18.179602994</v>
      </c>
      <c r="J23" s="15">
        <f t="shared" si="0"/>
        <v>17.452521378</v>
      </c>
      <c r="K23" s="1"/>
    </row>
    <row r="24" spans="1:11" ht="12.75">
      <c r="A24" s="13" t="s">
        <v>0</v>
      </c>
      <c r="B24" s="3">
        <v>12780619362</v>
      </c>
      <c r="C24" s="3">
        <v>963885347</v>
      </c>
      <c r="D24" s="3">
        <v>15912629453</v>
      </c>
      <c r="E24" s="3">
        <v>15934401512</v>
      </c>
      <c r="F24" s="13" t="s">
        <v>0</v>
      </c>
      <c r="G24" s="15">
        <f t="shared" si="0"/>
        <v>12.780619362</v>
      </c>
      <c r="H24" s="15">
        <f t="shared" si="0"/>
        <v>0.963885347</v>
      </c>
      <c r="I24" s="15">
        <f t="shared" si="0"/>
        <v>15.912629453</v>
      </c>
      <c r="J24" s="15">
        <f t="shared" si="0"/>
        <v>15.934401512</v>
      </c>
      <c r="K24" s="1"/>
    </row>
    <row r="25" spans="1:10" ht="12.75">
      <c r="A25" s="13" t="s">
        <v>1</v>
      </c>
      <c r="B25" s="3">
        <v>14431842702</v>
      </c>
      <c r="C25" s="3">
        <v>1055519459</v>
      </c>
      <c r="D25" s="3">
        <v>17703540024</v>
      </c>
      <c r="E25" s="3">
        <v>15978101761</v>
      </c>
      <c r="F25" s="13" t="s">
        <v>1</v>
      </c>
      <c r="G25" s="15">
        <f t="shared" si="0"/>
        <v>14.431842702</v>
      </c>
      <c r="H25" s="15">
        <f t="shared" si="0"/>
        <v>1.055519459</v>
      </c>
      <c r="I25" s="15">
        <f t="shared" si="0"/>
        <v>17.703540024</v>
      </c>
      <c r="J25" s="15">
        <f t="shared" si="0"/>
        <v>15.978101761</v>
      </c>
    </row>
    <row r="26" spans="1:10" ht="12.75">
      <c r="A26" s="13" t="s">
        <v>2</v>
      </c>
      <c r="B26" s="3">
        <v>14852440643</v>
      </c>
      <c r="C26" s="3">
        <v>1085552191</v>
      </c>
      <c r="D26" s="3">
        <v>18254536957</v>
      </c>
      <c r="E26" s="3">
        <v>16482654439</v>
      </c>
      <c r="F26" s="13" t="s">
        <v>2</v>
      </c>
      <c r="G26" s="15">
        <f t="shared" si="0"/>
        <v>14.852440643</v>
      </c>
      <c r="H26" s="15">
        <f t="shared" si="0"/>
        <v>1.085552191</v>
      </c>
      <c r="I26" s="15">
        <f t="shared" si="0"/>
        <v>18.254536957</v>
      </c>
      <c r="J26" s="15">
        <f t="shared" si="0"/>
        <v>16.482654439</v>
      </c>
    </row>
    <row r="27" spans="1:10" ht="12.75">
      <c r="A27" s="13" t="s">
        <v>3</v>
      </c>
      <c r="B27" s="3">
        <v>13241770276</v>
      </c>
      <c r="C27" s="3">
        <v>1240531832</v>
      </c>
      <c r="D27" s="3">
        <v>17018681641</v>
      </c>
      <c r="E27" s="3">
        <v>16414271676</v>
      </c>
      <c r="F27" s="13" t="s">
        <v>3</v>
      </c>
      <c r="G27" s="15">
        <f aca="true" t="shared" si="1" ref="G27:J45">B27/1000000000</f>
        <v>13.241770276</v>
      </c>
      <c r="H27" s="15">
        <f t="shared" si="1"/>
        <v>1.240531832</v>
      </c>
      <c r="I27" s="15">
        <f t="shared" si="1"/>
        <v>17.018681641</v>
      </c>
      <c r="J27" s="15">
        <f t="shared" si="1"/>
        <v>16.414271676</v>
      </c>
    </row>
    <row r="28" spans="1:10" ht="12.75">
      <c r="A28" s="16" t="s">
        <v>4</v>
      </c>
      <c r="B28" s="3">
        <v>14020813679</v>
      </c>
      <c r="C28" s="3">
        <v>1093757436</v>
      </c>
      <c r="D28" s="3">
        <v>17636579790</v>
      </c>
      <c r="E28" s="3">
        <v>16639324963</v>
      </c>
      <c r="F28" s="16" t="s">
        <v>4</v>
      </c>
      <c r="G28" s="15">
        <f t="shared" si="1"/>
        <v>14.020813679</v>
      </c>
      <c r="H28" s="15">
        <f t="shared" si="1"/>
        <v>1.093757436</v>
      </c>
      <c r="I28" s="15">
        <f t="shared" si="1"/>
        <v>17.63657979</v>
      </c>
      <c r="J28" s="15">
        <f t="shared" si="1"/>
        <v>16.639324963</v>
      </c>
    </row>
    <row r="29" spans="1:10" ht="12.75">
      <c r="A29" s="13" t="s">
        <v>5</v>
      </c>
      <c r="B29" s="3">
        <v>14802431238</v>
      </c>
      <c r="C29" s="3">
        <v>1060887929</v>
      </c>
      <c r="D29" s="3">
        <v>18621354007</v>
      </c>
      <c r="E29" s="3">
        <v>16756478257</v>
      </c>
      <c r="F29" s="13" t="s">
        <v>5</v>
      </c>
      <c r="G29" s="15">
        <f t="shared" si="1"/>
        <v>14.802431238</v>
      </c>
      <c r="H29" s="15">
        <f t="shared" si="1"/>
        <v>1.060887929</v>
      </c>
      <c r="I29" s="15">
        <f t="shared" si="1"/>
        <v>18.621354007</v>
      </c>
      <c r="J29" s="15">
        <f t="shared" si="1"/>
        <v>16.756478257</v>
      </c>
    </row>
    <row r="30" spans="1:10" ht="12.75">
      <c r="A30" s="13" t="s">
        <v>6</v>
      </c>
      <c r="B30" s="3">
        <v>15483964582</v>
      </c>
      <c r="C30" s="3">
        <v>1176188491</v>
      </c>
      <c r="D30" s="3">
        <v>19303440657</v>
      </c>
      <c r="E30" s="3">
        <v>17301149903</v>
      </c>
      <c r="F30" s="13" t="s">
        <v>6</v>
      </c>
      <c r="G30" s="15">
        <f t="shared" si="1"/>
        <v>15.483964582</v>
      </c>
      <c r="H30" s="15">
        <f t="shared" si="1"/>
        <v>1.176188491</v>
      </c>
      <c r="I30" s="15">
        <f t="shared" si="1"/>
        <v>19.303440657</v>
      </c>
      <c r="J30" s="15">
        <f t="shared" si="1"/>
        <v>17.301149903</v>
      </c>
    </row>
    <row r="31" spans="1:10" ht="12.75">
      <c r="A31" s="13" t="s">
        <v>7</v>
      </c>
      <c r="B31" s="3">
        <v>14316510794</v>
      </c>
      <c r="C31" s="3">
        <v>1183961317</v>
      </c>
      <c r="D31" s="3">
        <v>18272901860</v>
      </c>
      <c r="E31" s="3">
        <v>17398699150</v>
      </c>
      <c r="F31" s="13" t="s">
        <v>7</v>
      </c>
      <c r="G31" s="15">
        <f t="shared" si="1"/>
        <v>14.316510794</v>
      </c>
      <c r="H31" s="15">
        <f t="shared" si="1"/>
        <v>1.183961317</v>
      </c>
      <c r="I31" s="15">
        <f t="shared" si="1"/>
        <v>18.27290186</v>
      </c>
      <c r="J31" s="15">
        <f t="shared" si="1"/>
        <v>17.39869915</v>
      </c>
    </row>
    <row r="32" spans="1:10" ht="12.75">
      <c r="A32" s="16" t="s">
        <v>8</v>
      </c>
      <c r="B32" s="3">
        <v>14072206852</v>
      </c>
      <c r="C32" s="3">
        <v>1054698010</v>
      </c>
      <c r="D32" s="3">
        <v>17942498060</v>
      </c>
      <c r="E32" s="3">
        <v>16871684468</v>
      </c>
      <c r="F32" s="16" t="s">
        <v>8</v>
      </c>
      <c r="G32" s="15">
        <f t="shared" si="1"/>
        <v>14.072206852</v>
      </c>
      <c r="H32" s="15">
        <f t="shared" si="1"/>
        <v>1.05469801</v>
      </c>
      <c r="I32" s="15">
        <f t="shared" si="1"/>
        <v>17.94249806</v>
      </c>
      <c r="J32" s="15">
        <f t="shared" si="1"/>
        <v>16.871684468</v>
      </c>
    </row>
    <row r="33" spans="1:10" ht="12.75">
      <c r="A33" s="13" t="s">
        <v>9</v>
      </c>
      <c r="B33" s="3">
        <v>15551748532</v>
      </c>
      <c r="C33" s="3">
        <v>1124743597</v>
      </c>
      <c r="D33" s="3">
        <v>19583684945</v>
      </c>
      <c r="E33" s="3">
        <v>17347736810</v>
      </c>
      <c r="F33" s="13" t="s">
        <v>9</v>
      </c>
      <c r="G33" s="15">
        <f t="shared" si="1"/>
        <v>15.551748532</v>
      </c>
      <c r="H33" s="15">
        <f t="shared" si="1"/>
        <v>1.124743597</v>
      </c>
      <c r="I33" s="15">
        <f t="shared" si="1"/>
        <v>19.583684945</v>
      </c>
      <c r="J33" s="15">
        <f t="shared" si="1"/>
        <v>17.34773681</v>
      </c>
    </row>
    <row r="34" spans="1:10" ht="12.75">
      <c r="A34" s="13" t="s">
        <v>10</v>
      </c>
      <c r="B34" s="3">
        <v>15464061687</v>
      </c>
      <c r="C34" s="3">
        <v>1100114409</v>
      </c>
      <c r="D34" s="3">
        <v>19635054628</v>
      </c>
      <c r="E34" s="3">
        <v>17838210337</v>
      </c>
      <c r="F34" s="13" t="s">
        <v>10</v>
      </c>
      <c r="G34" s="15">
        <f t="shared" si="1"/>
        <v>15.464061687</v>
      </c>
      <c r="H34" s="15">
        <f t="shared" si="1"/>
        <v>1.100114409</v>
      </c>
      <c r="I34" s="15">
        <f t="shared" si="1"/>
        <v>19.635054628</v>
      </c>
      <c r="J34" s="15">
        <f t="shared" si="1"/>
        <v>17.838210337</v>
      </c>
    </row>
    <row r="35" spans="1:10" ht="12.75">
      <c r="A35" s="13" t="s">
        <v>11</v>
      </c>
      <c r="B35" s="3">
        <v>14349993985</v>
      </c>
      <c r="C35" s="3">
        <v>1146319972</v>
      </c>
      <c r="D35" s="3">
        <v>18915487913</v>
      </c>
      <c r="E35" s="3">
        <v>17965523526</v>
      </c>
      <c r="F35" s="13" t="s">
        <v>11</v>
      </c>
      <c r="G35" s="15">
        <f t="shared" si="1"/>
        <v>14.349993985</v>
      </c>
      <c r="H35" s="15">
        <f t="shared" si="1"/>
        <v>1.146319972</v>
      </c>
      <c r="I35" s="15">
        <f t="shared" si="1"/>
        <v>18.915487913</v>
      </c>
      <c r="J35" s="15">
        <f t="shared" si="1"/>
        <v>17.965523526</v>
      </c>
    </row>
    <row r="36" spans="1:10" ht="12.75">
      <c r="A36" s="16" t="s">
        <v>12</v>
      </c>
      <c r="B36" s="3">
        <v>17948232272</v>
      </c>
      <c r="C36" s="3">
        <v>1193251487</v>
      </c>
      <c r="D36" s="3">
        <v>22434873021</v>
      </c>
      <c r="E36" s="3">
        <v>21356585099</v>
      </c>
      <c r="F36" s="16" t="s">
        <v>12</v>
      </c>
      <c r="G36" s="15">
        <f t="shared" si="1"/>
        <v>17.948232272</v>
      </c>
      <c r="H36" s="15">
        <f t="shared" si="1"/>
        <v>1.193251487</v>
      </c>
      <c r="I36" s="15">
        <f t="shared" si="1"/>
        <v>22.434873021</v>
      </c>
      <c r="J36" s="15">
        <f t="shared" si="1"/>
        <v>21.356585099</v>
      </c>
    </row>
    <row r="37" spans="1:10" ht="12.75">
      <c r="A37" s="13" t="s">
        <v>13</v>
      </c>
      <c r="B37" s="3">
        <v>19739391057</v>
      </c>
      <c r="C37" s="3">
        <v>1324518328</v>
      </c>
      <c r="D37" s="3">
        <v>24564286825</v>
      </c>
      <c r="E37" s="3">
        <v>21959314290</v>
      </c>
      <c r="F37" s="13" t="s">
        <v>13</v>
      </c>
      <c r="G37" s="15">
        <f t="shared" si="1"/>
        <v>19.739391057</v>
      </c>
      <c r="H37" s="15">
        <f t="shared" si="1"/>
        <v>1.324518328</v>
      </c>
      <c r="I37" s="15">
        <f t="shared" si="1"/>
        <v>24.564286825</v>
      </c>
      <c r="J37" s="15">
        <f t="shared" si="1"/>
        <v>21.95931429</v>
      </c>
    </row>
    <row r="38" spans="1:10" ht="12.75">
      <c r="A38" s="13" t="s">
        <v>14</v>
      </c>
      <c r="B38" s="3">
        <v>16536723248</v>
      </c>
      <c r="C38" s="3">
        <v>1255218046</v>
      </c>
      <c r="D38" s="3">
        <v>21050031302</v>
      </c>
      <c r="E38" s="3">
        <v>19113728023</v>
      </c>
      <c r="F38" s="13" t="s">
        <v>14</v>
      </c>
      <c r="G38" s="15">
        <f t="shared" si="1"/>
        <v>16.536723248</v>
      </c>
      <c r="H38" s="15">
        <f t="shared" si="1"/>
        <v>1.255218046</v>
      </c>
      <c r="I38" s="15">
        <f t="shared" si="1"/>
        <v>21.050031302</v>
      </c>
      <c r="J38" s="15">
        <f t="shared" si="1"/>
        <v>19.113728023</v>
      </c>
    </row>
    <row r="39" spans="1:10" ht="12.75">
      <c r="A39" s="13" t="s">
        <v>15</v>
      </c>
      <c r="B39" s="3">
        <v>15169269546</v>
      </c>
      <c r="C39" s="3">
        <v>1366047358</v>
      </c>
      <c r="D39" s="3">
        <v>20156524341</v>
      </c>
      <c r="E39" s="3">
        <v>19334010482</v>
      </c>
      <c r="F39" s="13" t="s">
        <v>15</v>
      </c>
      <c r="G39" s="15">
        <f t="shared" si="1"/>
        <v>15.169269546</v>
      </c>
      <c r="H39" s="15">
        <f t="shared" si="1"/>
        <v>1.366047358</v>
      </c>
      <c r="I39" s="15">
        <f t="shared" si="1"/>
        <v>20.156524341</v>
      </c>
      <c r="J39" s="15">
        <f t="shared" si="1"/>
        <v>19.334010482</v>
      </c>
    </row>
    <row r="40" spans="1:10" ht="12.75">
      <c r="A40" s="13" t="s">
        <v>16</v>
      </c>
      <c r="B40" s="3">
        <v>15659455782</v>
      </c>
      <c r="C40" s="3">
        <v>1157454217</v>
      </c>
      <c r="D40" s="3">
        <v>20139832819</v>
      </c>
      <c r="E40" s="3">
        <v>19629196144</v>
      </c>
      <c r="F40" s="13" t="s">
        <v>16</v>
      </c>
      <c r="G40" s="15">
        <f t="shared" si="1"/>
        <v>15.659455782</v>
      </c>
      <c r="H40" s="15">
        <f t="shared" si="1"/>
        <v>1.157454217</v>
      </c>
      <c r="I40" s="15">
        <f t="shared" si="1"/>
        <v>20.139832819</v>
      </c>
      <c r="J40" s="15">
        <f t="shared" si="1"/>
        <v>19.629196144</v>
      </c>
    </row>
    <row r="41" spans="1:10" ht="12.75">
      <c r="A41" s="14" t="s">
        <v>17</v>
      </c>
      <c r="B41" s="3">
        <v>18225662914</v>
      </c>
      <c r="C41" s="3">
        <v>1237721753</v>
      </c>
      <c r="D41" s="3">
        <v>22483904642</v>
      </c>
      <c r="E41" s="3">
        <v>20261597308</v>
      </c>
      <c r="F41" s="14" t="s">
        <v>17</v>
      </c>
      <c r="G41" s="15">
        <f t="shared" si="1"/>
        <v>18.225662914</v>
      </c>
      <c r="H41" s="15">
        <f t="shared" si="1"/>
        <v>1.237721753</v>
      </c>
      <c r="I41" s="15">
        <f t="shared" si="1"/>
        <v>22.483904642</v>
      </c>
      <c r="J41" s="15">
        <f t="shared" si="1"/>
        <v>20.261597308</v>
      </c>
    </row>
    <row r="42" spans="1:10" ht="12.75">
      <c r="A42" s="13" t="s">
        <v>46</v>
      </c>
      <c r="B42" s="3">
        <v>17994883972</v>
      </c>
      <c r="C42" s="3">
        <v>1556211804</v>
      </c>
      <c r="D42" s="3">
        <v>23292032169</v>
      </c>
      <c r="E42" s="3">
        <v>21968112885</v>
      </c>
      <c r="F42" s="13" t="s">
        <v>46</v>
      </c>
      <c r="G42" s="15">
        <f t="shared" si="1"/>
        <v>17.994883972</v>
      </c>
      <c r="H42" s="15">
        <f t="shared" si="1"/>
        <v>1.556211804</v>
      </c>
      <c r="I42" s="15">
        <f t="shared" si="1"/>
        <v>23.292032169</v>
      </c>
      <c r="J42" s="15">
        <f t="shared" si="1"/>
        <v>21.968112885</v>
      </c>
    </row>
    <row r="43" spans="1:10" ht="12.75">
      <c r="A43" s="13" t="s">
        <v>47</v>
      </c>
      <c r="B43" s="3">
        <v>16492204471</v>
      </c>
      <c r="C43" s="3">
        <v>1414497253</v>
      </c>
      <c r="D43" s="3">
        <v>21536904388</v>
      </c>
      <c r="E43" s="3">
        <v>21556025604</v>
      </c>
      <c r="F43" s="13" t="s">
        <v>47</v>
      </c>
      <c r="G43" s="15">
        <f t="shared" si="1"/>
        <v>16.492204471</v>
      </c>
      <c r="H43" s="15">
        <f t="shared" si="1"/>
        <v>1.414497253</v>
      </c>
      <c r="I43" s="15">
        <f t="shared" si="1"/>
        <v>21.536904388</v>
      </c>
      <c r="J43" s="15">
        <f t="shared" si="1"/>
        <v>21.556025604</v>
      </c>
    </row>
    <row r="44" spans="1:10" ht="12.75">
      <c r="A44" s="13" t="s">
        <v>48</v>
      </c>
      <c r="B44" s="3">
        <v>16061676266</v>
      </c>
      <c r="C44" s="3">
        <v>1173511888</v>
      </c>
      <c r="D44" s="3">
        <v>20452721266</v>
      </c>
      <c r="E44" s="3">
        <v>21438942836</v>
      </c>
      <c r="F44" s="13" t="s">
        <v>48</v>
      </c>
      <c r="G44" s="15">
        <f t="shared" si="1"/>
        <v>16.061676266</v>
      </c>
      <c r="H44" s="15">
        <f t="shared" si="1"/>
        <v>1.173511888</v>
      </c>
      <c r="I44" s="15">
        <f t="shared" si="1"/>
        <v>20.452721266</v>
      </c>
      <c r="J44" s="15">
        <f t="shared" si="1"/>
        <v>21.438942836</v>
      </c>
    </row>
    <row r="45" spans="1:10" ht="12.75">
      <c r="A45" s="14" t="s">
        <v>49</v>
      </c>
      <c r="B45" s="3">
        <v>16982220755</v>
      </c>
      <c r="C45" s="3">
        <v>1139899730</v>
      </c>
      <c r="D45" s="3">
        <v>21346759915</v>
      </c>
      <c r="E45" s="3">
        <v>21762839602</v>
      </c>
      <c r="F45" s="14" t="s">
        <v>49</v>
      </c>
      <c r="G45" s="15">
        <f t="shared" si="1"/>
        <v>16.982220755</v>
      </c>
      <c r="H45" s="15">
        <f t="shared" si="1"/>
        <v>1.13989973</v>
      </c>
      <c r="I45" s="15">
        <f t="shared" si="1"/>
        <v>21.346759915</v>
      </c>
      <c r="J45" s="15">
        <f t="shared" si="1"/>
        <v>21.762839602</v>
      </c>
    </row>
    <row r="46" spans="1:10" ht="12.75">
      <c r="A46" s="13" t="s">
        <v>50</v>
      </c>
      <c r="B46" s="3">
        <v>14744310807</v>
      </c>
      <c r="C46" s="3">
        <v>1060616756</v>
      </c>
      <c r="D46" s="3">
        <v>18926294000</v>
      </c>
      <c r="E46" s="3">
        <v>22065147479</v>
      </c>
      <c r="F46" s="13" t="s">
        <v>50</v>
      </c>
      <c r="G46" s="15">
        <f aca="true" t="shared" si="2" ref="G46:J47">B46/1000000000</f>
        <v>14.744310807</v>
      </c>
      <c r="H46" s="15">
        <f t="shared" si="2"/>
        <v>1.060616756</v>
      </c>
      <c r="I46" s="15">
        <f t="shared" si="2"/>
        <v>18.926294</v>
      </c>
      <c r="J46" s="15">
        <f t="shared" si="2"/>
        <v>22.065147479</v>
      </c>
    </row>
    <row r="47" spans="1:10" ht="12.75">
      <c r="A47" s="13" t="s">
        <v>51</v>
      </c>
      <c r="B47" s="3">
        <v>10684639875</v>
      </c>
      <c r="C47" s="3">
        <v>1024453267</v>
      </c>
      <c r="D47" s="3">
        <v>14355949659</v>
      </c>
      <c r="E47" s="3">
        <v>18459027180</v>
      </c>
      <c r="F47" s="13" t="s">
        <v>51</v>
      </c>
      <c r="G47" s="15">
        <f t="shared" si="2"/>
        <v>10.684639875</v>
      </c>
      <c r="H47" s="15">
        <f t="shared" si="2"/>
        <v>1.024453267</v>
      </c>
      <c r="I47" s="15">
        <f t="shared" si="2"/>
        <v>14.355949659</v>
      </c>
      <c r="J47" s="15">
        <f t="shared" si="2"/>
        <v>18.45902718</v>
      </c>
    </row>
    <row r="48" ht="12.75">
      <c r="A48" s="8" t="s">
        <v>63</v>
      </c>
    </row>
    <row r="49" ht="12.75">
      <c r="A49" s="8" t="s">
        <v>64</v>
      </c>
    </row>
    <row r="50" ht="12.75">
      <c r="A50" s="8" t="s">
        <v>65</v>
      </c>
    </row>
    <row r="51" ht="12.75">
      <c r="A51" s="8" t="s">
        <v>66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27"/>
  <sheetViews>
    <sheetView tabSelected="1" workbookViewId="0" topLeftCell="A1">
      <selection activeCell="A4" sqref="A4:C4"/>
    </sheetView>
  </sheetViews>
  <sheetFormatPr defaultColWidth="9.140625" defaultRowHeight="12.75"/>
  <cols>
    <col min="1" max="1" width="85.7109375" style="2" customWidth="1"/>
    <col min="2" max="3" width="9.7109375" style="2" customWidth="1"/>
  </cols>
  <sheetData>
    <row r="1" spans="1:3" ht="18">
      <c r="A1" s="20" t="s">
        <v>54</v>
      </c>
      <c r="B1" s="21"/>
      <c r="C1" s="21"/>
    </row>
    <row r="2" spans="1:3" ht="15.75">
      <c r="A2" s="24" t="s">
        <v>53</v>
      </c>
      <c r="B2" s="25"/>
      <c r="C2" s="25"/>
    </row>
    <row r="3" spans="2:3" ht="300" customHeight="1">
      <c r="B3"/>
      <c r="C3"/>
    </row>
    <row r="4" spans="1:3" ht="12.75">
      <c r="A4" s="23" t="s">
        <v>71</v>
      </c>
      <c r="B4" s="23"/>
      <c r="C4" s="23"/>
    </row>
    <row r="5" spans="1:3" ht="12.75">
      <c r="A5" s="22" t="s">
        <v>59</v>
      </c>
      <c r="B5" s="22"/>
      <c r="C5" s="22"/>
    </row>
    <row r="6" spans="1:3" ht="15" customHeight="1">
      <c r="A6" s="4" t="s">
        <v>45</v>
      </c>
      <c r="B6" s="17" t="s">
        <v>47</v>
      </c>
      <c r="C6" s="18" t="s">
        <v>51</v>
      </c>
    </row>
    <row r="7" spans="1:3" ht="15" customHeight="1">
      <c r="A7" s="5" t="s">
        <v>18</v>
      </c>
      <c r="B7" s="10">
        <v>21.536904388</v>
      </c>
      <c r="C7" s="19">
        <v>14.355949659</v>
      </c>
    </row>
    <row r="8" spans="1:3" ht="15" customHeight="1">
      <c r="A8" s="5" t="s">
        <v>55</v>
      </c>
      <c r="B8" s="10">
        <v>6.84830392208142</v>
      </c>
      <c r="C8" s="19">
        <v>-33.34255749865847</v>
      </c>
    </row>
    <row r="9" spans="1:4" ht="15" customHeight="1">
      <c r="A9" s="5" t="s">
        <v>19</v>
      </c>
      <c r="B9" s="10">
        <v>21.556025604</v>
      </c>
      <c r="C9" s="19">
        <v>18.45902718</v>
      </c>
      <c r="D9" s="6"/>
    </row>
    <row r="10" spans="1:3" ht="15" customHeight="1">
      <c r="A10" s="5" t="s">
        <v>56</v>
      </c>
      <c r="B10" s="10">
        <v>11.49277913172075</v>
      </c>
      <c r="C10" s="19">
        <v>-14.367205165247674</v>
      </c>
    </row>
    <row r="11" spans="1:3" ht="15" customHeight="1">
      <c r="A11" s="5" t="s">
        <v>20</v>
      </c>
      <c r="B11" s="10">
        <v>16.492204471</v>
      </c>
      <c r="C11" s="19">
        <v>10.684639875</v>
      </c>
    </row>
    <row r="12" spans="1:4" ht="15" customHeight="1">
      <c r="A12" s="5" t="s">
        <v>57</v>
      </c>
      <c r="B12" s="10">
        <v>8.721151146983516</v>
      </c>
      <c r="C12" s="19">
        <v>-35.21399826331319</v>
      </c>
      <c r="D12" s="6"/>
    </row>
    <row r="13" spans="1:3" ht="15" customHeight="1">
      <c r="A13" s="5" t="s">
        <v>21</v>
      </c>
      <c r="B13" s="10">
        <v>1.414497253</v>
      </c>
      <c r="C13" s="10">
        <v>1.024453267</v>
      </c>
    </row>
    <row r="14" spans="1:3" ht="15" customHeight="1">
      <c r="A14" s="5" t="s">
        <v>58</v>
      </c>
      <c r="B14" s="10">
        <v>3.5467214746445013</v>
      </c>
      <c r="C14" s="10">
        <v>-27.574743264630435</v>
      </c>
    </row>
    <row r="15" spans="1:6" ht="12.75">
      <c r="A15" s="23" t="s">
        <v>60</v>
      </c>
      <c r="B15" s="23"/>
      <c r="C15" s="23"/>
      <c r="D15" s="6"/>
      <c r="E15" s="6"/>
      <c r="F15" s="7"/>
    </row>
    <row r="16" spans="1:5" ht="12.75">
      <c r="A16" s="23" t="s">
        <v>61</v>
      </c>
      <c r="B16" s="23"/>
      <c r="C16" s="23"/>
      <c r="E16" s="6"/>
    </row>
    <row r="17" spans="1:5" ht="12.75">
      <c r="A17" s="23" t="s">
        <v>62</v>
      </c>
      <c r="B17" s="23"/>
      <c r="C17" s="23"/>
      <c r="E17" s="9"/>
    </row>
    <row r="18" spans="1:5" ht="12.75">
      <c r="A18" s="23" t="s">
        <v>70</v>
      </c>
      <c r="B18" s="23"/>
      <c r="C18" s="23"/>
      <c r="E18" s="2"/>
    </row>
    <row r="19" ht="12.75">
      <c r="E19" s="2"/>
    </row>
    <row r="20" spans="2:3" ht="12.75">
      <c r="B20" s="6"/>
      <c r="C20" s="7"/>
    </row>
    <row r="21" spans="2:3" ht="12.75">
      <c r="B21" s="6"/>
      <c r="C21" s="7"/>
    </row>
    <row r="22" spans="2:3" ht="12.75">
      <c r="B22" s="6"/>
      <c r="C22" s="7"/>
    </row>
    <row r="23" spans="2:3" ht="12.75">
      <c r="B23" s="6"/>
      <c r="C23" s="7"/>
    </row>
    <row r="24" spans="2:3" ht="12.75">
      <c r="B24" s="6"/>
      <c r="C24" s="7"/>
    </row>
    <row r="25" spans="2:3" ht="12.75">
      <c r="B25" s="6"/>
      <c r="C25" s="7"/>
    </row>
    <row r="26" spans="2:3" ht="12.75">
      <c r="B26" s="6"/>
      <c r="C26" s="7"/>
    </row>
    <row r="27" spans="2:3" ht="12.75">
      <c r="B27" s="6"/>
      <c r="C27" s="7"/>
    </row>
  </sheetData>
  <mergeCells count="8">
    <mergeCell ref="A17:C17"/>
    <mergeCell ref="A4:C4"/>
    <mergeCell ref="A18:C18"/>
    <mergeCell ref="A2:C2"/>
    <mergeCell ref="A1:C1"/>
    <mergeCell ref="A5:C5"/>
    <mergeCell ref="A15:C15"/>
    <mergeCell ref="A16:C1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Ktsibuls</cp:lastModifiedBy>
  <dcterms:created xsi:type="dcterms:W3CDTF">2000-11-28T14:38:46Z</dcterms:created>
  <dcterms:modified xsi:type="dcterms:W3CDTF">2002-04-17T20:47:28Z</dcterms:modified>
  <cp:category/>
  <cp:version/>
  <cp:contentType/>
  <cp:contentStatus/>
</cp:coreProperties>
</file>