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1120126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<sst xmlns="http://schemas.openxmlformats.org/spreadsheetml/2006/main" count="137" uniqueCount="77">
  <si>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UNITED STATES DEPARTMENT OF AGRICULTURE</t>
  </si>
  <si>
    <t>FOREIGN AGRICULTURAL SERVICE</t>
  </si>
  <si>
    <t>JANUARY - DECEMBER</t>
  </si>
  <si>
    <t>Quantity</t>
  </si>
  <si>
    <t>Value</t>
  </si>
  <si>
    <t>WORLD TOTAL</t>
  </si>
  <si>
    <t>BULK</t>
  </si>
  <si>
    <t>MT</t>
  </si>
  <si>
    <t>RAW COFFEE</t>
  </si>
  <si>
    <t>RUBBER/ALLIED PROD</t>
  </si>
  <si>
    <t>TOBACCO</t>
  </si>
  <si>
    <t>RAW BEET/CANE SUGAR</t>
  </si>
  <si>
    <t>OTHER BULK</t>
  </si>
  <si>
    <t>COCOA BEANS</t>
  </si>
  <si>
    <t>COARSE GRAINS</t>
  </si>
  <si>
    <t>WHEAT</t>
  </si>
  <si>
    <t>TEA, INCL HERB</t>
  </si>
  <si>
    <t>RICE</t>
  </si>
  <si>
    <t>INTERMEDIATE</t>
  </si>
  <si>
    <t>OTHER INTERMEDIATE</t>
  </si>
  <si>
    <t>LIVE ANIMALS</t>
  </si>
  <si>
    <t>NO</t>
  </si>
  <si>
    <t>OTHER VEG OIL</t>
  </si>
  <si>
    <t>PLANTING SEEDS</t>
  </si>
  <si>
    <t>TROPICAL OILS</t>
  </si>
  <si>
    <t>COCOA PASTE/BUTTER</t>
  </si>
  <si>
    <t>ESSENTIAL OILS</t>
  </si>
  <si>
    <t>FEEDS &amp; FODDERS</t>
  </si>
  <si>
    <t>SUGAR/SWEETEN/BASES</t>
  </si>
  <si>
    <t>HIDES &amp; SKINS</t>
  </si>
  <si>
    <t>CONSUMER-ORIENTED</t>
  </si>
  <si>
    <t>WINE AND BEER</t>
  </si>
  <si>
    <t>KL</t>
  </si>
  <si>
    <t>RED MEATS FR/CH/FR</t>
  </si>
  <si>
    <t>OTHER CONSUMER</t>
  </si>
  <si>
    <t>SNACK FOODS</t>
  </si>
  <si>
    <t>PROCESSED FRUIT/VEG</t>
  </si>
  <si>
    <t>FRESH VEGETABLES</t>
  </si>
  <si>
    <t>OTHER FRESH FRUIT</t>
  </si>
  <si>
    <t>NURSERY PRODUCTS</t>
  </si>
  <si>
    <t>M</t>
  </si>
  <si>
    <t>BANANAS/PLANTAINS</t>
  </si>
  <si>
    <t>OTHER DAIRY PRODUCT</t>
  </si>
  <si>
    <t>FRUIT/VEG JUICES</t>
  </si>
  <si>
    <t>TREE NUTS</t>
  </si>
  <si>
    <t>CHEESE</t>
  </si>
  <si>
    <t>SPICES</t>
  </si>
  <si>
    <t>ROAST/INSTANT COFFEE</t>
  </si>
  <si>
    <t>RED MEATS PREP/PRES</t>
  </si>
  <si>
    <t>FOREST PRODUCTS</t>
  </si>
  <si>
    <t>SOFT/TREATED LUMBER</t>
  </si>
  <si>
    <t>CBM</t>
  </si>
  <si>
    <t>OTHER WOOD PRODUCT</t>
  </si>
  <si>
    <t>PANEL/PLYWOOD PROD</t>
  </si>
  <si>
    <t>HARDWOOD LUMBER</t>
  </si>
  <si>
    <t>LOGS AND CHIPS</t>
  </si>
  <si>
    <t>SEAFOOD PRODUCTS</t>
  </si>
  <si>
    <t>SHRIMP</t>
  </si>
  <si>
    <t>OTHER SEAFOOD</t>
  </si>
  <si>
    <t>LOBSTER</t>
  </si>
  <si>
    <t>TUNA</t>
  </si>
  <si>
    <t>GROUNDFISH</t>
  </si>
  <si>
    <t>SALMON WHOLE/EVIS</t>
  </si>
  <si>
    <t>AGRICULTURAL TOTAL</t>
  </si>
  <si>
    <t>AG,FISH,FOREST TOTAL</t>
  </si>
  <si>
    <t>SOURCE:</t>
  </si>
  <si>
    <t>Department of Commerce, U.S. Census Bureau, Foreign Trade Statistics</t>
  </si>
  <si>
    <t>**** WARNING ****</t>
  </si>
  <si>
    <t>units of measure for grouped commodities.</t>
  </si>
  <si>
    <t>December 28, 2001</t>
  </si>
  <si>
    <t>BICO GENERAL IMPORT COMMODITY AGGREGATIONS</t>
  </si>
  <si>
    <t>AREA/COUNTRIES OF ORIGIN AND COMMODITIES IMPORTED (VALUES IN DOLLARS)</t>
  </si>
  <si>
    <t>Old</t>
  </si>
  <si>
    <t>New</t>
  </si>
  <si>
    <t>(+/-)</t>
  </si>
  <si>
    <t>Users should use cautious interpretation on QUANTITY reports using mixed units of measure. Commodity groups on a value report will reflect a total</t>
  </si>
  <si>
    <t>of all statistics for each commodity in the group in DOLLARS, whereas a QUANTITY line item will show statistics on the greatest number of like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</si>
</sst>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5.421875" style="0" customWidth="1"/>
    <col min="5" max="6" width="11.7109375" style="0" bestFit="1" customWidth="1"/>
    <col min="7" max="7" width="9.28125" style="0" bestFit="1" customWidth="1"/>
    <col min="8" max="9" width="13.8515625" style="0" bestFit="1" customWidth="1"/>
    <col min="10" max="10" width="10.140625" style="0" bestFit="1" customWidth="1"/>
    <col min="11" max="12" width="11.7109375" style="0" bestFit="1" customWidth="1"/>
    <col min="13" max="13" width="9.7109375" style="0" bestFit="1" customWidth="1"/>
    <col min="14" max="15" width="13.8515625" style="0" bestFit="1" customWidth="1"/>
    <col min="16" max="16" width="10.140625" style="0" bestFit="1" customWidth="1"/>
  </cols>
  <sheetData>
    <row r="1" ht="12.75">
      <c r="A1" s="1" t="s">
        <v>69</v>
      </c>
    </row>
    <row r="2" spans="1:16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 t="s">
        <v>71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5:16" ht="12.75">
      <c r="E6" s="2" t="s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5:16" ht="12.75">
      <c r="E7" s="2">
        <v>1999</v>
      </c>
      <c r="F7" s="2"/>
      <c r="G7" s="2"/>
      <c r="H7" s="2"/>
      <c r="I7" s="2"/>
      <c r="J7" s="2"/>
      <c r="K7" s="2">
        <v>2000</v>
      </c>
      <c r="L7" s="2"/>
      <c r="M7" s="2"/>
      <c r="N7" s="2"/>
      <c r="O7" s="2"/>
      <c r="P7" s="2"/>
    </row>
    <row r="8" spans="5:16" ht="12.75">
      <c r="E8" s="2" t="s">
        <v>3</v>
      </c>
      <c r="F8" s="2"/>
      <c r="G8" s="2"/>
      <c r="H8" s="2" t="s">
        <v>4</v>
      </c>
      <c r="I8" s="2"/>
      <c r="J8" s="2"/>
      <c r="K8" s="2" t="s">
        <v>3</v>
      </c>
      <c r="L8" s="2"/>
      <c r="M8" s="2"/>
      <c r="N8" s="2" t="s">
        <v>4</v>
      </c>
      <c r="O8" s="2"/>
      <c r="P8" s="2"/>
    </row>
    <row r="9" spans="5:16" ht="12.75">
      <c r="E9" s="8" t="s">
        <v>72</v>
      </c>
      <c r="F9" s="8" t="s">
        <v>73</v>
      </c>
      <c r="G9" s="8" t="s">
        <v>74</v>
      </c>
      <c r="H9" s="8" t="s">
        <v>72</v>
      </c>
      <c r="I9" s="8" t="s">
        <v>73</v>
      </c>
      <c r="J9" s="8" t="s">
        <v>74</v>
      </c>
      <c r="K9" s="8" t="s">
        <v>72</v>
      </c>
      <c r="L9" s="8" t="s">
        <v>73</v>
      </c>
      <c r="M9" s="8" t="s">
        <v>74</v>
      </c>
      <c r="N9" s="8" t="s">
        <v>72</v>
      </c>
      <c r="O9" s="8" t="s">
        <v>73</v>
      </c>
      <c r="P9" s="8" t="s">
        <v>74</v>
      </c>
    </row>
    <row r="10" spans="1:16" ht="12.75">
      <c r="A10" s="3" t="s">
        <v>5</v>
      </c>
      <c r="B10" s="3" t="s">
        <v>6</v>
      </c>
      <c r="C10" s="3"/>
      <c r="D10" t="s">
        <v>7</v>
      </c>
      <c r="E10" s="4">
        <v>11223779.6</v>
      </c>
      <c r="F10" s="4">
        <v>11223779.6</v>
      </c>
      <c r="G10" s="7">
        <f>F10-E10</f>
        <v>0</v>
      </c>
      <c r="H10" s="5">
        <v>6336769428</v>
      </c>
      <c r="I10" s="5">
        <v>6337639216</v>
      </c>
      <c r="J10" s="6">
        <f>I10-H10</f>
        <v>869788</v>
      </c>
      <c r="K10" s="4">
        <v>10576674.4</v>
      </c>
      <c r="L10" s="4">
        <v>10589614.8</v>
      </c>
      <c r="M10" s="7">
        <f>L10-K10</f>
        <v>12940.400000000373</v>
      </c>
      <c r="N10" s="5">
        <v>5722469865</v>
      </c>
      <c r="O10" s="5">
        <v>5723052207</v>
      </c>
      <c r="P10" s="6">
        <f>O10-N10</f>
        <v>582342</v>
      </c>
    </row>
    <row r="11" spans="1:16" ht="12.75">
      <c r="A11" s="3"/>
      <c r="B11" s="3" t="s">
        <v>8</v>
      </c>
      <c r="C11" s="3"/>
      <c r="D11" t="s">
        <v>7</v>
      </c>
      <c r="E11" s="4">
        <v>1143687.5</v>
      </c>
      <c r="F11" s="4">
        <v>1143687.5</v>
      </c>
      <c r="G11" s="7">
        <f aca="true" t="shared" si="0" ref="G11:G74">F11-E11</f>
        <v>0</v>
      </c>
      <c r="H11" s="5">
        <v>2282416560</v>
      </c>
      <c r="I11" s="5">
        <v>2282416560</v>
      </c>
      <c r="J11" s="6">
        <f aca="true" t="shared" si="1" ref="J11:J63">I11-H11</f>
        <v>0</v>
      </c>
      <c r="K11" s="4">
        <v>1209288.5</v>
      </c>
      <c r="L11" s="4">
        <v>1209040.1</v>
      </c>
      <c r="M11" s="7">
        <f aca="true" t="shared" si="2" ref="M11:M63">L11-K11</f>
        <v>-248.39999999990687</v>
      </c>
      <c r="N11" s="5">
        <v>2133576198</v>
      </c>
      <c r="O11" s="5">
        <v>2133164188</v>
      </c>
      <c r="P11" s="6">
        <f aca="true" t="shared" si="3" ref="P11:P63">O11-N11</f>
        <v>-412010</v>
      </c>
    </row>
    <row r="12" spans="1:16" ht="12.75">
      <c r="A12" s="3"/>
      <c r="B12" s="3" t="s">
        <v>9</v>
      </c>
      <c r="C12" s="3"/>
      <c r="D12" t="s">
        <v>7</v>
      </c>
      <c r="E12" s="4">
        <v>1147499.4</v>
      </c>
      <c r="F12" s="4">
        <v>1147499.4</v>
      </c>
      <c r="G12" s="7">
        <f t="shared" si="0"/>
        <v>0</v>
      </c>
      <c r="H12" s="5">
        <v>715995688</v>
      </c>
      <c r="I12" s="5">
        <v>715995688</v>
      </c>
      <c r="J12" s="6">
        <f t="shared" si="1"/>
        <v>0</v>
      </c>
      <c r="K12" s="4">
        <v>1235879.5</v>
      </c>
      <c r="L12" s="4">
        <v>1235605.1</v>
      </c>
      <c r="M12" s="7">
        <f t="shared" si="2"/>
        <v>-274.39999999990687</v>
      </c>
      <c r="N12" s="5">
        <v>852620205</v>
      </c>
      <c r="O12" s="5">
        <v>852306942</v>
      </c>
      <c r="P12" s="6">
        <f t="shared" si="3"/>
        <v>-313263</v>
      </c>
    </row>
    <row r="13" spans="1:16" ht="12.75">
      <c r="A13" s="3"/>
      <c r="B13" s="3" t="s">
        <v>10</v>
      </c>
      <c r="C13" s="3"/>
      <c r="D13" t="s">
        <v>7</v>
      </c>
      <c r="E13" s="4">
        <v>238884</v>
      </c>
      <c r="F13" s="4">
        <v>238884</v>
      </c>
      <c r="G13" s="7">
        <f t="shared" si="0"/>
        <v>0</v>
      </c>
      <c r="H13" s="5">
        <v>753356041</v>
      </c>
      <c r="I13" s="5">
        <v>753356041</v>
      </c>
      <c r="J13" s="6">
        <f t="shared" si="1"/>
        <v>0</v>
      </c>
      <c r="K13" s="4">
        <v>196596.5</v>
      </c>
      <c r="L13" s="4">
        <v>196602.4</v>
      </c>
      <c r="M13" s="7">
        <f t="shared" si="2"/>
        <v>5.899999999994179</v>
      </c>
      <c r="N13" s="5">
        <v>568456223</v>
      </c>
      <c r="O13" s="5">
        <v>568858336</v>
      </c>
      <c r="P13" s="6">
        <f t="shared" si="3"/>
        <v>402113</v>
      </c>
    </row>
    <row r="14" spans="1:16" ht="12.75">
      <c r="A14" s="3"/>
      <c r="B14" s="3" t="s">
        <v>11</v>
      </c>
      <c r="C14" s="3"/>
      <c r="D14" t="s">
        <v>7</v>
      </c>
      <c r="E14" s="4">
        <v>1604674.8</v>
      </c>
      <c r="F14" s="4">
        <v>1604674.8</v>
      </c>
      <c r="G14" s="7">
        <f t="shared" si="0"/>
        <v>0</v>
      </c>
      <c r="H14" s="5">
        <v>556677195</v>
      </c>
      <c r="I14" s="5">
        <v>556677195</v>
      </c>
      <c r="J14" s="6">
        <f t="shared" si="1"/>
        <v>0</v>
      </c>
      <c r="K14" s="4">
        <v>1336540.5</v>
      </c>
      <c r="L14" s="4">
        <v>1343945.7</v>
      </c>
      <c r="M14" s="7">
        <f t="shared" si="2"/>
        <v>7405.199999999953</v>
      </c>
      <c r="N14" s="5">
        <v>461665047</v>
      </c>
      <c r="O14" s="5">
        <v>461542640</v>
      </c>
      <c r="P14" s="6">
        <f t="shared" si="3"/>
        <v>-122407</v>
      </c>
    </row>
    <row r="15" spans="1:16" ht="12.75">
      <c r="A15" s="3"/>
      <c r="B15" s="3" t="s">
        <v>12</v>
      </c>
      <c r="C15" s="3"/>
      <c r="D15" t="s">
        <v>7</v>
      </c>
      <c r="E15" s="4">
        <v>1220311.7</v>
      </c>
      <c r="F15" s="4">
        <v>1220311.7</v>
      </c>
      <c r="G15" s="7">
        <f t="shared" si="0"/>
        <v>0</v>
      </c>
      <c r="H15" s="5">
        <v>510816205</v>
      </c>
      <c r="I15" s="5">
        <v>511685993</v>
      </c>
      <c r="J15" s="6">
        <f t="shared" si="1"/>
        <v>869788</v>
      </c>
      <c r="K15" s="4">
        <v>1267544</v>
      </c>
      <c r="L15" s="4">
        <v>1267690.6</v>
      </c>
      <c r="M15" s="7">
        <f t="shared" si="2"/>
        <v>146.60000000009313</v>
      </c>
      <c r="N15" s="5">
        <v>418812956</v>
      </c>
      <c r="O15" s="5">
        <v>419016609</v>
      </c>
      <c r="P15" s="6">
        <f t="shared" si="3"/>
        <v>203653</v>
      </c>
    </row>
    <row r="16" spans="1:16" ht="12.75">
      <c r="A16" s="3"/>
      <c r="B16" s="3" t="s">
        <v>13</v>
      </c>
      <c r="C16" s="3"/>
      <c r="D16" t="s">
        <v>7</v>
      </c>
      <c r="E16" s="4">
        <v>467249.9</v>
      </c>
      <c r="F16" s="4">
        <v>467249.9</v>
      </c>
      <c r="G16" s="7">
        <f t="shared" si="0"/>
        <v>0</v>
      </c>
      <c r="H16" s="5">
        <v>568918657</v>
      </c>
      <c r="I16" s="5">
        <v>568918657</v>
      </c>
      <c r="J16" s="6">
        <f t="shared" si="1"/>
        <v>0</v>
      </c>
      <c r="K16" s="4">
        <v>471181</v>
      </c>
      <c r="L16" s="4">
        <v>470899.7</v>
      </c>
      <c r="M16" s="7">
        <f t="shared" si="2"/>
        <v>-281.29999999998836</v>
      </c>
      <c r="N16" s="5">
        <v>405907431</v>
      </c>
      <c r="O16" s="5">
        <v>405250459</v>
      </c>
      <c r="P16" s="6">
        <f t="shared" si="3"/>
        <v>-656972</v>
      </c>
    </row>
    <row r="17" spans="1:16" ht="12.75">
      <c r="A17" s="3"/>
      <c r="B17" s="3" t="s">
        <v>14</v>
      </c>
      <c r="C17" s="3"/>
      <c r="D17" t="s">
        <v>7</v>
      </c>
      <c r="E17" s="4">
        <v>2680288.4</v>
      </c>
      <c r="F17" s="4">
        <v>2680288.4</v>
      </c>
      <c r="G17" s="7">
        <f t="shared" si="0"/>
        <v>0</v>
      </c>
      <c r="H17" s="5">
        <v>261968802</v>
      </c>
      <c r="I17" s="5">
        <v>261968802</v>
      </c>
      <c r="J17" s="6">
        <f t="shared" si="1"/>
        <v>0</v>
      </c>
      <c r="K17" s="4">
        <v>2529200.9</v>
      </c>
      <c r="L17" s="4">
        <v>2535084.5</v>
      </c>
      <c r="M17" s="7">
        <f t="shared" si="2"/>
        <v>5883.600000000093</v>
      </c>
      <c r="N17" s="5">
        <v>243079532</v>
      </c>
      <c r="O17" s="5">
        <v>243671462</v>
      </c>
      <c r="P17" s="6">
        <f t="shared" si="3"/>
        <v>591930</v>
      </c>
    </row>
    <row r="18" spans="1:16" ht="12.75">
      <c r="A18" s="3"/>
      <c r="B18" s="3" t="s">
        <v>15</v>
      </c>
      <c r="C18" s="3"/>
      <c r="D18" t="s">
        <v>7</v>
      </c>
      <c r="E18" s="4">
        <v>2210863.8</v>
      </c>
      <c r="F18" s="4">
        <v>2210863.8</v>
      </c>
      <c r="G18" s="7">
        <f t="shared" si="0"/>
        <v>0</v>
      </c>
      <c r="H18" s="5">
        <v>272139611</v>
      </c>
      <c r="I18" s="5">
        <v>272139611</v>
      </c>
      <c r="J18" s="6">
        <f t="shared" si="1"/>
        <v>0</v>
      </c>
      <c r="K18" s="4">
        <v>1858929.8</v>
      </c>
      <c r="L18" s="4">
        <v>1859413.1</v>
      </c>
      <c r="M18" s="7">
        <f t="shared" si="2"/>
        <v>483.30000000004657</v>
      </c>
      <c r="N18" s="5">
        <v>228141144</v>
      </c>
      <c r="O18" s="5">
        <v>228157804</v>
      </c>
      <c r="P18" s="6">
        <f t="shared" si="3"/>
        <v>16660</v>
      </c>
    </row>
    <row r="19" spans="1:16" ht="12.75">
      <c r="A19" s="3"/>
      <c r="B19" s="3" t="s">
        <v>16</v>
      </c>
      <c r="C19" s="3"/>
      <c r="D19" t="s">
        <v>7</v>
      </c>
      <c r="E19" s="4">
        <v>149261.3</v>
      </c>
      <c r="F19" s="4">
        <v>149261.3</v>
      </c>
      <c r="G19" s="7">
        <f t="shared" si="0"/>
        <v>0</v>
      </c>
      <c r="H19" s="5">
        <v>222883945</v>
      </c>
      <c r="I19" s="5">
        <v>222883945</v>
      </c>
      <c r="J19" s="6">
        <f t="shared" si="1"/>
        <v>0</v>
      </c>
      <c r="K19" s="4">
        <v>159940.9</v>
      </c>
      <c r="L19" s="4">
        <v>160027.3</v>
      </c>
      <c r="M19" s="7">
        <f t="shared" si="2"/>
        <v>86.39999999999418</v>
      </c>
      <c r="N19" s="5">
        <v>225793901</v>
      </c>
      <c r="O19" s="5">
        <v>226744760</v>
      </c>
      <c r="P19" s="6">
        <f t="shared" si="3"/>
        <v>950859</v>
      </c>
    </row>
    <row r="20" spans="1:16" ht="12.75">
      <c r="A20" s="3"/>
      <c r="B20" s="3" t="s">
        <v>17</v>
      </c>
      <c r="C20" s="3"/>
      <c r="D20" t="s">
        <v>7</v>
      </c>
      <c r="E20" s="4">
        <v>361058.7</v>
      </c>
      <c r="F20" s="4">
        <v>361058.7</v>
      </c>
      <c r="G20" s="7">
        <f t="shared" si="0"/>
        <v>0</v>
      </c>
      <c r="H20" s="5">
        <v>191596724</v>
      </c>
      <c r="I20" s="5">
        <v>191596724</v>
      </c>
      <c r="J20" s="6">
        <f t="shared" si="1"/>
        <v>0</v>
      </c>
      <c r="K20" s="4">
        <v>311572.6</v>
      </c>
      <c r="L20" s="4">
        <v>311306.3</v>
      </c>
      <c r="M20" s="7">
        <f t="shared" si="2"/>
        <v>-266.29999999998836</v>
      </c>
      <c r="N20" s="5">
        <v>184417228</v>
      </c>
      <c r="O20" s="5">
        <v>184339007</v>
      </c>
      <c r="P20" s="6">
        <f t="shared" si="3"/>
        <v>-78221</v>
      </c>
    </row>
    <row r="21" spans="1:16" ht="12.75">
      <c r="A21" s="3"/>
      <c r="B21" s="3" t="s">
        <v>18</v>
      </c>
      <c r="C21" s="3"/>
      <c r="D21" t="s">
        <v>7</v>
      </c>
      <c r="E21" s="4">
        <v>8769103.3</v>
      </c>
      <c r="F21" s="4">
        <v>8768184.4</v>
      </c>
      <c r="G21" s="7">
        <f t="shared" si="0"/>
        <v>-918.9000000003725</v>
      </c>
      <c r="H21" s="5">
        <v>6643292266</v>
      </c>
      <c r="I21" s="5">
        <v>6643292266</v>
      </c>
      <c r="J21" s="6">
        <f t="shared" si="1"/>
        <v>0</v>
      </c>
      <c r="K21" s="4">
        <v>9755047.3</v>
      </c>
      <c r="L21" s="4">
        <v>9751016.1</v>
      </c>
      <c r="M21" s="7">
        <f t="shared" si="2"/>
        <v>-4031.2000000011176</v>
      </c>
      <c r="N21" s="5">
        <v>7065439710</v>
      </c>
      <c r="O21" s="5">
        <v>7057357417</v>
      </c>
      <c r="P21" s="6">
        <f t="shared" si="3"/>
        <v>-8082293</v>
      </c>
    </row>
    <row r="22" spans="1:16" ht="12.75">
      <c r="A22" s="3"/>
      <c r="B22" s="3" t="s">
        <v>19</v>
      </c>
      <c r="C22" s="3"/>
      <c r="D22" t="s">
        <v>7</v>
      </c>
      <c r="E22" s="4">
        <v>2261101.4</v>
      </c>
      <c r="F22" s="4">
        <v>2261100.3</v>
      </c>
      <c r="G22" s="7">
        <f t="shared" si="0"/>
        <v>-1.1000000000931323</v>
      </c>
      <c r="H22" s="5">
        <v>1877365238</v>
      </c>
      <c r="I22" s="5">
        <v>1877365238</v>
      </c>
      <c r="J22" s="6">
        <f t="shared" si="1"/>
        <v>0</v>
      </c>
      <c r="K22" s="4">
        <v>2576782.5</v>
      </c>
      <c r="L22" s="4">
        <v>2581884.1</v>
      </c>
      <c r="M22" s="7">
        <f t="shared" si="2"/>
        <v>5101.600000000093</v>
      </c>
      <c r="N22" s="5">
        <v>1993748211</v>
      </c>
      <c r="O22" s="5">
        <v>1984937756</v>
      </c>
      <c r="P22" s="6">
        <f t="shared" si="3"/>
        <v>-8810455</v>
      </c>
    </row>
    <row r="23" spans="1:16" ht="12.75">
      <c r="A23" s="3"/>
      <c r="B23" s="3" t="s">
        <v>20</v>
      </c>
      <c r="C23" s="3"/>
      <c r="D23" t="s">
        <v>21</v>
      </c>
      <c r="E23" s="4">
        <v>16811883</v>
      </c>
      <c r="F23" s="4">
        <v>16811883</v>
      </c>
      <c r="G23" s="7">
        <f t="shared" si="0"/>
        <v>0</v>
      </c>
      <c r="H23" s="5">
        <v>1575206822</v>
      </c>
      <c r="I23" s="5">
        <v>1575206822</v>
      </c>
      <c r="J23" s="6">
        <f t="shared" si="1"/>
        <v>0</v>
      </c>
      <c r="K23" s="4">
        <v>18379621</v>
      </c>
      <c r="L23" s="4">
        <v>18377650</v>
      </c>
      <c r="M23" s="7">
        <f t="shared" si="2"/>
        <v>-1971</v>
      </c>
      <c r="N23" s="5">
        <v>1864167855</v>
      </c>
      <c r="O23" s="5">
        <v>1865355252</v>
      </c>
      <c r="P23" s="6">
        <f t="shared" si="3"/>
        <v>1187397</v>
      </c>
    </row>
    <row r="24" spans="1:16" ht="12.75">
      <c r="A24" s="3"/>
      <c r="B24" s="3" t="s">
        <v>22</v>
      </c>
      <c r="C24" s="3"/>
      <c r="D24" t="s">
        <v>7</v>
      </c>
      <c r="E24" s="4">
        <v>953002.1</v>
      </c>
      <c r="F24" s="4">
        <v>953002.1</v>
      </c>
      <c r="G24" s="7">
        <f t="shared" si="0"/>
        <v>0</v>
      </c>
      <c r="H24" s="5">
        <v>899825159</v>
      </c>
      <c r="I24" s="5">
        <v>899825159</v>
      </c>
      <c r="J24" s="6">
        <f t="shared" si="1"/>
        <v>0</v>
      </c>
      <c r="K24" s="4">
        <v>985708.9</v>
      </c>
      <c r="L24" s="4">
        <v>985072.5</v>
      </c>
      <c r="M24" s="7">
        <f t="shared" si="2"/>
        <v>-636.4000000000233</v>
      </c>
      <c r="N24" s="5">
        <v>902662714</v>
      </c>
      <c r="O24" s="5">
        <v>902785959</v>
      </c>
      <c r="P24" s="6">
        <f t="shared" si="3"/>
        <v>123245</v>
      </c>
    </row>
    <row r="25" spans="1:16" ht="12.75">
      <c r="A25" s="3"/>
      <c r="B25" s="3" t="s">
        <v>23</v>
      </c>
      <c r="C25" s="3"/>
      <c r="D25" t="s">
        <v>7</v>
      </c>
      <c r="E25" s="4">
        <v>2600285.3</v>
      </c>
      <c r="F25" s="4">
        <v>2600285.3</v>
      </c>
      <c r="G25" s="7">
        <f t="shared" si="0"/>
        <v>0</v>
      </c>
      <c r="H25" s="5">
        <v>455739587</v>
      </c>
      <c r="I25" s="5">
        <v>455739587</v>
      </c>
      <c r="J25" s="6">
        <f t="shared" si="1"/>
        <v>0</v>
      </c>
      <c r="K25" s="4">
        <v>3008214.4</v>
      </c>
      <c r="L25" s="4">
        <v>2998471</v>
      </c>
      <c r="M25" s="7">
        <f t="shared" si="2"/>
        <v>-9743.399999999907</v>
      </c>
      <c r="N25" s="5">
        <v>485269735</v>
      </c>
      <c r="O25" s="5">
        <v>484453319</v>
      </c>
      <c r="P25" s="6">
        <f t="shared" si="3"/>
        <v>-816416</v>
      </c>
    </row>
    <row r="26" spans="1:16" ht="12.75">
      <c r="A26" s="3"/>
      <c r="B26" s="3" t="s">
        <v>24</v>
      </c>
      <c r="C26" s="3"/>
      <c r="D26" t="s">
        <v>7</v>
      </c>
      <c r="E26" s="4">
        <v>657840.9</v>
      </c>
      <c r="F26" s="4">
        <v>657840.9</v>
      </c>
      <c r="G26" s="7">
        <f t="shared" si="0"/>
        <v>0</v>
      </c>
      <c r="H26" s="5">
        <v>433110765</v>
      </c>
      <c r="I26" s="5">
        <v>433110765</v>
      </c>
      <c r="J26" s="6">
        <f t="shared" si="1"/>
        <v>0</v>
      </c>
      <c r="K26" s="4">
        <v>810198.9</v>
      </c>
      <c r="L26" s="4">
        <v>810715.5</v>
      </c>
      <c r="M26" s="7">
        <f t="shared" si="2"/>
        <v>516.5999999999767</v>
      </c>
      <c r="N26" s="5">
        <v>405877770</v>
      </c>
      <c r="O26" s="5">
        <v>406015214</v>
      </c>
      <c r="P26" s="6">
        <f t="shared" si="3"/>
        <v>137444</v>
      </c>
    </row>
    <row r="27" spans="1:16" ht="12.75">
      <c r="A27" s="3"/>
      <c r="B27" s="3" t="s">
        <v>25</v>
      </c>
      <c r="C27" s="3"/>
      <c r="D27" t="s">
        <v>7</v>
      </c>
      <c r="E27" s="4">
        <v>208156</v>
      </c>
      <c r="F27" s="4">
        <v>208156</v>
      </c>
      <c r="G27" s="7">
        <f t="shared" si="0"/>
        <v>0</v>
      </c>
      <c r="H27" s="5">
        <v>364838276</v>
      </c>
      <c r="I27" s="5">
        <v>364838276</v>
      </c>
      <c r="J27" s="6">
        <f t="shared" si="1"/>
        <v>0</v>
      </c>
      <c r="K27" s="4">
        <v>238614.6</v>
      </c>
      <c r="L27" s="4">
        <v>238594.6</v>
      </c>
      <c r="M27" s="7">
        <f t="shared" si="2"/>
        <v>-20</v>
      </c>
      <c r="N27" s="5">
        <v>350152969</v>
      </c>
      <c r="O27" s="5">
        <v>350156301</v>
      </c>
      <c r="P27" s="6">
        <f t="shared" si="3"/>
        <v>3332</v>
      </c>
    </row>
    <row r="28" spans="1:16" ht="12.75">
      <c r="A28" s="3"/>
      <c r="B28" s="3" t="s">
        <v>26</v>
      </c>
      <c r="C28" s="3"/>
      <c r="D28" t="s">
        <v>7</v>
      </c>
      <c r="E28" s="4">
        <v>39450.8</v>
      </c>
      <c r="F28" s="4">
        <v>39450.8</v>
      </c>
      <c r="G28" s="7">
        <f t="shared" si="0"/>
        <v>0</v>
      </c>
      <c r="H28" s="5">
        <v>339250649</v>
      </c>
      <c r="I28" s="5">
        <v>339250649</v>
      </c>
      <c r="J28" s="6">
        <f t="shared" si="1"/>
        <v>0</v>
      </c>
      <c r="K28" s="4">
        <v>37905.9</v>
      </c>
      <c r="L28" s="4">
        <v>37795.4</v>
      </c>
      <c r="M28" s="7">
        <f t="shared" si="2"/>
        <v>-110.5</v>
      </c>
      <c r="N28" s="5">
        <v>335986185</v>
      </c>
      <c r="O28" s="5">
        <v>334872272</v>
      </c>
      <c r="P28" s="6">
        <f t="shared" si="3"/>
        <v>-1113913</v>
      </c>
    </row>
    <row r="29" spans="1:16" ht="12.75">
      <c r="A29" s="3"/>
      <c r="B29" s="3" t="s">
        <v>27</v>
      </c>
      <c r="C29" s="3"/>
      <c r="D29" t="s">
        <v>7</v>
      </c>
      <c r="E29" s="4">
        <v>930364.4</v>
      </c>
      <c r="F29" s="4">
        <v>930364.4</v>
      </c>
      <c r="G29" s="7">
        <f t="shared" si="0"/>
        <v>0</v>
      </c>
      <c r="H29" s="5">
        <v>268861930</v>
      </c>
      <c r="I29" s="5">
        <v>268861930</v>
      </c>
      <c r="J29" s="6">
        <f t="shared" si="1"/>
        <v>0</v>
      </c>
      <c r="K29" s="4">
        <v>998151</v>
      </c>
      <c r="L29" s="4">
        <v>997443.1</v>
      </c>
      <c r="M29" s="7">
        <f t="shared" si="2"/>
        <v>-707.9000000000233</v>
      </c>
      <c r="N29" s="5">
        <v>295838423</v>
      </c>
      <c r="O29" s="5">
        <v>294349694</v>
      </c>
      <c r="P29" s="6">
        <f t="shared" si="3"/>
        <v>-1488729</v>
      </c>
    </row>
    <row r="30" spans="1:16" ht="12.75">
      <c r="A30" s="3"/>
      <c r="B30" s="3" t="s">
        <v>28</v>
      </c>
      <c r="C30" s="3"/>
      <c r="D30" t="s">
        <v>7</v>
      </c>
      <c r="E30" s="4">
        <v>1118902.4</v>
      </c>
      <c r="F30" s="4">
        <v>1117984.6</v>
      </c>
      <c r="G30" s="7">
        <f t="shared" si="0"/>
        <v>-917.7999999998137</v>
      </c>
      <c r="H30" s="5">
        <v>282671185</v>
      </c>
      <c r="I30" s="5">
        <v>282671185</v>
      </c>
      <c r="J30" s="6">
        <f t="shared" si="1"/>
        <v>0</v>
      </c>
      <c r="K30" s="4">
        <v>1099471.1</v>
      </c>
      <c r="L30" s="4">
        <v>1101040</v>
      </c>
      <c r="M30" s="7">
        <f t="shared" si="2"/>
        <v>1568.8999999999069</v>
      </c>
      <c r="N30" s="5">
        <v>268574551</v>
      </c>
      <c r="O30" s="5">
        <v>271222744</v>
      </c>
      <c r="P30" s="6">
        <f t="shared" si="3"/>
        <v>2648193</v>
      </c>
    </row>
    <row r="31" spans="1:16" ht="12.75">
      <c r="A31" s="3"/>
      <c r="B31" s="3" t="s">
        <v>29</v>
      </c>
      <c r="C31" s="3"/>
      <c r="D31" t="s">
        <v>21</v>
      </c>
      <c r="E31" s="4">
        <v>5261108</v>
      </c>
      <c r="F31" s="4">
        <v>5261108</v>
      </c>
      <c r="G31" s="7">
        <f t="shared" si="0"/>
        <v>0</v>
      </c>
      <c r="H31" s="5">
        <v>146422655</v>
      </c>
      <c r="I31" s="5">
        <v>146422655</v>
      </c>
      <c r="J31" s="6">
        <f t="shared" si="1"/>
        <v>0</v>
      </c>
      <c r="K31" s="4">
        <v>6158767</v>
      </c>
      <c r="L31" s="4">
        <v>5976863</v>
      </c>
      <c r="M31" s="7">
        <f t="shared" si="2"/>
        <v>-181904</v>
      </c>
      <c r="N31" s="5">
        <v>163161297</v>
      </c>
      <c r="O31" s="5">
        <v>163208906</v>
      </c>
      <c r="P31" s="6">
        <f t="shared" si="3"/>
        <v>47609</v>
      </c>
    </row>
    <row r="32" spans="1:16" ht="12.75">
      <c r="A32" s="3"/>
      <c r="B32" s="3" t="s">
        <v>30</v>
      </c>
      <c r="C32" s="3"/>
      <c r="D32" t="s">
        <v>7</v>
      </c>
      <c r="E32" s="4">
        <v>17840176.6</v>
      </c>
      <c r="F32" s="4">
        <v>17840032.9</v>
      </c>
      <c r="G32" s="7">
        <f t="shared" si="0"/>
        <v>-143.70000000298023</v>
      </c>
      <c r="H32" s="5">
        <v>24945049818</v>
      </c>
      <c r="I32" s="5">
        <v>24965275776</v>
      </c>
      <c r="J32" s="6">
        <f t="shared" si="1"/>
        <v>20225958</v>
      </c>
      <c r="K32" s="4">
        <v>18061251.5</v>
      </c>
      <c r="L32" s="4">
        <v>18063406.1</v>
      </c>
      <c r="M32" s="7">
        <f t="shared" si="2"/>
        <v>2154.60000000149</v>
      </c>
      <c r="N32" s="5">
        <v>26394334271</v>
      </c>
      <c r="O32" s="5">
        <v>26405725559</v>
      </c>
      <c r="P32" s="6">
        <f t="shared" si="3"/>
        <v>11391288</v>
      </c>
    </row>
    <row r="33" spans="1:16" ht="12.75">
      <c r="A33" s="3"/>
      <c r="B33" s="3" t="s">
        <v>31</v>
      </c>
      <c r="C33" s="3"/>
      <c r="D33" t="s">
        <v>32</v>
      </c>
      <c r="E33" s="4">
        <v>2524446.9</v>
      </c>
      <c r="F33" s="4">
        <v>2524446.9</v>
      </c>
      <c r="G33" s="7">
        <f t="shared" si="0"/>
        <v>0</v>
      </c>
      <c r="H33" s="5">
        <v>4162186700</v>
      </c>
      <c r="I33" s="5">
        <v>4162186700</v>
      </c>
      <c r="J33" s="6">
        <f t="shared" si="1"/>
        <v>0</v>
      </c>
      <c r="K33" s="4">
        <v>2841267.7</v>
      </c>
      <c r="L33" s="4">
        <v>2841440.3</v>
      </c>
      <c r="M33" s="7">
        <f t="shared" si="2"/>
        <v>172.59999999962747</v>
      </c>
      <c r="N33" s="5">
        <v>4501925534</v>
      </c>
      <c r="O33" s="5">
        <v>4499883757</v>
      </c>
      <c r="P33" s="6">
        <f t="shared" si="3"/>
        <v>-2041777</v>
      </c>
    </row>
    <row r="34" spans="1:16" ht="12.75">
      <c r="A34" s="3"/>
      <c r="B34" s="3" t="s">
        <v>33</v>
      </c>
      <c r="C34" s="3"/>
      <c r="D34" t="s">
        <v>7</v>
      </c>
      <c r="E34" s="4">
        <v>1269977.9</v>
      </c>
      <c r="F34" s="4">
        <v>1269977.9</v>
      </c>
      <c r="G34" s="7">
        <f t="shared" si="0"/>
        <v>0</v>
      </c>
      <c r="H34" s="5">
        <v>2741356443</v>
      </c>
      <c r="I34" s="5">
        <v>2741356443</v>
      </c>
      <c r="J34" s="6">
        <f t="shared" si="1"/>
        <v>0</v>
      </c>
      <c r="K34" s="4">
        <v>1417812.8</v>
      </c>
      <c r="L34" s="4">
        <v>1417388.2</v>
      </c>
      <c r="M34" s="7">
        <f t="shared" si="2"/>
        <v>-424.60000000009313</v>
      </c>
      <c r="N34" s="5">
        <v>3329870616</v>
      </c>
      <c r="O34" s="5">
        <v>3330558653</v>
      </c>
      <c r="P34" s="6">
        <f t="shared" si="3"/>
        <v>688037</v>
      </c>
    </row>
    <row r="35" spans="1:16" ht="12.75">
      <c r="A35" s="3"/>
      <c r="B35" s="3" t="s">
        <v>34</v>
      </c>
      <c r="C35" s="3"/>
      <c r="D35" t="s">
        <v>7</v>
      </c>
      <c r="E35" s="4">
        <v>1470883.8</v>
      </c>
      <c r="F35" s="4">
        <v>1470883.8</v>
      </c>
      <c r="G35" s="7">
        <f t="shared" si="0"/>
        <v>0</v>
      </c>
      <c r="H35" s="5">
        <v>2454895573</v>
      </c>
      <c r="I35" s="5">
        <v>2475121531</v>
      </c>
      <c r="J35" s="6">
        <f t="shared" si="1"/>
        <v>20225958</v>
      </c>
      <c r="K35" s="4">
        <v>1488389</v>
      </c>
      <c r="L35" s="4">
        <v>1488627.3</v>
      </c>
      <c r="M35" s="7">
        <f t="shared" si="2"/>
        <v>238.30000000004657</v>
      </c>
      <c r="N35" s="5">
        <v>2610101692</v>
      </c>
      <c r="O35" s="5">
        <v>2619301014</v>
      </c>
      <c r="P35" s="6">
        <f t="shared" si="3"/>
        <v>9199322</v>
      </c>
    </row>
    <row r="36" spans="1:16" ht="12.75">
      <c r="A36" s="3"/>
      <c r="B36" s="3" t="s">
        <v>35</v>
      </c>
      <c r="C36" s="3"/>
      <c r="D36" t="s">
        <v>7</v>
      </c>
      <c r="E36" s="4">
        <v>963722.7</v>
      </c>
      <c r="F36" s="4">
        <v>963722.7</v>
      </c>
      <c r="G36" s="7">
        <f t="shared" si="0"/>
        <v>0</v>
      </c>
      <c r="H36" s="5">
        <v>2235698762</v>
      </c>
      <c r="I36" s="5">
        <v>2235698762</v>
      </c>
      <c r="J36" s="6">
        <f t="shared" si="1"/>
        <v>0</v>
      </c>
      <c r="K36" s="4">
        <v>1085859.5</v>
      </c>
      <c r="L36" s="4">
        <v>1086117.1</v>
      </c>
      <c r="M36" s="7">
        <f t="shared" si="2"/>
        <v>257.60000000009313</v>
      </c>
      <c r="N36" s="5">
        <v>2465952087</v>
      </c>
      <c r="O36" s="5">
        <v>2467776768</v>
      </c>
      <c r="P36" s="6">
        <f t="shared" si="3"/>
        <v>1824681</v>
      </c>
    </row>
    <row r="37" spans="1:16" ht="12.75">
      <c r="A37" s="3"/>
      <c r="B37" s="3" t="s">
        <v>36</v>
      </c>
      <c r="C37" s="3"/>
      <c r="D37" t="s">
        <v>7</v>
      </c>
      <c r="E37" s="4">
        <v>2511479.9</v>
      </c>
      <c r="F37" s="4">
        <v>2511479.9</v>
      </c>
      <c r="G37" s="7">
        <f t="shared" si="0"/>
        <v>0</v>
      </c>
      <c r="H37" s="5">
        <v>2402655836</v>
      </c>
      <c r="I37" s="5">
        <v>2402655836</v>
      </c>
      <c r="J37" s="6">
        <f t="shared" si="1"/>
        <v>0</v>
      </c>
      <c r="K37" s="4">
        <v>2608082.8</v>
      </c>
      <c r="L37" s="4">
        <v>2609224.9</v>
      </c>
      <c r="M37" s="7">
        <f t="shared" si="2"/>
        <v>1142.1000000000931</v>
      </c>
      <c r="N37" s="5">
        <v>2376046250</v>
      </c>
      <c r="O37" s="5">
        <v>2376512525</v>
      </c>
      <c r="P37" s="6">
        <f t="shared" si="3"/>
        <v>466275</v>
      </c>
    </row>
    <row r="38" spans="1:16" ht="12.75">
      <c r="A38" s="3"/>
      <c r="B38" s="3" t="s">
        <v>37</v>
      </c>
      <c r="C38" s="3"/>
      <c r="D38" t="s">
        <v>7</v>
      </c>
      <c r="E38" s="4">
        <v>2986811.2</v>
      </c>
      <c r="F38" s="4">
        <v>2986811.2</v>
      </c>
      <c r="G38" s="7">
        <f t="shared" si="0"/>
        <v>0</v>
      </c>
      <c r="H38" s="5">
        <v>2030740574</v>
      </c>
      <c r="I38" s="5">
        <v>2030740574</v>
      </c>
      <c r="J38" s="6">
        <f t="shared" si="1"/>
        <v>0</v>
      </c>
      <c r="K38" s="4">
        <v>2916572.7</v>
      </c>
      <c r="L38" s="4">
        <v>2916874.3</v>
      </c>
      <c r="M38" s="7">
        <f t="shared" si="2"/>
        <v>301.59999999962747</v>
      </c>
      <c r="N38" s="5">
        <v>2164800498</v>
      </c>
      <c r="O38" s="5">
        <v>2165604857</v>
      </c>
      <c r="P38" s="6">
        <f t="shared" si="3"/>
        <v>804359</v>
      </c>
    </row>
    <row r="39" spans="1:16" ht="12.75">
      <c r="A39" s="3"/>
      <c r="B39" s="3" t="s">
        <v>38</v>
      </c>
      <c r="C39" s="3"/>
      <c r="D39" t="s">
        <v>7</v>
      </c>
      <c r="E39" s="4">
        <v>2823009.6</v>
      </c>
      <c r="F39" s="4">
        <v>2822865.9</v>
      </c>
      <c r="G39" s="7">
        <f t="shared" si="0"/>
        <v>-143.70000000018626</v>
      </c>
      <c r="H39" s="5">
        <v>1930725008</v>
      </c>
      <c r="I39" s="5">
        <v>1930725008</v>
      </c>
      <c r="J39" s="6">
        <f t="shared" si="1"/>
        <v>0</v>
      </c>
      <c r="K39" s="4">
        <v>2944473.5</v>
      </c>
      <c r="L39" s="4">
        <v>2945006.6</v>
      </c>
      <c r="M39" s="7">
        <f t="shared" si="2"/>
        <v>533.1000000000931</v>
      </c>
      <c r="N39" s="5">
        <v>1921192941</v>
      </c>
      <c r="O39" s="5">
        <v>1922669806</v>
      </c>
      <c r="P39" s="6">
        <f t="shared" si="3"/>
        <v>1476865</v>
      </c>
    </row>
    <row r="40" spans="1:16" ht="12.75">
      <c r="A40" s="3"/>
      <c r="B40" s="3" t="s">
        <v>39</v>
      </c>
      <c r="C40" s="3"/>
      <c r="D40" t="s">
        <v>40</v>
      </c>
      <c r="E40" s="4">
        <v>5355877</v>
      </c>
      <c r="F40" s="4">
        <v>5355877</v>
      </c>
      <c r="G40" s="7">
        <f t="shared" si="0"/>
        <v>0</v>
      </c>
      <c r="H40" s="5">
        <v>1097927126</v>
      </c>
      <c r="I40" s="5">
        <v>1097927126</v>
      </c>
      <c r="J40" s="6">
        <f t="shared" si="1"/>
        <v>0</v>
      </c>
      <c r="K40" s="4">
        <v>5325375.7</v>
      </c>
      <c r="L40" s="4">
        <v>5320819.7</v>
      </c>
      <c r="M40" s="7">
        <f t="shared" si="2"/>
        <v>-4556</v>
      </c>
      <c r="N40" s="5">
        <v>1157857958</v>
      </c>
      <c r="O40" s="5">
        <v>1157087428</v>
      </c>
      <c r="P40" s="6">
        <f t="shared" si="3"/>
        <v>-770530</v>
      </c>
    </row>
    <row r="41" spans="1:16" ht="12.75">
      <c r="A41" s="3"/>
      <c r="B41" s="3" t="s">
        <v>41</v>
      </c>
      <c r="C41" s="3"/>
      <c r="D41" t="s">
        <v>7</v>
      </c>
      <c r="E41" s="4">
        <v>4504061</v>
      </c>
      <c r="F41" s="4">
        <v>4504061</v>
      </c>
      <c r="G41" s="7">
        <f t="shared" si="0"/>
        <v>0</v>
      </c>
      <c r="H41" s="5">
        <v>1171686877</v>
      </c>
      <c r="I41" s="5">
        <v>1171686877</v>
      </c>
      <c r="J41" s="6">
        <f t="shared" si="1"/>
        <v>0</v>
      </c>
      <c r="K41" s="4">
        <v>4244728.3</v>
      </c>
      <c r="L41" s="4">
        <v>4244702.4</v>
      </c>
      <c r="M41" s="7">
        <f t="shared" si="2"/>
        <v>-25.899999999441206</v>
      </c>
      <c r="N41" s="5">
        <v>1100817966</v>
      </c>
      <c r="O41" s="5">
        <v>1100808141</v>
      </c>
      <c r="P41" s="6">
        <f t="shared" si="3"/>
        <v>-9825</v>
      </c>
    </row>
    <row r="42" spans="1:16" ht="12.75">
      <c r="A42" s="3"/>
      <c r="B42" s="3" t="s">
        <v>42</v>
      </c>
      <c r="C42" s="3"/>
      <c r="D42" t="s">
        <v>7</v>
      </c>
      <c r="E42" s="4">
        <v>272603.6</v>
      </c>
      <c r="F42" s="4">
        <v>272603.6</v>
      </c>
      <c r="G42" s="7">
        <f t="shared" si="0"/>
        <v>0</v>
      </c>
      <c r="H42" s="5">
        <v>750251922</v>
      </c>
      <c r="I42" s="5">
        <v>750251922</v>
      </c>
      <c r="J42" s="6">
        <f t="shared" si="1"/>
        <v>0</v>
      </c>
      <c r="K42" s="4">
        <v>293129</v>
      </c>
      <c r="L42" s="4">
        <v>293187</v>
      </c>
      <c r="M42" s="7">
        <f t="shared" si="2"/>
        <v>58</v>
      </c>
      <c r="N42" s="5">
        <v>852858891</v>
      </c>
      <c r="O42" s="5">
        <v>852755117</v>
      </c>
      <c r="P42" s="6">
        <f t="shared" si="3"/>
        <v>-103774</v>
      </c>
    </row>
    <row r="43" spans="1:16" ht="12.75">
      <c r="A43" s="3"/>
      <c r="B43" s="3" t="s">
        <v>43</v>
      </c>
      <c r="C43" s="3"/>
      <c r="D43" t="s">
        <v>7</v>
      </c>
      <c r="E43" s="4">
        <v>124.3</v>
      </c>
      <c r="F43" s="4">
        <v>124.3</v>
      </c>
      <c r="G43" s="7">
        <f t="shared" si="0"/>
        <v>0</v>
      </c>
      <c r="H43" s="5">
        <v>830752990</v>
      </c>
      <c r="I43" s="5">
        <v>830752990</v>
      </c>
      <c r="J43" s="6">
        <f t="shared" si="1"/>
        <v>0</v>
      </c>
      <c r="K43" s="4">
        <v>208.5</v>
      </c>
      <c r="L43" s="4">
        <v>208.5</v>
      </c>
      <c r="M43" s="7">
        <f t="shared" si="2"/>
        <v>0</v>
      </c>
      <c r="N43" s="5">
        <v>829974823</v>
      </c>
      <c r="O43" s="5">
        <v>830330122</v>
      </c>
      <c r="P43" s="6">
        <f t="shared" si="3"/>
        <v>355299</v>
      </c>
    </row>
    <row r="44" spans="1:16" ht="12.75">
      <c r="A44" s="3"/>
      <c r="B44" s="3" t="s">
        <v>44</v>
      </c>
      <c r="C44" s="3"/>
      <c r="D44" t="s">
        <v>7</v>
      </c>
      <c r="E44" s="4">
        <v>202237.4</v>
      </c>
      <c r="F44" s="4">
        <v>202237.4</v>
      </c>
      <c r="G44" s="7">
        <f t="shared" si="0"/>
        <v>0</v>
      </c>
      <c r="H44" s="5">
        <v>722894020</v>
      </c>
      <c r="I44" s="5">
        <v>722894020</v>
      </c>
      <c r="J44" s="6">
        <f t="shared" si="1"/>
        <v>0</v>
      </c>
      <c r="K44" s="4">
        <v>232188.3</v>
      </c>
      <c r="L44" s="4">
        <v>232212</v>
      </c>
      <c r="M44" s="7">
        <f t="shared" si="2"/>
        <v>23.70000000001164</v>
      </c>
      <c r="N44" s="5">
        <v>730955545</v>
      </c>
      <c r="O44" s="5">
        <v>731067407</v>
      </c>
      <c r="P44" s="6">
        <f t="shared" si="3"/>
        <v>111862</v>
      </c>
    </row>
    <row r="45" spans="1:16" ht="12.75">
      <c r="A45" s="3"/>
      <c r="B45" s="3" t="s">
        <v>45</v>
      </c>
      <c r="C45" s="3"/>
      <c r="D45" t="s">
        <v>7</v>
      </c>
      <c r="E45" s="4">
        <v>202950.6</v>
      </c>
      <c r="F45" s="4">
        <v>202950.6</v>
      </c>
      <c r="G45" s="7">
        <f t="shared" si="0"/>
        <v>0</v>
      </c>
      <c r="H45" s="5">
        <v>720316649</v>
      </c>
      <c r="I45" s="5">
        <v>720316649</v>
      </c>
      <c r="J45" s="6">
        <f t="shared" si="1"/>
        <v>0</v>
      </c>
      <c r="K45" s="4">
        <v>192341.5</v>
      </c>
      <c r="L45" s="4">
        <v>192268.8</v>
      </c>
      <c r="M45" s="7">
        <f t="shared" si="2"/>
        <v>-72.70000000001164</v>
      </c>
      <c r="N45" s="5">
        <v>696633559</v>
      </c>
      <c r="O45" s="5">
        <v>696319279</v>
      </c>
      <c r="P45" s="6">
        <f t="shared" si="3"/>
        <v>-314280</v>
      </c>
    </row>
    <row r="46" spans="1:16" ht="12.75">
      <c r="A46" s="3"/>
      <c r="B46" s="3" t="s">
        <v>46</v>
      </c>
      <c r="C46" s="3"/>
      <c r="D46" t="s">
        <v>7</v>
      </c>
      <c r="E46" s="4">
        <v>309587.7</v>
      </c>
      <c r="F46" s="4">
        <v>309587.7</v>
      </c>
      <c r="G46" s="7">
        <f t="shared" si="0"/>
        <v>0</v>
      </c>
      <c r="H46" s="5">
        <v>604024283</v>
      </c>
      <c r="I46" s="5">
        <v>604024283</v>
      </c>
      <c r="J46" s="6">
        <f t="shared" si="1"/>
        <v>0</v>
      </c>
      <c r="K46" s="4">
        <v>323243.9</v>
      </c>
      <c r="L46" s="4">
        <v>323413.4</v>
      </c>
      <c r="M46" s="7">
        <f t="shared" si="2"/>
        <v>169.5</v>
      </c>
      <c r="N46" s="5">
        <v>628424811</v>
      </c>
      <c r="O46" s="5">
        <v>628499044</v>
      </c>
      <c r="P46" s="6">
        <f t="shared" si="3"/>
        <v>74233</v>
      </c>
    </row>
    <row r="47" spans="1:16" ht="12.75">
      <c r="A47" s="3"/>
      <c r="B47" s="3" t="s">
        <v>47</v>
      </c>
      <c r="C47" s="3"/>
      <c r="D47" t="s">
        <v>7</v>
      </c>
      <c r="E47" s="4">
        <v>165591.1</v>
      </c>
      <c r="F47" s="4">
        <v>165591.1</v>
      </c>
      <c r="G47" s="7">
        <f t="shared" si="0"/>
        <v>0</v>
      </c>
      <c r="H47" s="5">
        <v>614213539</v>
      </c>
      <c r="I47" s="5">
        <v>614213539</v>
      </c>
      <c r="J47" s="6">
        <f t="shared" si="1"/>
        <v>0</v>
      </c>
      <c r="K47" s="4">
        <v>163127.5</v>
      </c>
      <c r="L47" s="4">
        <v>163089.1</v>
      </c>
      <c r="M47" s="7">
        <f t="shared" si="2"/>
        <v>-38.39999999999418</v>
      </c>
      <c r="N47" s="5">
        <v>570093233</v>
      </c>
      <c r="O47" s="5">
        <v>569786022</v>
      </c>
      <c r="P47" s="6">
        <f t="shared" si="3"/>
        <v>-307211</v>
      </c>
    </row>
    <row r="48" spans="1:16" ht="12.75">
      <c r="A48" s="3"/>
      <c r="B48" s="3" t="s">
        <v>48</v>
      </c>
      <c r="C48" s="3"/>
      <c r="D48" t="s">
        <v>7</v>
      </c>
      <c r="E48" s="4">
        <v>157135.8</v>
      </c>
      <c r="F48" s="4">
        <v>157135.8</v>
      </c>
      <c r="G48" s="7">
        <f t="shared" si="0"/>
        <v>0</v>
      </c>
      <c r="H48" s="5">
        <v>474723516</v>
      </c>
      <c r="I48" s="5">
        <v>474723516</v>
      </c>
      <c r="J48" s="6">
        <f t="shared" si="1"/>
        <v>0</v>
      </c>
      <c r="K48" s="4">
        <v>151094.2</v>
      </c>
      <c r="L48" s="4">
        <v>151086.5</v>
      </c>
      <c r="M48" s="7">
        <f t="shared" si="2"/>
        <v>-7.7000000000116415</v>
      </c>
      <c r="N48" s="5">
        <v>456827867</v>
      </c>
      <c r="O48" s="5">
        <v>456765619</v>
      </c>
      <c r="P48" s="6">
        <f t="shared" si="3"/>
        <v>-62248</v>
      </c>
    </row>
    <row r="49" spans="1:16" ht="12.75">
      <c r="A49" s="3"/>
      <c r="B49" s="3" t="s">
        <v>49</v>
      </c>
      <c r="C49" s="3"/>
      <c r="D49" t="s">
        <v>7</v>
      </c>
      <c r="E49" s="4">
        <v>0</v>
      </c>
      <c r="F49" s="4">
        <v>0</v>
      </c>
      <c r="G49" s="7">
        <f t="shared" si="0"/>
        <v>0</v>
      </c>
      <c r="H49" s="5">
        <v>16101755056</v>
      </c>
      <c r="I49" s="5">
        <v>16101755056</v>
      </c>
      <c r="J49" s="6">
        <f t="shared" si="1"/>
        <v>0</v>
      </c>
      <c r="K49" s="4">
        <v>0</v>
      </c>
      <c r="L49" s="4">
        <v>0</v>
      </c>
      <c r="M49" s="7">
        <f t="shared" si="2"/>
        <v>0</v>
      </c>
      <c r="N49" s="5">
        <v>15557772318</v>
      </c>
      <c r="O49" s="5">
        <v>15555512354</v>
      </c>
      <c r="P49" s="6">
        <f t="shared" si="3"/>
        <v>-2259964</v>
      </c>
    </row>
    <row r="50" spans="1:16" ht="12.75">
      <c r="A50" s="3"/>
      <c r="B50" s="3" t="s">
        <v>50</v>
      </c>
      <c r="C50" s="3"/>
      <c r="D50" t="s">
        <v>51</v>
      </c>
      <c r="E50" s="4">
        <v>44826321</v>
      </c>
      <c r="F50" s="4">
        <v>44826321</v>
      </c>
      <c r="G50" s="7">
        <f t="shared" si="0"/>
        <v>0</v>
      </c>
      <c r="H50" s="5">
        <v>7377415426</v>
      </c>
      <c r="I50" s="5">
        <v>7377415426</v>
      </c>
      <c r="J50" s="6">
        <f t="shared" si="1"/>
        <v>0</v>
      </c>
      <c r="K50" s="4">
        <v>45418054</v>
      </c>
      <c r="L50" s="4">
        <v>45399825</v>
      </c>
      <c r="M50" s="7">
        <f t="shared" si="2"/>
        <v>-18229</v>
      </c>
      <c r="N50" s="5">
        <v>6568346577</v>
      </c>
      <c r="O50" s="5">
        <v>6565344461</v>
      </c>
      <c r="P50" s="6">
        <f t="shared" si="3"/>
        <v>-3002116</v>
      </c>
    </row>
    <row r="51" spans="1:16" ht="12.75">
      <c r="A51" s="3"/>
      <c r="B51" s="3" t="s">
        <v>52</v>
      </c>
      <c r="C51" s="3"/>
      <c r="D51" t="s">
        <v>7</v>
      </c>
      <c r="E51" s="4">
        <v>0</v>
      </c>
      <c r="F51" s="4">
        <v>0</v>
      </c>
      <c r="G51" s="7">
        <f t="shared" si="0"/>
        <v>0</v>
      </c>
      <c r="H51" s="5">
        <v>4562714366</v>
      </c>
      <c r="I51" s="5">
        <v>4562714366</v>
      </c>
      <c r="J51" s="6">
        <f t="shared" si="1"/>
        <v>0</v>
      </c>
      <c r="K51" s="4">
        <v>0</v>
      </c>
      <c r="L51" s="4">
        <v>0</v>
      </c>
      <c r="M51" s="7">
        <f t="shared" si="2"/>
        <v>0</v>
      </c>
      <c r="N51" s="5">
        <v>4807429696</v>
      </c>
      <c r="O51" s="5">
        <v>4806763127</v>
      </c>
      <c r="P51" s="6">
        <f t="shared" si="3"/>
        <v>-666569</v>
      </c>
    </row>
    <row r="52" spans="1:16" ht="12.75">
      <c r="A52" s="3"/>
      <c r="B52" s="3" t="s">
        <v>53</v>
      </c>
      <c r="C52" s="3"/>
      <c r="D52" t="s">
        <v>51</v>
      </c>
      <c r="E52" s="4">
        <v>12512190</v>
      </c>
      <c r="F52" s="4">
        <v>12512190</v>
      </c>
      <c r="G52" s="7">
        <f t="shared" si="0"/>
        <v>0</v>
      </c>
      <c r="H52" s="5">
        <v>3575009553</v>
      </c>
      <c r="I52" s="5">
        <v>3575009553</v>
      </c>
      <c r="J52" s="6">
        <f t="shared" si="1"/>
        <v>0</v>
      </c>
      <c r="K52" s="4">
        <v>14893648</v>
      </c>
      <c r="L52" s="4">
        <v>14942285</v>
      </c>
      <c r="M52" s="7">
        <f t="shared" si="2"/>
        <v>48637</v>
      </c>
      <c r="N52" s="5">
        <v>3472744225</v>
      </c>
      <c r="O52" s="5">
        <v>3474149784</v>
      </c>
      <c r="P52" s="6">
        <f t="shared" si="3"/>
        <v>1405559</v>
      </c>
    </row>
    <row r="53" spans="1:16" ht="12.75">
      <c r="A53" s="3"/>
      <c r="B53" s="3" t="s">
        <v>54</v>
      </c>
      <c r="C53" s="3"/>
      <c r="D53" t="s">
        <v>51</v>
      </c>
      <c r="E53" s="4">
        <v>1496005</v>
      </c>
      <c r="F53" s="4">
        <v>1496005</v>
      </c>
      <c r="G53" s="7">
        <f t="shared" si="0"/>
        <v>0</v>
      </c>
      <c r="H53" s="5">
        <v>441725697</v>
      </c>
      <c r="I53" s="5">
        <v>441725697</v>
      </c>
      <c r="J53" s="6">
        <f t="shared" si="1"/>
        <v>0</v>
      </c>
      <c r="K53" s="4">
        <v>1682262</v>
      </c>
      <c r="L53" s="4">
        <v>1681541</v>
      </c>
      <c r="M53" s="7">
        <f t="shared" si="2"/>
        <v>-721</v>
      </c>
      <c r="N53" s="5">
        <v>493049122</v>
      </c>
      <c r="O53" s="5">
        <v>492860402</v>
      </c>
      <c r="P53" s="6">
        <f t="shared" si="3"/>
        <v>-188720</v>
      </c>
    </row>
    <row r="54" spans="1:16" ht="12.75">
      <c r="A54" s="3"/>
      <c r="B54" s="3" t="s">
        <v>55</v>
      </c>
      <c r="C54" s="3"/>
      <c r="D54" t="s">
        <v>51</v>
      </c>
      <c r="E54" s="4">
        <v>1340344</v>
      </c>
      <c r="F54" s="4">
        <v>1340344</v>
      </c>
      <c r="G54" s="7">
        <f t="shared" si="0"/>
        <v>0</v>
      </c>
      <c r="H54" s="5">
        <v>144890014</v>
      </c>
      <c r="I54" s="5">
        <v>144890014</v>
      </c>
      <c r="J54" s="6">
        <f t="shared" si="1"/>
        <v>0</v>
      </c>
      <c r="K54" s="4">
        <v>1972856</v>
      </c>
      <c r="L54" s="4">
        <v>1977140</v>
      </c>
      <c r="M54" s="7">
        <f t="shared" si="2"/>
        <v>4284</v>
      </c>
      <c r="N54" s="5">
        <v>216202698</v>
      </c>
      <c r="O54" s="5">
        <v>216394580</v>
      </c>
      <c r="P54" s="6">
        <f t="shared" si="3"/>
        <v>191882</v>
      </c>
    </row>
    <row r="55" spans="1:16" ht="12.75">
      <c r="A55" s="3"/>
      <c r="B55" s="3" t="s">
        <v>56</v>
      </c>
      <c r="C55" s="3"/>
      <c r="D55" t="s">
        <v>7</v>
      </c>
      <c r="E55" s="4">
        <v>1705360</v>
      </c>
      <c r="F55" s="4">
        <v>1705341.9</v>
      </c>
      <c r="G55" s="7">
        <f t="shared" si="0"/>
        <v>-18.100000000093132</v>
      </c>
      <c r="H55" s="5">
        <v>8894848482</v>
      </c>
      <c r="I55" s="5">
        <v>8894826474</v>
      </c>
      <c r="J55" s="6">
        <f t="shared" si="1"/>
        <v>-22008</v>
      </c>
      <c r="K55" s="4">
        <v>1715664</v>
      </c>
      <c r="L55" s="4">
        <v>1715530</v>
      </c>
      <c r="M55" s="7">
        <f t="shared" si="2"/>
        <v>-134</v>
      </c>
      <c r="N55" s="5">
        <v>9886079500</v>
      </c>
      <c r="O55" s="5">
        <v>9887011169</v>
      </c>
      <c r="P55" s="6">
        <f t="shared" si="3"/>
        <v>931669</v>
      </c>
    </row>
    <row r="56" spans="1:16" ht="12.75">
      <c r="A56" s="3"/>
      <c r="B56" s="3" t="s">
        <v>57</v>
      </c>
      <c r="C56" s="3"/>
      <c r="D56" t="s">
        <v>7</v>
      </c>
      <c r="E56" s="4">
        <v>332423</v>
      </c>
      <c r="F56" s="4">
        <v>332423</v>
      </c>
      <c r="G56" s="7">
        <f t="shared" si="0"/>
        <v>0</v>
      </c>
      <c r="H56" s="5">
        <v>3144158148</v>
      </c>
      <c r="I56" s="5">
        <v>3144158148</v>
      </c>
      <c r="J56" s="6">
        <f t="shared" si="1"/>
        <v>0</v>
      </c>
      <c r="K56" s="4">
        <v>345704.7</v>
      </c>
      <c r="L56" s="4">
        <v>345543.2</v>
      </c>
      <c r="M56" s="7">
        <f t="shared" si="2"/>
        <v>-161.5</v>
      </c>
      <c r="N56" s="5">
        <v>3760419209</v>
      </c>
      <c r="O56" s="5">
        <v>3759794967</v>
      </c>
      <c r="P56" s="6">
        <f t="shared" si="3"/>
        <v>-624242</v>
      </c>
    </row>
    <row r="57" spans="1:16" ht="12.75">
      <c r="A57" s="3"/>
      <c r="B57" s="3" t="s">
        <v>58</v>
      </c>
      <c r="C57" s="3"/>
      <c r="D57" t="s">
        <v>7</v>
      </c>
      <c r="E57" s="4">
        <v>758357.5</v>
      </c>
      <c r="F57" s="4">
        <v>758339.4</v>
      </c>
      <c r="G57" s="7">
        <f t="shared" si="0"/>
        <v>-18.099999999976717</v>
      </c>
      <c r="H57" s="5">
        <v>3247586236</v>
      </c>
      <c r="I57" s="5">
        <v>3247564228</v>
      </c>
      <c r="J57" s="6">
        <f t="shared" si="1"/>
        <v>-22008</v>
      </c>
      <c r="K57" s="4">
        <v>819807.2</v>
      </c>
      <c r="L57" s="4">
        <v>819131.6</v>
      </c>
      <c r="M57" s="7">
        <f t="shared" si="2"/>
        <v>-675.5999999999767</v>
      </c>
      <c r="N57" s="5">
        <v>3710042061</v>
      </c>
      <c r="O57" s="5">
        <v>3711602366</v>
      </c>
      <c r="P57" s="6">
        <f t="shared" si="3"/>
        <v>1560305</v>
      </c>
    </row>
    <row r="58" spans="1:16" ht="12.75">
      <c r="A58" s="3"/>
      <c r="B58" s="3" t="s">
        <v>59</v>
      </c>
      <c r="C58" s="3"/>
      <c r="D58" t="s">
        <v>7</v>
      </c>
      <c r="E58" s="4">
        <v>40957.9</v>
      </c>
      <c r="F58" s="4">
        <v>40957.9</v>
      </c>
      <c r="G58" s="7">
        <f t="shared" si="0"/>
        <v>0</v>
      </c>
      <c r="H58" s="5">
        <v>724121278</v>
      </c>
      <c r="I58" s="5">
        <v>724121278</v>
      </c>
      <c r="J58" s="6">
        <f t="shared" si="1"/>
        <v>0</v>
      </c>
      <c r="K58" s="4">
        <v>47453.5</v>
      </c>
      <c r="L58" s="4">
        <v>47268.4</v>
      </c>
      <c r="M58" s="7">
        <f t="shared" si="2"/>
        <v>-185.09999999999854</v>
      </c>
      <c r="N58" s="5">
        <v>883299932</v>
      </c>
      <c r="O58" s="5">
        <v>879331861</v>
      </c>
      <c r="P58" s="6">
        <f t="shared" si="3"/>
        <v>-3968071</v>
      </c>
    </row>
    <row r="59" spans="1:16" ht="12.75">
      <c r="A59" s="3"/>
      <c r="B59" s="3" t="s">
        <v>60</v>
      </c>
      <c r="C59" s="3"/>
      <c r="D59" t="s">
        <v>7</v>
      </c>
      <c r="E59" s="4">
        <v>317013</v>
      </c>
      <c r="F59" s="4">
        <v>317013</v>
      </c>
      <c r="G59" s="7">
        <f t="shared" si="0"/>
        <v>0</v>
      </c>
      <c r="H59" s="5">
        <v>760016805</v>
      </c>
      <c r="I59" s="5">
        <v>760016805</v>
      </c>
      <c r="J59" s="6">
        <f t="shared" si="1"/>
        <v>0</v>
      </c>
      <c r="K59" s="4">
        <v>255829.4</v>
      </c>
      <c r="L59" s="4">
        <v>256828.7</v>
      </c>
      <c r="M59" s="7">
        <f t="shared" si="2"/>
        <v>999.3000000000175</v>
      </c>
      <c r="N59" s="5">
        <v>610366909</v>
      </c>
      <c r="O59" s="5">
        <v>613842049</v>
      </c>
      <c r="P59" s="6">
        <f t="shared" si="3"/>
        <v>3475140</v>
      </c>
    </row>
    <row r="60" spans="1:16" ht="12.75">
      <c r="A60" s="3"/>
      <c r="B60" s="3" t="s">
        <v>61</v>
      </c>
      <c r="C60" s="3"/>
      <c r="D60" t="s">
        <v>7</v>
      </c>
      <c r="E60" s="4">
        <v>185979.5</v>
      </c>
      <c r="F60" s="4">
        <v>185979.5</v>
      </c>
      <c r="G60" s="7">
        <f t="shared" si="0"/>
        <v>0</v>
      </c>
      <c r="H60" s="5">
        <v>674057404</v>
      </c>
      <c r="I60" s="5">
        <v>674057404</v>
      </c>
      <c r="J60" s="6">
        <f t="shared" si="1"/>
        <v>0</v>
      </c>
      <c r="K60" s="4">
        <v>178214.7</v>
      </c>
      <c r="L60" s="4">
        <v>178197.3</v>
      </c>
      <c r="M60" s="7">
        <f t="shared" si="2"/>
        <v>-17.400000000023283</v>
      </c>
      <c r="N60" s="5">
        <v>588845301</v>
      </c>
      <c r="O60" s="5">
        <v>589232302</v>
      </c>
      <c r="P60" s="6">
        <f t="shared" si="3"/>
        <v>387001</v>
      </c>
    </row>
    <row r="61" spans="1:16" ht="12.75">
      <c r="A61" s="3"/>
      <c r="B61" s="3" t="s">
        <v>62</v>
      </c>
      <c r="C61" s="3"/>
      <c r="D61" t="s">
        <v>7</v>
      </c>
      <c r="E61" s="4">
        <v>70629</v>
      </c>
      <c r="F61" s="4">
        <v>70629</v>
      </c>
      <c r="G61" s="7">
        <f t="shared" si="0"/>
        <v>0</v>
      </c>
      <c r="H61" s="5">
        <v>344908611</v>
      </c>
      <c r="I61" s="5">
        <v>344908611</v>
      </c>
      <c r="J61" s="6">
        <f t="shared" si="1"/>
        <v>0</v>
      </c>
      <c r="K61" s="4">
        <v>68654.5</v>
      </c>
      <c r="L61" s="4">
        <v>68560.7</v>
      </c>
      <c r="M61" s="7">
        <f t="shared" si="2"/>
        <v>-93.80000000000291</v>
      </c>
      <c r="N61" s="5">
        <v>333106088</v>
      </c>
      <c r="O61" s="5">
        <v>333207624</v>
      </c>
      <c r="P61" s="6">
        <f t="shared" si="3"/>
        <v>101536</v>
      </c>
    </row>
    <row r="62" spans="1:16" ht="12.75">
      <c r="A62" s="3"/>
      <c r="B62" s="3" t="s">
        <v>63</v>
      </c>
      <c r="C62" s="3"/>
      <c r="D62" t="s">
        <v>7</v>
      </c>
      <c r="E62" s="4">
        <v>37877868.6</v>
      </c>
      <c r="F62" s="4">
        <v>37876806</v>
      </c>
      <c r="G62" s="7">
        <f t="shared" si="0"/>
        <v>-1062.6000000014901</v>
      </c>
      <c r="H62" s="5">
        <v>37925111512</v>
      </c>
      <c r="I62" s="5">
        <v>37946207258</v>
      </c>
      <c r="J62" s="6">
        <f t="shared" si="1"/>
        <v>21095746</v>
      </c>
      <c r="K62" s="4">
        <v>38440257.3</v>
      </c>
      <c r="L62" s="4">
        <v>38451320.7</v>
      </c>
      <c r="M62" s="7">
        <f t="shared" si="2"/>
        <v>11063.40000000596</v>
      </c>
      <c r="N62" s="5">
        <v>39182243846</v>
      </c>
      <c r="O62" s="5">
        <v>39186135183</v>
      </c>
      <c r="P62" s="6">
        <f t="shared" si="3"/>
        <v>3891337</v>
      </c>
    </row>
    <row r="63" spans="1:16" ht="12.75">
      <c r="A63" s="3"/>
      <c r="B63" s="3" t="s">
        <v>64</v>
      </c>
      <c r="C63" s="3"/>
      <c r="D63" t="s">
        <v>7</v>
      </c>
      <c r="E63" s="4">
        <v>39583228.6</v>
      </c>
      <c r="F63" s="4">
        <v>39582147.9</v>
      </c>
      <c r="G63" s="7">
        <f t="shared" si="0"/>
        <v>-1080.7000000029802</v>
      </c>
      <c r="H63" s="5">
        <v>62921715050</v>
      </c>
      <c r="I63" s="5">
        <v>62942788788</v>
      </c>
      <c r="J63" s="6">
        <f t="shared" si="1"/>
        <v>21073738</v>
      </c>
      <c r="K63" s="4">
        <v>40155921.3</v>
      </c>
      <c r="L63" s="4">
        <v>40166870.6</v>
      </c>
      <c r="M63" s="7">
        <f t="shared" si="2"/>
        <v>10949.30000000447</v>
      </c>
      <c r="N63" s="5">
        <v>64626095664</v>
      </c>
      <c r="O63" s="5">
        <v>64628842838</v>
      </c>
      <c r="P63" s="6">
        <f t="shared" si="3"/>
        <v>2747174</v>
      </c>
    </row>
    <row r="64" spans="2:3" ht="12.75">
      <c r="B64" s="3" t="s">
        <v>65</v>
      </c>
      <c r="C64" s="3" t="s">
        <v>66</v>
      </c>
    </row>
    <row r="66" spans="1:16" ht="12.75">
      <c r="A66" s="2" t="s">
        <v>67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 t="s">
        <v>76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 t="s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mergeCells count="15">
    <mergeCell ref="A66:P66"/>
    <mergeCell ref="A67:P67"/>
    <mergeCell ref="A68:P68"/>
    <mergeCell ref="A69:P69"/>
    <mergeCell ref="E6:P6"/>
    <mergeCell ref="E7:J7"/>
    <mergeCell ref="K7:P7"/>
    <mergeCell ref="E8:G8"/>
    <mergeCell ref="H8:J8"/>
    <mergeCell ref="K8:M8"/>
    <mergeCell ref="N8:P8"/>
    <mergeCell ref="A2:P2"/>
    <mergeCell ref="A3:P3"/>
    <mergeCell ref="A4:P4"/>
    <mergeCell ref="A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2001-12-03T12:06:41Z</dcterms:created>
  <dcterms:modified xsi:type="dcterms:W3CDTF">2001-12-28T12:37:00Z</dcterms:modified>
  <cp:category/>
  <cp:version/>
  <cp:contentType/>
  <cp:contentStatus/>
</cp:coreProperties>
</file>