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731" activeTab="2"/>
  </bookViews>
  <sheets>
    <sheet name="Purchase Sales FY99" sheetId="1" r:id="rId1"/>
    <sheet name="Purchase Transactions FY99" sheetId="2" r:id="rId2"/>
    <sheet name="Purchase Cardholders FY 99" sheetId="3" r:id="rId3"/>
  </sheets>
  <definedNames/>
  <calcPr fullCalcOnLoad="1"/>
</workbook>
</file>

<file path=xl/sharedStrings.xml><?xml version="1.0" encoding="utf-8"?>
<sst xmlns="http://schemas.openxmlformats.org/spreadsheetml/2006/main" count="209" uniqueCount="82">
  <si>
    <t>Amtrak</t>
  </si>
  <si>
    <t>Library of Congress</t>
  </si>
  <si>
    <t>US Courts</t>
  </si>
  <si>
    <t>US Information Agency</t>
  </si>
  <si>
    <t>US Postal Service</t>
  </si>
  <si>
    <t>US Senate</t>
  </si>
  <si>
    <t>US Tax Court</t>
  </si>
  <si>
    <t>State Dept of Foreign</t>
  </si>
  <si>
    <t>Govt Printing Office</t>
  </si>
  <si>
    <t>Exec Ofc of President</t>
  </si>
  <si>
    <t>Agriculture</t>
  </si>
  <si>
    <t>Commerce</t>
  </si>
  <si>
    <t>Justice</t>
  </si>
  <si>
    <t>Labor</t>
  </si>
  <si>
    <t>Navy</t>
  </si>
  <si>
    <t>Dept of State</t>
  </si>
  <si>
    <t>Treasury</t>
  </si>
  <si>
    <t>Ofc of Personnel Mgmt</t>
  </si>
  <si>
    <t>Natl Credit Union</t>
  </si>
  <si>
    <t>Fed Communications</t>
  </si>
  <si>
    <t>Social Security Admin</t>
  </si>
  <si>
    <t>Fed Trade Commission</t>
  </si>
  <si>
    <t>International Trade</t>
  </si>
  <si>
    <t>Veterans Admin</t>
  </si>
  <si>
    <t>Merit Systems Prot</t>
  </si>
  <si>
    <t>Corporation for Natl Svc</t>
  </si>
  <si>
    <t>Equal Oppt Comm</t>
  </si>
  <si>
    <t>Appalachian Reg</t>
  </si>
  <si>
    <t>GSA</t>
  </si>
  <si>
    <t>US Nuclear Reg</t>
  </si>
  <si>
    <t>National Science Found</t>
  </si>
  <si>
    <t>SEC</t>
  </si>
  <si>
    <t>Fed Labor Rel</t>
  </si>
  <si>
    <t>FEMA</t>
  </si>
  <si>
    <t>Natl Fnd Arts/Human</t>
  </si>
  <si>
    <t>Railroad Retirement</t>
  </si>
  <si>
    <t>Consumer Prod Safe</t>
  </si>
  <si>
    <t>Natl Labor Rel Board</t>
  </si>
  <si>
    <t>EPA</t>
  </si>
  <si>
    <t>Transportation</t>
  </si>
  <si>
    <t>Overseas Private Inv</t>
  </si>
  <si>
    <t>Intl Development</t>
  </si>
  <si>
    <t>Small Busi Admin</t>
  </si>
  <si>
    <t>Health Human Svc</t>
  </si>
  <si>
    <t>Farm Credit Admin</t>
  </si>
  <si>
    <t>NASA</t>
  </si>
  <si>
    <t>Housing Urban Dev</t>
  </si>
  <si>
    <t>Natl Archives Records</t>
  </si>
  <si>
    <t>Energy</t>
  </si>
  <si>
    <t>Dept of Education</t>
  </si>
  <si>
    <t>Fed Mediation/Conc</t>
  </si>
  <si>
    <t>Misc Indep Agencies</t>
  </si>
  <si>
    <t>Program Total</t>
  </si>
  <si>
    <t>Fed Deposit Ins Corp</t>
  </si>
  <si>
    <t>VA Prime Vendor</t>
  </si>
  <si>
    <t>EIB Headquarters</t>
  </si>
  <si>
    <t>US Gen Acct Off</t>
  </si>
  <si>
    <t>Smithsonian</t>
  </si>
  <si>
    <t>Panama Canal Commission</t>
  </si>
  <si>
    <t>DC Government OCFO</t>
  </si>
  <si>
    <t>Panama Canal Com</t>
  </si>
  <si>
    <t>US Gen Acct Offc</t>
  </si>
  <si>
    <t>Panama Canal Comm</t>
  </si>
  <si>
    <t>Fiscal Year 99</t>
  </si>
  <si>
    <t>FY-99 Totals</t>
  </si>
  <si>
    <t>Aid Int'l Development</t>
  </si>
  <si>
    <t>Bonneville Power Admin</t>
  </si>
  <si>
    <t>DoD Prime Vendor</t>
  </si>
  <si>
    <t>FY 99 TOTAL</t>
  </si>
  <si>
    <t>Bonneville Power</t>
  </si>
  <si>
    <t xml:space="preserve">Bonneville Power </t>
  </si>
  <si>
    <t>DoD Navy</t>
  </si>
  <si>
    <t>DoD Army</t>
  </si>
  <si>
    <t>DoD Air Force</t>
  </si>
  <si>
    <t>DoD Defense</t>
  </si>
  <si>
    <t>GSA SMARTPAY - PURCHASE SALES</t>
  </si>
  <si>
    <t>GSA SMARTPAY - PURCHASE TRANSACTIONS</t>
  </si>
  <si>
    <t>GSA SMARTPAY - PURCHASE CARDHOLDERS</t>
  </si>
  <si>
    <t>* The Department of Interior utilizes an Integrated Card.  Sales figures displayed above include Purchase, Travel (CBA sales), and Fleet Sales.</t>
  </si>
  <si>
    <t>Interior*</t>
  </si>
  <si>
    <t>* The Department of Interior utilizes an Integrated Card.  Figures displayed above include Purchase, Travel (CBA transactions), and Fleet transactions.</t>
  </si>
  <si>
    <t>* The Department of Interior utilizes an Integrated Card.  Figures displayed above include Purchase, Travel (CBA ), and Fleet cardholders.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</si>
</sst>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7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10.05"/>
      <color indexed="8"/>
      <name val="Times New Roman"/>
      <family val="0"/>
    </font>
    <font>
      <b/>
      <sz val="9.1"/>
      <color indexed="8"/>
      <name val="Times New Roman"/>
      <family val="0"/>
    </font>
    <font>
      <sz val="10"/>
      <color indexed="8"/>
      <name val="Times New Roman"/>
      <family val="1"/>
    </font>
    <font>
      <b/>
      <i/>
      <sz val="14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2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sz val="10.05"/>
      <color indexed="8"/>
      <name val="MS Sans Serif"/>
      <family val="2"/>
    </font>
    <font>
      <b/>
      <i/>
      <sz val="14"/>
      <color indexed="8"/>
      <name val="Times New Roman"/>
      <family val="1"/>
    </font>
    <font>
      <b/>
      <i/>
      <sz val="14"/>
      <color indexed="8"/>
      <name val="MS Sans Serif"/>
      <family val="2"/>
    </font>
    <font>
      <sz val="10"/>
      <name val="MS Sans Serif"/>
      <family val="2"/>
    </font>
    <font>
      <b/>
      <i/>
      <sz val="10"/>
      <name val="MS Sans Serif"/>
      <family val="2"/>
    </font>
    <font>
      <sz val="12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vertical="center"/>
    </xf>
    <xf numFmtId="0" fontId="3" fillId="0" borderId="0" xfId="0" applyAlignment="1">
      <alignment horizontal="center" vertical="center"/>
    </xf>
    <xf numFmtId="0" fontId="3" fillId="0" borderId="0" xfId="0" applyAlignment="1">
      <alignment horizontal="left" vertical="center"/>
    </xf>
    <xf numFmtId="0" fontId="3" fillId="0" borderId="0" xfId="0" applyAlignment="1">
      <alignment horizontal="left" vertical="center"/>
    </xf>
    <xf numFmtId="0" fontId="3" fillId="0" borderId="0" xfId="0" applyAlignment="1">
      <alignment horizontal="left" vertical="center"/>
    </xf>
    <xf numFmtId="0" fontId="3" fillId="0" borderId="0" xfId="0" applyAlignment="1">
      <alignment horizontal="left" vertical="center"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7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7" fontId="6" fillId="2" borderId="0" xfId="0" applyNumberFormat="1" applyFont="1" applyFill="1" applyAlignment="1">
      <alignment horizontal="center"/>
    </xf>
    <xf numFmtId="7" fontId="0" fillId="0" borderId="0" xfId="0" applyNumberFormat="1" applyAlignment="1">
      <alignment horizontal="right"/>
    </xf>
    <xf numFmtId="7" fontId="7" fillId="0" borderId="0" xfId="0" applyNumberFormat="1" applyFont="1" applyAlignment="1">
      <alignment/>
    </xf>
    <xf numFmtId="7" fontId="6" fillId="2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7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7" fillId="2" borderId="0" xfId="0" applyFont="1" applyFill="1" applyAlignment="1">
      <alignment/>
    </xf>
    <xf numFmtId="17" fontId="7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7" fillId="2" borderId="1" xfId="0" applyFont="1" applyFill="1" applyBorder="1" applyAlignment="1">
      <alignment/>
    </xf>
    <xf numFmtId="17" fontId="7" fillId="2" borderId="1" xfId="0" applyNumberFormat="1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center"/>
    </xf>
    <xf numFmtId="7" fontId="5" fillId="2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8" fontId="8" fillId="0" borderId="2" xfId="0" applyNumberFormat="1" applyFont="1" applyFill="1" applyBorder="1" applyAlignment="1" applyProtection="1">
      <alignment vertical="center"/>
      <protection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8" fontId="8" fillId="0" borderId="2" xfId="0" applyNumberFormat="1" applyFont="1" applyBorder="1" applyAlignment="1">
      <alignment/>
    </xf>
    <xf numFmtId="8" fontId="8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workbookViewId="0" topLeftCell="A45">
      <selection activeCell="A70" sqref="A70"/>
    </sheetView>
  </sheetViews>
  <sheetFormatPr defaultColWidth="9.140625" defaultRowHeight="12.75"/>
  <cols>
    <col min="1" max="1" width="21.8515625" style="0" customWidth="1"/>
    <col min="2" max="2" width="25.00390625" style="0" customWidth="1"/>
    <col min="3" max="13" width="22.8515625" style="0" customWidth="1"/>
    <col min="14" max="14" width="25.00390625" style="15" customWidth="1"/>
    <col min="15" max="15" width="17.7109375" style="0" customWidth="1"/>
    <col min="16" max="19" width="14.7109375" style="0" customWidth="1"/>
    <col min="20" max="26" width="14.7109375" style="13" customWidth="1"/>
    <col min="27" max="27" width="16.7109375" style="0" customWidth="1"/>
  </cols>
  <sheetData>
    <row r="1" spans="1:14" ht="18.75">
      <c r="A1" s="10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26" s="9" customFormat="1" ht="18.75">
      <c r="A2" s="26" t="s">
        <v>63</v>
      </c>
      <c r="B2" s="27">
        <v>36069</v>
      </c>
      <c r="C2" s="27">
        <v>36100</v>
      </c>
      <c r="D2" s="27">
        <v>36130</v>
      </c>
      <c r="E2" s="27">
        <v>36161</v>
      </c>
      <c r="F2" s="27">
        <v>36192</v>
      </c>
      <c r="G2" s="28">
        <v>36220</v>
      </c>
      <c r="H2" s="28">
        <v>36251</v>
      </c>
      <c r="I2" s="28">
        <v>36281</v>
      </c>
      <c r="J2" s="28">
        <v>36312</v>
      </c>
      <c r="K2" s="28">
        <v>36342</v>
      </c>
      <c r="L2" s="28">
        <v>36373</v>
      </c>
      <c r="M2" s="28">
        <v>36404</v>
      </c>
      <c r="N2" s="29" t="s">
        <v>64</v>
      </c>
      <c r="T2" s="19"/>
      <c r="U2" s="19"/>
      <c r="V2" s="19"/>
      <c r="W2" s="19"/>
      <c r="X2" s="19"/>
      <c r="Y2" s="19"/>
      <c r="Z2" s="19"/>
    </row>
    <row r="3" spans="1:14" ht="15">
      <c r="A3" s="30" t="s">
        <v>7</v>
      </c>
      <c r="B3" s="31">
        <v>562421.2</v>
      </c>
      <c r="C3" s="31">
        <v>345516.38</v>
      </c>
      <c r="D3" s="31">
        <v>9287.07</v>
      </c>
      <c r="E3" s="32"/>
      <c r="F3" s="32"/>
      <c r="G3" s="33"/>
      <c r="H3" s="33"/>
      <c r="I3" s="33"/>
      <c r="J3" s="33"/>
      <c r="K3" s="33"/>
      <c r="L3" s="33"/>
      <c r="M3" s="33"/>
      <c r="N3" s="20">
        <f>SUM(B3:M3)</f>
        <v>917224.6499999999</v>
      </c>
    </row>
    <row r="4" spans="1:14" ht="15">
      <c r="A4" s="32" t="s">
        <v>1</v>
      </c>
      <c r="B4" s="31">
        <v>206028.54</v>
      </c>
      <c r="C4" s="31">
        <v>198622.13</v>
      </c>
      <c r="D4" s="31">
        <v>128887.97</v>
      </c>
      <c r="E4" s="34">
        <v>315130.46</v>
      </c>
      <c r="F4" s="34">
        <v>287841.15</v>
      </c>
      <c r="G4" s="35">
        <v>307405.77</v>
      </c>
      <c r="H4" s="35">
        <v>239651.31</v>
      </c>
      <c r="I4" s="35">
        <v>225859.37</v>
      </c>
      <c r="J4" s="35">
        <v>253015.57</v>
      </c>
      <c r="K4" s="35">
        <v>225859.37</v>
      </c>
      <c r="L4" s="35">
        <v>273666.75</v>
      </c>
      <c r="M4" s="35">
        <v>241803.77</v>
      </c>
      <c r="N4" s="20">
        <f aca="true" t="shared" si="0" ref="N4:N67">SUM(B4:M4)</f>
        <v>2903772.16</v>
      </c>
    </row>
    <row r="5" spans="1:14" ht="15">
      <c r="A5" s="32" t="s">
        <v>8</v>
      </c>
      <c r="B5" s="31">
        <v>130455.41</v>
      </c>
      <c r="C5" s="31">
        <v>90387.19</v>
      </c>
      <c r="D5" s="31">
        <v>74295.96</v>
      </c>
      <c r="E5" s="34">
        <v>58057.34</v>
      </c>
      <c r="F5" s="34">
        <v>78291.77</v>
      </c>
      <c r="G5" s="35">
        <v>87628.94</v>
      </c>
      <c r="H5" s="33"/>
      <c r="I5" s="33"/>
      <c r="J5" s="33"/>
      <c r="K5" s="33"/>
      <c r="L5" s="33"/>
      <c r="M5" s="33"/>
      <c r="N5" s="20">
        <f t="shared" si="0"/>
        <v>519116.61000000004</v>
      </c>
    </row>
    <row r="6" spans="1:14" ht="15">
      <c r="A6" s="32" t="s">
        <v>56</v>
      </c>
      <c r="B6" s="31">
        <v>5527.68</v>
      </c>
      <c r="C6" s="31">
        <v>32112.41</v>
      </c>
      <c r="D6" s="31">
        <v>8508.61</v>
      </c>
      <c r="E6" s="34">
        <v>21561.52</v>
      </c>
      <c r="F6" s="34">
        <v>37147.44</v>
      </c>
      <c r="G6" s="35">
        <v>28544.52</v>
      </c>
      <c r="H6" s="35">
        <v>25551.36</v>
      </c>
      <c r="I6" s="35">
        <v>32641.63</v>
      </c>
      <c r="J6" s="35">
        <v>27113.83</v>
      </c>
      <c r="K6" s="35">
        <v>16896.44</v>
      </c>
      <c r="L6" s="35">
        <v>23272.8</v>
      </c>
      <c r="M6" s="35">
        <v>20601.44</v>
      </c>
      <c r="N6" s="20">
        <f t="shared" si="0"/>
        <v>279479.68</v>
      </c>
    </row>
    <row r="7" spans="1:14" ht="15">
      <c r="A7" s="32" t="s">
        <v>0</v>
      </c>
      <c r="B7" s="31">
        <v>37062.09</v>
      </c>
      <c r="C7" s="31">
        <v>24961.89</v>
      </c>
      <c r="D7" s="32"/>
      <c r="E7" s="32"/>
      <c r="F7" s="32"/>
      <c r="G7" s="33"/>
      <c r="H7" s="33"/>
      <c r="I7" s="33"/>
      <c r="J7" s="33"/>
      <c r="K7" s="33"/>
      <c r="L7" s="33"/>
      <c r="M7" s="33"/>
      <c r="N7" s="20">
        <f t="shared" si="0"/>
        <v>62023.979999999996</v>
      </c>
    </row>
    <row r="8" spans="1:14" ht="15">
      <c r="A8" s="32" t="s">
        <v>2</v>
      </c>
      <c r="B8" s="31">
        <v>650159.74</v>
      </c>
      <c r="C8" s="31">
        <v>330852.72</v>
      </c>
      <c r="D8" s="31">
        <v>257208.33</v>
      </c>
      <c r="E8" s="31">
        <v>618301.01</v>
      </c>
      <c r="F8" s="31">
        <v>374255.29</v>
      </c>
      <c r="G8" s="35">
        <v>455137.82</v>
      </c>
      <c r="H8" s="35">
        <v>402181.21</v>
      </c>
      <c r="I8" s="35">
        <v>389858.28</v>
      </c>
      <c r="J8" s="35">
        <v>409446.38</v>
      </c>
      <c r="K8" s="35">
        <v>387783.28</v>
      </c>
      <c r="L8" s="35">
        <v>468966</v>
      </c>
      <c r="M8" s="35">
        <v>877627.44</v>
      </c>
      <c r="N8" s="20">
        <f t="shared" si="0"/>
        <v>5621777.5</v>
      </c>
    </row>
    <row r="9" spans="1:14" ht="15">
      <c r="A9" s="32" t="s">
        <v>9</v>
      </c>
      <c r="B9" s="31">
        <v>260555.14</v>
      </c>
      <c r="C9" s="31">
        <v>155132.26</v>
      </c>
      <c r="D9" s="32"/>
      <c r="E9" s="32"/>
      <c r="F9" s="32"/>
      <c r="G9" s="33"/>
      <c r="H9" s="33"/>
      <c r="I9" s="33"/>
      <c r="J9" s="33"/>
      <c r="K9" s="33"/>
      <c r="L9" s="33"/>
      <c r="M9" s="33"/>
      <c r="N9" s="20">
        <f t="shared" si="0"/>
        <v>415687.4</v>
      </c>
    </row>
    <row r="10" spans="1:14" ht="15">
      <c r="A10" s="32" t="s">
        <v>10</v>
      </c>
      <c r="B10" s="31">
        <v>31290256.84</v>
      </c>
      <c r="C10" s="31">
        <v>21056300.04</v>
      </c>
      <c r="D10" s="31">
        <v>15570182.13</v>
      </c>
      <c r="E10" s="34">
        <v>33868301.63</v>
      </c>
      <c r="F10" s="34">
        <v>21470831.49</v>
      </c>
      <c r="G10" s="35">
        <v>35864879.77</v>
      </c>
      <c r="H10" s="35">
        <v>41662700.91</v>
      </c>
      <c r="I10" s="35">
        <v>37713521.95</v>
      </c>
      <c r="J10" s="35">
        <v>37092307.82</v>
      </c>
      <c r="K10" s="35">
        <v>42997990.78</v>
      </c>
      <c r="L10" s="35">
        <v>63700579</v>
      </c>
      <c r="M10" s="35">
        <v>64874252.62</v>
      </c>
      <c r="N10" s="20">
        <f t="shared" si="0"/>
        <v>447162104.98</v>
      </c>
    </row>
    <row r="11" spans="1:14" ht="15">
      <c r="A11" s="32" t="s">
        <v>11</v>
      </c>
      <c r="B11" s="31">
        <v>9294728.19</v>
      </c>
      <c r="C11" s="31">
        <v>6863553.49</v>
      </c>
      <c r="D11" s="31">
        <v>6770806.01</v>
      </c>
      <c r="E11" s="31">
        <v>14014562.96</v>
      </c>
      <c r="F11" s="31">
        <v>8347942.97</v>
      </c>
      <c r="G11" s="35">
        <v>10297077.89</v>
      </c>
      <c r="H11" s="35">
        <v>9173302.65</v>
      </c>
      <c r="I11" s="35">
        <v>9935504.64</v>
      </c>
      <c r="J11" s="35">
        <v>8902157.23</v>
      </c>
      <c r="K11" s="35">
        <v>9935504.64</v>
      </c>
      <c r="L11" s="35">
        <v>10638220.63</v>
      </c>
      <c r="M11" s="35">
        <v>13889672.98</v>
      </c>
      <c r="N11" s="20">
        <f t="shared" si="0"/>
        <v>118063034.28</v>
      </c>
    </row>
    <row r="12" spans="1:14" ht="15">
      <c r="A12" s="32" t="s">
        <v>79</v>
      </c>
      <c r="B12" s="31">
        <v>27203445.66</v>
      </c>
      <c r="C12" s="31">
        <v>21280739.04</v>
      </c>
      <c r="D12" s="31">
        <v>17877496.59</v>
      </c>
      <c r="E12" s="31">
        <v>34159114.06</v>
      </c>
      <c r="F12" s="34">
        <v>33865514.2</v>
      </c>
      <c r="G12" s="35">
        <v>8362442.5</v>
      </c>
      <c r="H12" s="35">
        <v>38130404.16</v>
      </c>
      <c r="I12" s="35">
        <v>37384238.1</v>
      </c>
      <c r="J12" s="35">
        <v>36782841.22</v>
      </c>
      <c r="K12" s="35">
        <v>40739302.46</v>
      </c>
      <c r="L12" s="35">
        <v>51886201.18</v>
      </c>
      <c r="M12" s="35">
        <v>57319072.05</v>
      </c>
      <c r="N12" s="20">
        <f t="shared" si="0"/>
        <v>404990811.22</v>
      </c>
    </row>
    <row r="13" spans="1:14" ht="15">
      <c r="A13" s="32" t="s">
        <v>12</v>
      </c>
      <c r="B13" s="31">
        <v>24347993.97</v>
      </c>
      <c r="C13" s="31">
        <v>23426348.02</v>
      </c>
      <c r="D13" s="31">
        <v>20732211</v>
      </c>
      <c r="E13" s="31">
        <v>25213828.49</v>
      </c>
      <c r="F13" s="31">
        <v>24745479</v>
      </c>
      <c r="G13" s="31">
        <v>21999751</v>
      </c>
      <c r="H13" s="35">
        <v>30963022</v>
      </c>
      <c r="I13" s="35">
        <v>31223530</v>
      </c>
      <c r="J13" s="35">
        <v>28489159</v>
      </c>
      <c r="K13" s="35">
        <v>33380864</v>
      </c>
      <c r="L13" s="35">
        <v>36604820</v>
      </c>
      <c r="M13" s="35">
        <v>43664535</v>
      </c>
      <c r="N13" s="20">
        <f t="shared" si="0"/>
        <v>344791541.48</v>
      </c>
    </row>
    <row r="14" spans="1:14" ht="15">
      <c r="A14" s="32" t="s">
        <v>13</v>
      </c>
      <c r="B14" s="31">
        <v>1204274.6</v>
      </c>
      <c r="C14" s="31">
        <v>1003797.26</v>
      </c>
      <c r="D14" s="31">
        <v>1016131.1</v>
      </c>
      <c r="E14" s="31">
        <v>2035109.55</v>
      </c>
      <c r="F14" s="31">
        <v>1237017.83</v>
      </c>
      <c r="G14" s="35">
        <v>1441764.2</v>
      </c>
      <c r="H14" s="35">
        <v>1305872.63</v>
      </c>
      <c r="I14" s="35">
        <v>1325632.13</v>
      </c>
      <c r="J14" s="35">
        <v>1232436.01</v>
      </c>
      <c r="K14" s="35">
        <v>1325632.13</v>
      </c>
      <c r="L14" s="35">
        <v>1396436.04</v>
      </c>
      <c r="M14" s="35">
        <v>1649842.4</v>
      </c>
      <c r="N14" s="20">
        <f t="shared" si="0"/>
        <v>16173945.88</v>
      </c>
    </row>
    <row r="15" spans="1:14" ht="15">
      <c r="A15" s="32" t="s">
        <v>71</v>
      </c>
      <c r="B15" s="31">
        <v>109681449.64</v>
      </c>
      <c r="C15" s="31">
        <v>88881129.5</v>
      </c>
      <c r="D15" s="31">
        <v>76491956.28</v>
      </c>
      <c r="E15" s="31">
        <v>87219563.63</v>
      </c>
      <c r="F15" s="31">
        <v>101000000</v>
      </c>
      <c r="G15" s="35">
        <v>123040236.88</v>
      </c>
      <c r="H15" s="35">
        <v>115676400.28</v>
      </c>
      <c r="I15" s="35">
        <v>118474930.1</v>
      </c>
      <c r="J15" s="35">
        <v>112590377.26</v>
      </c>
      <c r="K15" s="35">
        <v>118474930.1</v>
      </c>
      <c r="L15" s="35">
        <v>121336421.15</v>
      </c>
      <c r="M15" s="35">
        <v>184876100.91</v>
      </c>
      <c r="N15" s="20">
        <f t="shared" si="0"/>
        <v>1357743495.73</v>
      </c>
    </row>
    <row r="16" spans="1:14" ht="15">
      <c r="A16" s="32" t="s">
        <v>4</v>
      </c>
      <c r="B16" s="31">
        <v>34608146.59</v>
      </c>
      <c r="C16" s="31">
        <v>33268060.13</v>
      </c>
      <c r="D16" s="31">
        <v>32730257.77</v>
      </c>
      <c r="E16" s="31">
        <v>30428246.43</v>
      </c>
      <c r="F16" s="31">
        <v>30715138.16</v>
      </c>
      <c r="G16" s="31">
        <v>36474442.23</v>
      </c>
      <c r="H16" s="35">
        <v>30216001.42</v>
      </c>
      <c r="I16" s="35">
        <v>27019171.67</v>
      </c>
      <c r="J16" s="35">
        <v>28118362.24</v>
      </c>
      <c r="K16" s="35">
        <v>26454983.5</v>
      </c>
      <c r="L16" s="35">
        <v>27503644.95</v>
      </c>
      <c r="M16" s="35">
        <v>25190724.14</v>
      </c>
      <c r="N16" s="20">
        <f t="shared" si="0"/>
        <v>362727179.22999996</v>
      </c>
    </row>
    <row r="17" spans="1:14" ht="15">
      <c r="A17" s="32" t="s">
        <v>15</v>
      </c>
      <c r="B17" s="31">
        <v>1463025.77</v>
      </c>
      <c r="C17" s="31">
        <v>1208258.01</v>
      </c>
      <c r="D17" s="31">
        <v>1344688.93</v>
      </c>
      <c r="E17" s="31">
        <v>3020242.66</v>
      </c>
      <c r="F17" s="31">
        <v>1979914.32</v>
      </c>
      <c r="G17" s="35">
        <v>2382887.26</v>
      </c>
      <c r="H17" s="35">
        <v>2461521.96</v>
      </c>
      <c r="I17" s="35">
        <v>2230765.92</v>
      </c>
      <c r="J17" s="35">
        <v>2246491.67</v>
      </c>
      <c r="K17" s="35">
        <v>2227452.11</v>
      </c>
      <c r="L17" s="35">
        <v>2251844.6</v>
      </c>
      <c r="M17" s="35">
        <v>3716121.87</v>
      </c>
      <c r="N17" s="20">
        <f t="shared" si="0"/>
        <v>26533215.080000002</v>
      </c>
    </row>
    <row r="18" spans="1:14" ht="15">
      <c r="A18" s="32" t="s">
        <v>16</v>
      </c>
      <c r="B18" s="31">
        <v>15606066.35</v>
      </c>
      <c r="C18" s="31">
        <v>10632637.59</v>
      </c>
      <c r="D18" s="31">
        <v>9649271.57</v>
      </c>
      <c r="E18" s="31">
        <v>18499958.83</v>
      </c>
      <c r="F18" s="31">
        <v>10841326.74</v>
      </c>
      <c r="G18" s="31">
        <v>13533929.95</v>
      </c>
      <c r="H18" s="35">
        <v>12039932.28</v>
      </c>
      <c r="I18" s="35">
        <v>12264185.37</v>
      </c>
      <c r="J18" s="35">
        <v>12007621.44</v>
      </c>
      <c r="K18" s="35">
        <v>12264185.37</v>
      </c>
      <c r="L18" s="35">
        <v>13729464.62</v>
      </c>
      <c r="M18" s="35">
        <v>21813892.08</v>
      </c>
      <c r="N18" s="20">
        <f t="shared" si="0"/>
        <v>162882472.19</v>
      </c>
    </row>
    <row r="19" spans="1:14" ht="15">
      <c r="A19" s="32" t="s">
        <v>72</v>
      </c>
      <c r="B19" s="31">
        <v>119534026.82</v>
      </c>
      <c r="C19" s="31">
        <v>114923638.85</v>
      </c>
      <c r="D19" s="31">
        <v>118486507.63</v>
      </c>
      <c r="E19" s="31">
        <v>112665865.29</v>
      </c>
      <c r="F19" s="31">
        <v>124648310.17</v>
      </c>
      <c r="G19" s="31">
        <v>159536872.66</v>
      </c>
      <c r="H19" s="35">
        <v>144649786.16</v>
      </c>
      <c r="I19" s="35">
        <v>147246409.08</v>
      </c>
      <c r="J19" s="35">
        <v>147436857.47</v>
      </c>
      <c r="K19" s="35">
        <v>156564639.67</v>
      </c>
      <c r="L19" s="35">
        <v>190442976.02</v>
      </c>
      <c r="M19" s="35">
        <v>219182188.97</v>
      </c>
      <c r="N19" s="20">
        <f t="shared" si="0"/>
        <v>1755318078.79</v>
      </c>
    </row>
    <row r="20" spans="1:14" ht="15">
      <c r="A20" s="32" t="s">
        <v>6</v>
      </c>
      <c r="B20" s="31">
        <v>11756.21</v>
      </c>
      <c r="C20" s="31">
        <v>8584.25</v>
      </c>
      <c r="D20" s="31">
        <v>17873.73</v>
      </c>
      <c r="E20" s="31">
        <v>7316.34</v>
      </c>
      <c r="F20" s="31">
        <v>10001.42</v>
      </c>
      <c r="G20" s="31">
        <v>3475.99</v>
      </c>
      <c r="H20" s="35">
        <v>2623.31</v>
      </c>
      <c r="I20" s="35">
        <v>0</v>
      </c>
      <c r="J20" s="35">
        <v>2247.71</v>
      </c>
      <c r="K20" s="35">
        <v>1969.12</v>
      </c>
      <c r="L20" s="35">
        <v>6922.75</v>
      </c>
      <c r="M20" s="35">
        <v>8483.48</v>
      </c>
      <c r="N20" s="20">
        <f t="shared" si="0"/>
        <v>81254.30999999998</v>
      </c>
    </row>
    <row r="21" spans="1:14" ht="15">
      <c r="A21" s="32" t="s">
        <v>17</v>
      </c>
      <c r="B21" s="31">
        <v>1095010.66</v>
      </c>
      <c r="C21" s="31">
        <v>970581.9</v>
      </c>
      <c r="D21" s="31">
        <v>530346.86</v>
      </c>
      <c r="E21" s="31">
        <v>712333.4</v>
      </c>
      <c r="F21" s="34">
        <v>868120.31</v>
      </c>
      <c r="G21" s="35">
        <v>1054421.85</v>
      </c>
      <c r="H21" s="35">
        <v>890705</v>
      </c>
      <c r="I21" s="35">
        <v>837545.84</v>
      </c>
      <c r="J21" s="35">
        <v>859752.58</v>
      </c>
      <c r="K21" s="35">
        <v>755802.64</v>
      </c>
      <c r="L21" s="35">
        <v>1347959.69</v>
      </c>
      <c r="M21" s="35">
        <v>1391348.29</v>
      </c>
      <c r="N21" s="20">
        <f t="shared" si="0"/>
        <v>11313929.02</v>
      </c>
    </row>
    <row r="22" spans="1:14" ht="15">
      <c r="A22" s="32" t="s">
        <v>18</v>
      </c>
      <c r="B22" s="31">
        <v>28166.03</v>
      </c>
      <c r="C22" s="31">
        <v>27475.25</v>
      </c>
      <c r="D22" s="31">
        <v>34500.65</v>
      </c>
      <c r="E22" s="34">
        <v>23710.23</v>
      </c>
      <c r="F22" s="34">
        <v>37019.02</v>
      </c>
      <c r="G22" s="35">
        <v>40393.86</v>
      </c>
      <c r="H22" s="35">
        <v>39204.98</v>
      </c>
      <c r="I22" s="35">
        <v>39806.33</v>
      </c>
      <c r="J22" s="35">
        <v>40643.91</v>
      </c>
      <c r="K22" s="35">
        <v>22176.8</v>
      </c>
      <c r="L22" s="35">
        <v>25735.12</v>
      </c>
      <c r="M22" s="35">
        <v>35348.67</v>
      </c>
      <c r="N22" s="20">
        <f t="shared" si="0"/>
        <v>394180.85</v>
      </c>
    </row>
    <row r="23" spans="1:14" ht="15">
      <c r="A23" s="32" t="s">
        <v>19</v>
      </c>
      <c r="B23" s="31">
        <v>183701.2</v>
      </c>
      <c r="C23" s="31">
        <v>93957.89</v>
      </c>
      <c r="D23" s="31">
        <v>130535.69</v>
      </c>
      <c r="E23" s="34">
        <v>95907.14</v>
      </c>
      <c r="F23" s="34">
        <v>217923.52</v>
      </c>
      <c r="G23" s="35">
        <v>198959.8</v>
      </c>
      <c r="H23" s="35">
        <v>306698.24</v>
      </c>
      <c r="I23" s="35">
        <v>188584.03</v>
      </c>
      <c r="J23" s="35">
        <v>191083.42</v>
      </c>
      <c r="K23" s="35">
        <v>197910.98</v>
      </c>
      <c r="L23" s="35">
        <v>316585.24</v>
      </c>
      <c r="M23" s="35">
        <v>409415.71</v>
      </c>
      <c r="N23" s="20">
        <f t="shared" si="0"/>
        <v>2531262.86</v>
      </c>
    </row>
    <row r="24" spans="1:14" ht="15">
      <c r="A24" s="32" t="s">
        <v>20</v>
      </c>
      <c r="B24" s="31">
        <v>7425610.97</v>
      </c>
      <c r="C24" s="31">
        <v>2907070.8</v>
      </c>
      <c r="D24" s="31">
        <v>2377593.09</v>
      </c>
      <c r="E24" s="31">
        <v>5366386.93</v>
      </c>
      <c r="F24" s="31">
        <v>2776014.92</v>
      </c>
      <c r="G24" s="35">
        <v>4525009.26</v>
      </c>
      <c r="H24" s="35">
        <v>3293794.76</v>
      </c>
      <c r="I24" s="35">
        <v>3054505.31</v>
      </c>
      <c r="J24" s="35">
        <v>4929271.29</v>
      </c>
      <c r="K24" s="35">
        <v>3054505.31</v>
      </c>
      <c r="L24" s="35">
        <v>3382162.97</v>
      </c>
      <c r="M24" s="35">
        <v>7832392.2</v>
      </c>
      <c r="N24" s="20">
        <f t="shared" si="0"/>
        <v>50924317.81</v>
      </c>
    </row>
    <row r="25" spans="1:14" ht="15">
      <c r="A25" s="32" t="s">
        <v>21</v>
      </c>
      <c r="B25" s="31">
        <v>128272.6</v>
      </c>
      <c r="C25" s="31">
        <v>117736.77</v>
      </c>
      <c r="D25" s="31">
        <v>119843.03</v>
      </c>
      <c r="E25" s="31">
        <v>260326.14</v>
      </c>
      <c r="F25" s="31">
        <v>165100.62</v>
      </c>
      <c r="G25" s="35">
        <v>169961.7</v>
      </c>
      <c r="H25" s="35">
        <v>159918.32</v>
      </c>
      <c r="I25" s="35">
        <v>151537.07</v>
      </c>
      <c r="J25" s="35">
        <v>129126.42</v>
      </c>
      <c r="K25" s="35">
        <v>151537.07</v>
      </c>
      <c r="L25" s="35">
        <v>108408.27</v>
      </c>
      <c r="M25" s="35">
        <v>182729.27</v>
      </c>
      <c r="N25" s="20">
        <f t="shared" si="0"/>
        <v>1844497.2800000003</v>
      </c>
    </row>
    <row r="26" spans="1:14" ht="15">
      <c r="A26" s="32" t="s">
        <v>57</v>
      </c>
      <c r="B26" s="31">
        <v>15978.14</v>
      </c>
      <c r="C26" s="31">
        <v>19294.64</v>
      </c>
      <c r="D26" s="31">
        <v>20861.92</v>
      </c>
      <c r="E26" s="31">
        <v>36578.53</v>
      </c>
      <c r="F26" s="31">
        <v>11360.27</v>
      </c>
      <c r="G26" s="35">
        <v>22511.59</v>
      </c>
      <c r="H26" s="35">
        <v>15522.61</v>
      </c>
      <c r="I26" s="35">
        <v>19398.8</v>
      </c>
      <c r="J26" s="35">
        <v>23880.99</v>
      </c>
      <c r="K26" s="35">
        <v>19398.8</v>
      </c>
      <c r="L26" s="35">
        <v>14865.72</v>
      </c>
      <c r="M26" s="35">
        <v>14871.49</v>
      </c>
      <c r="N26" s="20">
        <f t="shared" si="0"/>
        <v>234523.49999999997</v>
      </c>
    </row>
    <row r="27" spans="1:14" ht="15">
      <c r="A27" s="32" t="s">
        <v>22</v>
      </c>
      <c r="B27" s="31">
        <v>66754.99</v>
      </c>
      <c r="C27" s="31">
        <v>62778.09</v>
      </c>
      <c r="D27" s="31">
        <v>74461.63</v>
      </c>
      <c r="E27" s="31">
        <v>113926.14</v>
      </c>
      <c r="F27" s="31">
        <v>58947.61</v>
      </c>
      <c r="G27" s="35">
        <v>50984.66</v>
      </c>
      <c r="H27" s="35">
        <v>40338.75</v>
      </c>
      <c r="I27" s="35">
        <v>67718.11</v>
      </c>
      <c r="J27" s="35">
        <v>80424.03</v>
      </c>
      <c r="K27" s="35">
        <v>67718.11</v>
      </c>
      <c r="L27" s="35">
        <v>60189.62</v>
      </c>
      <c r="M27" s="35">
        <v>81959.63</v>
      </c>
      <c r="N27" s="20">
        <f t="shared" si="0"/>
        <v>826201.37</v>
      </c>
    </row>
    <row r="28" spans="1:14" ht="15">
      <c r="A28" s="32" t="s">
        <v>58</v>
      </c>
      <c r="B28" s="31">
        <v>159799.97</v>
      </c>
      <c r="C28" s="31">
        <v>233294.12</v>
      </c>
      <c r="D28" s="31">
        <v>219009.54</v>
      </c>
      <c r="E28" s="31">
        <v>195882.82</v>
      </c>
      <c r="F28" s="31">
        <v>202318.57</v>
      </c>
      <c r="G28" s="31">
        <v>251300.64</v>
      </c>
      <c r="H28" s="35">
        <v>197957.5</v>
      </c>
      <c r="I28" s="35">
        <v>152379.21</v>
      </c>
      <c r="J28" s="35">
        <v>168000.65</v>
      </c>
      <c r="K28" s="35">
        <v>145706.68</v>
      </c>
      <c r="L28" s="35">
        <v>172739.1</v>
      </c>
      <c r="M28" s="35">
        <v>201707.03</v>
      </c>
      <c r="N28" s="20">
        <f t="shared" si="0"/>
        <v>2300095.8299999996</v>
      </c>
    </row>
    <row r="29" spans="1:14" ht="15">
      <c r="A29" s="32" t="s">
        <v>23</v>
      </c>
      <c r="B29" s="31">
        <v>90593472.76</v>
      </c>
      <c r="C29" s="31">
        <v>85474532.32</v>
      </c>
      <c r="D29" s="31">
        <v>76310625.52</v>
      </c>
      <c r="E29" s="31">
        <v>167053859.54</v>
      </c>
      <c r="F29" s="31">
        <v>98102347.19</v>
      </c>
      <c r="G29" s="35">
        <v>106643659.9</v>
      </c>
      <c r="H29" s="35">
        <v>105768315.31</v>
      </c>
      <c r="I29" s="35">
        <v>100838065.64</v>
      </c>
      <c r="J29" s="35">
        <v>88552797.63</v>
      </c>
      <c r="K29" s="35">
        <v>100838065.64</v>
      </c>
      <c r="L29" s="35">
        <v>102474143.73</v>
      </c>
      <c r="M29" s="35">
        <v>117675289.39</v>
      </c>
      <c r="N29" s="20">
        <f t="shared" si="0"/>
        <v>1240325174.57</v>
      </c>
    </row>
    <row r="30" spans="1:14" ht="15">
      <c r="A30" s="32" t="s">
        <v>24</v>
      </c>
      <c r="B30" s="31">
        <v>146141.08</v>
      </c>
      <c r="C30" s="31">
        <v>115103.23</v>
      </c>
      <c r="D30" s="31">
        <v>71728.04</v>
      </c>
      <c r="E30" s="34">
        <v>65860.49</v>
      </c>
      <c r="F30" s="34">
        <v>100272.16</v>
      </c>
      <c r="G30" s="35">
        <v>93763.48</v>
      </c>
      <c r="H30" s="33"/>
      <c r="I30" s="33"/>
      <c r="J30" s="33"/>
      <c r="K30" s="33"/>
      <c r="L30" s="33"/>
      <c r="M30" s="33"/>
      <c r="N30" s="20">
        <f t="shared" si="0"/>
        <v>592868.48</v>
      </c>
    </row>
    <row r="31" spans="1:14" ht="15">
      <c r="A31" s="32" t="s">
        <v>25</v>
      </c>
      <c r="B31" s="31">
        <v>87335</v>
      </c>
      <c r="C31" s="31">
        <v>51392.64</v>
      </c>
      <c r="D31" s="31">
        <v>26196.32</v>
      </c>
      <c r="E31" s="31">
        <v>73201.56</v>
      </c>
      <c r="F31" s="34">
        <v>79071.23</v>
      </c>
      <c r="G31" s="31">
        <v>79479.9</v>
      </c>
      <c r="H31" s="35">
        <v>82501.32</v>
      </c>
      <c r="I31" s="35">
        <v>85347.21</v>
      </c>
      <c r="J31" s="35">
        <v>118329.28</v>
      </c>
      <c r="K31" s="35">
        <v>93154.91</v>
      </c>
      <c r="L31" s="35">
        <v>105007.99</v>
      </c>
      <c r="M31" s="35">
        <v>154703.82</v>
      </c>
      <c r="N31" s="20">
        <f t="shared" si="0"/>
        <v>1035721.1800000002</v>
      </c>
    </row>
    <row r="32" spans="1:14" ht="15">
      <c r="A32" s="32" t="s">
        <v>26</v>
      </c>
      <c r="B32" s="31">
        <v>43050.12</v>
      </c>
      <c r="C32" s="31">
        <v>34278.65</v>
      </c>
      <c r="D32" s="31">
        <v>22661.13</v>
      </c>
      <c r="E32" s="34">
        <v>59260.67</v>
      </c>
      <c r="F32" s="34">
        <v>53914.13</v>
      </c>
      <c r="G32" s="35">
        <v>102793.14</v>
      </c>
      <c r="H32" s="35">
        <v>115095.3</v>
      </c>
      <c r="I32" s="35">
        <v>106434.96</v>
      </c>
      <c r="J32" s="35">
        <v>128015.89</v>
      </c>
      <c r="K32" s="35">
        <v>173511.27</v>
      </c>
      <c r="L32" s="35">
        <v>335405.42</v>
      </c>
      <c r="M32" s="35">
        <v>318887.69</v>
      </c>
      <c r="N32" s="20">
        <f t="shared" si="0"/>
        <v>1493308.3699999999</v>
      </c>
    </row>
    <row r="33" spans="1:14" ht="15">
      <c r="A33" s="32" t="s">
        <v>27</v>
      </c>
      <c r="B33" s="31">
        <v>36450.47</v>
      </c>
      <c r="C33" s="31">
        <v>19717.24</v>
      </c>
      <c r="D33" s="31">
        <v>29803.5</v>
      </c>
      <c r="E33" s="31">
        <v>54156.55</v>
      </c>
      <c r="F33" s="31">
        <v>22858.11</v>
      </c>
      <c r="G33" s="35">
        <v>28605.24</v>
      </c>
      <c r="H33" s="35">
        <v>22353.85</v>
      </c>
      <c r="I33" s="35">
        <v>32296.07</v>
      </c>
      <c r="J33" s="35">
        <v>18729.93</v>
      </c>
      <c r="K33" s="35">
        <v>32296.07</v>
      </c>
      <c r="L33" s="35">
        <v>45499.22</v>
      </c>
      <c r="M33" s="35">
        <v>12441.7</v>
      </c>
      <c r="N33" s="20">
        <f t="shared" si="0"/>
        <v>355207.95</v>
      </c>
    </row>
    <row r="34" spans="1:14" ht="15">
      <c r="A34" s="32" t="s">
        <v>28</v>
      </c>
      <c r="B34" s="31">
        <v>11796540.12</v>
      </c>
      <c r="C34" s="31">
        <v>9719755.29</v>
      </c>
      <c r="D34" s="31">
        <v>8742324.44</v>
      </c>
      <c r="E34" s="31">
        <v>6193320.65</v>
      </c>
      <c r="F34" s="31">
        <v>13147342.63</v>
      </c>
      <c r="G34" s="31">
        <v>15884709.89</v>
      </c>
      <c r="H34" s="35">
        <v>14491753.92</v>
      </c>
      <c r="I34" s="35">
        <v>13761254.03</v>
      </c>
      <c r="J34" s="35">
        <v>11050827.57</v>
      </c>
      <c r="K34" s="35">
        <v>15766880.44</v>
      </c>
      <c r="L34" s="35">
        <v>16662441.3</v>
      </c>
      <c r="M34" s="35">
        <v>16271646.22</v>
      </c>
      <c r="N34" s="20">
        <f t="shared" si="0"/>
        <v>153488796.5</v>
      </c>
    </row>
    <row r="35" spans="1:14" ht="15">
      <c r="A35" s="32" t="s">
        <v>29</v>
      </c>
      <c r="B35" s="31">
        <v>156527.43</v>
      </c>
      <c r="C35" s="31">
        <v>158262.48</v>
      </c>
      <c r="D35" s="31">
        <v>210790.25</v>
      </c>
      <c r="E35" s="31">
        <v>357392.79</v>
      </c>
      <c r="F35" s="31">
        <v>177061.88</v>
      </c>
      <c r="G35" s="31">
        <v>292136.95</v>
      </c>
      <c r="H35" s="35">
        <v>218623.63</v>
      </c>
      <c r="I35" s="35">
        <v>237938.18</v>
      </c>
      <c r="J35" s="35">
        <v>253499.27</v>
      </c>
      <c r="K35" s="35">
        <v>237938.18</v>
      </c>
      <c r="L35" s="35">
        <v>229453.83</v>
      </c>
      <c r="M35" s="35">
        <v>360699.58</v>
      </c>
      <c r="N35" s="20">
        <f t="shared" si="0"/>
        <v>2890324.45</v>
      </c>
    </row>
    <row r="36" spans="1:14" ht="15">
      <c r="A36" s="32" t="s">
        <v>30</v>
      </c>
      <c r="B36" s="31">
        <v>344679.22</v>
      </c>
      <c r="C36" s="31">
        <v>229880.83</v>
      </c>
      <c r="D36" s="31">
        <v>114057.61</v>
      </c>
      <c r="E36" s="34">
        <v>130324.92</v>
      </c>
      <c r="F36" s="34">
        <v>143533.21</v>
      </c>
      <c r="G36" s="35">
        <v>205190.86</v>
      </c>
      <c r="H36" s="35">
        <v>171598.15</v>
      </c>
      <c r="I36" s="35">
        <v>204895.51</v>
      </c>
      <c r="J36" s="35">
        <v>171807.06</v>
      </c>
      <c r="K36" s="35">
        <v>204007.13</v>
      </c>
      <c r="L36" s="35">
        <v>231974.78</v>
      </c>
      <c r="M36" s="35">
        <v>390221.45</v>
      </c>
      <c r="N36" s="20">
        <f t="shared" si="0"/>
        <v>2542170.73</v>
      </c>
    </row>
    <row r="37" spans="1:14" ht="15">
      <c r="A37" s="32" t="s">
        <v>31</v>
      </c>
      <c r="B37" s="31">
        <v>203279.44</v>
      </c>
      <c r="C37" s="31">
        <v>70813.35</v>
      </c>
      <c r="D37" s="31">
        <v>112787.29</v>
      </c>
      <c r="E37" s="31">
        <v>162796</v>
      </c>
      <c r="F37" s="31">
        <v>106238</v>
      </c>
      <c r="G37" s="35">
        <v>84224</v>
      </c>
      <c r="H37" s="35">
        <v>42583.25</v>
      </c>
      <c r="I37" s="35">
        <v>151540</v>
      </c>
      <c r="J37" s="35">
        <v>119038</v>
      </c>
      <c r="K37" s="35">
        <v>75198</v>
      </c>
      <c r="L37" s="35">
        <v>90302</v>
      </c>
      <c r="M37" s="35">
        <v>218531</v>
      </c>
      <c r="N37" s="20">
        <f t="shared" si="0"/>
        <v>1437330.33</v>
      </c>
    </row>
    <row r="38" spans="1:14" ht="15">
      <c r="A38" s="32" t="s">
        <v>53</v>
      </c>
      <c r="B38" s="31">
        <v>538538.2</v>
      </c>
      <c r="C38" s="31">
        <v>494189.4</v>
      </c>
      <c r="D38" s="31">
        <v>455351.75</v>
      </c>
      <c r="E38" s="34">
        <v>329785.99</v>
      </c>
      <c r="F38" s="34">
        <v>446928.26</v>
      </c>
      <c r="G38" s="35">
        <v>497883.9</v>
      </c>
      <c r="H38" s="35">
        <v>552566.39</v>
      </c>
      <c r="I38" s="35">
        <v>556605.94</v>
      </c>
      <c r="J38" s="35">
        <v>528208.44</v>
      </c>
      <c r="K38" s="35">
        <v>513852.7</v>
      </c>
      <c r="L38" s="35">
        <v>629286.2</v>
      </c>
      <c r="M38" s="35">
        <v>724503.95</v>
      </c>
      <c r="N38" s="20">
        <f t="shared" si="0"/>
        <v>6267701.12</v>
      </c>
    </row>
    <row r="39" spans="1:14" ht="15">
      <c r="A39" s="32" t="s">
        <v>32</v>
      </c>
      <c r="B39" s="31">
        <v>121174.22</v>
      </c>
      <c r="C39" s="31">
        <v>27702.69</v>
      </c>
      <c r="D39" s="34">
        <v>31183.45</v>
      </c>
      <c r="E39" s="31">
        <v>68673.35</v>
      </c>
      <c r="F39" s="31">
        <v>23585.96</v>
      </c>
      <c r="G39" s="35">
        <v>30377.4</v>
      </c>
      <c r="H39" s="35">
        <v>19899.25</v>
      </c>
      <c r="I39" s="35">
        <v>70270.58</v>
      </c>
      <c r="J39" s="35">
        <v>24404.09</v>
      </c>
      <c r="K39" s="35">
        <v>70270.58</v>
      </c>
      <c r="L39" s="35">
        <v>13127.38</v>
      </c>
      <c r="M39" s="35">
        <v>34770.63</v>
      </c>
      <c r="N39" s="20">
        <f t="shared" si="0"/>
        <v>535439.5800000001</v>
      </c>
    </row>
    <row r="40" spans="1:14" ht="15">
      <c r="A40" s="32" t="s">
        <v>73</v>
      </c>
      <c r="B40" s="31">
        <v>78893548.42</v>
      </c>
      <c r="C40" s="31">
        <v>59963765.83</v>
      </c>
      <c r="D40" s="31">
        <v>59060533.46</v>
      </c>
      <c r="E40" s="31">
        <v>63303512.88</v>
      </c>
      <c r="F40" s="31">
        <v>72166729.95</v>
      </c>
      <c r="G40" s="31">
        <v>91985832.55</v>
      </c>
      <c r="H40" s="35">
        <v>90487752.32</v>
      </c>
      <c r="I40" s="35">
        <v>91082325.13</v>
      </c>
      <c r="J40" s="35">
        <v>98210419.2</v>
      </c>
      <c r="K40" s="35">
        <v>104020556.48</v>
      </c>
      <c r="L40" s="35">
        <v>132241270.33</v>
      </c>
      <c r="M40" s="35">
        <v>142269514.54</v>
      </c>
      <c r="N40" s="20">
        <f t="shared" si="0"/>
        <v>1083685761.0900002</v>
      </c>
    </row>
    <row r="41" spans="1:14" ht="15">
      <c r="A41" s="32" t="s">
        <v>33</v>
      </c>
      <c r="B41" s="31">
        <v>4125543.14</v>
      </c>
      <c r="C41" s="31">
        <v>1660558.7</v>
      </c>
      <c r="D41" s="31">
        <v>1209218.04</v>
      </c>
      <c r="E41" s="34">
        <v>2247348.22</v>
      </c>
      <c r="F41" s="34">
        <v>1313679.96</v>
      </c>
      <c r="G41" s="31">
        <v>1608090.44</v>
      </c>
      <c r="H41" s="35">
        <v>1527790.03</v>
      </c>
      <c r="I41" s="35">
        <v>1492377.55</v>
      </c>
      <c r="J41" s="35">
        <v>1437131.32</v>
      </c>
      <c r="K41" s="35">
        <v>1492377.55</v>
      </c>
      <c r="L41" s="35">
        <v>1379198.45</v>
      </c>
      <c r="M41" s="35">
        <v>3858676.46</v>
      </c>
      <c r="N41" s="20">
        <f t="shared" si="0"/>
        <v>23351989.86</v>
      </c>
    </row>
    <row r="42" spans="1:14" ht="15">
      <c r="A42" s="32" t="s">
        <v>34</v>
      </c>
      <c r="B42" s="31">
        <v>135465.25</v>
      </c>
      <c r="C42" s="31">
        <v>92256.96</v>
      </c>
      <c r="D42" s="31">
        <v>60499.4</v>
      </c>
      <c r="E42" s="31">
        <v>105816.66</v>
      </c>
      <c r="F42" s="31">
        <v>95899.39</v>
      </c>
      <c r="G42" s="35">
        <v>84922.57</v>
      </c>
      <c r="H42" s="35">
        <v>42583</v>
      </c>
      <c r="I42" s="35">
        <v>71168.57</v>
      </c>
      <c r="J42" s="35">
        <v>83563.64</v>
      </c>
      <c r="K42" s="35">
        <v>71168.57</v>
      </c>
      <c r="L42" s="35">
        <v>81817.71</v>
      </c>
      <c r="M42" s="35">
        <v>103374.82</v>
      </c>
      <c r="N42" s="20">
        <f t="shared" si="0"/>
        <v>1028536.54</v>
      </c>
    </row>
    <row r="43" spans="1:14" ht="15">
      <c r="A43" s="32" t="s">
        <v>35</v>
      </c>
      <c r="B43" s="31">
        <v>9347.13</v>
      </c>
      <c r="C43" s="31">
        <v>10996.6</v>
      </c>
      <c r="D43" s="34">
        <v>8979.72</v>
      </c>
      <c r="E43" s="31">
        <v>27293.8</v>
      </c>
      <c r="F43" s="31">
        <v>16945.84</v>
      </c>
      <c r="G43" s="31">
        <v>31140.92</v>
      </c>
      <c r="H43" s="35">
        <v>23519.55</v>
      </c>
      <c r="I43" s="35">
        <v>28972.21</v>
      </c>
      <c r="J43" s="35">
        <v>66062.14</v>
      </c>
      <c r="K43" s="35">
        <v>28972.21</v>
      </c>
      <c r="L43" s="35">
        <v>49851.85</v>
      </c>
      <c r="M43" s="35">
        <v>75181.72</v>
      </c>
      <c r="N43" s="20">
        <f t="shared" si="0"/>
        <v>377263.68999999994</v>
      </c>
    </row>
    <row r="44" spans="1:14" ht="15">
      <c r="A44" s="32" t="s">
        <v>36</v>
      </c>
      <c r="B44" s="31">
        <v>34177.52</v>
      </c>
      <c r="C44" s="31">
        <v>30557.45</v>
      </c>
      <c r="D44" s="31">
        <v>29559.94</v>
      </c>
      <c r="E44" s="34">
        <v>22900.04</v>
      </c>
      <c r="F44" s="34">
        <v>28707.97</v>
      </c>
      <c r="G44" s="35">
        <v>55348.96</v>
      </c>
      <c r="H44" s="35">
        <v>24901.96</v>
      </c>
      <c r="I44" s="35">
        <v>37823.92</v>
      </c>
      <c r="J44" s="35">
        <v>29194.17</v>
      </c>
      <c r="K44" s="35">
        <v>49045.57</v>
      </c>
      <c r="L44" s="35">
        <v>88991.73</v>
      </c>
      <c r="M44" s="35">
        <v>59131.34</v>
      </c>
      <c r="N44" s="20">
        <f t="shared" si="0"/>
        <v>490340.56999999995</v>
      </c>
    </row>
    <row r="45" spans="1:14" ht="15">
      <c r="A45" s="32" t="s">
        <v>37</v>
      </c>
      <c r="B45" s="31">
        <v>33483.61</v>
      </c>
      <c r="C45" s="31">
        <v>20872.79</v>
      </c>
      <c r="D45" s="31">
        <v>29603.31</v>
      </c>
      <c r="E45" s="31">
        <v>59624.41</v>
      </c>
      <c r="F45" s="31">
        <v>48178.84</v>
      </c>
      <c r="G45" s="35">
        <v>52478.29</v>
      </c>
      <c r="H45" s="35">
        <v>44292.38</v>
      </c>
      <c r="I45" s="35">
        <v>40043.83</v>
      </c>
      <c r="J45" s="35">
        <v>55144.1</v>
      </c>
      <c r="K45" s="35">
        <v>40043.83</v>
      </c>
      <c r="L45" s="35">
        <v>45886.14</v>
      </c>
      <c r="M45" s="35">
        <v>55533.53</v>
      </c>
      <c r="N45" s="20">
        <f t="shared" si="0"/>
        <v>525185.06</v>
      </c>
    </row>
    <row r="46" spans="1:14" ht="15">
      <c r="A46" s="32" t="s">
        <v>3</v>
      </c>
      <c r="B46" s="31">
        <v>2105264.58</v>
      </c>
      <c r="C46" s="31">
        <v>815033.46</v>
      </c>
      <c r="D46" s="31">
        <v>638588.14</v>
      </c>
      <c r="E46" s="31">
        <v>1449450.19</v>
      </c>
      <c r="F46" s="31">
        <v>786368.19</v>
      </c>
      <c r="G46" s="35">
        <v>1092988.45</v>
      </c>
      <c r="H46" s="35">
        <v>1040950.6</v>
      </c>
      <c r="I46" s="35">
        <v>1106752.89</v>
      </c>
      <c r="J46" s="35">
        <v>913899.82</v>
      </c>
      <c r="K46" s="35">
        <v>1106752.89</v>
      </c>
      <c r="L46" s="35">
        <v>1212915.98</v>
      </c>
      <c r="M46" s="35">
        <v>2882175.69</v>
      </c>
      <c r="N46" s="20">
        <f t="shared" si="0"/>
        <v>15151140.88</v>
      </c>
    </row>
    <row r="47" spans="1:14" ht="15">
      <c r="A47" s="32" t="s">
        <v>38</v>
      </c>
      <c r="B47" s="31">
        <v>2240444.23</v>
      </c>
      <c r="C47" s="31">
        <v>2307728.6</v>
      </c>
      <c r="D47" s="31">
        <v>1693220.87</v>
      </c>
      <c r="E47" s="34">
        <v>2010845.36</v>
      </c>
      <c r="F47" s="34">
        <v>2498441.21</v>
      </c>
      <c r="G47" s="35">
        <v>2798175.81</v>
      </c>
      <c r="H47" s="35">
        <v>2546650.05</v>
      </c>
      <c r="I47" s="35">
        <v>2862037.18</v>
      </c>
      <c r="J47" s="35">
        <v>2988184.71</v>
      </c>
      <c r="K47" s="35">
        <v>2921979.97</v>
      </c>
      <c r="L47" s="35">
        <v>3202566.48</v>
      </c>
      <c r="M47" s="35">
        <v>3537221.11</v>
      </c>
      <c r="N47" s="20">
        <f t="shared" si="0"/>
        <v>31607495.58</v>
      </c>
    </row>
    <row r="48" spans="1:14" ht="15">
      <c r="A48" s="32" t="s">
        <v>39</v>
      </c>
      <c r="B48" s="31">
        <v>22248262.88</v>
      </c>
      <c r="C48" s="31">
        <v>19151137.77</v>
      </c>
      <c r="D48" s="31">
        <v>16113283.56</v>
      </c>
      <c r="E48" s="31">
        <v>25495828.11</v>
      </c>
      <c r="F48" s="31">
        <v>20643649.9</v>
      </c>
      <c r="G48" s="35">
        <v>23511973.4</v>
      </c>
      <c r="H48" s="35">
        <v>21148865.81</v>
      </c>
      <c r="I48" s="35">
        <v>21960912.88</v>
      </c>
      <c r="J48" s="35">
        <v>22648621.88</v>
      </c>
      <c r="K48" s="35">
        <v>22850928.39</v>
      </c>
      <c r="L48" s="35">
        <v>27607639.71</v>
      </c>
      <c r="M48" s="35">
        <v>39891497.14</v>
      </c>
      <c r="N48" s="20">
        <f t="shared" si="0"/>
        <v>283272601.43</v>
      </c>
    </row>
    <row r="49" spans="1:14" ht="15">
      <c r="A49" s="32" t="s">
        <v>40</v>
      </c>
      <c r="B49" s="31">
        <v>28762.88</v>
      </c>
      <c r="C49" s="31">
        <v>18562.41</v>
      </c>
      <c r="D49" s="34">
        <v>10795</v>
      </c>
      <c r="E49" s="34">
        <v>10091</v>
      </c>
      <c r="F49" s="34">
        <v>21745</v>
      </c>
      <c r="G49" s="34">
        <v>18700</v>
      </c>
      <c r="H49" s="35">
        <v>16068</v>
      </c>
      <c r="I49" s="35">
        <v>15062</v>
      </c>
      <c r="J49" s="35">
        <v>32117</v>
      </c>
      <c r="K49" s="35">
        <v>19959</v>
      </c>
      <c r="L49" s="35">
        <v>58461</v>
      </c>
      <c r="M49" s="35">
        <v>68547</v>
      </c>
      <c r="N49" s="20">
        <f t="shared" si="0"/>
        <v>318870.29000000004</v>
      </c>
    </row>
    <row r="50" spans="1:14" ht="15">
      <c r="A50" s="32" t="s">
        <v>65</v>
      </c>
      <c r="B50" s="31">
        <v>177446.42</v>
      </c>
      <c r="C50" s="31">
        <v>169615.34</v>
      </c>
      <c r="D50" s="31">
        <v>61975.68</v>
      </c>
      <c r="E50" s="31">
        <v>220212.96</v>
      </c>
      <c r="F50" s="31">
        <v>157498.11</v>
      </c>
      <c r="G50" s="35">
        <v>180105.25</v>
      </c>
      <c r="H50" s="35">
        <v>157218.04</v>
      </c>
      <c r="I50" s="35">
        <v>144680.96</v>
      </c>
      <c r="J50" s="35">
        <v>196270.33</v>
      </c>
      <c r="K50" s="35">
        <v>144680.96</v>
      </c>
      <c r="L50" s="35">
        <v>190640.46</v>
      </c>
      <c r="M50" s="35">
        <v>269618.35</v>
      </c>
      <c r="N50" s="20">
        <f t="shared" si="0"/>
        <v>2069962.8599999999</v>
      </c>
    </row>
    <row r="51" spans="1:14" ht="15">
      <c r="A51" s="32" t="s">
        <v>42</v>
      </c>
      <c r="B51" s="31">
        <v>1007358.53</v>
      </c>
      <c r="C51" s="31">
        <v>744097.19</v>
      </c>
      <c r="D51" s="31">
        <v>516902.77</v>
      </c>
      <c r="E51" s="34">
        <v>580958.43</v>
      </c>
      <c r="F51" s="34">
        <v>527972.45</v>
      </c>
      <c r="G51" s="35">
        <v>601620.34</v>
      </c>
      <c r="H51" s="35">
        <v>576689.42</v>
      </c>
      <c r="I51" s="35">
        <v>664424.71</v>
      </c>
      <c r="J51" s="35">
        <v>644870.42</v>
      </c>
      <c r="K51" s="35">
        <v>509677.9</v>
      </c>
      <c r="L51" s="35">
        <v>755384.62</v>
      </c>
      <c r="M51" s="35">
        <v>1365272.59</v>
      </c>
      <c r="N51" s="20">
        <f t="shared" si="0"/>
        <v>8495229.370000001</v>
      </c>
    </row>
    <row r="52" spans="1:14" ht="15">
      <c r="A52" s="32" t="s">
        <v>43</v>
      </c>
      <c r="B52" s="31">
        <v>18613900.85</v>
      </c>
      <c r="C52" s="31">
        <v>16518387.75</v>
      </c>
      <c r="D52" s="31">
        <v>16060293.05</v>
      </c>
      <c r="E52" s="31">
        <v>15386986.13</v>
      </c>
      <c r="F52" s="31">
        <v>16813137.24</v>
      </c>
      <c r="G52" s="31">
        <v>21349123.87</v>
      </c>
      <c r="H52" s="35">
        <v>21418978.77</v>
      </c>
      <c r="I52" s="35">
        <v>19145458.17</v>
      </c>
      <c r="J52" s="35">
        <v>22068445.36</v>
      </c>
      <c r="K52" s="35">
        <v>22605243.81</v>
      </c>
      <c r="L52" s="35">
        <v>26232199.81</v>
      </c>
      <c r="M52" s="35">
        <v>28076634.29</v>
      </c>
      <c r="N52" s="20">
        <f t="shared" si="0"/>
        <v>244288789.1</v>
      </c>
    </row>
    <row r="53" spans="1:14" ht="15">
      <c r="A53" s="32" t="s">
        <v>44</v>
      </c>
      <c r="B53" s="31">
        <v>99441.85</v>
      </c>
      <c r="C53" s="31">
        <v>45799.58</v>
      </c>
      <c r="D53" s="31">
        <v>33675.88</v>
      </c>
      <c r="E53" s="34">
        <v>61935.58</v>
      </c>
      <c r="F53" s="34">
        <v>58244.65</v>
      </c>
      <c r="G53" s="35">
        <v>97819.75</v>
      </c>
      <c r="H53" s="35">
        <v>80716.6</v>
      </c>
      <c r="I53" s="35">
        <v>65612.06</v>
      </c>
      <c r="J53" s="35">
        <v>87049.68</v>
      </c>
      <c r="K53" s="35">
        <v>99736.29</v>
      </c>
      <c r="L53" s="35">
        <v>142374.69</v>
      </c>
      <c r="M53" s="35">
        <v>94231.92</v>
      </c>
      <c r="N53" s="20">
        <f t="shared" si="0"/>
        <v>966638.5299999999</v>
      </c>
    </row>
    <row r="54" spans="1:14" ht="15">
      <c r="A54" s="32" t="s">
        <v>45</v>
      </c>
      <c r="B54" s="31">
        <v>4506752.35</v>
      </c>
      <c r="C54" s="31">
        <v>4313879.22</v>
      </c>
      <c r="D54" s="31">
        <v>5118103.76</v>
      </c>
      <c r="E54" s="31">
        <v>4210327.9</v>
      </c>
      <c r="F54" s="34">
        <v>5236911.27</v>
      </c>
      <c r="G54" s="31">
        <v>4887461.24</v>
      </c>
      <c r="H54" s="35">
        <v>5760363.45</v>
      </c>
      <c r="I54" s="35">
        <v>6190796.17</v>
      </c>
      <c r="J54" s="35">
        <v>6033934.77</v>
      </c>
      <c r="K54" s="35">
        <v>6444482.74</v>
      </c>
      <c r="L54" s="35">
        <v>7744988.9</v>
      </c>
      <c r="M54" s="35">
        <v>10051001.37</v>
      </c>
      <c r="N54" s="20">
        <f t="shared" si="0"/>
        <v>70499003.14000002</v>
      </c>
    </row>
    <row r="55" spans="1:14" ht="15">
      <c r="A55" s="32" t="s">
        <v>5</v>
      </c>
      <c r="B55" s="31">
        <v>55404.5</v>
      </c>
      <c r="C55" s="31">
        <v>46651.48</v>
      </c>
      <c r="D55" s="31">
        <v>36705.31</v>
      </c>
      <c r="E55" s="34">
        <v>54349.67</v>
      </c>
      <c r="F55" s="34">
        <v>65107.11</v>
      </c>
      <c r="G55" s="35">
        <v>51066.04</v>
      </c>
      <c r="H55" s="35">
        <v>34160.45</v>
      </c>
      <c r="I55" s="35">
        <v>64034.03</v>
      </c>
      <c r="J55" s="35">
        <v>49702.93</v>
      </c>
      <c r="K55" s="35">
        <v>41236.51</v>
      </c>
      <c r="L55" s="35">
        <v>63732.54</v>
      </c>
      <c r="M55" s="35">
        <v>53461.45</v>
      </c>
      <c r="N55" s="20">
        <f t="shared" si="0"/>
        <v>615612.0199999999</v>
      </c>
    </row>
    <row r="56" spans="1:14" ht="15">
      <c r="A56" s="32" t="s">
        <v>46</v>
      </c>
      <c r="B56" s="31">
        <v>1065170.07</v>
      </c>
      <c r="C56" s="31">
        <v>789575.87</v>
      </c>
      <c r="D56" s="31">
        <v>645583.8</v>
      </c>
      <c r="E56" s="31">
        <v>681360</v>
      </c>
      <c r="F56" s="31">
        <v>868520</v>
      </c>
      <c r="G56" s="31">
        <v>1191223</v>
      </c>
      <c r="H56" s="35">
        <v>902286</v>
      </c>
      <c r="I56" s="35">
        <v>870653</v>
      </c>
      <c r="J56" s="35">
        <v>818791</v>
      </c>
      <c r="K56" s="35">
        <v>795499</v>
      </c>
      <c r="L56" s="35">
        <v>822636</v>
      </c>
      <c r="M56" s="35">
        <v>1379121</v>
      </c>
      <c r="N56" s="20">
        <f t="shared" si="0"/>
        <v>10830418.74</v>
      </c>
    </row>
    <row r="57" spans="1:14" ht="15">
      <c r="A57" s="32" t="s">
        <v>47</v>
      </c>
      <c r="B57" s="31">
        <v>461618.22</v>
      </c>
      <c r="C57" s="31">
        <v>442697.62</v>
      </c>
      <c r="D57" s="31">
        <v>445075.32</v>
      </c>
      <c r="E57" s="31">
        <v>795256.82</v>
      </c>
      <c r="F57" s="31">
        <v>507615.57</v>
      </c>
      <c r="G57" s="35">
        <v>745923.04</v>
      </c>
      <c r="H57" s="35">
        <v>530434.19</v>
      </c>
      <c r="I57" s="35">
        <v>548422.8</v>
      </c>
      <c r="J57" s="35">
        <v>631095.2</v>
      </c>
      <c r="K57" s="35">
        <v>548422.8</v>
      </c>
      <c r="L57" s="35">
        <v>634290.84</v>
      </c>
      <c r="M57" s="35">
        <v>1073620.27</v>
      </c>
      <c r="N57" s="20">
        <f t="shared" si="0"/>
        <v>7364472.6899999995</v>
      </c>
    </row>
    <row r="58" spans="1:14" ht="15">
      <c r="A58" s="32" t="s">
        <v>48</v>
      </c>
      <c r="B58" s="31">
        <v>14620297.64</v>
      </c>
      <c r="C58" s="31">
        <v>13573506.49</v>
      </c>
      <c r="D58" s="31">
        <v>10356332.59</v>
      </c>
      <c r="E58" s="34">
        <v>12177093.1</v>
      </c>
      <c r="F58" s="34">
        <v>12943922.5</v>
      </c>
      <c r="G58" s="35">
        <v>15205452.88</v>
      </c>
      <c r="H58" s="35">
        <v>14203090.19</v>
      </c>
      <c r="I58" s="35">
        <v>14617265.73</v>
      </c>
      <c r="J58" s="35">
        <v>13829054.58</v>
      </c>
      <c r="K58" s="35">
        <v>13589863.22</v>
      </c>
      <c r="L58" s="35">
        <v>16008004.74</v>
      </c>
      <c r="M58" s="35">
        <v>17391948.68</v>
      </c>
      <c r="N58" s="20">
        <f t="shared" si="0"/>
        <v>168515832.34000003</v>
      </c>
    </row>
    <row r="59" spans="1:14" ht="15">
      <c r="A59" s="32" t="s">
        <v>66</v>
      </c>
      <c r="B59" s="31"/>
      <c r="C59" s="31"/>
      <c r="D59" s="31">
        <v>1252285.61</v>
      </c>
      <c r="E59" s="34">
        <v>2585522.45</v>
      </c>
      <c r="F59" s="34">
        <v>1340768.88</v>
      </c>
      <c r="G59" s="35">
        <v>1628019.07</v>
      </c>
      <c r="H59" s="35">
        <v>1316543</v>
      </c>
      <c r="I59" s="35">
        <v>1260997.68</v>
      </c>
      <c r="J59" s="35">
        <v>1288841.65</v>
      </c>
      <c r="K59" s="35">
        <v>1260997.68</v>
      </c>
      <c r="L59" s="35">
        <v>1308742.9</v>
      </c>
      <c r="M59" s="35">
        <v>1585191.56</v>
      </c>
      <c r="N59" s="20">
        <f t="shared" si="0"/>
        <v>14827910.480000002</v>
      </c>
    </row>
    <row r="60" spans="1:14" ht="15">
      <c r="A60" s="32" t="s">
        <v>49</v>
      </c>
      <c r="B60" s="31">
        <v>482804.01</v>
      </c>
      <c r="C60" s="31">
        <v>578573.88</v>
      </c>
      <c r="D60" s="31">
        <v>679559.67</v>
      </c>
      <c r="E60" s="31">
        <v>785686.24</v>
      </c>
      <c r="F60" s="34">
        <v>787962.59</v>
      </c>
      <c r="G60" s="35">
        <v>669311.7</v>
      </c>
      <c r="H60" s="35">
        <v>677238.72</v>
      </c>
      <c r="I60" s="35">
        <v>683643.77</v>
      </c>
      <c r="J60" s="35">
        <v>726713.59</v>
      </c>
      <c r="K60" s="35">
        <v>932811.19</v>
      </c>
      <c r="L60" s="35">
        <v>1079934.75</v>
      </c>
      <c r="M60" s="35">
        <v>1016115.85</v>
      </c>
      <c r="N60" s="20">
        <f t="shared" si="0"/>
        <v>9100355.959999999</v>
      </c>
    </row>
    <row r="61" spans="1:14" ht="15">
      <c r="A61" s="32" t="s">
        <v>50</v>
      </c>
      <c r="B61" s="31">
        <v>63110.84</v>
      </c>
      <c r="C61" s="31">
        <v>33283.04</v>
      </c>
      <c r="D61" s="31">
        <v>20633.95</v>
      </c>
      <c r="E61" s="31">
        <v>62846.34</v>
      </c>
      <c r="F61" s="31">
        <v>83256.52</v>
      </c>
      <c r="G61" s="35">
        <v>163543.17</v>
      </c>
      <c r="H61" s="35">
        <v>59302.17</v>
      </c>
      <c r="I61" s="35">
        <v>53226.95</v>
      </c>
      <c r="J61" s="35">
        <v>57219.26</v>
      </c>
      <c r="K61" s="35">
        <v>53226.95</v>
      </c>
      <c r="L61" s="35">
        <v>53273.01</v>
      </c>
      <c r="M61" s="35">
        <v>70746.04</v>
      </c>
      <c r="N61" s="20">
        <f t="shared" si="0"/>
        <v>773668.24</v>
      </c>
    </row>
    <row r="62" spans="1:14" ht="15">
      <c r="A62" s="32" t="s">
        <v>51</v>
      </c>
      <c r="B62" s="31">
        <v>1292432.91</v>
      </c>
      <c r="C62" s="31">
        <v>1163798.44</v>
      </c>
      <c r="D62" s="31">
        <v>932996.88</v>
      </c>
      <c r="E62" s="34">
        <v>1622024.87</v>
      </c>
      <c r="F62" s="34">
        <v>1025344.79</v>
      </c>
      <c r="G62" s="35">
        <v>1409448.12</v>
      </c>
      <c r="H62" s="35">
        <v>1559425.75</v>
      </c>
      <c r="I62" s="35">
        <v>1727705</v>
      </c>
      <c r="J62" s="35">
        <v>1169113.03</v>
      </c>
      <c r="K62" s="35">
        <v>1520952.74</v>
      </c>
      <c r="L62" s="35">
        <v>1867397.29</v>
      </c>
      <c r="M62" s="35">
        <v>5998071.54</v>
      </c>
      <c r="N62" s="20">
        <f t="shared" si="0"/>
        <v>21288711.36</v>
      </c>
    </row>
    <row r="63" spans="1:14" ht="15">
      <c r="A63" s="32" t="s">
        <v>59</v>
      </c>
      <c r="B63" s="31">
        <v>4490.26</v>
      </c>
      <c r="C63" s="31">
        <v>4955.46</v>
      </c>
      <c r="D63" s="31">
        <v>367.29</v>
      </c>
      <c r="E63" s="31">
        <v>644.5</v>
      </c>
      <c r="F63" s="31">
        <v>1004.15</v>
      </c>
      <c r="G63" s="31">
        <v>443.79</v>
      </c>
      <c r="H63" s="35">
        <v>3116.57</v>
      </c>
      <c r="I63" s="35">
        <v>16024.62</v>
      </c>
      <c r="J63" s="35">
        <v>14450.84</v>
      </c>
      <c r="K63" s="35">
        <v>24664.5</v>
      </c>
      <c r="L63" s="35">
        <v>44122.51</v>
      </c>
      <c r="M63" s="35">
        <v>41562.55</v>
      </c>
      <c r="N63" s="20">
        <f t="shared" si="0"/>
        <v>155847.04000000004</v>
      </c>
    </row>
    <row r="64" spans="1:14" ht="15">
      <c r="A64" s="32" t="s">
        <v>74</v>
      </c>
      <c r="B64" s="31">
        <v>26829675.22</v>
      </c>
      <c r="C64" s="31">
        <v>22572336.5</v>
      </c>
      <c r="D64" s="31">
        <v>22751413.42</v>
      </c>
      <c r="E64" s="31">
        <v>24778471.97</v>
      </c>
      <c r="F64" s="31">
        <v>26562586.03</v>
      </c>
      <c r="G64" s="31">
        <v>33880700.95</v>
      </c>
      <c r="H64" s="35">
        <v>30045523.12</v>
      </c>
      <c r="I64" s="35">
        <v>29438244.18</v>
      </c>
      <c r="J64" s="35">
        <v>27584831.79</v>
      </c>
      <c r="K64" s="35">
        <v>27745996.92</v>
      </c>
      <c r="L64" s="35">
        <v>33199815.05</v>
      </c>
      <c r="M64" s="35">
        <v>40728700.06</v>
      </c>
      <c r="N64" s="20">
        <f t="shared" si="0"/>
        <v>346118295.21000004</v>
      </c>
    </row>
    <row r="65" spans="1:14" ht="15">
      <c r="A65" s="32" t="s">
        <v>67</v>
      </c>
      <c r="B65" s="31"/>
      <c r="C65" s="31"/>
      <c r="D65" s="31"/>
      <c r="E65" s="31"/>
      <c r="F65" s="31"/>
      <c r="G65" s="31"/>
      <c r="H65" s="35"/>
      <c r="I65" s="35"/>
      <c r="J65" s="35"/>
      <c r="K65" s="35">
        <v>356382.62</v>
      </c>
      <c r="L65" s="35">
        <v>2495864.33</v>
      </c>
      <c r="M65" s="35">
        <v>0</v>
      </c>
      <c r="N65" s="20">
        <f t="shared" si="0"/>
        <v>2852246.95</v>
      </c>
    </row>
    <row r="66" spans="1:14" ht="15">
      <c r="A66" s="32" t="s">
        <v>54</v>
      </c>
      <c r="B66" s="31">
        <v>102302176.45</v>
      </c>
      <c r="C66" s="31">
        <v>92646078.22</v>
      </c>
      <c r="D66" s="34">
        <v>96408388.59</v>
      </c>
      <c r="E66" s="31">
        <v>196872687.21</v>
      </c>
      <c r="F66" s="31">
        <v>90009281.33</v>
      </c>
      <c r="G66" s="35">
        <v>100785725.85</v>
      </c>
      <c r="H66" s="35">
        <v>119002407.69</v>
      </c>
      <c r="I66" s="35">
        <v>107322522.16</v>
      </c>
      <c r="J66" s="35">
        <v>95390247</v>
      </c>
      <c r="K66" s="35">
        <v>107322522.16</v>
      </c>
      <c r="L66" s="35">
        <v>122485721.47</v>
      </c>
      <c r="M66" s="35">
        <v>121635147.11</v>
      </c>
      <c r="N66" s="20">
        <f t="shared" si="0"/>
        <v>1352182905.24</v>
      </c>
    </row>
    <row r="67" spans="1:14" ht="15">
      <c r="A67" s="32" t="s">
        <v>55</v>
      </c>
      <c r="B67" s="31">
        <v>55038.76</v>
      </c>
      <c r="C67" s="31">
        <v>36303.41</v>
      </c>
      <c r="D67" s="34">
        <v>23303.07</v>
      </c>
      <c r="E67" s="31">
        <v>61380.4</v>
      </c>
      <c r="F67" s="34">
        <v>49059.47</v>
      </c>
      <c r="G67" s="35">
        <v>74740.44</v>
      </c>
      <c r="H67" s="35">
        <v>50799.29</v>
      </c>
      <c r="I67" s="35">
        <v>70012.02</v>
      </c>
      <c r="J67" s="35">
        <v>42546.43</v>
      </c>
      <c r="K67" s="35">
        <v>70012.02</v>
      </c>
      <c r="L67" s="35">
        <v>62712.98</v>
      </c>
      <c r="M67" s="35">
        <v>89571.04</v>
      </c>
      <c r="N67" s="20">
        <f t="shared" si="0"/>
        <v>685479.3300000001</v>
      </c>
    </row>
    <row r="68" spans="1:14" ht="19.5">
      <c r="A68" s="36" t="s">
        <v>52</v>
      </c>
      <c r="B68" s="16">
        <f aca="true" t="shared" si="1" ref="B68:M68">SUM(B4:B67)</f>
        <v>770196860.3800002</v>
      </c>
      <c r="C68" s="16">
        <f t="shared" si="1"/>
        <v>661963942.42</v>
      </c>
      <c r="D68" s="16">
        <f t="shared" si="1"/>
        <v>624988823.4000001</v>
      </c>
      <c r="E68" s="16">
        <f t="shared" si="1"/>
        <v>899169299.2800001</v>
      </c>
      <c r="F68" s="16">
        <f t="shared" si="1"/>
        <v>731037508.4600003</v>
      </c>
      <c r="G68" s="16">
        <f t="shared" si="1"/>
        <v>848234225.2900001</v>
      </c>
      <c r="H68" s="16">
        <f t="shared" si="1"/>
        <v>866660049.2899997</v>
      </c>
      <c r="I68" s="16">
        <f t="shared" si="1"/>
        <v>847603571.2299997</v>
      </c>
      <c r="J68" s="16">
        <f t="shared" si="1"/>
        <v>820075791.1399999</v>
      </c>
      <c r="K68" s="16">
        <f t="shared" si="1"/>
        <v>884086118.7500002</v>
      </c>
      <c r="L68" s="16">
        <f t="shared" si="1"/>
        <v>1027669160.3400003</v>
      </c>
      <c r="M68" s="16">
        <f t="shared" si="1"/>
        <v>1207357255.89</v>
      </c>
      <c r="N68" s="16">
        <f>SUM(N3:N67)</f>
        <v>10189959830.519999</v>
      </c>
    </row>
    <row r="70" ht="15.75">
      <c r="A70" s="49" t="s">
        <v>78</v>
      </c>
    </row>
  </sheetData>
  <printOptions gridLines="1"/>
  <pageMargins left="0.75" right="0.5" top="1" bottom="0.75" header="0.5" footer="0.5"/>
  <pageSetup horizontalDpi="300" verticalDpi="300" orientation="landscape" paperSize="5" scale="45" r:id="rId1"/>
  <headerFooter alignWithMargins="0">
    <oddHeader>&amp;C&amp;"Bookman Old Style,Regular"&amp;12Purchase Card Sales</oddHeader>
    <oddFooter>&amp;C&amp;"Bookman Old Style,Regular"&amp;20Page &amp;P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40">
      <selection activeCell="A70" sqref="A70"/>
    </sheetView>
  </sheetViews>
  <sheetFormatPr defaultColWidth="9.140625" defaultRowHeight="12.75"/>
  <cols>
    <col min="1" max="1" width="22.28125" style="0" customWidth="1"/>
    <col min="2" max="2" width="18.7109375" style="0" customWidth="1"/>
    <col min="3" max="11" width="16.7109375" style="0" customWidth="1"/>
    <col min="12" max="12" width="16.28125" style="0" customWidth="1"/>
    <col min="13" max="13" width="15.7109375" style="0" customWidth="1"/>
    <col min="14" max="14" width="18.7109375" style="15" customWidth="1"/>
    <col min="15" max="15" width="17.7109375" style="0" customWidth="1"/>
    <col min="16" max="19" width="14.7109375" style="0" customWidth="1"/>
    <col min="20" max="26" width="14.7109375" style="13" customWidth="1"/>
    <col min="27" max="27" width="16.7109375" style="0" customWidth="1"/>
  </cols>
  <sheetData>
    <row r="1" spans="1:14" ht="18.75">
      <c r="A1" s="10" t="s">
        <v>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2.75">
      <c r="A2" s="24" t="s">
        <v>63</v>
      </c>
      <c r="B2" s="14">
        <v>36069</v>
      </c>
      <c r="C2" s="14">
        <v>36100</v>
      </c>
      <c r="D2" s="14">
        <v>36130</v>
      </c>
      <c r="E2" s="14">
        <v>36161</v>
      </c>
      <c r="F2" s="14">
        <v>36192</v>
      </c>
      <c r="G2" s="14">
        <v>36220</v>
      </c>
      <c r="H2" s="14">
        <v>36251</v>
      </c>
      <c r="I2" s="14">
        <v>36281</v>
      </c>
      <c r="J2" s="14">
        <v>36312</v>
      </c>
      <c r="K2" s="14">
        <v>36342</v>
      </c>
      <c r="L2" s="14">
        <v>36373</v>
      </c>
      <c r="M2" s="14">
        <v>36404</v>
      </c>
      <c r="N2" s="17" t="s">
        <v>68</v>
      </c>
    </row>
    <row r="3" spans="1:14" ht="12.75">
      <c r="A3" s="46" t="s">
        <v>7</v>
      </c>
      <c r="B3">
        <v>931</v>
      </c>
      <c r="C3">
        <v>660</v>
      </c>
      <c r="D3">
        <v>49</v>
      </c>
      <c r="E3">
        <v>10</v>
      </c>
      <c r="F3">
        <v>2</v>
      </c>
      <c r="G3" s="13">
        <v>1</v>
      </c>
      <c r="H3" s="13">
        <v>2</v>
      </c>
      <c r="I3" s="13"/>
      <c r="J3" s="13"/>
      <c r="K3" s="13"/>
      <c r="L3" s="13"/>
      <c r="M3" s="13"/>
      <c r="N3" s="18">
        <f>SUM(B3:M3)</f>
        <v>1655</v>
      </c>
    </row>
    <row r="4" spans="1:14" ht="12.75">
      <c r="A4" s="47" t="s">
        <v>1</v>
      </c>
      <c r="B4">
        <v>324</v>
      </c>
      <c r="C4">
        <v>346</v>
      </c>
      <c r="D4">
        <v>258</v>
      </c>
      <c r="E4">
        <v>580</v>
      </c>
      <c r="F4">
        <v>461</v>
      </c>
      <c r="G4" s="13">
        <v>482</v>
      </c>
      <c r="H4" s="13">
        <v>443</v>
      </c>
      <c r="I4" s="13">
        <v>396</v>
      </c>
      <c r="J4" s="13">
        <v>446</v>
      </c>
      <c r="K4" s="13">
        <v>396</v>
      </c>
      <c r="L4" s="13">
        <v>440</v>
      </c>
      <c r="M4" s="13">
        <v>476</v>
      </c>
      <c r="N4" s="18">
        <f aca="true" t="shared" si="0" ref="N4:N21">SUM(B4:M4)</f>
        <v>5048</v>
      </c>
    </row>
    <row r="5" spans="1:14" ht="12.75">
      <c r="A5" s="47" t="s">
        <v>8</v>
      </c>
      <c r="B5">
        <v>226</v>
      </c>
      <c r="C5">
        <v>185</v>
      </c>
      <c r="D5">
        <v>165</v>
      </c>
      <c r="E5">
        <v>147</v>
      </c>
      <c r="F5">
        <v>202</v>
      </c>
      <c r="G5" s="13">
        <v>237</v>
      </c>
      <c r="H5" s="13"/>
      <c r="I5" s="13"/>
      <c r="J5" s="13"/>
      <c r="K5" s="13"/>
      <c r="L5" s="13"/>
      <c r="M5" s="13"/>
      <c r="N5" s="18">
        <f t="shared" si="0"/>
        <v>1162</v>
      </c>
    </row>
    <row r="6" spans="1:14" ht="12.75">
      <c r="A6" s="47" t="s">
        <v>56</v>
      </c>
      <c r="B6">
        <v>61</v>
      </c>
      <c r="C6">
        <v>105</v>
      </c>
      <c r="D6">
        <v>20</v>
      </c>
      <c r="E6">
        <v>60</v>
      </c>
      <c r="F6">
        <v>126</v>
      </c>
      <c r="G6" s="13">
        <v>151</v>
      </c>
      <c r="H6" s="13">
        <v>79</v>
      </c>
      <c r="I6" s="13">
        <v>135</v>
      </c>
      <c r="J6" s="13">
        <v>115</v>
      </c>
      <c r="K6" s="13">
        <v>89</v>
      </c>
      <c r="L6" s="13">
        <v>110</v>
      </c>
      <c r="M6" s="13">
        <v>104</v>
      </c>
      <c r="N6" s="18">
        <f t="shared" si="0"/>
        <v>1155</v>
      </c>
    </row>
    <row r="7" spans="1:14" ht="12.75">
      <c r="A7" s="47" t="s">
        <v>0</v>
      </c>
      <c r="B7">
        <v>108</v>
      </c>
      <c r="C7">
        <v>98</v>
      </c>
      <c r="G7" s="13"/>
      <c r="H7" s="13"/>
      <c r="I7" s="13"/>
      <c r="J7" s="13"/>
      <c r="K7" s="13"/>
      <c r="L7" s="13"/>
      <c r="M7" s="13"/>
      <c r="N7">
        <f t="shared" si="0"/>
        <v>206</v>
      </c>
    </row>
    <row r="8" spans="1:14" ht="12.75">
      <c r="A8" s="47" t="s">
        <v>2</v>
      </c>
      <c r="B8" s="18">
        <v>1719</v>
      </c>
      <c r="C8" s="18">
        <v>1223</v>
      </c>
      <c r="D8" s="18">
        <v>2228</v>
      </c>
      <c r="E8" s="18">
        <v>2523</v>
      </c>
      <c r="F8" s="18">
        <v>1483</v>
      </c>
      <c r="G8" s="21">
        <v>1840</v>
      </c>
      <c r="H8" s="21">
        <v>1642</v>
      </c>
      <c r="I8" s="21">
        <v>1676</v>
      </c>
      <c r="J8" s="21">
        <v>1693</v>
      </c>
      <c r="K8" s="21">
        <v>1676</v>
      </c>
      <c r="L8" s="21">
        <v>1795</v>
      </c>
      <c r="M8" s="21">
        <v>2800</v>
      </c>
      <c r="N8" s="18">
        <f t="shared" si="0"/>
        <v>22298</v>
      </c>
    </row>
    <row r="9" spans="1:14" ht="12.75">
      <c r="A9" s="47" t="s">
        <v>9</v>
      </c>
      <c r="B9">
        <v>546</v>
      </c>
      <c r="C9">
        <v>468</v>
      </c>
      <c r="D9">
        <v>20</v>
      </c>
      <c r="E9">
        <v>1</v>
      </c>
      <c r="G9" s="13"/>
      <c r="H9" s="13"/>
      <c r="I9" s="13"/>
      <c r="J9" s="13"/>
      <c r="K9" s="13"/>
      <c r="L9" s="13"/>
      <c r="M9" s="13"/>
      <c r="N9" s="18">
        <f t="shared" si="0"/>
        <v>1035</v>
      </c>
    </row>
    <row r="10" spans="1:14" ht="12.75">
      <c r="A10" s="47" t="s">
        <v>10</v>
      </c>
      <c r="B10" s="18">
        <v>77780</v>
      </c>
      <c r="C10" s="18">
        <v>69282</v>
      </c>
      <c r="D10" s="18">
        <v>59293</v>
      </c>
      <c r="E10" s="18">
        <v>80934</v>
      </c>
      <c r="F10" s="18">
        <v>94436</v>
      </c>
      <c r="G10" s="21">
        <v>114959</v>
      </c>
      <c r="H10" s="21">
        <v>194564</v>
      </c>
      <c r="I10" s="21">
        <v>220785</v>
      </c>
      <c r="J10" s="21">
        <v>237429</v>
      </c>
      <c r="K10" s="21">
        <v>269560</v>
      </c>
      <c r="L10" s="21">
        <v>295168</v>
      </c>
      <c r="M10" s="21">
        <v>264722</v>
      </c>
      <c r="N10" s="18">
        <f t="shared" si="0"/>
        <v>1978912</v>
      </c>
    </row>
    <row r="11" spans="1:14" ht="12.75">
      <c r="A11" s="47" t="s">
        <v>11</v>
      </c>
      <c r="B11" s="18">
        <v>21091</v>
      </c>
      <c r="C11" s="18">
        <v>19896</v>
      </c>
      <c r="D11" s="18">
        <v>18529</v>
      </c>
      <c r="E11" s="18">
        <v>38369</v>
      </c>
      <c r="F11" s="18">
        <v>22424</v>
      </c>
      <c r="G11" s="21">
        <v>27832</v>
      </c>
      <c r="H11" s="21">
        <v>26135</v>
      </c>
      <c r="I11" s="21">
        <v>26760</v>
      </c>
      <c r="J11" s="21">
        <v>25594</v>
      </c>
      <c r="K11" s="21">
        <v>26754</v>
      </c>
      <c r="L11" s="21">
        <v>26602</v>
      </c>
      <c r="M11" s="21">
        <v>28344</v>
      </c>
      <c r="N11" s="18">
        <f t="shared" si="0"/>
        <v>308330</v>
      </c>
    </row>
    <row r="12" spans="1:14" ht="12.75">
      <c r="A12" s="47" t="s">
        <v>79</v>
      </c>
      <c r="B12" s="18">
        <v>75391</v>
      </c>
      <c r="C12" s="18">
        <v>68254</v>
      </c>
      <c r="D12" s="18">
        <v>90953</v>
      </c>
      <c r="E12" s="18">
        <v>194689</v>
      </c>
      <c r="F12" s="18">
        <v>223415</v>
      </c>
      <c r="G12" s="21">
        <v>246564</v>
      </c>
      <c r="H12" s="21">
        <v>165494</v>
      </c>
      <c r="I12" s="21">
        <v>187641</v>
      </c>
      <c r="J12" s="21">
        <v>180053</v>
      </c>
      <c r="K12" s="21">
        <v>62286</v>
      </c>
      <c r="L12" s="21">
        <v>240943</v>
      </c>
      <c r="M12" s="21">
        <v>196910</v>
      </c>
      <c r="N12" s="18">
        <f t="shared" si="0"/>
        <v>1932593</v>
      </c>
    </row>
    <row r="13" spans="1:14" ht="12.75">
      <c r="A13" s="48" t="s">
        <v>12</v>
      </c>
      <c r="B13" s="18">
        <v>44283</v>
      </c>
      <c r="C13" s="18">
        <v>46702</v>
      </c>
      <c r="D13" s="18">
        <v>47907</v>
      </c>
      <c r="E13" s="18">
        <v>50733</v>
      </c>
      <c r="F13" s="18">
        <v>54925</v>
      </c>
      <c r="G13" s="21">
        <v>64355</v>
      </c>
      <c r="H13" s="21">
        <v>62039</v>
      </c>
      <c r="I13" s="21">
        <v>62338</v>
      </c>
      <c r="J13" s="21">
        <v>57893</v>
      </c>
      <c r="K13" s="21">
        <v>62920</v>
      </c>
      <c r="L13" s="21">
        <v>71772</v>
      </c>
      <c r="M13" s="21">
        <v>75508</v>
      </c>
      <c r="N13" s="18">
        <f t="shared" si="0"/>
        <v>701375</v>
      </c>
    </row>
    <row r="14" spans="1:14" ht="12.75">
      <c r="A14" s="47" t="s">
        <v>13</v>
      </c>
      <c r="B14" s="18">
        <v>3622</v>
      </c>
      <c r="C14" s="18">
        <v>3272</v>
      </c>
      <c r="D14" s="18">
        <v>3212</v>
      </c>
      <c r="E14" s="18">
        <v>6575</v>
      </c>
      <c r="F14" s="18">
        <v>3883</v>
      </c>
      <c r="G14" s="21">
        <v>4437</v>
      </c>
      <c r="H14" s="21">
        <v>4221</v>
      </c>
      <c r="I14" s="21">
        <v>4053</v>
      </c>
      <c r="J14" s="21">
        <v>3672</v>
      </c>
      <c r="K14" s="21">
        <v>4051</v>
      </c>
      <c r="L14" s="21">
        <v>4098</v>
      </c>
      <c r="M14" s="21">
        <v>4359</v>
      </c>
      <c r="N14" s="18">
        <f t="shared" si="0"/>
        <v>49455</v>
      </c>
    </row>
    <row r="15" spans="1:14" ht="12.75">
      <c r="A15" s="47" t="s">
        <v>71</v>
      </c>
      <c r="B15" s="18">
        <v>173448</v>
      </c>
      <c r="C15" s="18">
        <v>165569</v>
      </c>
      <c r="D15" s="18">
        <v>139464</v>
      </c>
      <c r="E15" s="18">
        <v>295077</v>
      </c>
      <c r="F15" s="18">
        <v>181855</v>
      </c>
      <c r="G15" s="21">
        <v>219708</v>
      </c>
      <c r="H15" s="21">
        <v>215379</v>
      </c>
      <c r="I15" s="21">
        <v>210647</v>
      </c>
      <c r="J15" s="21">
        <v>197780</v>
      </c>
      <c r="K15" s="21">
        <v>210646</v>
      </c>
      <c r="L15" s="21">
        <v>208802</v>
      </c>
      <c r="M15" s="21">
        <v>251196</v>
      </c>
      <c r="N15" s="18">
        <f t="shared" si="0"/>
        <v>2469571</v>
      </c>
    </row>
    <row r="16" spans="1:14" ht="12.75">
      <c r="A16" s="47" t="s">
        <v>4</v>
      </c>
      <c r="B16" s="18">
        <v>97354</v>
      </c>
      <c r="C16" s="18">
        <v>89043</v>
      </c>
      <c r="D16" s="18">
        <v>94162</v>
      </c>
      <c r="E16" s="18">
        <v>86365</v>
      </c>
      <c r="F16" s="18">
        <v>87632</v>
      </c>
      <c r="G16" s="21">
        <v>102432</v>
      </c>
      <c r="H16" s="21">
        <v>87926</v>
      </c>
      <c r="I16" s="21">
        <v>79074</v>
      </c>
      <c r="J16" s="21">
        <v>84880</v>
      </c>
      <c r="K16" s="21">
        <v>78021</v>
      </c>
      <c r="L16" s="21">
        <v>76869</v>
      </c>
      <c r="M16" s="21">
        <v>76071</v>
      </c>
      <c r="N16" s="18">
        <f t="shared" si="0"/>
        <v>1039829</v>
      </c>
    </row>
    <row r="17" spans="1:14" ht="12.75">
      <c r="A17" s="47" t="s">
        <v>15</v>
      </c>
      <c r="B17" s="18">
        <v>2226</v>
      </c>
      <c r="C17" s="18">
        <v>2272</v>
      </c>
      <c r="D17" s="18">
        <v>2323</v>
      </c>
      <c r="E17" s="18">
        <v>5285</v>
      </c>
      <c r="F17" s="18">
        <v>3418</v>
      </c>
      <c r="G17" s="21">
        <v>4204</v>
      </c>
      <c r="H17" s="21">
        <v>4046</v>
      </c>
      <c r="I17" s="21">
        <v>4033</v>
      </c>
      <c r="J17" s="21">
        <v>4075</v>
      </c>
      <c r="K17" s="21">
        <v>4032</v>
      </c>
      <c r="L17" s="21">
        <v>4027</v>
      </c>
      <c r="M17" s="21">
        <v>5740</v>
      </c>
      <c r="N17" s="18">
        <f t="shared" si="0"/>
        <v>45681</v>
      </c>
    </row>
    <row r="18" spans="1:14" ht="12.75">
      <c r="A18" s="47" t="s">
        <v>16</v>
      </c>
      <c r="B18" s="18">
        <v>36291</v>
      </c>
      <c r="C18" s="18">
        <v>34326</v>
      </c>
      <c r="D18" s="18">
        <v>31490</v>
      </c>
      <c r="E18" s="18">
        <v>65206</v>
      </c>
      <c r="F18" s="18">
        <v>40231</v>
      </c>
      <c r="G18" s="21">
        <v>46557</v>
      </c>
      <c r="H18" s="21">
        <v>42408</v>
      </c>
      <c r="I18" s="21">
        <v>42620</v>
      </c>
      <c r="J18" s="21">
        <v>40288</v>
      </c>
      <c r="K18" s="21">
        <v>42617</v>
      </c>
      <c r="L18" s="21">
        <v>41609</v>
      </c>
      <c r="M18" s="21">
        <v>54120</v>
      </c>
      <c r="N18" s="18">
        <f t="shared" si="0"/>
        <v>517763</v>
      </c>
    </row>
    <row r="19" spans="1:14" ht="12.75">
      <c r="A19" s="47" t="s">
        <v>72</v>
      </c>
      <c r="B19" s="18">
        <v>217050</v>
      </c>
      <c r="C19" s="18">
        <v>251481</v>
      </c>
      <c r="D19" s="18">
        <v>265743</v>
      </c>
      <c r="E19" s="18">
        <v>265775</v>
      </c>
      <c r="F19" s="18">
        <v>293724</v>
      </c>
      <c r="G19" s="21">
        <v>356584</v>
      </c>
      <c r="H19" s="21">
        <v>317751</v>
      </c>
      <c r="I19" s="21">
        <v>330006</v>
      </c>
      <c r="J19" s="21">
        <v>310788</v>
      </c>
      <c r="K19" s="21">
        <v>314937</v>
      </c>
      <c r="L19" s="21">
        <v>367440</v>
      </c>
      <c r="M19" s="21">
        <v>346513</v>
      </c>
      <c r="N19" s="18">
        <f t="shared" si="0"/>
        <v>3637792</v>
      </c>
    </row>
    <row r="20" spans="1:14" ht="12.75">
      <c r="A20" s="47" t="s">
        <v>6</v>
      </c>
      <c r="B20">
        <v>21</v>
      </c>
      <c r="C20">
        <v>17</v>
      </c>
      <c r="D20">
        <v>26</v>
      </c>
      <c r="E20">
        <v>14</v>
      </c>
      <c r="F20">
        <v>20</v>
      </c>
      <c r="G20" s="13">
        <v>12</v>
      </c>
      <c r="H20" s="13">
        <v>7</v>
      </c>
      <c r="I20" s="13">
        <v>4</v>
      </c>
      <c r="J20" s="13">
        <v>11</v>
      </c>
      <c r="K20" s="13">
        <v>6</v>
      </c>
      <c r="L20" s="13">
        <v>15</v>
      </c>
      <c r="M20" s="13">
        <v>10</v>
      </c>
      <c r="N20">
        <f t="shared" si="0"/>
        <v>163</v>
      </c>
    </row>
    <row r="21" spans="1:14" ht="12.75">
      <c r="A21" s="47" t="s">
        <v>17</v>
      </c>
      <c r="B21" s="18">
        <v>1314</v>
      </c>
      <c r="C21" s="18">
        <v>1069</v>
      </c>
      <c r="D21">
        <v>868</v>
      </c>
      <c r="E21" s="18">
        <v>1156</v>
      </c>
      <c r="F21" s="18">
        <v>1312</v>
      </c>
      <c r="G21" s="21">
        <v>1605</v>
      </c>
      <c r="H21" s="21">
        <v>1299</v>
      </c>
      <c r="I21" s="21">
        <v>1559</v>
      </c>
      <c r="J21" s="21">
        <v>1338</v>
      </c>
      <c r="K21" s="21">
        <v>1393</v>
      </c>
      <c r="L21" s="21">
        <v>2144</v>
      </c>
      <c r="M21" s="21">
        <v>1857</v>
      </c>
      <c r="N21" s="18">
        <f t="shared" si="0"/>
        <v>16914</v>
      </c>
    </row>
    <row r="22" spans="1:14" ht="12.75">
      <c r="A22" s="47" t="s">
        <v>18</v>
      </c>
      <c r="B22">
        <v>91</v>
      </c>
      <c r="C22">
        <v>82</v>
      </c>
      <c r="D22">
        <v>65</v>
      </c>
      <c r="E22">
        <v>91</v>
      </c>
      <c r="F22">
        <v>99</v>
      </c>
      <c r="G22" s="13">
        <v>106</v>
      </c>
      <c r="H22" s="13">
        <v>97</v>
      </c>
      <c r="I22" s="13">
        <v>103</v>
      </c>
      <c r="J22" s="13">
        <v>129</v>
      </c>
      <c r="K22" s="13">
        <v>88</v>
      </c>
      <c r="L22" s="13">
        <v>97</v>
      </c>
      <c r="M22" s="13">
        <v>118</v>
      </c>
      <c r="N22" s="18">
        <f aca="true" t="shared" si="1" ref="N22:N29">SUM(B22:M22)</f>
        <v>1166</v>
      </c>
    </row>
    <row r="23" spans="1:14" ht="12.75">
      <c r="A23" s="47" t="s">
        <v>19</v>
      </c>
      <c r="B23">
        <v>245</v>
      </c>
      <c r="C23">
        <v>259</v>
      </c>
      <c r="D23">
        <v>203</v>
      </c>
      <c r="E23">
        <v>324</v>
      </c>
      <c r="F23">
        <v>368</v>
      </c>
      <c r="G23" s="13">
        <v>383</v>
      </c>
      <c r="H23" s="13">
        <v>478</v>
      </c>
      <c r="I23" s="13">
        <v>472</v>
      </c>
      <c r="J23" s="13">
        <v>395</v>
      </c>
      <c r="K23" s="13">
        <v>446</v>
      </c>
      <c r="L23" s="13">
        <v>746</v>
      </c>
      <c r="M23" s="13">
        <v>643</v>
      </c>
      <c r="N23" s="18">
        <f t="shared" si="1"/>
        <v>4962</v>
      </c>
    </row>
    <row r="24" spans="1:14" ht="12.75">
      <c r="A24" s="47" t="s">
        <v>20</v>
      </c>
      <c r="B24" s="18">
        <v>13135</v>
      </c>
      <c r="C24" s="18">
        <v>4663</v>
      </c>
      <c r="D24" s="18">
        <v>4321</v>
      </c>
      <c r="E24" s="18">
        <v>9344</v>
      </c>
      <c r="F24" s="18">
        <v>6100</v>
      </c>
      <c r="G24" s="21">
        <v>8140</v>
      </c>
      <c r="H24" s="21">
        <v>8057</v>
      </c>
      <c r="I24" s="21">
        <v>7787</v>
      </c>
      <c r="J24" s="21">
        <v>7616</v>
      </c>
      <c r="K24" s="21">
        <v>7787</v>
      </c>
      <c r="L24" s="21">
        <v>7988</v>
      </c>
      <c r="M24" s="21">
        <v>15947</v>
      </c>
      <c r="N24" s="18">
        <f t="shared" si="1"/>
        <v>100885</v>
      </c>
    </row>
    <row r="25" spans="1:14" ht="12.75">
      <c r="A25" s="47" t="s">
        <v>21</v>
      </c>
      <c r="B25">
        <v>248</v>
      </c>
      <c r="C25">
        <v>276</v>
      </c>
      <c r="D25">
        <v>287</v>
      </c>
      <c r="E25">
        <v>564</v>
      </c>
      <c r="F25">
        <v>356</v>
      </c>
      <c r="G25" s="13">
        <v>356</v>
      </c>
      <c r="H25" s="13">
        <v>362</v>
      </c>
      <c r="I25" s="13">
        <v>386</v>
      </c>
      <c r="J25" s="13">
        <v>354</v>
      </c>
      <c r="K25" s="13">
        <v>386</v>
      </c>
      <c r="L25" s="13">
        <v>258</v>
      </c>
      <c r="M25" s="13">
        <v>363</v>
      </c>
      <c r="N25" s="18">
        <f t="shared" si="1"/>
        <v>4196</v>
      </c>
    </row>
    <row r="26" spans="1:14" ht="12.75">
      <c r="A26" s="47" t="s">
        <v>57</v>
      </c>
      <c r="B26">
        <v>95</v>
      </c>
      <c r="C26">
        <v>90</v>
      </c>
      <c r="D26">
        <v>130</v>
      </c>
      <c r="E26">
        <v>241</v>
      </c>
      <c r="F26">
        <v>95</v>
      </c>
      <c r="G26" s="13">
        <v>108</v>
      </c>
      <c r="H26" s="13">
        <v>102</v>
      </c>
      <c r="I26" s="13">
        <v>97</v>
      </c>
      <c r="J26" s="13">
        <v>110</v>
      </c>
      <c r="K26" s="13">
        <v>97</v>
      </c>
      <c r="L26" s="13">
        <v>104</v>
      </c>
      <c r="M26" s="13">
        <v>82</v>
      </c>
      <c r="N26" s="18">
        <f t="shared" si="1"/>
        <v>1351</v>
      </c>
    </row>
    <row r="27" spans="1:14" ht="12.75">
      <c r="A27" s="47" t="s">
        <v>22</v>
      </c>
      <c r="B27">
        <v>86</v>
      </c>
      <c r="C27">
        <v>69</v>
      </c>
      <c r="D27">
        <v>90</v>
      </c>
      <c r="E27">
        <v>173</v>
      </c>
      <c r="F27">
        <v>127</v>
      </c>
      <c r="G27" s="13">
        <v>88</v>
      </c>
      <c r="H27" s="13">
        <v>101</v>
      </c>
      <c r="I27" s="13">
        <v>102</v>
      </c>
      <c r="J27" s="13">
        <v>97</v>
      </c>
      <c r="K27" s="13">
        <v>102</v>
      </c>
      <c r="L27" s="13">
        <v>92</v>
      </c>
      <c r="M27" s="13">
        <v>95</v>
      </c>
      <c r="N27" s="18">
        <f t="shared" si="1"/>
        <v>1222</v>
      </c>
    </row>
    <row r="28" spans="1:14" ht="12.75">
      <c r="A28" s="47" t="s">
        <v>60</v>
      </c>
      <c r="B28">
        <v>508</v>
      </c>
      <c r="C28">
        <v>629</v>
      </c>
      <c r="D28">
        <v>724</v>
      </c>
      <c r="E28">
        <v>605</v>
      </c>
      <c r="F28">
        <v>581</v>
      </c>
      <c r="G28" s="13">
        <v>710</v>
      </c>
      <c r="H28" s="13">
        <v>552</v>
      </c>
      <c r="I28" s="13">
        <v>383</v>
      </c>
      <c r="J28" s="13">
        <v>448</v>
      </c>
      <c r="K28" s="13">
        <v>364</v>
      </c>
      <c r="L28" s="13">
        <v>432</v>
      </c>
      <c r="M28" s="13">
        <v>452</v>
      </c>
      <c r="N28" s="18">
        <f t="shared" si="1"/>
        <v>6388</v>
      </c>
    </row>
    <row r="29" spans="1:14" ht="12.75">
      <c r="A29" s="47" t="s">
        <v>23</v>
      </c>
      <c r="B29" s="18">
        <v>143645</v>
      </c>
      <c r="C29" s="18">
        <v>147987</v>
      </c>
      <c r="D29" s="18">
        <v>135612</v>
      </c>
      <c r="E29" s="18">
        <v>293870</v>
      </c>
      <c r="F29" s="18">
        <v>176185</v>
      </c>
      <c r="G29" s="21">
        <v>198868</v>
      </c>
      <c r="H29" s="21">
        <v>193773</v>
      </c>
      <c r="I29" s="21">
        <v>191362</v>
      </c>
      <c r="J29" s="21">
        <v>174066</v>
      </c>
      <c r="K29" s="21">
        <v>191337</v>
      </c>
      <c r="L29" s="21">
        <v>186922</v>
      </c>
      <c r="M29" s="21">
        <v>197985</v>
      </c>
      <c r="N29" s="18">
        <f t="shared" si="1"/>
        <v>2231612</v>
      </c>
    </row>
    <row r="30" spans="1:14" ht="12.75">
      <c r="A30" s="47" t="s">
        <v>24</v>
      </c>
      <c r="B30">
        <v>181</v>
      </c>
      <c r="C30">
        <v>148</v>
      </c>
      <c r="D30">
        <v>116</v>
      </c>
      <c r="E30">
        <v>164</v>
      </c>
      <c r="F30">
        <v>164</v>
      </c>
      <c r="G30" s="13">
        <v>217</v>
      </c>
      <c r="H30" s="13"/>
      <c r="I30" s="13"/>
      <c r="J30" s="13"/>
      <c r="K30" s="13"/>
      <c r="L30" s="13"/>
      <c r="M30" s="13"/>
      <c r="N30">
        <f aca="true" t="shared" si="2" ref="N30:N45">SUM(B30:M30)</f>
        <v>990</v>
      </c>
    </row>
    <row r="31" spans="1:14" ht="12.75">
      <c r="A31" s="47" t="s">
        <v>25</v>
      </c>
      <c r="B31">
        <v>322</v>
      </c>
      <c r="C31">
        <v>249</v>
      </c>
      <c r="D31">
        <v>114</v>
      </c>
      <c r="E31">
        <v>334</v>
      </c>
      <c r="F31">
        <v>407</v>
      </c>
      <c r="G31" s="13">
        <v>433</v>
      </c>
      <c r="H31" s="13">
        <v>357</v>
      </c>
      <c r="I31" s="13">
        <v>358</v>
      </c>
      <c r="J31" s="13">
        <v>424</v>
      </c>
      <c r="K31" s="13">
        <v>377</v>
      </c>
      <c r="L31" s="13">
        <v>407</v>
      </c>
      <c r="M31" s="13">
        <v>501</v>
      </c>
      <c r="N31" s="18">
        <f t="shared" si="2"/>
        <v>4283</v>
      </c>
    </row>
    <row r="32" spans="1:14" ht="12.75">
      <c r="A32" s="47" t="s">
        <v>26</v>
      </c>
      <c r="B32">
        <v>131</v>
      </c>
      <c r="C32">
        <v>135</v>
      </c>
      <c r="D32">
        <v>67</v>
      </c>
      <c r="E32">
        <v>147</v>
      </c>
      <c r="F32">
        <v>199</v>
      </c>
      <c r="G32" s="13">
        <v>260</v>
      </c>
      <c r="H32" s="13">
        <v>301</v>
      </c>
      <c r="I32" s="13">
        <v>323</v>
      </c>
      <c r="J32" s="13">
        <v>351</v>
      </c>
      <c r="K32" s="13">
        <v>377</v>
      </c>
      <c r="L32" s="13">
        <v>597</v>
      </c>
      <c r="M32" s="13">
        <v>594</v>
      </c>
      <c r="N32" s="18">
        <f t="shared" si="2"/>
        <v>3482</v>
      </c>
    </row>
    <row r="33" spans="1:14" ht="12.75">
      <c r="A33" s="47" t="s">
        <v>27</v>
      </c>
      <c r="B33">
        <v>70</v>
      </c>
      <c r="C33">
        <v>51</v>
      </c>
      <c r="D33">
        <v>58</v>
      </c>
      <c r="E33">
        <v>113</v>
      </c>
      <c r="F33">
        <v>80</v>
      </c>
      <c r="G33" s="13">
        <v>71</v>
      </c>
      <c r="H33" s="13">
        <v>96</v>
      </c>
      <c r="I33" s="13">
        <v>58</v>
      </c>
      <c r="J33" s="13">
        <v>49</v>
      </c>
      <c r="K33" s="13">
        <v>58</v>
      </c>
      <c r="L33" s="13">
        <v>51</v>
      </c>
      <c r="M33" s="13">
        <v>54</v>
      </c>
      <c r="N33">
        <f t="shared" si="2"/>
        <v>809</v>
      </c>
    </row>
    <row r="34" spans="1:14" ht="12.75">
      <c r="A34" s="47" t="s">
        <v>28</v>
      </c>
      <c r="B34" s="18">
        <v>18180</v>
      </c>
      <c r="C34" s="18">
        <v>16300</v>
      </c>
      <c r="D34" s="18">
        <v>14652</v>
      </c>
      <c r="E34" s="18">
        <v>11180</v>
      </c>
      <c r="F34" s="18">
        <v>20085</v>
      </c>
      <c r="G34" s="21">
        <v>26624</v>
      </c>
      <c r="H34" s="21">
        <v>23817</v>
      </c>
      <c r="I34" s="21">
        <v>21739</v>
      </c>
      <c r="J34" s="21">
        <v>17586</v>
      </c>
      <c r="K34" s="21">
        <v>24017</v>
      </c>
      <c r="L34" s="21">
        <v>25240</v>
      </c>
      <c r="M34" s="21">
        <v>24724</v>
      </c>
      <c r="N34" s="18">
        <f t="shared" si="2"/>
        <v>244144</v>
      </c>
    </row>
    <row r="35" spans="1:14" ht="12.75">
      <c r="A35" s="47" t="s">
        <v>29</v>
      </c>
      <c r="B35">
        <v>278</v>
      </c>
      <c r="C35">
        <v>284</v>
      </c>
      <c r="D35">
        <v>350</v>
      </c>
      <c r="E35">
        <v>640</v>
      </c>
      <c r="F35">
        <v>363</v>
      </c>
      <c r="G35" s="13">
        <v>472</v>
      </c>
      <c r="H35" s="13">
        <v>441</v>
      </c>
      <c r="I35" s="13">
        <v>422</v>
      </c>
      <c r="J35" s="13">
        <v>488</v>
      </c>
      <c r="K35" s="13">
        <v>422</v>
      </c>
      <c r="L35" s="13">
        <v>457</v>
      </c>
      <c r="M35" s="13">
        <v>642</v>
      </c>
      <c r="N35" s="18">
        <f t="shared" si="2"/>
        <v>5259</v>
      </c>
    </row>
    <row r="36" spans="1:14" ht="12.75">
      <c r="A36" s="47" t="s">
        <v>30</v>
      </c>
      <c r="B36">
        <v>914</v>
      </c>
      <c r="C36">
        <v>823</v>
      </c>
      <c r="D36">
        <v>427</v>
      </c>
      <c r="E36">
        <v>436</v>
      </c>
      <c r="F36">
        <v>553</v>
      </c>
      <c r="G36" s="13">
        <v>610</v>
      </c>
      <c r="H36" s="13">
        <v>574</v>
      </c>
      <c r="I36" s="13">
        <v>600</v>
      </c>
      <c r="J36" s="13">
        <v>545</v>
      </c>
      <c r="K36" s="13">
        <v>597</v>
      </c>
      <c r="L36" s="13">
        <v>664</v>
      </c>
      <c r="M36" s="13">
        <v>883</v>
      </c>
      <c r="N36" s="18">
        <f t="shared" si="2"/>
        <v>7626</v>
      </c>
    </row>
    <row r="37" spans="1:14" ht="12.75">
      <c r="A37" s="47" t="s">
        <v>31</v>
      </c>
      <c r="B37">
        <v>143</v>
      </c>
      <c r="C37">
        <v>99</v>
      </c>
      <c r="D37">
        <v>110</v>
      </c>
      <c r="E37">
        <v>164</v>
      </c>
      <c r="F37">
        <v>127</v>
      </c>
      <c r="G37" s="13">
        <v>178</v>
      </c>
      <c r="H37" s="13">
        <v>141</v>
      </c>
      <c r="I37" s="13">
        <v>202</v>
      </c>
      <c r="J37" s="13">
        <v>177</v>
      </c>
      <c r="K37" s="13">
        <v>137</v>
      </c>
      <c r="L37" s="13">
        <v>188</v>
      </c>
      <c r="M37" s="13">
        <v>283</v>
      </c>
      <c r="N37" s="18">
        <f t="shared" si="2"/>
        <v>1949</v>
      </c>
    </row>
    <row r="38" spans="1:14" ht="12.75">
      <c r="A38" s="47" t="s">
        <v>53</v>
      </c>
      <c r="B38" s="18">
        <v>1277</v>
      </c>
      <c r="C38" s="18">
        <v>1312</v>
      </c>
      <c r="D38" s="18">
        <v>1146</v>
      </c>
      <c r="E38" s="18">
        <v>1093</v>
      </c>
      <c r="F38" s="18">
        <v>1209</v>
      </c>
      <c r="G38" s="21">
        <v>1377</v>
      </c>
      <c r="H38" s="21">
        <v>1288</v>
      </c>
      <c r="I38" s="21">
        <v>1498</v>
      </c>
      <c r="J38" s="21">
        <v>1353</v>
      </c>
      <c r="K38" s="21">
        <v>1342</v>
      </c>
      <c r="L38" s="21">
        <v>1509</v>
      </c>
      <c r="M38" s="21">
        <v>1663</v>
      </c>
      <c r="N38" s="18">
        <f t="shared" si="2"/>
        <v>16067</v>
      </c>
    </row>
    <row r="39" spans="1:14" ht="12.75">
      <c r="A39" s="47" t="s">
        <v>32</v>
      </c>
      <c r="B39">
        <v>85</v>
      </c>
      <c r="C39">
        <v>36</v>
      </c>
      <c r="D39">
        <v>42</v>
      </c>
      <c r="E39">
        <v>105</v>
      </c>
      <c r="F39">
        <v>42</v>
      </c>
      <c r="G39" s="13">
        <v>74</v>
      </c>
      <c r="H39" s="13">
        <v>43</v>
      </c>
      <c r="I39" s="13">
        <v>61</v>
      </c>
      <c r="J39" s="13">
        <v>50</v>
      </c>
      <c r="K39" s="13">
        <v>61</v>
      </c>
      <c r="L39" s="13">
        <v>40</v>
      </c>
      <c r="M39" s="13">
        <v>66</v>
      </c>
      <c r="N39">
        <f t="shared" si="2"/>
        <v>705</v>
      </c>
    </row>
    <row r="40" spans="1:14" ht="12.75">
      <c r="A40" s="47" t="s">
        <v>73</v>
      </c>
      <c r="B40" s="18">
        <v>151417</v>
      </c>
      <c r="C40" s="18">
        <v>166646</v>
      </c>
      <c r="D40" s="18">
        <v>171934</v>
      </c>
      <c r="E40" s="18">
        <v>181030</v>
      </c>
      <c r="F40" s="18">
        <v>200633</v>
      </c>
      <c r="G40" s="21">
        <v>241821</v>
      </c>
      <c r="H40" s="21">
        <v>222713</v>
      </c>
      <c r="I40" s="21">
        <v>227822</v>
      </c>
      <c r="J40" s="21">
        <v>212591</v>
      </c>
      <c r="K40" s="21">
        <v>224668</v>
      </c>
      <c r="L40" s="21">
        <v>262520</v>
      </c>
      <c r="M40" s="21">
        <v>216402</v>
      </c>
      <c r="N40" s="18">
        <f t="shared" si="2"/>
        <v>2480197</v>
      </c>
    </row>
    <row r="41" spans="1:14" ht="12.75">
      <c r="A41" s="47" t="s">
        <v>33</v>
      </c>
      <c r="B41" s="18">
        <v>2976</v>
      </c>
      <c r="C41" s="18">
        <v>1604</v>
      </c>
      <c r="D41" s="18">
        <v>1387</v>
      </c>
      <c r="E41" s="18">
        <v>2925</v>
      </c>
      <c r="F41" s="18">
        <v>1831</v>
      </c>
      <c r="G41" s="21">
        <v>2216</v>
      </c>
      <c r="H41" s="21">
        <v>1902</v>
      </c>
      <c r="I41" s="21">
        <v>2106</v>
      </c>
      <c r="J41" s="21">
        <v>1935</v>
      </c>
      <c r="K41" s="21">
        <v>2106</v>
      </c>
      <c r="L41" s="21">
        <v>1849</v>
      </c>
      <c r="M41" s="21">
        <v>3867</v>
      </c>
      <c r="N41" s="18">
        <f t="shared" si="2"/>
        <v>26704</v>
      </c>
    </row>
    <row r="42" spans="1:14" ht="12.75">
      <c r="A42" s="47" t="s">
        <v>34</v>
      </c>
      <c r="B42">
        <v>225</v>
      </c>
      <c r="C42">
        <v>182</v>
      </c>
      <c r="D42">
        <v>97</v>
      </c>
      <c r="E42">
        <v>186</v>
      </c>
      <c r="F42">
        <v>130</v>
      </c>
      <c r="G42" s="13">
        <v>152</v>
      </c>
      <c r="H42" s="13">
        <v>151</v>
      </c>
      <c r="I42" s="13">
        <v>113</v>
      </c>
      <c r="J42" s="13">
        <v>114</v>
      </c>
      <c r="K42" s="13">
        <v>113</v>
      </c>
      <c r="L42" s="13">
        <v>94</v>
      </c>
      <c r="M42" s="13">
        <v>178</v>
      </c>
      <c r="N42" s="18">
        <f t="shared" si="2"/>
        <v>1735</v>
      </c>
    </row>
    <row r="43" spans="1:14" ht="12.75">
      <c r="A43" s="47" t="s">
        <v>35</v>
      </c>
      <c r="B43">
        <v>77</v>
      </c>
      <c r="C43">
        <v>82</v>
      </c>
      <c r="D43">
        <v>69</v>
      </c>
      <c r="E43">
        <v>155</v>
      </c>
      <c r="F43">
        <v>98</v>
      </c>
      <c r="G43" s="13">
        <v>118</v>
      </c>
      <c r="H43" s="13">
        <v>83</v>
      </c>
      <c r="I43" s="13">
        <v>100</v>
      </c>
      <c r="J43" s="13">
        <v>116</v>
      </c>
      <c r="K43" s="13">
        <v>100</v>
      </c>
      <c r="L43" s="13">
        <v>95</v>
      </c>
      <c r="M43" s="13">
        <v>120</v>
      </c>
      <c r="N43" s="18">
        <f t="shared" si="2"/>
        <v>1213</v>
      </c>
    </row>
    <row r="44" spans="1:14" ht="12.75">
      <c r="A44" s="47" t="s">
        <v>36</v>
      </c>
      <c r="B44">
        <v>92</v>
      </c>
      <c r="C44">
        <v>88</v>
      </c>
      <c r="D44">
        <v>107</v>
      </c>
      <c r="E44">
        <v>97</v>
      </c>
      <c r="F44">
        <v>120</v>
      </c>
      <c r="G44" s="13">
        <v>148</v>
      </c>
      <c r="H44" s="13">
        <v>148</v>
      </c>
      <c r="I44" s="13">
        <v>133</v>
      </c>
      <c r="J44" s="13">
        <v>123</v>
      </c>
      <c r="K44" s="13">
        <v>163</v>
      </c>
      <c r="L44" s="13">
        <v>220</v>
      </c>
      <c r="M44" s="13">
        <v>192</v>
      </c>
      <c r="N44" s="18">
        <f t="shared" si="2"/>
        <v>1631</v>
      </c>
    </row>
    <row r="45" spans="1:14" ht="12.75">
      <c r="A45" s="47" t="s">
        <v>37</v>
      </c>
      <c r="B45">
        <v>172</v>
      </c>
      <c r="C45">
        <v>114</v>
      </c>
      <c r="D45">
        <v>165</v>
      </c>
      <c r="E45">
        <v>318</v>
      </c>
      <c r="F45">
        <v>160</v>
      </c>
      <c r="G45" s="13">
        <v>229</v>
      </c>
      <c r="H45" s="13">
        <v>232</v>
      </c>
      <c r="I45" s="13">
        <v>188</v>
      </c>
      <c r="J45" s="13">
        <v>200</v>
      </c>
      <c r="K45" s="13">
        <v>188</v>
      </c>
      <c r="L45" s="13">
        <v>190</v>
      </c>
      <c r="M45" s="13">
        <v>182</v>
      </c>
      <c r="N45" s="18">
        <f t="shared" si="2"/>
        <v>2338</v>
      </c>
    </row>
    <row r="46" spans="1:14" ht="12.75">
      <c r="A46" s="47" t="s">
        <v>3</v>
      </c>
      <c r="B46" s="18">
        <v>1750</v>
      </c>
      <c r="C46">
        <v>973</v>
      </c>
      <c r="D46">
        <v>849</v>
      </c>
      <c r="E46" s="18">
        <v>1844</v>
      </c>
      <c r="F46" s="18">
        <v>1186</v>
      </c>
      <c r="G46" s="21">
        <v>1529</v>
      </c>
      <c r="H46" s="21">
        <v>1382</v>
      </c>
      <c r="I46" s="21">
        <v>1258</v>
      </c>
      <c r="J46" s="21">
        <v>1178</v>
      </c>
      <c r="K46" s="21">
        <v>1258</v>
      </c>
      <c r="L46" s="21">
        <v>1346</v>
      </c>
      <c r="M46" s="21">
        <v>2113</v>
      </c>
      <c r="N46" s="18">
        <f aca="true" t="shared" si="3" ref="N46:N67">SUM(B46:M46)</f>
        <v>16666</v>
      </c>
    </row>
    <row r="47" spans="1:14" ht="12.75">
      <c r="A47" s="47" t="s">
        <v>38</v>
      </c>
      <c r="B47" s="18">
        <v>4753</v>
      </c>
      <c r="C47" s="18">
        <v>5275</v>
      </c>
      <c r="D47" s="18">
        <v>4320</v>
      </c>
      <c r="E47" s="18">
        <v>5308</v>
      </c>
      <c r="F47" s="18">
        <v>6172</v>
      </c>
      <c r="G47" s="21">
        <v>7058</v>
      </c>
      <c r="H47" s="21">
        <v>6743</v>
      </c>
      <c r="I47" s="21">
        <v>7282</v>
      </c>
      <c r="J47" s="21">
        <v>7415</v>
      </c>
      <c r="K47" s="21">
        <v>7251</v>
      </c>
      <c r="L47" s="21">
        <v>7972</v>
      </c>
      <c r="M47" s="21">
        <v>7905</v>
      </c>
      <c r="N47" s="18">
        <f t="shared" si="3"/>
        <v>77454</v>
      </c>
    </row>
    <row r="48" spans="1:14" ht="12.75">
      <c r="A48" s="47" t="s">
        <v>39</v>
      </c>
      <c r="B48" s="18">
        <v>47906</v>
      </c>
      <c r="C48" s="18">
        <v>53292</v>
      </c>
      <c r="D48" s="18">
        <v>47078</v>
      </c>
      <c r="E48" s="18">
        <v>63303</v>
      </c>
      <c r="F48" s="18">
        <v>63982</v>
      </c>
      <c r="G48" s="21">
        <v>65534</v>
      </c>
      <c r="H48" s="21">
        <v>60895</v>
      </c>
      <c r="I48" s="21">
        <v>63339</v>
      </c>
      <c r="J48" s="21">
        <v>61920</v>
      </c>
      <c r="K48" s="21">
        <v>63688</v>
      </c>
      <c r="L48" s="21">
        <v>69956</v>
      </c>
      <c r="M48" s="21">
        <v>77204</v>
      </c>
      <c r="N48" s="18">
        <f t="shared" si="3"/>
        <v>738097</v>
      </c>
    </row>
    <row r="49" spans="1:14" ht="12.75">
      <c r="A49" s="47" t="s">
        <v>40</v>
      </c>
      <c r="B49">
        <v>85</v>
      </c>
      <c r="C49">
        <v>63</v>
      </c>
      <c r="D49">
        <v>58</v>
      </c>
      <c r="E49">
        <v>51</v>
      </c>
      <c r="F49">
        <v>49</v>
      </c>
      <c r="G49" s="13">
        <v>72</v>
      </c>
      <c r="H49" s="13">
        <v>64</v>
      </c>
      <c r="I49" s="13">
        <v>57</v>
      </c>
      <c r="J49" s="13">
        <v>59</v>
      </c>
      <c r="K49" s="13">
        <v>63</v>
      </c>
      <c r="L49" s="13">
        <v>64</v>
      </c>
      <c r="M49" s="13">
        <v>72</v>
      </c>
      <c r="N49">
        <f t="shared" si="3"/>
        <v>757</v>
      </c>
    </row>
    <row r="50" spans="1:14" ht="12.75">
      <c r="A50" s="47" t="s">
        <v>41</v>
      </c>
      <c r="B50">
        <v>563</v>
      </c>
      <c r="C50">
        <v>239</v>
      </c>
      <c r="D50">
        <v>171</v>
      </c>
      <c r="E50">
        <v>500</v>
      </c>
      <c r="F50">
        <v>360</v>
      </c>
      <c r="G50" s="21">
        <v>417</v>
      </c>
      <c r="H50" s="13">
        <v>397</v>
      </c>
      <c r="I50" s="13">
        <v>383</v>
      </c>
      <c r="J50" s="13">
        <v>387</v>
      </c>
      <c r="K50" s="13">
        <v>383</v>
      </c>
      <c r="L50" s="13">
        <v>449</v>
      </c>
      <c r="M50" s="13">
        <v>888</v>
      </c>
      <c r="N50" s="18">
        <f t="shared" si="3"/>
        <v>5137</v>
      </c>
    </row>
    <row r="51" spans="1:14" ht="12.75">
      <c r="A51" s="47" t="s">
        <v>42</v>
      </c>
      <c r="B51" s="18">
        <v>1387</v>
      </c>
      <c r="C51" s="18">
        <v>1369</v>
      </c>
      <c r="D51" s="18">
        <v>1228</v>
      </c>
      <c r="E51" s="18">
        <v>1487</v>
      </c>
      <c r="F51" s="18">
        <v>1591</v>
      </c>
      <c r="G51" s="21">
        <v>1934</v>
      </c>
      <c r="H51" s="21">
        <v>1660</v>
      </c>
      <c r="I51" s="21">
        <v>1955</v>
      </c>
      <c r="J51" s="21">
        <v>1706</v>
      </c>
      <c r="K51" s="21">
        <v>2028</v>
      </c>
      <c r="L51" s="21">
        <v>2476</v>
      </c>
      <c r="M51" s="21">
        <v>3614</v>
      </c>
      <c r="N51" s="18">
        <f t="shared" si="3"/>
        <v>22435</v>
      </c>
    </row>
    <row r="52" spans="1:14" ht="12.75">
      <c r="A52" s="47" t="s">
        <v>43</v>
      </c>
      <c r="B52" s="18">
        <v>35250</v>
      </c>
      <c r="C52" s="18">
        <v>36280</v>
      </c>
      <c r="D52" s="18">
        <v>36571</v>
      </c>
      <c r="E52" s="18">
        <v>36013</v>
      </c>
      <c r="F52" s="18">
        <v>41192</v>
      </c>
      <c r="G52" s="21">
        <v>50038</v>
      </c>
      <c r="H52" s="21">
        <v>45816</v>
      </c>
      <c r="I52" s="21">
        <v>43082</v>
      </c>
      <c r="J52" s="21">
        <v>48358</v>
      </c>
      <c r="K52" s="21">
        <v>48242</v>
      </c>
      <c r="L52" s="21">
        <v>53324</v>
      </c>
      <c r="M52" s="21">
        <v>45166</v>
      </c>
      <c r="N52" s="18">
        <f t="shared" si="3"/>
        <v>519332</v>
      </c>
    </row>
    <row r="53" spans="1:14" ht="12.75">
      <c r="A53" s="47" t="s">
        <v>44</v>
      </c>
      <c r="B53">
        <v>160</v>
      </c>
      <c r="C53">
        <v>120</v>
      </c>
      <c r="D53">
        <v>126</v>
      </c>
      <c r="E53">
        <v>150</v>
      </c>
      <c r="F53">
        <v>166</v>
      </c>
      <c r="G53" s="13">
        <v>190</v>
      </c>
      <c r="H53" s="13">
        <v>197</v>
      </c>
      <c r="I53" s="13">
        <v>173</v>
      </c>
      <c r="J53" s="13">
        <v>181</v>
      </c>
      <c r="K53" s="13">
        <v>233</v>
      </c>
      <c r="L53" s="13">
        <v>238</v>
      </c>
      <c r="M53" s="13">
        <v>221</v>
      </c>
      <c r="N53" s="18">
        <f t="shared" si="3"/>
        <v>2155</v>
      </c>
    </row>
    <row r="54" spans="1:14" ht="12.75">
      <c r="A54" s="47" t="s">
        <v>45</v>
      </c>
      <c r="B54" s="18">
        <v>7553</v>
      </c>
      <c r="C54" s="18">
        <v>7634</v>
      </c>
      <c r="D54" s="18">
        <v>13775</v>
      </c>
      <c r="E54" s="18">
        <v>9212</v>
      </c>
      <c r="F54" s="18">
        <v>10714</v>
      </c>
      <c r="G54" s="21">
        <v>10390</v>
      </c>
      <c r="H54" s="21">
        <v>11530</v>
      </c>
      <c r="I54" s="21">
        <v>12375</v>
      </c>
      <c r="J54" s="21">
        <v>12968</v>
      </c>
      <c r="K54" s="21">
        <v>12795</v>
      </c>
      <c r="L54" s="21">
        <v>14486</v>
      </c>
      <c r="M54" s="21">
        <v>14619</v>
      </c>
      <c r="N54" s="18">
        <f t="shared" si="3"/>
        <v>138051</v>
      </c>
    </row>
    <row r="55" spans="1:14" ht="12.75">
      <c r="A55" s="47" t="s">
        <v>5</v>
      </c>
      <c r="B55">
        <v>238</v>
      </c>
      <c r="C55">
        <v>173</v>
      </c>
      <c r="D55">
        <v>147</v>
      </c>
      <c r="E55">
        <v>218</v>
      </c>
      <c r="F55">
        <v>316</v>
      </c>
      <c r="G55" s="13">
        <v>312</v>
      </c>
      <c r="H55" s="13">
        <v>200</v>
      </c>
      <c r="I55" s="13">
        <v>238</v>
      </c>
      <c r="J55" s="13">
        <v>427</v>
      </c>
      <c r="K55" s="13">
        <v>205</v>
      </c>
      <c r="L55" s="13">
        <v>239</v>
      </c>
      <c r="M55" s="13">
        <v>284</v>
      </c>
      <c r="N55" s="18">
        <f t="shared" si="3"/>
        <v>2997</v>
      </c>
    </row>
    <row r="56" spans="1:14" ht="12.75">
      <c r="A56" s="47" t="s">
        <v>46</v>
      </c>
      <c r="B56" s="18">
        <v>1247</v>
      </c>
      <c r="C56">
        <v>977</v>
      </c>
      <c r="D56" s="18">
        <v>983</v>
      </c>
      <c r="E56" s="18">
        <v>1335</v>
      </c>
      <c r="F56" s="18">
        <v>1503</v>
      </c>
      <c r="G56" s="21">
        <v>1809</v>
      </c>
      <c r="H56" s="37">
        <v>1573</v>
      </c>
      <c r="I56" s="21">
        <v>1613</v>
      </c>
      <c r="J56" s="21">
        <v>1501</v>
      </c>
      <c r="K56" s="21">
        <v>1391</v>
      </c>
      <c r="L56" s="21">
        <v>1585</v>
      </c>
      <c r="M56" s="21">
        <v>2592</v>
      </c>
      <c r="N56" s="18">
        <f t="shared" si="3"/>
        <v>18109</v>
      </c>
    </row>
    <row r="57" spans="1:14" ht="12.75">
      <c r="A57" s="47" t="s">
        <v>47</v>
      </c>
      <c r="B57" s="18">
        <v>1015</v>
      </c>
      <c r="C57">
        <v>936</v>
      </c>
      <c r="D57">
        <v>946</v>
      </c>
      <c r="E57" s="18">
        <v>1881</v>
      </c>
      <c r="F57" s="18">
        <v>1142</v>
      </c>
      <c r="G57" s="21">
        <v>1381</v>
      </c>
      <c r="H57" s="21">
        <v>1214</v>
      </c>
      <c r="I57" s="21">
        <v>1129</v>
      </c>
      <c r="J57" s="21">
        <v>1149</v>
      </c>
      <c r="K57" s="21">
        <v>1129</v>
      </c>
      <c r="L57" s="21">
        <v>1202</v>
      </c>
      <c r="M57" s="21">
        <v>1542</v>
      </c>
      <c r="N57" s="18">
        <f t="shared" si="3"/>
        <v>14666</v>
      </c>
    </row>
    <row r="58" spans="1:14" ht="12.75">
      <c r="A58" s="47" t="s">
        <v>48</v>
      </c>
      <c r="B58" s="18">
        <v>26582</v>
      </c>
      <c r="C58" s="18">
        <v>24691</v>
      </c>
      <c r="D58" s="18">
        <v>18368</v>
      </c>
      <c r="E58" s="18">
        <v>23665</v>
      </c>
      <c r="F58" s="18">
        <v>25483</v>
      </c>
      <c r="G58" s="21">
        <v>30377</v>
      </c>
      <c r="H58" s="21">
        <v>29280</v>
      </c>
      <c r="I58" s="21">
        <v>24431</v>
      </c>
      <c r="J58" s="21">
        <v>28870</v>
      </c>
      <c r="K58" s="21">
        <v>28131</v>
      </c>
      <c r="L58" s="21">
        <v>29131</v>
      </c>
      <c r="M58" s="21">
        <v>29322</v>
      </c>
      <c r="N58" s="18">
        <f t="shared" si="3"/>
        <v>318331</v>
      </c>
    </row>
    <row r="59" spans="1:14" ht="12.75">
      <c r="A59" s="47" t="s">
        <v>69</v>
      </c>
      <c r="B59" s="18"/>
      <c r="C59" s="18"/>
      <c r="D59" s="18">
        <v>2092</v>
      </c>
      <c r="E59" s="18">
        <v>4486</v>
      </c>
      <c r="F59" s="18">
        <v>2391</v>
      </c>
      <c r="G59" s="21">
        <v>3087</v>
      </c>
      <c r="H59" s="21">
        <v>2839</v>
      </c>
      <c r="I59" s="21">
        <v>2726</v>
      </c>
      <c r="J59" s="21">
        <v>2678</v>
      </c>
      <c r="K59" s="21">
        <v>2726</v>
      </c>
      <c r="L59" s="21">
        <v>21145</v>
      </c>
      <c r="M59" s="21">
        <v>2793</v>
      </c>
      <c r="N59" s="18">
        <f t="shared" si="3"/>
        <v>46963</v>
      </c>
    </row>
    <row r="60" spans="1:14" ht="12.75">
      <c r="A60" s="47" t="s">
        <v>49</v>
      </c>
      <c r="B60">
        <v>687</v>
      </c>
      <c r="C60" s="18">
        <v>1062</v>
      </c>
      <c r="D60" s="18">
        <v>1162</v>
      </c>
      <c r="E60" s="18">
        <v>1452</v>
      </c>
      <c r="F60" s="18">
        <v>1550</v>
      </c>
      <c r="G60" s="21">
        <v>1662</v>
      </c>
      <c r="H60" s="21">
        <v>1451</v>
      </c>
      <c r="I60" s="21">
        <v>1556</v>
      </c>
      <c r="J60" s="21">
        <v>1358</v>
      </c>
      <c r="K60" s="21">
        <v>1721</v>
      </c>
      <c r="L60" s="21">
        <v>2253</v>
      </c>
      <c r="M60" s="21">
        <v>1912</v>
      </c>
      <c r="N60" s="18">
        <f t="shared" si="3"/>
        <v>17826</v>
      </c>
    </row>
    <row r="61" spans="1:14" ht="12.75">
      <c r="A61" s="47" t="s">
        <v>50</v>
      </c>
      <c r="B61">
        <v>244</v>
      </c>
      <c r="C61">
        <v>180</v>
      </c>
      <c r="D61">
        <v>152</v>
      </c>
      <c r="E61">
        <v>570</v>
      </c>
      <c r="F61">
        <v>362</v>
      </c>
      <c r="G61" s="13">
        <v>469</v>
      </c>
      <c r="H61" s="13">
        <v>393</v>
      </c>
      <c r="I61" s="13">
        <v>355</v>
      </c>
      <c r="J61" s="13">
        <v>374</v>
      </c>
      <c r="K61" s="13">
        <v>355</v>
      </c>
      <c r="L61" s="13">
        <v>406</v>
      </c>
      <c r="M61" s="13">
        <v>455</v>
      </c>
      <c r="N61" s="18">
        <f t="shared" si="3"/>
        <v>4315</v>
      </c>
    </row>
    <row r="62" spans="1:14" ht="12.75">
      <c r="A62" s="47" t="s">
        <v>51</v>
      </c>
      <c r="B62" s="18">
        <v>2210</v>
      </c>
      <c r="C62" s="18">
        <v>2321</v>
      </c>
      <c r="D62" s="18">
        <v>4134</v>
      </c>
      <c r="E62" s="18">
        <v>3543</v>
      </c>
      <c r="F62" s="18">
        <v>2974</v>
      </c>
      <c r="G62" s="21">
        <v>4207</v>
      </c>
      <c r="H62" s="21">
        <v>2993</v>
      </c>
      <c r="I62" s="21">
        <v>2940</v>
      </c>
      <c r="J62" s="21">
        <v>2858</v>
      </c>
      <c r="K62" s="21">
        <v>3760</v>
      </c>
      <c r="L62" s="21">
        <v>4417</v>
      </c>
      <c r="M62" s="21">
        <v>9277</v>
      </c>
      <c r="N62" s="18">
        <f t="shared" si="3"/>
        <v>45634</v>
      </c>
    </row>
    <row r="63" spans="1:14" ht="12.75">
      <c r="A63" s="47" t="s">
        <v>59</v>
      </c>
      <c r="B63">
        <v>20</v>
      </c>
      <c r="C63">
        <v>20</v>
      </c>
      <c r="D63">
        <v>1</v>
      </c>
      <c r="E63">
        <v>1</v>
      </c>
      <c r="F63">
        <v>2</v>
      </c>
      <c r="G63" s="13">
        <v>2</v>
      </c>
      <c r="H63" s="13">
        <v>15</v>
      </c>
      <c r="I63" s="13">
        <v>26</v>
      </c>
      <c r="J63" s="13">
        <v>48</v>
      </c>
      <c r="K63" s="13">
        <v>78</v>
      </c>
      <c r="L63" s="13">
        <v>143</v>
      </c>
      <c r="M63" s="13">
        <v>98</v>
      </c>
      <c r="N63">
        <f t="shared" si="3"/>
        <v>454</v>
      </c>
    </row>
    <row r="64" spans="1:14" ht="12.75">
      <c r="A64" s="47" t="s">
        <v>74</v>
      </c>
      <c r="B64" s="18">
        <v>29565</v>
      </c>
      <c r="C64" s="18">
        <v>30994</v>
      </c>
      <c r="D64" s="18">
        <v>32188</v>
      </c>
      <c r="E64" s="18">
        <v>32406</v>
      </c>
      <c r="F64" s="18">
        <v>36886</v>
      </c>
      <c r="G64" s="21">
        <v>43883</v>
      </c>
      <c r="H64" s="21">
        <v>38718</v>
      </c>
      <c r="I64" s="21">
        <v>41177</v>
      </c>
      <c r="J64" s="21">
        <v>39027</v>
      </c>
      <c r="K64" s="21">
        <v>39036</v>
      </c>
      <c r="L64" s="21">
        <v>44781</v>
      </c>
      <c r="M64" s="21">
        <v>49077</v>
      </c>
      <c r="N64" s="18">
        <f t="shared" si="3"/>
        <v>457738</v>
      </c>
    </row>
    <row r="65" spans="1:14" ht="12.75">
      <c r="A65" s="47" t="s">
        <v>67</v>
      </c>
      <c r="B65" s="18"/>
      <c r="C65" s="18"/>
      <c r="D65" s="18"/>
      <c r="E65" s="18"/>
      <c r="F65" s="18"/>
      <c r="G65" s="21"/>
      <c r="H65" s="21"/>
      <c r="I65" s="21"/>
      <c r="J65" s="21"/>
      <c r="K65" s="13">
        <v>7</v>
      </c>
      <c r="L65" s="13">
        <v>47</v>
      </c>
      <c r="M65" s="13"/>
      <c r="N65" s="18">
        <f t="shared" si="3"/>
        <v>54</v>
      </c>
    </row>
    <row r="66" spans="1:14" ht="12.75">
      <c r="A66" s="47" t="s">
        <v>54</v>
      </c>
      <c r="B66" s="18">
        <v>25053</v>
      </c>
      <c r="C66" s="18">
        <v>20420</v>
      </c>
      <c r="D66" s="18">
        <v>22056</v>
      </c>
      <c r="E66" s="18">
        <v>45025</v>
      </c>
      <c r="F66" s="18">
        <v>21614</v>
      </c>
      <c r="G66" s="21">
        <v>22979</v>
      </c>
      <c r="H66" s="21">
        <v>27542</v>
      </c>
      <c r="I66" s="21">
        <v>24209</v>
      </c>
      <c r="J66" s="21">
        <v>20371</v>
      </c>
      <c r="K66" s="21">
        <v>24209</v>
      </c>
      <c r="L66" s="21">
        <v>24599</v>
      </c>
      <c r="M66" s="21">
        <v>26722</v>
      </c>
      <c r="N66" s="18">
        <f t="shared" si="3"/>
        <v>304799</v>
      </c>
    </row>
    <row r="67" spans="1:14" ht="12.75">
      <c r="A67" s="47" t="s">
        <v>55</v>
      </c>
      <c r="B67">
        <v>63</v>
      </c>
      <c r="C67">
        <v>73</v>
      </c>
      <c r="D67">
        <v>64</v>
      </c>
      <c r="E67">
        <v>146</v>
      </c>
      <c r="F67">
        <v>104</v>
      </c>
      <c r="G67" s="13">
        <v>151</v>
      </c>
      <c r="H67" s="13">
        <v>137</v>
      </c>
      <c r="I67" s="13">
        <v>151</v>
      </c>
      <c r="J67" s="13">
        <v>147</v>
      </c>
      <c r="K67" s="13">
        <v>151</v>
      </c>
      <c r="L67" s="13">
        <v>130</v>
      </c>
      <c r="M67" s="13">
        <v>190</v>
      </c>
      <c r="N67" s="18">
        <f t="shared" si="3"/>
        <v>1507</v>
      </c>
    </row>
    <row r="68" spans="1:14" ht="19.5">
      <c r="A68" s="45" t="s">
        <v>52</v>
      </c>
      <c r="B68" s="38">
        <f>SUM(B3:B67)</f>
        <v>1274710</v>
      </c>
      <c r="C68" s="39">
        <f aca="true" t="shared" si="4" ref="C68:M68">SUM(C3:C67)</f>
        <v>1283568</v>
      </c>
      <c r="D68" s="40">
        <f t="shared" si="4"/>
        <v>1275452</v>
      </c>
      <c r="E68" s="39">
        <f t="shared" si="4"/>
        <v>1830394</v>
      </c>
      <c r="F68" s="40">
        <f t="shared" si="4"/>
        <v>1639400</v>
      </c>
      <c r="G68" s="40">
        <f t="shared" si="4"/>
        <v>1923200</v>
      </c>
      <c r="H68" s="40">
        <f t="shared" si="4"/>
        <v>1814283</v>
      </c>
      <c r="I68" s="40">
        <f t="shared" si="4"/>
        <v>1858597</v>
      </c>
      <c r="J68" s="40">
        <f t="shared" si="4"/>
        <v>1798352</v>
      </c>
      <c r="K68" s="41">
        <f t="shared" si="4"/>
        <v>1773557</v>
      </c>
      <c r="L68" s="41">
        <f t="shared" si="4"/>
        <v>2112983</v>
      </c>
      <c r="M68" s="41">
        <f t="shared" si="4"/>
        <v>2050832</v>
      </c>
      <c r="N68" s="42">
        <f>SUM(N3:N67)</f>
        <v>20635328</v>
      </c>
    </row>
    <row r="70" ht="15.75">
      <c r="A70" s="49" t="s">
        <v>80</v>
      </c>
    </row>
  </sheetData>
  <printOptions gridLines="1"/>
  <pageMargins left="0.75" right="0.75" top="0.75" bottom="0.75" header="0.5" footer="0.5"/>
  <pageSetup horizontalDpi="300" verticalDpi="300" orientation="landscape" paperSize="5" scale="55" r:id="rId1"/>
  <headerFooter alignWithMargins="0">
    <oddHeader>&amp;C&amp;"Bookman Old Style,Regular"&amp;12Purchase Card Transactions</oddHeader>
    <oddFooter>&amp;C&amp;"Bookman Old Style,Regular"&amp;20Page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7">
      <selection activeCell="B68" sqref="B68"/>
    </sheetView>
  </sheetViews>
  <sheetFormatPr defaultColWidth="9.140625" defaultRowHeight="12.75"/>
  <cols>
    <col min="1" max="1" width="22.140625" style="0" customWidth="1"/>
    <col min="2" max="2" width="18.7109375" style="0" customWidth="1"/>
    <col min="3" max="11" width="16.7109375" style="0" customWidth="1"/>
    <col min="12" max="12" width="16.28125" style="0" customWidth="1"/>
    <col min="13" max="13" width="15.7109375" style="0" customWidth="1"/>
    <col min="14" max="17" width="14.7109375" style="0" customWidth="1"/>
    <col min="18" max="24" width="14.7109375" style="13" customWidth="1"/>
    <col min="25" max="25" width="16.7109375" style="0" customWidth="1"/>
  </cols>
  <sheetData>
    <row r="1" spans="1:13" ht="18.75">
      <c r="A1" s="10" t="s">
        <v>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">
      <c r="A2" s="22" t="s">
        <v>63</v>
      </c>
      <c r="B2" s="23">
        <v>36069</v>
      </c>
      <c r="C2" s="23">
        <v>36100</v>
      </c>
      <c r="D2" s="23">
        <v>36130</v>
      </c>
      <c r="E2" s="23">
        <v>36161</v>
      </c>
      <c r="F2" s="23">
        <v>36192</v>
      </c>
      <c r="G2" s="23">
        <v>36220</v>
      </c>
      <c r="H2" s="23">
        <v>36251</v>
      </c>
      <c r="I2" s="23">
        <v>36281</v>
      </c>
      <c r="J2" s="23">
        <v>36312</v>
      </c>
      <c r="K2" s="23">
        <v>36342</v>
      </c>
      <c r="L2" s="23">
        <v>36373</v>
      </c>
      <c r="M2" s="23">
        <v>36404</v>
      </c>
    </row>
    <row r="3" spans="1:12" ht="12.75">
      <c r="A3" s="43" t="s">
        <v>7</v>
      </c>
      <c r="B3">
        <v>345</v>
      </c>
      <c r="F3" s="13"/>
      <c r="G3" s="13"/>
      <c r="H3" s="13"/>
      <c r="I3" s="13"/>
      <c r="J3" s="13"/>
      <c r="K3" s="13"/>
      <c r="L3" s="13"/>
    </row>
    <row r="4" spans="1:13" ht="12.75">
      <c r="A4" s="44" t="s">
        <v>1</v>
      </c>
      <c r="B4">
        <v>76</v>
      </c>
      <c r="D4">
        <v>103</v>
      </c>
      <c r="E4">
        <v>109</v>
      </c>
      <c r="F4" s="13">
        <v>109</v>
      </c>
      <c r="G4" s="13">
        <v>109</v>
      </c>
      <c r="H4" s="13">
        <v>106</v>
      </c>
      <c r="I4" s="13">
        <v>110</v>
      </c>
      <c r="J4" s="13">
        <v>112</v>
      </c>
      <c r="K4" s="13">
        <v>110</v>
      </c>
      <c r="L4" s="13">
        <v>114</v>
      </c>
      <c r="M4">
        <v>109</v>
      </c>
    </row>
    <row r="5" spans="1:13" ht="12.75">
      <c r="A5" s="44" t="s">
        <v>8</v>
      </c>
      <c r="B5">
        <v>58</v>
      </c>
      <c r="D5">
        <v>66</v>
      </c>
      <c r="E5">
        <v>78</v>
      </c>
      <c r="F5" s="13">
        <v>78</v>
      </c>
      <c r="G5" s="13">
        <v>78</v>
      </c>
      <c r="H5" s="13">
        <v>70</v>
      </c>
      <c r="I5" s="13">
        <v>76</v>
      </c>
      <c r="J5" s="13">
        <v>77</v>
      </c>
      <c r="K5" s="13">
        <v>75</v>
      </c>
      <c r="L5" s="13">
        <v>75</v>
      </c>
      <c r="M5">
        <v>76</v>
      </c>
    </row>
    <row r="6" spans="1:13" ht="12.75">
      <c r="A6" s="44" t="s">
        <v>61</v>
      </c>
      <c r="B6">
        <v>54</v>
      </c>
      <c r="D6">
        <v>121</v>
      </c>
      <c r="E6">
        <v>130</v>
      </c>
      <c r="F6" s="13">
        <v>130</v>
      </c>
      <c r="G6" s="13">
        <v>151</v>
      </c>
      <c r="H6" s="13">
        <v>85</v>
      </c>
      <c r="I6" s="13">
        <v>98</v>
      </c>
      <c r="J6" s="13">
        <v>98</v>
      </c>
      <c r="K6" s="13">
        <v>90</v>
      </c>
      <c r="L6" s="13">
        <v>90</v>
      </c>
      <c r="M6">
        <v>93</v>
      </c>
    </row>
    <row r="7" spans="1:12" ht="12.75">
      <c r="A7" s="44" t="s">
        <v>0</v>
      </c>
      <c r="B7">
        <v>25</v>
      </c>
      <c r="F7" s="13"/>
      <c r="G7" s="13">
        <v>1</v>
      </c>
      <c r="H7" s="13">
        <v>1</v>
      </c>
      <c r="I7" s="13"/>
      <c r="J7" s="13"/>
      <c r="K7" s="13"/>
      <c r="L7" s="13"/>
    </row>
    <row r="8" spans="1:13" ht="12.75">
      <c r="A8" s="44" t="s">
        <v>2</v>
      </c>
      <c r="B8">
        <v>730</v>
      </c>
      <c r="D8">
        <v>869</v>
      </c>
      <c r="E8">
        <v>948</v>
      </c>
      <c r="F8" s="13">
        <v>948</v>
      </c>
      <c r="G8" s="21">
        <v>1059</v>
      </c>
      <c r="H8" s="21">
        <v>1147</v>
      </c>
      <c r="I8" s="21">
        <v>1220</v>
      </c>
      <c r="J8" s="21">
        <v>1262</v>
      </c>
      <c r="K8" s="21">
        <v>1220</v>
      </c>
      <c r="L8" s="21">
        <v>1306</v>
      </c>
      <c r="M8" s="18">
        <v>1112</v>
      </c>
    </row>
    <row r="9" spans="1:12" ht="12.75">
      <c r="A9" s="44" t="s">
        <v>9</v>
      </c>
      <c r="B9">
        <v>149</v>
      </c>
      <c r="F9" s="13"/>
      <c r="G9" s="13"/>
      <c r="H9" s="13"/>
      <c r="I9" s="13"/>
      <c r="J9" s="13"/>
      <c r="K9" s="13"/>
      <c r="L9" s="13"/>
    </row>
    <row r="10" spans="1:13" ht="12.75">
      <c r="A10" s="44" t="s">
        <v>10</v>
      </c>
      <c r="B10" s="18">
        <v>27165</v>
      </c>
      <c r="C10" s="18">
        <v>13232</v>
      </c>
      <c r="D10" s="18">
        <v>17986</v>
      </c>
      <c r="E10" s="18">
        <v>30595</v>
      </c>
      <c r="F10" s="21">
        <v>30905</v>
      </c>
      <c r="G10" s="21">
        <v>31706</v>
      </c>
      <c r="H10" s="21">
        <v>20433</v>
      </c>
      <c r="I10" s="21">
        <v>22081</v>
      </c>
      <c r="J10" s="21">
        <v>22766</v>
      </c>
      <c r="K10" s="21">
        <v>22978</v>
      </c>
      <c r="L10" s="21">
        <v>23205</v>
      </c>
      <c r="M10" s="18">
        <v>23370</v>
      </c>
    </row>
    <row r="11" spans="1:13" ht="12.75">
      <c r="A11" s="44" t="s">
        <v>11</v>
      </c>
      <c r="B11" s="18">
        <v>5947</v>
      </c>
      <c r="D11" s="18">
        <v>6898</v>
      </c>
      <c r="E11" s="18">
        <v>6734</v>
      </c>
      <c r="F11" s="21">
        <v>6724</v>
      </c>
      <c r="G11" s="21">
        <v>6921</v>
      </c>
      <c r="H11" s="21">
        <v>7066</v>
      </c>
      <c r="I11" s="21">
        <v>7173</v>
      </c>
      <c r="J11" s="21">
        <v>7292</v>
      </c>
      <c r="K11" s="21">
        <v>7173</v>
      </c>
      <c r="L11" s="21">
        <v>7409</v>
      </c>
      <c r="M11" s="18">
        <v>7732</v>
      </c>
    </row>
    <row r="12" spans="1:13" ht="12.75">
      <c r="A12" s="44" t="s">
        <v>79</v>
      </c>
      <c r="B12" s="18">
        <v>20705</v>
      </c>
      <c r="D12" s="18">
        <v>71531</v>
      </c>
      <c r="E12" s="18">
        <v>76812</v>
      </c>
      <c r="F12" s="21">
        <v>80671</v>
      </c>
      <c r="G12" s="21">
        <v>82848</v>
      </c>
      <c r="H12" s="21">
        <v>77899</v>
      </c>
      <c r="I12" s="21">
        <v>86326</v>
      </c>
      <c r="J12" s="21">
        <v>87918</v>
      </c>
      <c r="K12" s="21">
        <v>89344</v>
      </c>
      <c r="L12" s="21">
        <v>90123</v>
      </c>
      <c r="M12" s="18">
        <v>93573</v>
      </c>
    </row>
    <row r="13" spans="1:13" ht="12.75">
      <c r="A13" s="44" t="s">
        <v>12</v>
      </c>
      <c r="B13" s="18">
        <v>12000</v>
      </c>
      <c r="D13" s="18">
        <v>14275</v>
      </c>
      <c r="E13" s="18">
        <v>13772</v>
      </c>
      <c r="F13" s="21">
        <v>13270</v>
      </c>
      <c r="G13" s="21">
        <v>13219</v>
      </c>
      <c r="H13" s="21">
        <v>13492</v>
      </c>
      <c r="I13" s="21">
        <v>12172</v>
      </c>
      <c r="J13" s="21">
        <v>13625</v>
      </c>
      <c r="K13" s="21">
        <v>13840</v>
      </c>
      <c r="L13" s="21">
        <v>13988</v>
      </c>
      <c r="M13" s="18">
        <v>13966</v>
      </c>
    </row>
    <row r="14" spans="1:13" ht="12.75">
      <c r="A14" s="44" t="s">
        <v>13</v>
      </c>
      <c r="B14" s="18">
        <v>1187</v>
      </c>
      <c r="D14" s="18">
        <v>2266</v>
      </c>
      <c r="E14" s="18">
        <v>2347</v>
      </c>
      <c r="F14" s="21">
        <v>2347</v>
      </c>
      <c r="G14" s="21">
        <v>2375</v>
      </c>
      <c r="H14" s="21">
        <v>2398</v>
      </c>
      <c r="I14" s="21">
        <v>2418</v>
      </c>
      <c r="J14" s="21">
        <v>2414</v>
      </c>
      <c r="K14" s="21">
        <v>2418</v>
      </c>
      <c r="L14" s="21">
        <v>2441</v>
      </c>
      <c r="M14" s="18">
        <v>2379</v>
      </c>
    </row>
    <row r="15" spans="1:13" ht="12.75">
      <c r="A15" s="44" t="s">
        <v>14</v>
      </c>
      <c r="B15" s="18">
        <v>31405</v>
      </c>
      <c r="C15" s="18">
        <v>31563</v>
      </c>
      <c r="D15" s="18">
        <v>33251</v>
      </c>
      <c r="E15" s="18">
        <v>40673</v>
      </c>
      <c r="F15" s="21">
        <v>40673</v>
      </c>
      <c r="G15" s="21">
        <v>32547</v>
      </c>
      <c r="H15" s="21">
        <v>43680</v>
      </c>
      <c r="I15" s="21">
        <v>44958</v>
      </c>
      <c r="J15" s="21">
        <v>46144</v>
      </c>
      <c r="K15" s="21">
        <v>44927</v>
      </c>
      <c r="L15" s="21">
        <v>47283</v>
      </c>
      <c r="M15" s="18">
        <v>39062</v>
      </c>
    </row>
    <row r="16" spans="1:13" ht="12.75">
      <c r="A16" s="44" t="s">
        <v>4</v>
      </c>
      <c r="B16" s="18">
        <v>18079</v>
      </c>
      <c r="C16" s="18">
        <v>18348</v>
      </c>
      <c r="D16" s="18">
        <v>18165</v>
      </c>
      <c r="E16" s="18">
        <v>17923</v>
      </c>
      <c r="F16" s="21">
        <v>17916</v>
      </c>
      <c r="G16" s="21">
        <v>18024</v>
      </c>
      <c r="H16" s="21">
        <v>18032</v>
      </c>
      <c r="I16" s="21">
        <v>18058</v>
      </c>
      <c r="J16" s="21">
        <v>18065</v>
      </c>
      <c r="K16" s="21">
        <v>17979</v>
      </c>
      <c r="L16" s="21">
        <v>18076</v>
      </c>
      <c r="M16" s="18">
        <v>18069</v>
      </c>
    </row>
    <row r="17" spans="1:13" ht="12.75">
      <c r="A17" s="44" t="s">
        <v>15</v>
      </c>
      <c r="B17">
        <v>427</v>
      </c>
      <c r="D17" s="18">
        <v>1063</v>
      </c>
      <c r="E17" s="18">
        <v>1144</v>
      </c>
      <c r="F17" s="21">
        <v>1144</v>
      </c>
      <c r="G17" s="21">
        <v>1198</v>
      </c>
      <c r="H17" s="21">
        <v>1216</v>
      </c>
      <c r="I17" s="21">
        <v>1301</v>
      </c>
      <c r="J17" s="21">
        <v>1365</v>
      </c>
      <c r="K17" s="21">
        <v>1301</v>
      </c>
      <c r="L17" s="21">
        <v>1404</v>
      </c>
      <c r="M17" s="18">
        <v>1313</v>
      </c>
    </row>
    <row r="18" spans="1:13" ht="12.75">
      <c r="A18" s="44" t="s">
        <v>16</v>
      </c>
      <c r="B18" s="18">
        <v>14681</v>
      </c>
      <c r="D18" s="18">
        <v>16541</v>
      </c>
      <c r="E18" s="18">
        <v>16837</v>
      </c>
      <c r="F18" s="21">
        <v>16837</v>
      </c>
      <c r="G18" s="21">
        <v>16959</v>
      </c>
      <c r="H18" s="21">
        <v>17183</v>
      </c>
      <c r="I18" s="21">
        <v>17450</v>
      </c>
      <c r="J18" s="21">
        <v>17708</v>
      </c>
      <c r="K18" s="21">
        <v>17450</v>
      </c>
      <c r="L18" s="21">
        <v>17953</v>
      </c>
      <c r="M18" s="18">
        <v>18090</v>
      </c>
    </row>
    <row r="19" spans="1:13" ht="12.75">
      <c r="A19" s="44" t="s">
        <v>72</v>
      </c>
      <c r="B19" s="18">
        <v>74641</v>
      </c>
      <c r="C19" s="18">
        <v>75528</v>
      </c>
      <c r="D19" s="18">
        <v>77103</v>
      </c>
      <c r="E19" s="18">
        <v>79623</v>
      </c>
      <c r="F19" s="21">
        <v>82797</v>
      </c>
      <c r="G19" s="21">
        <v>85633</v>
      </c>
      <c r="H19" s="21">
        <v>88368</v>
      </c>
      <c r="I19" s="21">
        <v>90505</v>
      </c>
      <c r="J19" s="21">
        <v>99280</v>
      </c>
      <c r="K19" s="21">
        <v>101866</v>
      </c>
      <c r="L19" s="21">
        <v>104053</v>
      </c>
      <c r="M19" s="18">
        <v>107017</v>
      </c>
    </row>
    <row r="20" spans="1:13" ht="12.75">
      <c r="A20" s="44" t="s">
        <v>6</v>
      </c>
      <c r="B20">
        <v>1</v>
      </c>
      <c r="E20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>
        <v>1</v>
      </c>
    </row>
    <row r="21" spans="1:13" ht="12.75">
      <c r="A21" s="44" t="s">
        <v>17</v>
      </c>
      <c r="B21">
        <v>226</v>
      </c>
      <c r="D21">
        <v>255</v>
      </c>
      <c r="E21">
        <v>257</v>
      </c>
      <c r="F21" s="13">
        <v>260</v>
      </c>
      <c r="G21" s="13">
        <v>260</v>
      </c>
      <c r="H21" s="13">
        <v>225</v>
      </c>
      <c r="I21" s="13">
        <v>256</v>
      </c>
      <c r="J21" s="13">
        <v>259</v>
      </c>
      <c r="K21" s="13">
        <v>259</v>
      </c>
      <c r="L21" s="13">
        <v>262</v>
      </c>
      <c r="M21">
        <v>263</v>
      </c>
    </row>
    <row r="22" spans="1:13" ht="12.75">
      <c r="A22" s="44" t="s">
        <v>18</v>
      </c>
      <c r="B22">
        <v>15</v>
      </c>
      <c r="D22">
        <v>23</v>
      </c>
      <c r="E22">
        <v>25</v>
      </c>
      <c r="F22" s="13">
        <v>25</v>
      </c>
      <c r="G22" s="13">
        <v>25</v>
      </c>
      <c r="H22" s="13">
        <v>21</v>
      </c>
      <c r="I22" s="13">
        <v>22</v>
      </c>
      <c r="J22" s="13">
        <v>23</v>
      </c>
      <c r="K22" s="13">
        <v>23</v>
      </c>
      <c r="L22" s="13">
        <v>23</v>
      </c>
      <c r="M22">
        <v>23</v>
      </c>
    </row>
    <row r="23" spans="1:13" ht="12.75">
      <c r="A23" s="44" t="s">
        <v>19</v>
      </c>
      <c r="B23">
        <v>193</v>
      </c>
      <c r="D23">
        <v>195</v>
      </c>
      <c r="E23">
        <v>195</v>
      </c>
      <c r="F23" s="13">
        <v>202</v>
      </c>
      <c r="G23" s="13">
        <v>204</v>
      </c>
      <c r="H23" s="13">
        <v>202</v>
      </c>
      <c r="I23" s="13">
        <v>209</v>
      </c>
      <c r="J23" s="13">
        <v>209</v>
      </c>
      <c r="K23" s="13">
        <v>209</v>
      </c>
      <c r="L23" s="13">
        <v>211</v>
      </c>
      <c r="M23">
        <v>216</v>
      </c>
    </row>
    <row r="24" spans="1:13" ht="12.75">
      <c r="A24" s="44" t="s">
        <v>20</v>
      </c>
      <c r="B24" s="18">
        <v>2725</v>
      </c>
      <c r="D24" s="18">
        <v>2966</v>
      </c>
      <c r="E24" s="18">
        <v>2843</v>
      </c>
      <c r="F24" s="21">
        <v>2843</v>
      </c>
      <c r="G24" s="21">
        <v>2978</v>
      </c>
      <c r="H24" s="21">
        <v>3021</v>
      </c>
      <c r="I24" s="21">
        <v>3043</v>
      </c>
      <c r="J24" s="21">
        <v>3100</v>
      </c>
      <c r="K24" s="21">
        <v>3043</v>
      </c>
      <c r="L24" s="21">
        <v>3181</v>
      </c>
      <c r="M24" s="18">
        <v>3255</v>
      </c>
    </row>
    <row r="25" spans="1:13" ht="12.75">
      <c r="A25" s="44" t="s">
        <v>21</v>
      </c>
      <c r="B25">
        <v>71</v>
      </c>
      <c r="D25">
        <v>81</v>
      </c>
      <c r="E25">
        <v>80</v>
      </c>
      <c r="F25" s="13">
        <v>80</v>
      </c>
      <c r="G25" s="13">
        <v>82</v>
      </c>
      <c r="H25" s="13">
        <v>82</v>
      </c>
      <c r="I25" s="13">
        <v>83</v>
      </c>
      <c r="J25" s="13">
        <v>83</v>
      </c>
      <c r="K25" s="13">
        <v>83</v>
      </c>
      <c r="L25" s="13">
        <v>83</v>
      </c>
      <c r="M25">
        <v>82</v>
      </c>
    </row>
    <row r="26" spans="1:13" ht="12.75">
      <c r="A26" s="44" t="s">
        <v>57</v>
      </c>
      <c r="B26">
        <v>18</v>
      </c>
      <c r="D26">
        <v>21</v>
      </c>
      <c r="E26">
        <v>22</v>
      </c>
      <c r="F26" s="13">
        <v>22</v>
      </c>
      <c r="G26" s="13">
        <v>22</v>
      </c>
      <c r="H26" s="13">
        <v>22</v>
      </c>
      <c r="I26" s="13">
        <v>22</v>
      </c>
      <c r="J26" s="13">
        <v>22</v>
      </c>
      <c r="K26" s="13">
        <v>22</v>
      </c>
      <c r="L26" s="13">
        <v>22</v>
      </c>
      <c r="M26">
        <v>23</v>
      </c>
    </row>
    <row r="27" spans="1:13" ht="12.75">
      <c r="A27" s="44" t="s">
        <v>22</v>
      </c>
      <c r="B27">
        <v>12</v>
      </c>
      <c r="D27">
        <v>14</v>
      </c>
      <c r="E27">
        <v>15</v>
      </c>
      <c r="F27" s="13">
        <v>15</v>
      </c>
      <c r="G27" s="13">
        <v>15</v>
      </c>
      <c r="H27" s="13">
        <v>15</v>
      </c>
      <c r="I27" s="13">
        <v>15</v>
      </c>
      <c r="J27" s="13">
        <v>15</v>
      </c>
      <c r="K27" s="13">
        <v>15</v>
      </c>
      <c r="L27" s="13">
        <v>15</v>
      </c>
      <c r="M27">
        <v>14</v>
      </c>
    </row>
    <row r="28" spans="1:13" ht="12.75">
      <c r="A28" s="44" t="s">
        <v>62</v>
      </c>
      <c r="B28">
        <v>195</v>
      </c>
      <c r="C28">
        <v>393</v>
      </c>
      <c r="D28">
        <v>301</v>
      </c>
      <c r="E28">
        <v>308</v>
      </c>
      <c r="F28" s="13">
        <v>307</v>
      </c>
      <c r="G28" s="13">
        <v>310</v>
      </c>
      <c r="H28" s="13">
        <v>315</v>
      </c>
      <c r="I28" s="13">
        <v>311</v>
      </c>
      <c r="J28" s="13">
        <v>292</v>
      </c>
      <c r="K28" s="13">
        <v>232</v>
      </c>
      <c r="L28" s="13">
        <v>233</v>
      </c>
      <c r="M28">
        <v>236</v>
      </c>
    </row>
    <row r="29" spans="1:13" ht="12.75">
      <c r="A29" s="44" t="s">
        <v>23</v>
      </c>
      <c r="B29" s="18">
        <v>33168</v>
      </c>
      <c r="D29" s="18">
        <v>37156</v>
      </c>
      <c r="E29" s="18">
        <v>36298</v>
      </c>
      <c r="F29" s="21">
        <v>36298</v>
      </c>
      <c r="G29" s="21">
        <v>37745</v>
      </c>
      <c r="H29" s="21">
        <v>38630</v>
      </c>
      <c r="I29" s="21">
        <v>39222</v>
      </c>
      <c r="J29" s="21">
        <v>40033</v>
      </c>
      <c r="K29" s="21">
        <v>39322</v>
      </c>
      <c r="L29" s="21">
        <v>40953</v>
      </c>
      <c r="M29" s="18">
        <v>41817</v>
      </c>
    </row>
    <row r="30" spans="1:12" ht="12.75">
      <c r="A30" s="44" t="s">
        <v>24</v>
      </c>
      <c r="B30">
        <v>34</v>
      </c>
      <c r="C30">
        <v>29</v>
      </c>
      <c r="D30">
        <v>29</v>
      </c>
      <c r="E30">
        <v>27</v>
      </c>
      <c r="F30" s="13">
        <v>54</v>
      </c>
      <c r="G30" s="13">
        <v>57</v>
      </c>
      <c r="H30" s="13"/>
      <c r="I30" s="13"/>
      <c r="J30" s="13"/>
      <c r="K30" s="13"/>
      <c r="L30" s="13"/>
    </row>
    <row r="31" spans="1:13" ht="12.75">
      <c r="A31" s="44" t="s">
        <v>25</v>
      </c>
      <c r="B31">
        <v>73</v>
      </c>
      <c r="D31">
        <v>75</v>
      </c>
      <c r="E31">
        <v>75</v>
      </c>
      <c r="F31" s="13">
        <v>83</v>
      </c>
      <c r="G31" s="13">
        <v>83</v>
      </c>
      <c r="H31" s="13">
        <v>84</v>
      </c>
      <c r="I31" s="13">
        <v>93</v>
      </c>
      <c r="J31" s="13">
        <v>95</v>
      </c>
      <c r="K31" s="13">
        <v>91</v>
      </c>
      <c r="L31" s="13">
        <v>93</v>
      </c>
      <c r="M31">
        <v>99</v>
      </c>
    </row>
    <row r="32" spans="1:13" ht="12.75">
      <c r="A32" s="44" t="s">
        <v>26</v>
      </c>
      <c r="B32">
        <v>83</v>
      </c>
      <c r="D32">
        <v>138</v>
      </c>
      <c r="E32">
        <v>207</v>
      </c>
      <c r="F32" s="13">
        <v>224</v>
      </c>
      <c r="G32" s="13">
        <v>228</v>
      </c>
      <c r="H32" s="13">
        <v>186</v>
      </c>
      <c r="I32" s="13">
        <v>232</v>
      </c>
      <c r="J32" s="13">
        <v>233</v>
      </c>
      <c r="K32" s="13">
        <v>217</v>
      </c>
      <c r="L32" s="13">
        <v>222</v>
      </c>
      <c r="M32">
        <v>222</v>
      </c>
    </row>
    <row r="33" spans="1:13" ht="12.75">
      <c r="A33" s="44" t="s">
        <v>27</v>
      </c>
      <c r="B33">
        <v>10</v>
      </c>
      <c r="D33">
        <v>11</v>
      </c>
      <c r="E33">
        <v>12</v>
      </c>
      <c r="F33" s="13">
        <v>12</v>
      </c>
      <c r="G33" s="13">
        <v>12</v>
      </c>
      <c r="H33" s="13">
        <v>12</v>
      </c>
      <c r="I33" s="13">
        <v>12</v>
      </c>
      <c r="J33" s="13">
        <v>12</v>
      </c>
      <c r="K33" s="13">
        <v>12</v>
      </c>
      <c r="L33" s="13">
        <v>12</v>
      </c>
      <c r="M33">
        <v>11</v>
      </c>
    </row>
    <row r="34" spans="1:13" ht="12.75">
      <c r="A34" s="44" t="s">
        <v>28</v>
      </c>
      <c r="B34" s="18">
        <v>4564</v>
      </c>
      <c r="C34" s="18">
        <v>3535</v>
      </c>
      <c r="D34" s="18">
        <v>3460</v>
      </c>
      <c r="E34" s="18">
        <v>3185</v>
      </c>
      <c r="F34" s="21">
        <v>2874</v>
      </c>
      <c r="G34" s="21">
        <v>2760</v>
      </c>
      <c r="H34" s="21">
        <v>2242</v>
      </c>
      <c r="I34" s="21">
        <v>3283</v>
      </c>
      <c r="J34" s="21">
        <v>3457</v>
      </c>
      <c r="K34" s="21">
        <v>3295</v>
      </c>
      <c r="L34" s="21">
        <v>3558</v>
      </c>
      <c r="M34" s="18">
        <v>3682</v>
      </c>
    </row>
    <row r="35" spans="1:13" ht="12.75">
      <c r="A35" s="44" t="s">
        <v>29</v>
      </c>
      <c r="B35">
        <v>93</v>
      </c>
      <c r="D35">
        <v>207</v>
      </c>
      <c r="E35">
        <v>210</v>
      </c>
      <c r="F35" s="13">
        <v>210</v>
      </c>
      <c r="G35" s="13">
        <v>212</v>
      </c>
      <c r="H35" s="13">
        <v>211</v>
      </c>
      <c r="I35" s="13">
        <v>211</v>
      </c>
      <c r="J35" s="13">
        <v>216</v>
      </c>
      <c r="K35" s="13">
        <v>211</v>
      </c>
      <c r="L35" s="13">
        <v>216</v>
      </c>
      <c r="M35">
        <v>216</v>
      </c>
    </row>
    <row r="36" spans="1:13" ht="12.75">
      <c r="A36" s="44" t="s">
        <v>30</v>
      </c>
      <c r="B36">
        <v>253</v>
      </c>
      <c r="D36">
        <v>128</v>
      </c>
      <c r="E36">
        <v>147</v>
      </c>
      <c r="F36" s="13">
        <v>151</v>
      </c>
      <c r="G36" s="13">
        <v>151</v>
      </c>
      <c r="H36" s="13">
        <v>141</v>
      </c>
      <c r="I36" s="13">
        <v>165</v>
      </c>
      <c r="J36" s="13">
        <v>169</v>
      </c>
      <c r="K36" s="13">
        <v>164</v>
      </c>
      <c r="L36" s="13">
        <v>164</v>
      </c>
      <c r="M36">
        <v>172</v>
      </c>
    </row>
    <row r="37" spans="1:13" ht="12.75">
      <c r="A37" s="44" t="s">
        <v>31</v>
      </c>
      <c r="B37">
        <v>33</v>
      </c>
      <c r="C37">
        <v>33</v>
      </c>
      <c r="D37">
        <v>33</v>
      </c>
      <c r="E37">
        <v>33</v>
      </c>
      <c r="F37" s="13">
        <v>33</v>
      </c>
      <c r="G37" s="13">
        <v>33</v>
      </c>
      <c r="H37" s="13">
        <v>33</v>
      </c>
      <c r="I37" s="13">
        <v>33</v>
      </c>
      <c r="J37" s="13">
        <v>33</v>
      </c>
      <c r="K37" s="13">
        <v>32</v>
      </c>
      <c r="L37" s="13">
        <v>32</v>
      </c>
      <c r="M37">
        <v>33</v>
      </c>
    </row>
    <row r="38" spans="1:13" ht="12.75">
      <c r="A38" s="44" t="s">
        <v>53</v>
      </c>
      <c r="B38">
        <v>391</v>
      </c>
      <c r="D38">
        <v>433</v>
      </c>
      <c r="E38">
        <v>438</v>
      </c>
      <c r="F38" s="13">
        <v>448</v>
      </c>
      <c r="G38" s="13">
        <v>452</v>
      </c>
      <c r="H38" s="13">
        <v>398</v>
      </c>
      <c r="I38" s="13">
        <v>465</v>
      </c>
      <c r="J38" s="13">
        <v>474</v>
      </c>
      <c r="K38" s="13">
        <v>465</v>
      </c>
      <c r="L38" s="13">
        <v>468</v>
      </c>
      <c r="M38">
        <v>472</v>
      </c>
    </row>
    <row r="39" spans="1:13" ht="12.75">
      <c r="A39" s="44" t="s">
        <v>32</v>
      </c>
      <c r="B39">
        <v>15</v>
      </c>
      <c r="D39">
        <v>18</v>
      </c>
      <c r="E39">
        <v>19</v>
      </c>
      <c r="F39" s="13">
        <v>19</v>
      </c>
      <c r="G39" s="13">
        <v>19</v>
      </c>
      <c r="H39" s="13">
        <v>19</v>
      </c>
      <c r="I39" s="13">
        <v>19</v>
      </c>
      <c r="J39" s="13">
        <v>19</v>
      </c>
      <c r="K39" s="13">
        <v>19</v>
      </c>
      <c r="L39" s="13">
        <v>20</v>
      </c>
      <c r="M39">
        <v>19</v>
      </c>
    </row>
    <row r="40" spans="1:13" ht="12.75">
      <c r="A40" s="44" t="s">
        <v>73</v>
      </c>
      <c r="B40" s="18">
        <v>47872</v>
      </c>
      <c r="C40" s="18">
        <v>48948</v>
      </c>
      <c r="D40" s="18">
        <v>50473</v>
      </c>
      <c r="E40" s="18">
        <v>53418</v>
      </c>
      <c r="F40" s="21">
        <v>55978</v>
      </c>
      <c r="G40" s="21">
        <v>58350</v>
      </c>
      <c r="H40" s="21">
        <v>60465</v>
      </c>
      <c r="I40" s="21">
        <v>62611</v>
      </c>
      <c r="J40" s="21">
        <v>67361</v>
      </c>
      <c r="K40" s="21">
        <v>69948</v>
      </c>
      <c r="L40" s="21">
        <v>71844</v>
      </c>
      <c r="M40" s="18">
        <v>73945</v>
      </c>
    </row>
    <row r="41" spans="1:13" ht="12.75">
      <c r="A41" s="44" t="s">
        <v>33</v>
      </c>
      <c r="B41">
        <v>502</v>
      </c>
      <c r="D41">
        <v>689</v>
      </c>
      <c r="E41">
        <v>727</v>
      </c>
      <c r="F41" s="13">
        <v>727</v>
      </c>
      <c r="G41" s="13">
        <v>738</v>
      </c>
      <c r="H41" s="13">
        <v>765</v>
      </c>
      <c r="I41" s="13">
        <v>806</v>
      </c>
      <c r="J41" s="13">
        <v>817</v>
      </c>
      <c r="K41" s="13">
        <v>806</v>
      </c>
      <c r="L41" s="13">
        <v>822</v>
      </c>
      <c r="M41">
        <v>785</v>
      </c>
    </row>
    <row r="42" spans="1:13" ht="12.75">
      <c r="A42" s="44" t="s">
        <v>34</v>
      </c>
      <c r="B42">
        <v>20</v>
      </c>
      <c r="D42">
        <v>4</v>
      </c>
      <c r="E42">
        <v>5</v>
      </c>
      <c r="F42" s="13">
        <v>5</v>
      </c>
      <c r="G42" s="13">
        <v>5</v>
      </c>
      <c r="H42" s="13">
        <v>4</v>
      </c>
      <c r="I42" s="13">
        <v>5</v>
      </c>
      <c r="J42" s="13">
        <v>5</v>
      </c>
      <c r="K42" s="13">
        <v>5</v>
      </c>
      <c r="L42" s="13">
        <v>5</v>
      </c>
      <c r="M42">
        <v>5</v>
      </c>
    </row>
    <row r="43" spans="1:13" ht="12.75">
      <c r="A43" s="44" t="s">
        <v>35</v>
      </c>
      <c r="B43">
        <v>68</v>
      </c>
      <c r="D43">
        <v>84</v>
      </c>
      <c r="E43">
        <v>85</v>
      </c>
      <c r="F43" s="13">
        <v>85</v>
      </c>
      <c r="G43" s="13">
        <v>85</v>
      </c>
      <c r="H43" s="13">
        <v>86</v>
      </c>
      <c r="I43" s="13">
        <v>88</v>
      </c>
      <c r="J43" s="13">
        <v>90</v>
      </c>
      <c r="K43" s="13">
        <v>88</v>
      </c>
      <c r="L43" s="13">
        <v>90</v>
      </c>
      <c r="M43">
        <v>90</v>
      </c>
    </row>
    <row r="44" spans="1:13" ht="12.75">
      <c r="A44" s="44" t="s">
        <v>36</v>
      </c>
      <c r="B44">
        <v>43</v>
      </c>
      <c r="D44">
        <v>68</v>
      </c>
      <c r="E44">
        <v>68</v>
      </c>
      <c r="F44" s="13">
        <v>68</v>
      </c>
      <c r="G44" s="13">
        <v>68</v>
      </c>
      <c r="H44" s="13">
        <v>47</v>
      </c>
      <c r="I44" s="13">
        <v>71</v>
      </c>
      <c r="J44" s="13">
        <v>72</v>
      </c>
      <c r="K44" s="13">
        <v>75</v>
      </c>
      <c r="L44" s="13">
        <v>115</v>
      </c>
      <c r="M44">
        <v>124</v>
      </c>
    </row>
    <row r="45" spans="1:13" ht="12.75">
      <c r="A45" s="44" t="s">
        <v>37</v>
      </c>
      <c r="B45">
        <v>63</v>
      </c>
      <c r="D45">
        <v>71</v>
      </c>
      <c r="E45">
        <v>69</v>
      </c>
      <c r="F45" s="13">
        <v>69</v>
      </c>
      <c r="G45" s="13">
        <v>72</v>
      </c>
      <c r="H45" s="13">
        <v>72</v>
      </c>
      <c r="I45" s="13">
        <v>76</v>
      </c>
      <c r="J45" s="13">
        <v>80</v>
      </c>
      <c r="K45" s="13">
        <v>76</v>
      </c>
      <c r="L45" s="13">
        <v>81</v>
      </c>
      <c r="M45">
        <v>80</v>
      </c>
    </row>
    <row r="46" spans="1:13" ht="12.75">
      <c r="A46" s="44" t="s">
        <v>3</v>
      </c>
      <c r="B46">
        <v>215</v>
      </c>
      <c r="D46">
        <v>264</v>
      </c>
      <c r="E46">
        <v>281</v>
      </c>
      <c r="F46" s="13">
        <v>281</v>
      </c>
      <c r="G46" s="13">
        <v>303</v>
      </c>
      <c r="H46" s="13">
        <v>308</v>
      </c>
      <c r="I46" s="13">
        <v>317</v>
      </c>
      <c r="J46" s="13">
        <v>320</v>
      </c>
      <c r="K46" s="13">
        <v>317</v>
      </c>
      <c r="L46" s="13">
        <v>330</v>
      </c>
      <c r="M46">
        <v>259</v>
      </c>
    </row>
    <row r="47" spans="1:13" ht="12.75">
      <c r="A47" s="44" t="s">
        <v>38</v>
      </c>
      <c r="B47" s="18">
        <v>1814</v>
      </c>
      <c r="D47" s="18">
        <v>1894</v>
      </c>
      <c r="E47" s="18">
        <v>1904</v>
      </c>
      <c r="F47" s="21">
        <v>1920</v>
      </c>
      <c r="G47" s="21">
        <v>1925</v>
      </c>
      <c r="H47" s="21">
        <v>1764</v>
      </c>
      <c r="I47" s="21">
        <v>2007</v>
      </c>
      <c r="J47" s="21">
        <v>2062</v>
      </c>
      <c r="K47" s="21">
        <v>1991</v>
      </c>
      <c r="L47" s="21">
        <v>2004</v>
      </c>
      <c r="M47" s="18">
        <v>2026</v>
      </c>
    </row>
    <row r="48" spans="1:13" ht="12.75">
      <c r="A48" s="44" t="s">
        <v>39</v>
      </c>
      <c r="B48" s="18">
        <v>19399</v>
      </c>
      <c r="D48" s="18">
        <v>21471</v>
      </c>
      <c r="E48" s="18">
        <v>21865</v>
      </c>
      <c r="F48" s="21">
        <v>22584</v>
      </c>
      <c r="G48" s="21">
        <v>23256</v>
      </c>
      <c r="H48" s="21">
        <v>19451</v>
      </c>
      <c r="I48" s="21">
        <v>24233</v>
      </c>
      <c r="J48" s="21">
        <v>24910</v>
      </c>
      <c r="K48" s="21">
        <v>25232</v>
      </c>
      <c r="L48" s="21">
        <v>26492</v>
      </c>
      <c r="M48" s="18">
        <v>27069</v>
      </c>
    </row>
    <row r="49" spans="1:13" ht="12.75">
      <c r="A49" s="44" t="s">
        <v>40</v>
      </c>
      <c r="B49">
        <v>20</v>
      </c>
      <c r="D49">
        <v>25</v>
      </c>
      <c r="E49">
        <v>25</v>
      </c>
      <c r="F49" s="13">
        <v>25</v>
      </c>
      <c r="G49" s="13">
        <v>25</v>
      </c>
      <c r="H49" s="13">
        <v>25</v>
      </c>
      <c r="I49" s="13">
        <v>25</v>
      </c>
      <c r="J49" s="13">
        <v>22</v>
      </c>
      <c r="K49" s="13">
        <v>26</v>
      </c>
      <c r="L49" s="13">
        <v>25</v>
      </c>
      <c r="M49">
        <v>25</v>
      </c>
    </row>
    <row r="50" spans="1:13" ht="12.75">
      <c r="A50" s="44" t="s">
        <v>41</v>
      </c>
      <c r="B50">
        <v>136</v>
      </c>
      <c r="D50">
        <v>181</v>
      </c>
      <c r="E50">
        <v>240</v>
      </c>
      <c r="F50" s="13">
        <v>240</v>
      </c>
      <c r="G50" s="13">
        <v>254</v>
      </c>
      <c r="H50" s="13">
        <v>261</v>
      </c>
      <c r="I50" s="13">
        <v>272</v>
      </c>
      <c r="J50" s="13">
        <v>281</v>
      </c>
      <c r="K50" s="13">
        <v>272</v>
      </c>
      <c r="L50" s="13">
        <v>287</v>
      </c>
      <c r="M50">
        <v>294</v>
      </c>
    </row>
    <row r="51" spans="1:13" ht="12.75">
      <c r="A51" s="44" t="s">
        <v>42</v>
      </c>
      <c r="B51">
        <v>262</v>
      </c>
      <c r="D51">
        <v>285</v>
      </c>
      <c r="E51">
        <v>292</v>
      </c>
      <c r="F51" s="13">
        <v>293</v>
      </c>
      <c r="G51" s="13">
        <v>297</v>
      </c>
      <c r="H51" s="13">
        <v>264</v>
      </c>
      <c r="I51" s="13">
        <v>302</v>
      </c>
      <c r="J51" s="13">
        <v>306</v>
      </c>
      <c r="K51" s="13">
        <v>300</v>
      </c>
      <c r="L51" s="13">
        <v>300</v>
      </c>
      <c r="M51">
        <v>306</v>
      </c>
    </row>
    <row r="52" spans="1:13" ht="12.75">
      <c r="A52" s="44" t="s">
        <v>43</v>
      </c>
      <c r="B52" s="18">
        <v>6092</v>
      </c>
      <c r="C52" s="18">
        <v>5989</v>
      </c>
      <c r="D52" s="18">
        <v>5856</v>
      </c>
      <c r="E52" s="18">
        <v>5892</v>
      </c>
      <c r="F52" s="21">
        <v>5956</v>
      </c>
      <c r="G52" s="21">
        <v>6040</v>
      </c>
      <c r="H52" s="21">
        <v>6133</v>
      </c>
      <c r="I52" s="21">
        <v>6262</v>
      </c>
      <c r="J52" s="21">
        <v>6306</v>
      </c>
      <c r="K52" s="21">
        <v>6368</v>
      </c>
      <c r="L52" s="21">
        <v>6398</v>
      </c>
      <c r="M52" s="18">
        <v>6459</v>
      </c>
    </row>
    <row r="53" spans="1:13" ht="12.75">
      <c r="A53" s="44" t="s">
        <v>44</v>
      </c>
      <c r="B53">
        <v>41</v>
      </c>
      <c r="C53">
        <v>41</v>
      </c>
      <c r="D53">
        <v>43</v>
      </c>
      <c r="E53">
        <v>61</v>
      </c>
      <c r="F53" s="13">
        <v>46</v>
      </c>
      <c r="G53" s="13">
        <v>46</v>
      </c>
      <c r="H53" s="13">
        <v>42</v>
      </c>
      <c r="I53" s="13">
        <v>46</v>
      </c>
      <c r="J53" s="13">
        <v>47</v>
      </c>
      <c r="K53" s="13">
        <v>43</v>
      </c>
      <c r="L53" s="13">
        <v>43</v>
      </c>
      <c r="M53">
        <v>43</v>
      </c>
    </row>
    <row r="54" spans="1:13" ht="12.75">
      <c r="A54" s="44" t="s">
        <v>45</v>
      </c>
      <c r="B54" s="18">
        <v>3104</v>
      </c>
      <c r="D54" s="18">
        <v>6552</v>
      </c>
      <c r="E54" s="18">
        <v>6795</v>
      </c>
      <c r="F54" s="21">
        <v>6879</v>
      </c>
      <c r="G54" s="21">
        <v>7011</v>
      </c>
      <c r="H54" s="21">
        <v>5872</v>
      </c>
      <c r="I54" s="21">
        <v>7111</v>
      </c>
      <c r="J54" s="21">
        <v>7163</v>
      </c>
      <c r="K54" s="21">
        <v>7207</v>
      </c>
      <c r="L54" s="21">
        <v>7267</v>
      </c>
      <c r="M54" s="18">
        <v>7325</v>
      </c>
    </row>
    <row r="55" spans="1:13" ht="12.75">
      <c r="A55" s="44" t="s">
        <v>5</v>
      </c>
      <c r="B55">
        <v>127</v>
      </c>
      <c r="D55">
        <v>132</v>
      </c>
      <c r="E55">
        <v>160</v>
      </c>
      <c r="F55" s="13">
        <v>221</v>
      </c>
      <c r="G55" s="13">
        <v>227</v>
      </c>
      <c r="H55" s="13">
        <v>223</v>
      </c>
      <c r="I55" s="13">
        <v>246</v>
      </c>
      <c r="J55" s="13">
        <v>251</v>
      </c>
      <c r="K55" s="13">
        <v>250</v>
      </c>
      <c r="L55" s="13">
        <v>255</v>
      </c>
      <c r="M55">
        <v>260</v>
      </c>
    </row>
    <row r="56" spans="1:13" ht="12.75">
      <c r="A56" s="44" t="s">
        <v>46</v>
      </c>
      <c r="B56">
        <v>325</v>
      </c>
      <c r="D56">
        <v>518</v>
      </c>
      <c r="E56">
        <v>497</v>
      </c>
      <c r="F56" s="13">
        <v>477</v>
      </c>
      <c r="G56" s="21">
        <v>508</v>
      </c>
      <c r="H56" s="13">
        <v>508</v>
      </c>
      <c r="I56" s="13">
        <v>508</v>
      </c>
      <c r="J56" s="13">
        <v>509</v>
      </c>
      <c r="K56" s="13">
        <v>511</v>
      </c>
      <c r="L56" s="13">
        <v>516</v>
      </c>
      <c r="M56">
        <v>507</v>
      </c>
    </row>
    <row r="57" spans="1:13" ht="12.75">
      <c r="A57" s="44" t="s">
        <v>47</v>
      </c>
      <c r="B57">
        <v>189</v>
      </c>
      <c r="D57">
        <v>212</v>
      </c>
      <c r="E57">
        <v>212</v>
      </c>
      <c r="F57" s="13">
        <v>212</v>
      </c>
      <c r="G57" s="13">
        <v>213</v>
      </c>
      <c r="H57" s="13">
        <v>222</v>
      </c>
      <c r="I57" s="13">
        <v>224</v>
      </c>
      <c r="J57" s="13">
        <v>224</v>
      </c>
      <c r="K57" s="13">
        <v>224</v>
      </c>
      <c r="L57" s="13">
        <v>235</v>
      </c>
      <c r="M57">
        <v>240</v>
      </c>
    </row>
    <row r="58" spans="1:13" ht="12.75">
      <c r="A58" s="44" t="s">
        <v>70</v>
      </c>
      <c r="D58">
        <v>733</v>
      </c>
      <c r="E58">
        <v>729</v>
      </c>
      <c r="F58" s="13">
        <v>729</v>
      </c>
      <c r="G58" s="13">
        <v>734</v>
      </c>
      <c r="H58" s="13">
        <v>740</v>
      </c>
      <c r="I58" s="13">
        <v>749</v>
      </c>
      <c r="J58" s="13">
        <v>759</v>
      </c>
      <c r="K58" s="13">
        <v>749</v>
      </c>
      <c r="L58" s="13">
        <v>763</v>
      </c>
      <c r="M58">
        <v>777</v>
      </c>
    </row>
    <row r="59" spans="1:13" ht="12.75">
      <c r="A59" s="44" t="s">
        <v>48</v>
      </c>
      <c r="B59" s="18">
        <v>5784</v>
      </c>
      <c r="D59" s="18">
        <v>6223</v>
      </c>
      <c r="E59" s="18">
        <v>6369</v>
      </c>
      <c r="F59" s="21">
        <v>6502</v>
      </c>
      <c r="G59" s="21">
        <v>6776</v>
      </c>
      <c r="H59" s="21">
        <v>5804</v>
      </c>
      <c r="I59" s="21">
        <v>6898</v>
      </c>
      <c r="J59" s="21">
        <v>7015</v>
      </c>
      <c r="K59" s="21">
        <v>6675</v>
      </c>
      <c r="L59" s="21">
        <v>6702</v>
      </c>
      <c r="M59" s="18">
        <v>6789</v>
      </c>
    </row>
    <row r="60" spans="1:13" ht="12.75">
      <c r="A60" s="44" t="s">
        <v>49</v>
      </c>
      <c r="B60">
        <v>263</v>
      </c>
      <c r="D60">
        <v>284</v>
      </c>
      <c r="E60">
        <v>287</v>
      </c>
      <c r="F60" s="13">
        <v>297</v>
      </c>
      <c r="G60" s="13">
        <v>301</v>
      </c>
      <c r="H60" s="13">
        <v>260</v>
      </c>
      <c r="I60" s="13">
        <v>260</v>
      </c>
      <c r="J60" s="13">
        <v>261</v>
      </c>
      <c r="K60" s="13">
        <v>301</v>
      </c>
      <c r="L60" s="13">
        <v>304</v>
      </c>
      <c r="M60">
        <v>305</v>
      </c>
    </row>
    <row r="61" spans="1:13" ht="12.75">
      <c r="A61" s="44" t="s">
        <v>50</v>
      </c>
      <c r="B61">
        <v>21</v>
      </c>
      <c r="C61">
        <v>21</v>
      </c>
      <c r="D61">
        <v>54</v>
      </c>
      <c r="E61">
        <v>56</v>
      </c>
      <c r="F61" s="13">
        <v>56</v>
      </c>
      <c r="G61" s="13">
        <v>56</v>
      </c>
      <c r="H61" s="13">
        <v>56</v>
      </c>
      <c r="I61" s="13">
        <v>56</v>
      </c>
      <c r="J61" s="13">
        <v>56</v>
      </c>
      <c r="K61" s="13">
        <v>56</v>
      </c>
      <c r="L61" s="13">
        <v>57</v>
      </c>
      <c r="M61">
        <v>55</v>
      </c>
    </row>
    <row r="62" spans="1:13" ht="12.75">
      <c r="A62" s="44" t="s">
        <v>51</v>
      </c>
      <c r="B62">
        <v>372</v>
      </c>
      <c r="C62">
        <v>117</v>
      </c>
      <c r="D62">
        <v>641</v>
      </c>
      <c r="E62">
        <v>683</v>
      </c>
      <c r="F62" s="13">
        <v>691</v>
      </c>
      <c r="G62" s="21">
        <v>981</v>
      </c>
      <c r="H62" s="13">
        <v>966</v>
      </c>
      <c r="I62" s="21">
        <v>1131</v>
      </c>
      <c r="J62" s="13">
        <v>923</v>
      </c>
      <c r="K62" s="21">
        <v>1188</v>
      </c>
      <c r="L62" s="21">
        <v>1689</v>
      </c>
      <c r="M62" s="18">
        <v>1755</v>
      </c>
    </row>
    <row r="63" spans="1:13" ht="12.75">
      <c r="A63" s="44" t="s">
        <v>59</v>
      </c>
      <c r="B63">
        <v>24</v>
      </c>
      <c r="E63">
        <v>5</v>
      </c>
      <c r="F63" s="13">
        <v>4</v>
      </c>
      <c r="G63" s="13">
        <v>17</v>
      </c>
      <c r="H63" s="13">
        <v>17</v>
      </c>
      <c r="I63" s="13">
        <v>17</v>
      </c>
      <c r="J63" s="13">
        <v>17</v>
      </c>
      <c r="K63" s="13">
        <v>20</v>
      </c>
      <c r="L63" s="13">
        <v>20</v>
      </c>
      <c r="M63">
        <v>23</v>
      </c>
    </row>
    <row r="64" spans="1:13" ht="12.75">
      <c r="A64" s="44" t="s">
        <v>74</v>
      </c>
      <c r="B64" s="18">
        <v>6808</v>
      </c>
      <c r="C64" s="18">
        <v>7085</v>
      </c>
      <c r="D64" s="18">
        <v>7198</v>
      </c>
      <c r="E64" s="18">
        <v>7479</v>
      </c>
      <c r="F64" s="21">
        <v>7746</v>
      </c>
      <c r="G64" s="21">
        <v>8095</v>
      </c>
      <c r="H64" s="21">
        <v>8392</v>
      </c>
      <c r="I64" s="21">
        <v>8634</v>
      </c>
      <c r="J64" s="21">
        <v>9370</v>
      </c>
      <c r="K64" s="21">
        <v>9628</v>
      </c>
      <c r="L64" s="21">
        <v>9850</v>
      </c>
      <c r="M64" s="18">
        <v>10115</v>
      </c>
    </row>
    <row r="65" spans="1:13" ht="12.75">
      <c r="A65" s="44" t="s">
        <v>67</v>
      </c>
      <c r="B65" s="18"/>
      <c r="C65" s="18"/>
      <c r="D65" s="18"/>
      <c r="E65" s="18"/>
      <c r="F65" s="21"/>
      <c r="G65" s="21"/>
      <c r="H65" s="21"/>
      <c r="I65" s="21"/>
      <c r="J65" s="21"/>
      <c r="K65" s="13">
        <v>10</v>
      </c>
      <c r="L65" s="13">
        <v>10</v>
      </c>
      <c r="M65">
        <v>23</v>
      </c>
    </row>
    <row r="66" spans="1:13" ht="12.75">
      <c r="A66" s="44" t="s">
        <v>54</v>
      </c>
      <c r="B66">
        <v>407</v>
      </c>
      <c r="D66">
        <v>456</v>
      </c>
      <c r="E66">
        <v>651</v>
      </c>
      <c r="F66" s="13">
        <v>651</v>
      </c>
      <c r="G66" s="13">
        <v>718</v>
      </c>
      <c r="H66" s="13">
        <v>724</v>
      </c>
      <c r="I66" s="13">
        <v>742</v>
      </c>
      <c r="J66" s="13">
        <v>745</v>
      </c>
      <c r="K66" s="13">
        <v>742</v>
      </c>
      <c r="L66" s="13">
        <v>771</v>
      </c>
      <c r="M66">
        <v>530</v>
      </c>
    </row>
    <row r="67" spans="1:13" ht="12.75">
      <c r="A67" s="44" t="s">
        <v>55</v>
      </c>
      <c r="B67">
        <v>23</v>
      </c>
      <c r="D67">
        <v>37</v>
      </c>
      <c r="E67">
        <v>37</v>
      </c>
      <c r="F67" s="13">
        <v>37</v>
      </c>
      <c r="G67" s="13">
        <v>38</v>
      </c>
      <c r="H67" s="13">
        <v>43</v>
      </c>
      <c r="I67" s="13">
        <v>45</v>
      </c>
      <c r="J67" s="13">
        <v>45</v>
      </c>
      <c r="K67" s="13">
        <v>45</v>
      </c>
      <c r="L67" s="13">
        <v>47</v>
      </c>
      <c r="M67">
        <v>51</v>
      </c>
    </row>
    <row r="68" spans="1:13" ht="13.5">
      <c r="A68" s="45" t="s">
        <v>52</v>
      </c>
      <c r="B68" s="25">
        <f aca="true" t="shared" si="0" ref="B68:M68">SUM(B3:B67)</f>
        <v>343841</v>
      </c>
      <c r="C68" s="25">
        <f t="shared" si="0"/>
        <v>204862</v>
      </c>
      <c r="D68" s="25">
        <f t="shared" si="0"/>
        <v>410230</v>
      </c>
      <c r="E68" s="25">
        <f t="shared" si="0"/>
        <v>441014</v>
      </c>
      <c r="F68" s="25">
        <f t="shared" si="0"/>
        <v>451489</v>
      </c>
      <c r="G68" s="25">
        <f t="shared" si="0"/>
        <v>455616</v>
      </c>
      <c r="H68" s="25">
        <f t="shared" si="0"/>
        <v>450550</v>
      </c>
      <c r="I68" s="25">
        <f t="shared" si="0"/>
        <v>475385</v>
      </c>
      <c r="J68" s="25">
        <f t="shared" si="0"/>
        <v>496888</v>
      </c>
      <c r="K68" s="25">
        <f t="shared" si="0"/>
        <v>501639</v>
      </c>
      <c r="L68" s="25">
        <f t="shared" si="0"/>
        <v>514611</v>
      </c>
      <c r="M68" s="25">
        <f t="shared" si="0"/>
        <v>517082</v>
      </c>
    </row>
    <row r="70" ht="15.75">
      <c r="A70" s="49" t="s">
        <v>81</v>
      </c>
    </row>
  </sheetData>
  <printOptions gridLines="1"/>
  <pageMargins left="0.5" right="0.5" top="1" bottom="1" header="0.5" footer="0.5"/>
  <pageSetup horizontalDpi="300" verticalDpi="300" orientation="landscape" scale="48" r:id="rId1"/>
  <headerFooter alignWithMargins="0">
    <oddHeader>&amp;C&amp;"Bookman Old Style,Regular"&amp;12Purchase Card Cardholders</oddHeader>
    <oddFooter>&amp;C&amp;"Bookman Old Style,Regular"&amp;20Page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BANK SYSTEMS, INC.</dc:creator>
  <cp:keywords/>
  <dc:description/>
  <cp:lastModifiedBy>FSS</cp:lastModifiedBy>
  <cp:lastPrinted>1999-10-21T12:45:09Z</cp:lastPrinted>
  <dcterms:created xsi:type="dcterms:W3CDTF">1997-10-21T15:16:44Z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