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240" windowHeight="8940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</sheets>
  <definedNames/>
  <calcPr fullCalcOnLoad="1"/>
</workbook>
</file>

<file path=xl/sharedStrings.xml><?xml version="1.0" encoding="utf-8"?>
<sst xmlns="http://schemas.openxmlformats.org/spreadsheetml/2006/main" count="1905" uniqueCount="933">
  <si>
    <t>Natural gas liquids</t>
  </si>
  <si>
    <t>Naphtha</t>
  </si>
  <si>
    <t>Jet fuel</t>
  </si>
  <si>
    <t>Kerosene</t>
  </si>
  <si>
    <t>Refinery fuel and losses</t>
  </si>
  <si>
    <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</si>
  <si>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Table includes data available through August 2006.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</si>
  <si>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</si>
  <si>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Antimony content is 83% of gross weight.</t>
    </r>
  </si>
  <si>
    <r>
      <t>5</t>
    </r>
    <r>
      <rPr>
        <sz val="8"/>
        <rFont val="Times"/>
        <family val="1"/>
      </rPr>
      <t>Does not include production from Sardinia and Sicily, which was estimated to be 200,000 metric tons per year.</t>
    </r>
  </si>
  <si>
    <t>Netherlands 1,161,500; Germany 188,246; Austria 47,000.</t>
  </si>
  <si>
    <t>Brazil 22,335,996; France 9,570,347; Germany 3,889,187.</t>
  </si>
  <si>
    <t>Germany 7,473,988; France 2,612,812; Brazil 2,216,250.</t>
  </si>
  <si>
    <t>Ukraine 1,509,910; Russia 667,160; Turkey 373,152.</t>
  </si>
  <si>
    <t>Germany 814,974; Russia 774,827; France 747,119.</t>
  </si>
  <si>
    <t>France 486,425; Germany 322,804; Austria 220,211.</t>
  </si>
  <si>
    <t>France 754,955; Germany 332,558; Netherlands 167,674.</t>
  </si>
  <si>
    <t>Germany 691,194; Turkey 400,335; Spain 241,858.</t>
  </si>
  <si>
    <t>Austria 19,382,712; Luxembourg 5,673,132; France 5,406,690.</t>
  </si>
  <si>
    <t>France 31,456; Austria 28,402; Ukraine 27,493.</t>
  </si>
  <si>
    <t>Germany 210,765; Russia 139,931; France 107,592.</t>
  </si>
  <si>
    <t>Netherlands 17,390,785; Ireland 14,081,746; Peru 9,570,839.</t>
  </si>
  <si>
    <t>United Kingdom 397,870; Germany 196,725; Spain 125,000.</t>
  </si>
  <si>
    <t>Israel 10,000; unspecified 1,312.</t>
  </si>
  <si>
    <t>Libya 2,118; Slovenia 343; Serbia and Montenegro 258.</t>
  </si>
  <si>
    <t>China 19,667,453; Peru 15,719,382; Australia 12,796,109.</t>
  </si>
  <si>
    <t>Germany 3,177; Belgium 2,493; United Kingdom 1,765.</t>
  </si>
  <si>
    <t>Belgium 108,980; China 20,000; Germany 12,687.</t>
  </si>
  <si>
    <t>China 9,408,362; Israel 1,294,625; Denmark 1,204,000.</t>
  </si>
  <si>
    <t>China 1,209,773; Germany 623,011; Canada 233,507.</t>
  </si>
  <si>
    <t>Gabon 87,340; South Africa 68,108; Brazil 34,196.</t>
  </si>
  <si>
    <t>Belgium 765,000; India 400,000; Germany 308,054.</t>
  </si>
  <si>
    <t>China 2,904,812; Netherlands 827,625; Germany 387,437.</t>
  </si>
  <si>
    <t>Spain 50,746; Germany 20,761; Belgium 1,187.</t>
  </si>
  <si>
    <t>Netherlands 1,609,312; Chile 1,323,000; Belgium 1,185,375.</t>
  </si>
  <si>
    <t>China 32,000; Austria 19,535; United Kingdom 6,125.</t>
  </si>
  <si>
    <t>Germany 134,375; Netherlands 74,203; Luxembourg 24,000.</t>
  </si>
  <si>
    <t>Germany 4,625; China 3,531; Austria 789.</t>
  </si>
  <si>
    <t>Austria 39,456; China 22,387; Germany 11,382.</t>
  </si>
  <si>
    <t>Netherlands 229,500; Russia 98,898; Belgium 16,000.</t>
  </si>
  <si>
    <t>Netherlands 87,605; Finland 10,125; Germany 3,500.</t>
  </si>
  <si>
    <r>
      <t>ITALY: ESTIMATED PRODUCTION OF MINERAL COMMODITIES</t>
    </r>
    <r>
      <rPr>
        <vertAlign val="superscript"/>
        <sz val="8"/>
        <rFont val="Times"/>
        <family val="1"/>
      </rPr>
      <t>1, 2</t>
    </r>
  </si>
  <si>
    <r>
      <t>6</t>
    </r>
    <r>
      <rPr>
        <sz val="8"/>
        <rFont val="Times"/>
        <family val="1"/>
      </rPr>
      <t>Output of limestone and serpentine for dimension stone is included with "Stone: Crushed and broken." In addition to the commodities listed, a variety of other</t>
    </r>
  </si>
  <si>
    <t>ITALY: STRUCTURE OF THE MINERAL INDUSTRY IN 2005</t>
  </si>
  <si>
    <t>Monselice, and Collefero</t>
  </si>
  <si>
    <t>Oilfields: offshore Sicily, the Adriatic Sea, and</t>
  </si>
  <si>
    <t>Government 100%</t>
  </si>
  <si>
    <t>France 37,092,038; Germany 3,749,750; India 2,517,000.</t>
  </si>
  <si>
    <t>France 2,235,562; Germany 356,187; Switzerland 160,605.</t>
  </si>
  <si>
    <t>United Kingdom 14,506; Australia 8,751; Netherlands 7,755.</t>
  </si>
  <si>
    <t>Germany 1,452,588; France 831,828; Sweden 653,794.</t>
  </si>
  <si>
    <t>United Kingdom 226; Switzerland 22; France 1.</t>
  </si>
  <si>
    <t>Russia 5,5318; United Kingdom 3,545; South Africa 2,561.</t>
  </si>
  <si>
    <t>South Africa 2,649; France 1,906; United Kingdom 1,808.</t>
  </si>
  <si>
    <t>South Africa 432; Russia 390; United Kingdom 335.</t>
  </si>
  <si>
    <t>Germany 300; South Africa 182; United Kingdom 164.</t>
  </si>
  <si>
    <t>Rare-earth metals, including alloys, all forms</t>
  </si>
  <si>
    <t>India 40,000; Austria 19,574; Republic of Korea 3,625.</t>
  </si>
  <si>
    <t>Canada 16,000; Germany 13,750; Sweden 8,625.</t>
  </si>
  <si>
    <t>China 184,203; Germany 73,703; Slovenia 25,000.</t>
  </si>
  <si>
    <t>Belgium 1,200; Switzerland 180; France 47.</t>
  </si>
  <si>
    <t>Germany 1,022,899; Switzerland 491,521; Kazakhstan 93,501.</t>
  </si>
  <si>
    <t>All from Germany.</t>
  </si>
  <si>
    <t>Greece 24,929; Malta 19,402; Croatia 3,125.</t>
  </si>
  <si>
    <t>Indonesia 2,416,000; Malaysia 1,059,375; Peru 525,000.</t>
  </si>
  <si>
    <t>Netherlands 719,312; Germany 703,034; Austria 82,062.</t>
  </si>
  <si>
    <t>Norway 79,633; Canada 5,478; South Africa 1,724.</t>
  </si>
  <si>
    <t>Germany 4,284; Czech Republic 3,232; China 2,336.</t>
  </si>
  <si>
    <t>Germany 1,780,750; Russia 403,687; Netherlands 232,902.</t>
  </si>
  <si>
    <t>Germany 1,195; Japan 1,014; United Kingdom 148.</t>
  </si>
  <si>
    <t>All from United Kingdom.</t>
  </si>
  <si>
    <t>Republic of Korea 40,550; Germany 25,741; China 24,862.</t>
  </si>
  <si>
    <t>Germany 40,862; United Kingdom 26,870; China 20,268.</t>
  </si>
  <si>
    <t>Netherlands 35,617; United Kingdom 27,042; Belgium 5,000.</t>
  </si>
  <si>
    <t>China 17,601; Japan 199; Germany 128.</t>
  </si>
  <si>
    <t>Ireland 62,140; Australia 48,702; Honduras 17,697.</t>
  </si>
  <si>
    <t>Spain 3,653,437; Netherlands 3,213,812; China 3,060,812.</t>
  </si>
  <si>
    <t>Belgium 1,591,000; Denmark 644,437; Spain 374,375.</t>
  </si>
  <si>
    <t>France 6,792,124; Austria 1,706,812; Germany 1,181,000.</t>
  </si>
  <si>
    <t>Germany 5,198,613; France 4,795,273; Switzerland 1,466,687.</t>
  </si>
  <si>
    <t>Spain 100,811; Belgium 45,024; Namibia 21,129.</t>
  </si>
  <si>
    <t>Australia 66,658; South Africa 48,076; Sri Lanka 932.</t>
  </si>
  <si>
    <t>Germany 62,914; Sweden 12,250; Netherlands 3,937.</t>
  </si>
  <si>
    <t>France 16,539; United Kingdom 4,250; unspecified Asia 6,875.</t>
  </si>
  <si>
    <t>France 8,116,549; Australia 7,394,101; Germany 1,523,843.</t>
  </si>
  <si>
    <t>China 34,989,644; Austria 8,289,703; Ukraine 6,180,039.</t>
  </si>
  <si>
    <t>Sweden 8,182,601; Romania 5,486,605; Switzerland 4,556,031.</t>
  </si>
  <si>
    <t>Switzerland $40,620,144; Ireland $3,790,150; Belgium</t>
  </si>
  <si>
    <t>$2,530,228.</t>
  </si>
  <si>
    <t>Germany 2,601,896; Austria 1,824,350; France 1,031,823.</t>
  </si>
  <si>
    <t>Bulgaria 54,691,601; Spain 14,607,964; Turkey 10,090,000.</t>
  </si>
  <si>
    <t>Boron materials:</t>
  </si>
  <si>
    <t>Crude natural borates</t>
  </si>
  <si>
    <t>Turkey 31,884,480; United Kingdom 319,625; Spain 220,800.</t>
  </si>
  <si>
    <t>Oxides and acids</t>
  </si>
  <si>
    <t>Turkey 2,142,954; Egypt 1,057,494; Greece 378,712.</t>
  </si>
  <si>
    <t>including alloys, all forms, tantalum</t>
  </si>
  <si>
    <t>Columbium (niobium) and tantalum, metal,</t>
  </si>
  <si>
    <t>France 13,829,183; Greece 136,000; Germany 113,222.</t>
  </si>
  <si>
    <t>India 43,404; Greece 41,731; Turkey 20,444.</t>
  </si>
  <si>
    <t>Germany 32,324,164; France 27,699,644; Bulgaria 18,758,644.</t>
  </si>
  <si>
    <t>Ukraine 1,359,693; Germany 114,996; France 26,351.</t>
  </si>
  <si>
    <t>Germany 1,499,437; Senegal 1,000,000; Spain 782,375.</t>
  </si>
  <si>
    <t>France 177,757; United Kingdom 169,766; Germany 164,091.</t>
  </si>
  <si>
    <t>Belgium $242,681; Israel $48,091; India $31,751.</t>
  </si>
  <si>
    <t>Belgium $9,521,267; United Kingdom $803,085; Germany</t>
  </si>
  <si>
    <t>$309,068.</t>
  </si>
  <si>
    <t>Switzerland $39,556,201; Ireland $3,790,150; Belgium</t>
  </si>
  <si>
    <t>$2,528,143.</t>
  </si>
  <si>
    <t>Switzerland 9,103,500; France 3,070,687; Spain 1,504,687.</t>
  </si>
  <si>
    <t>Turkey 2,608,517; France 37,306; Germany 19,593.</t>
  </si>
  <si>
    <t>Germany 8,782,714; Austria 8,528,730; Spain 7,947,250.</t>
  </si>
  <si>
    <t>Libya 21,742,886; Egypt 14,517,441; Russia 12,983,867.</t>
  </si>
  <si>
    <t>Russia 444,448; Austria 158,553; Libya 122,973.</t>
  </si>
  <si>
    <t>Tunisia 70,788; Lebanon 42,515; Bulgaria 38,976.</t>
  </si>
  <si>
    <t>Germany 223,633; Israel 156,401; Jordan 48,203.</t>
  </si>
  <si>
    <t>Russia 558,642; Germany 364,847; Tunisia 322,812.</t>
  </si>
  <si>
    <t>China 75,594; Mexico 43,480; South Africa 33,023.</t>
  </si>
  <si>
    <t>China 4,461,406; Austria 1,959,000; Germany 1,502,148.</t>
  </si>
  <si>
    <t>Germany 17,607; France 16,915; United Kingdom 2,372.</t>
  </si>
  <si>
    <t>Japan 548,687; Belgium 492,812; Netherlands 76,261.</t>
  </si>
  <si>
    <t>South Africa 5,832; France 2,158; Germany 1,152.</t>
  </si>
  <si>
    <t>Germany 1,549,312; Hungary 693,000; China 354,375.</t>
  </si>
  <si>
    <t>Slovenia 19,817; Austria 6,320; United Kingdom 6,285.</t>
  </si>
  <si>
    <t>Turkey 8,024,199; Germany 566,625; Netherlands 459,125.</t>
  </si>
  <si>
    <t>Greece 52,453; China 45,802; Austria 14,680.</t>
  </si>
  <si>
    <t>Germany 6,503,210; China 180,000; India 110,000.</t>
  </si>
  <si>
    <t>Germany 1,084,835; France 773,733; Austria 726,187.</t>
  </si>
  <si>
    <t>China 333,769; Belgium 251,363; Germany 80,046.</t>
  </si>
  <si>
    <t>Chile 1,989,125; Germany 1,081,562; Poland 447,687.</t>
  </si>
  <si>
    <t>Morocco 174,894; Germany 88,656; Syria 66,432.</t>
  </si>
  <si>
    <t>Phosphorus, elemental</t>
  </si>
  <si>
    <t>China 7,996,230; Netherlands 1,187; Germany 24.</t>
  </si>
  <si>
    <t>Germany 12,296,152; France 6,670,934; Spain 6,104,562.</t>
  </si>
  <si>
    <t>Switzerland $18,790; Thailand $13,849; India $9,707.</t>
  </si>
  <si>
    <t>China $3,239; Switzerland $1,665; Hong Kong, China $683.</t>
  </si>
  <si>
    <t>Russia 8,768,738; Austria 58,351; China 44,000.</t>
  </si>
  <si>
    <t>China $83,032; Germany $41,540; Brazil $15,511.</t>
  </si>
  <si>
    <t>Tunisia 374,743; France 200,541; Germany 196,288.</t>
  </si>
  <si>
    <t>manufactured:</t>
  </si>
  <si>
    <t>Ukraine 87,408; Turkey 86,160; Bulgaria 83,542.</t>
  </si>
  <si>
    <t>Spain 167,668; Austria 36,975; China 23,192.</t>
  </si>
  <si>
    <t>India 556,457; China 291,682; South Africa 161,777.</t>
  </si>
  <si>
    <t>China 155,172; Argentina 44,651; Brazil 40,691.</t>
  </si>
  <si>
    <t>Austria 6,738,691; Germany 4,032,812.</t>
  </si>
  <si>
    <t>Croatia 2,618,659; Serbia and Montenegro 730,669; Norway</t>
  </si>
  <si>
    <t>351,192.</t>
  </si>
  <si>
    <t>Slovenia 35,505,328; Germany 4,600,359; Croatia 2,200,000.</t>
  </si>
  <si>
    <t>Turkey 28,457; Brazil 19,579; Switzerland 13,894.</t>
  </si>
  <si>
    <t>Sand, other than metal-bearing</t>
  </si>
  <si>
    <t>Egypt 522,707; France 380,356; Spain 200,488.</t>
  </si>
  <si>
    <t>Croatia 2,618,662; Serbia and Montenegro 730,669; Egypt</t>
  </si>
  <si>
    <t>523,030.</t>
  </si>
  <si>
    <t>Crude including native and byproduct</t>
  </si>
  <si>
    <t xml:space="preserve">Kazakhstan 7,000; Germany 5,221; France 4,563. </t>
  </si>
  <si>
    <t>Portugal 218,199; France 45,203; Germany 14,187.</t>
  </si>
  <si>
    <t>Dioxide</t>
  </si>
  <si>
    <t>France 326,437; Germany 2,562; Belgium 757.</t>
  </si>
  <si>
    <t>Iran 10,481,183; Austria 8,575,859; Slovenia 7,413,746.</t>
  </si>
  <si>
    <t>China 55,608; France 36,674; Austria 12,041.</t>
  </si>
  <si>
    <t>Turkey 49,081,359; Greece 9,364,265; South Africa 6,007,027.</t>
  </si>
  <si>
    <t>Turkey 255,943; France 43,598; Austria 3,411.</t>
  </si>
  <si>
    <t>Venezuela 242,690; Netherlands 777; United Kingdom 79.</t>
  </si>
  <si>
    <t>France 15,221,445; Hungary 10,868,703; Russia 8,961,742.</t>
  </si>
  <si>
    <t>Ukraine 184,463; Russia 140,452; China 12,669.</t>
  </si>
  <si>
    <t>South Africa 3,001; Australia 2,738; Indonesia 1,950.</t>
  </si>
  <si>
    <t>France 555,687; Germany 97,753; Poland 19,589.</t>
  </si>
  <si>
    <t>Germany 8,435,683; Hungary 887,000; Austria 589,750.</t>
  </si>
  <si>
    <t>South Africa 3,001; Indonesia 5,657; Australia 3,122.</t>
  </si>
  <si>
    <t>China 806,515; Japan 174,366; Egypt 100,059.</t>
  </si>
  <si>
    <t>Germany 201,180; Latvia 75,506; Estonia 50,660.</t>
  </si>
  <si>
    <t>Libya 22,388; Russia 18,001; Saudi Arabia 11,874.</t>
  </si>
  <si>
    <t>France 229,199; Egypt 228,710; Libya 122,495.</t>
  </si>
  <si>
    <t>Indonesia 493,918; Germany 10,929; France 9,919.</t>
  </si>
  <si>
    <t>France 26,498,750; Spain 9,522,640; Belgium 4,296,328.</t>
  </si>
  <si>
    <t>United Kingdom 106,228; France 26,499; Spain 9,523.</t>
  </si>
  <si>
    <t>Belgium 395; Germany 366; United Kingdom 302.</t>
  </si>
  <si>
    <t>Venezuela 945,185; Syria 36,075; Turkmenistan 12,140.</t>
  </si>
  <si>
    <t>URL http://unstats.un.org/unsd/comtrade.</t>
  </si>
  <si>
    <t>Total</t>
  </si>
  <si>
    <t>thousand 42-gallon barrels</t>
  </si>
  <si>
    <t>2001</t>
  </si>
  <si>
    <t>See footnotes at end of table.</t>
  </si>
  <si>
    <t>do.</t>
  </si>
  <si>
    <t>TABLE 1</t>
  </si>
  <si>
    <t>Primary</t>
  </si>
  <si>
    <t>Secondary</t>
  </si>
  <si>
    <t>--</t>
  </si>
  <si>
    <t>Distillate fuel oil</t>
  </si>
  <si>
    <t>Residual fuel oil</t>
  </si>
  <si>
    <t>Commodity</t>
  </si>
  <si>
    <t>million cubic meters</t>
  </si>
  <si>
    <t>Liquefied petroleum gas</t>
  </si>
  <si>
    <t>Metal:</t>
  </si>
  <si>
    <t>Pig iron</t>
  </si>
  <si>
    <t>TABLE 1--Continued</t>
  </si>
  <si>
    <t>Bentonite</t>
  </si>
  <si>
    <t>Nitrogen, N content of ammonia</t>
  </si>
  <si>
    <t>Stone:</t>
  </si>
  <si>
    <t>Coal:</t>
  </si>
  <si>
    <t>Lignite</t>
  </si>
  <si>
    <t>Petroleum:</t>
  </si>
  <si>
    <t>Crude</t>
  </si>
  <si>
    <t>Refinery products:</t>
  </si>
  <si>
    <t>r</t>
  </si>
  <si>
    <t>Aluminum:</t>
  </si>
  <si>
    <t>Cadmium metal, smelter</t>
  </si>
  <si>
    <t>Iron and steel, metal:</t>
  </si>
  <si>
    <t>Ferroalloys, electric furnace:</t>
  </si>
  <si>
    <t>Ferromanganese</t>
  </si>
  <si>
    <t>Silicomanganese</t>
  </si>
  <si>
    <t>Silicon metal</t>
  </si>
  <si>
    <t>Metal, refined:</t>
  </si>
  <si>
    <t>Cement, hydraulic</t>
  </si>
  <si>
    <t>Refractory excluding kaolinitic earth</t>
  </si>
  <si>
    <t>Fuller's earth</t>
  </si>
  <si>
    <t>Kaolin</t>
  </si>
  <si>
    <t>Kaolinitic earth</t>
  </si>
  <si>
    <t>Acid-grade</t>
  </si>
  <si>
    <t>Metallurgical-grade</t>
  </si>
  <si>
    <t>Pumice and pumiceous lapilli</t>
  </si>
  <si>
    <t>Pozzolan</t>
  </si>
  <si>
    <t>Rock and brine</t>
  </si>
  <si>
    <t>Volcanic sand</t>
  </si>
  <si>
    <t>Silica sand</t>
  </si>
  <si>
    <t>Other sand and gravel</t>
  </si>
  <si>
    <t>Soda ash</t>
  </si>
  <si>
    <t>Sodium sulfate</t>
  </si>
  <si>
    <t>Alabaster</t>
  </si>
  <si>
    <t>White</t>
  </si>
  <si>
    <t>Colored</t>
  </si>
  <si>
    <t>Travertine</t>
  </si>
  <si>
    <t>Marble in blocks:</t>
  </si>
  <si>
    <t>Granite</t>
  </si>
  <si>
    <t>Sandstone</t>
  </si>
  <si>
    <t>Slate</t>
  </si>
  <si>
    <t>Dolomite</t>
  </si>
  <si>
    <t>Limestone</t>
  </si>
  <si>
    <t>Marl for cement</t>
  </si>
  <si>
    <t>Serpentine</t>
  </si>
  <si>
    <t>Quartz and quartzite</t>
  </si>
  <si>
    <t>Sulfur, recovered as elemental, in compounds,</t>
  </si>
  <si>
    <t>byproducts, other sources</t>
  </si>
  <si>
    <t>Coke, metallurgical</t>
  </si>
  <si>
    <t>Gasoline</t>
  </si>
  <si>
    <t>Other</t>
  </si>
  <si>
    <t>(Metric tons unless otherwise specified)</t>
  </si>
  <si>
    <t>METALS</t>
  </si>
  <si>
    <t>INDUSTRIAL MINERALS</t>
  </si>
  <si>
    <t>INDUSTRIAL MINERALS--Continued</t>
  </si>
  <si>
    <t>kilograms</t>
  </si>
  <si>
    <t>Steel, crude</t>
  </si>
  <si>
    <t>TABLE 2</t>
  </si>
  <si>
    <t>(Thousand metric tons unless otherwise specified)</t>
  </si>
  <si>
    <t>Major operating companies</t>
  </si>
  <si>
    <t>Annual</t>
  </si>
  <si>
    <t>and major equity owners</t>
  </si>
  <si>
    <t>Location of main facilities</t>
  </si>
  <si>
    <t>capacity</t>
  </si>
  <si>
    <t>Alumina</t>
  </si>
  <si>
    <t>Plant at Portoscuso, Sardinia</t>
  </si>
  <si>
    <t>Aluminum</t>
  </si>
  <si>
    <t>Alcoa Italia S.p.A. (Alcoa Inc., 100%)</t>
  </si>
  <si>
    <t>Asbestos</t>
  </si>
  <si>
    <t>Amiantifera di Balangero S.p.A.</t>
  </si>
  <si>
    <t>Mine at Balangero, near Turin</t>
  </si>
  <si>
    <t>Barite</t>
  </si>
  <si>
    <t>Bariosarda S.p.A. (Ente Mineraria Sarda)</t>
  </si>
  <si>
    <t>Mines at Barega and Mont 'Ega, Sardinia</t>
  </si>
  <si>
    <t>Do.</t>
  </si>
  <si>
    <t>Edem S.p.A. (Government)</t>
  </si>
  <si>
    <t>Mines at Val di Castello, Lucca</t>
  </si>
  <si>
    <t>Edemsarda S.p.A. (Soc. Imprese Industriali)</t>
  </si>
  <si>
    <t>Bauxite</t>
  </si>
  <si>
    <t>Mine at Olmedo, Sardinia</t>
  </si>
  <si>
    <t>Industria Chimica Carlo Laviosa S.p.A</t>
  </si>
  <si>
    <t>Cement</t>
  </si>
  <si>
    <t>52 companies, of which the largest are:</t>
  </si>
  <si>
    <t>Buzzi Unicem Group</t>
  </si>
  <si>
    <t>Cementerie del Tirreno S.p.A. (Cementir)</t>
  </si>
  <si>
    <t>6 plants at Arquasta Scivia, Livorno, Maddaloni,</t>
  </si>
  <si>
    <t>Napoli, Spoleto, and Taranto</t>
  </si>
  <si>
    <t>Refinery at Porto Marghera</t>
  </si>
  <si>
    <t>Europametalli - LMI S.p.A.</t>
  </si>
  <si>
    <t>Refinery at Fornaci di Barga</t>
  </si>
  <si>
    <t>Sitindustrie S.p.A.</t>
  </si>
  <si>
    <t>Refinery at Pieve Vergonte</t>
  </si>
  <si>
    <t>Feldspar</t>
  </si>
  <si>
    <t>At least 5 companies, of which the largest are:</t>
  </si>
  <si>
    <t>Maffei S.p.A.</t>
  </si>
  <si>
    <t>Surface mines at Pinzolo and Campiglia</t>
  </si>
  <si>
    <t>(200)</t>
  </si>
  <si>
    <t xml:space="preserve"> Underground mine at Vipiteno</t>
  </si>
  <si>
    <t>(300)</t>
  </si>
  <si>
    <t xml:space="preserve">Miniera di Fragne S.p.A. </t>
  </si>
  <si>
    <t>Surface mine at Alagna Valsesia</t>
  </si>
  <si>
    <t>(60)</t>
  </si>
  <si>
    <t>Sabbie Silicee Fossanova S.P.A. (Sasifo)</t>
  </si>
  <si>
    <t>Surface mine at Fossanova</t>
  </si>
  <si>
    <t>(30)</t>
  </si>
  <si>
    <t>Gold</t>
  </si>
  <si>
    <t>Furtei Mine near Cagliaria, Sardinia</t>
  </si>
  <si>
    <t>Gypsum</t>
  </si>
  <si>
    <t>Fassa S.r.l.</t>
  </si>
  <si>
    <t>Plant at Moncalvo, Asti</t>
  </si>
  <si>
    <t>Lead, metal</t>
  </si>
  <si>
    <t>Refinery at San Gavino, Sardinia</t>
  </si>
  <si>
    <t>Kivcet smelter and Imperial smelter at</t>
  </si>
  <si>
    <t>Porto Vesme, Sardinia</t>
  </si>
  <si>
    <t>Lime</t>
  </si>
  <si>
    <t xml:space="preserve">Unicale S.p.A. </t>
  </si>
  <si>
    <t>Plants in Lombardy region</t>
  </si>
  <si>
    <t>Magnesium, metal</t>
  </si>
  <si>
    <t>Societa Italiana Magnesio S.p.A. (INDEL)</t>
  </si>
  <si>
    <t>Plant at Bolzano</t>
  </si>
  <si>
    <t>Marble</t>
  </si>
  <si>
    <t>Mineraria Marittima Srl</t>
  </si>
  <si>
    <t>Quarries in the Carrara and Massa areas</t>
  </si>
  <si>
    <t>(500)</t>
  </si>
  <si>
    <t>Industria dei Marmi Vicentini S.p.A.</t>
  </si>
  <si>
    <t>Figaia S.p.A.</t>
  </si>
  <si>
    <t>(100)</t>
  </si>
  <si>
    <t xml:space="preserve">Nitrogen, N content </t>
  </si>
  <si>
    <t>Hydro Agri S.p.A.</t>
  </si>
  <si>
    <t>Plant at Ferrara</t>
  </si>
  <si>
    <t>of ammonia</t>
  </si>
  <si>
    <t xml:space="preserve">Ente Nazional Idrocarburi (ENI), </t>
  </si>
  <si>
    <t>onshore in Po River Valley</t>
  </si>
  <si>
    <t>About 30 refineries</t>
  </si>
  <si>
    <t>Potash ore</t>
  </si>
  <si>
    <t xml:space="preserve">Underground mines at Corvillo, Pasquasia, </t>
  </si>
  <si>
    <t>Racalmuto, and San Cataldo, in Sicily (closed)</t>
  </si>
  <si>
    <t>Sta Italiana Sali Alcalini S.p.A. (Italkali)</t>
  </si>
  <si>
    <t>Pumice</t>
  </si>
  <si>
    <t>Pumex S.p.A.</t>
  </si>
  <si>
    <t xml:space="preserve">Quarries, Lipari Island, north of Sicily </t>
  </si>
  <si>
    <t>Pyrite</t>
  </si>
  <si>
    <t xml:space="preserve">Nuova Solmine S.p.A. </t>
  </si>
  <si>
    <t>Underground mines at Campiano and Niccioleta</t>
  </si>
  <si>
    <t>Salt, rock</t>
  </si>
  <si>
    <t>Sta Italiana Sali Alcalini S.p.A. (Italkahi)</t>
  </si>
  <si>
    <t xml:space="preserve">Underground mines at Petralia, Racalmuto, and </t>
  </si>
  <si>
    <t>Realmonte, Sicily</t>
  </si>
  <si>
    <t>Solvay S.p.A.</t>
  </si>
  <si>
    <t>Underground mines at Buriano, Pontteginori, and</t>
  </si>
  <si>
    <t>Querceto, Tuscany</t>
  </si>
  <si>
    <t>Steel</t>
  </si>
  <si>
    <t>Ilva S.p.A. (Riva Group)</t>
  </si>
  <si>
    <t>Riva Acciaio S.p.A. (Riva Group)</t>
  </si>
  <si>
    <t>7 steel plants</t>
  </si>
  <si>
    <t>Steel plant at Vicenza</t>
  </si>
  <si>
    <t>Talc</t>
  </si>
  <si>
    <t>Luzenac Val Chisone S.p.A.</t>
  </si>
  <si>
    <t>Talco Sardegna S.p.A.</t>
  </si>
  <si>
    <t>Mine at Orani, Sardinia</t>
  </si>
  <si>
    <t>Zinc, metal</t>
  </si>
  <si>
    <t>Plant at Porto Vesme, Sardinia</t>
  </si>
  <si>
    <t>Pertulosa Sud S.p.A.</t>
  </si>
  <si>
    <t>Plant at Crotone, Calabria</t>
  </si>
  <si>
    <t>3</t>
  </si>
  <si>
    <t>Gold, mine output, Au content</t>
  </si>
  <si>
    <t>Mine output, Pb content</t>
  </si>
  <si>
    <t>Silver, mine output, Ag content</t>
  </si>
  <si>
    <t>Zinc, metal, primary</t>
  </si>
  <si>
    <t>Calcareous:</t>
  </si>
  <si>
    <t>Other:</t>
  </si>
  <si>
    <t>thousand metric tons</t>
  </si>
  <si>
    <t>MINERAL FUELS AND RELATED MATERIALS</t>
  </si>
  <si>
    <t xml:space="preserve">thousand 42-gallon </t>
  </si>
  <si>
    <t>barrels per day</t>
  </si>
  <si>
    <t>Refined</t>
  </si>
  <si>
    <t>Copper:</t>
  </si>
  <si>
    <t>Refined, secondary</t>
  </si>
  <si>
    <t>Societá Mineraria Baritina S.p.A</t>
  </si>
  <si>
    <t xml:space="preserve">Eurallumina S.p.A. (Comalco Ltd., 56.2%, </t>
  </si>
  <si>
    <t xml:space="preserve">Italcementi Fabbriche Riunite </t>
  </si>
  <si>
    <t>Cemento S.p.A.</t>
  </si>
  <si>
    <t>the largest include:</t>
  </si>
  <si>
    <t>A number of companies, of which</t>
  </si>
  <si>
    <t>Industria Sali Otassici e Affini per Aziono</t>
  </si>
  <si>
    <t xml:space="preserve"> S.p.A.</t>
  </si>
  <si>
    <t>Sta Siciliana per I'Industria ed il Commercio</t>
  </si>
  <si>
    <t xml:space="preserve">della Pomice di Lipari S.p.A. </t>
  </si>
  <si>
    <t>(Italpomice S.p.A.)</t>
  </si>
  <si>
    <t>Acciaierie e Ferriere Vicentine Beltrame</t>
  </si>
  <si>
    <t xml:space="preserve"> S.p.A. (AFV-Beltrame S.p.A.)</t>
  </si>
  <si>
    <t xml:space="preserve">Smelters at Porto Vesme, Sardinia, and </t>
  </si>
  <si>
    <t xml:space="preserve">Fusina, near Venice </t>
  </si>
  <si>
    <t xml:space="preserve">Mines at Su Benatzu, Sto Stefano, and </t>
  </si>
  <si>
    <t>Peppixeddu, Sardina</t>
  </si>
  <si>
    <t xml:space="preserve">Mines at Marigolek, Monte Elto, and </t>
  </si>
  <si>
    <t>Primaluna, near Milan</t>
  </si>
  <si>
    <t xml:space="preserve">Mines and plant on Sardinia Island, and </t>
  </si>
  <si>
    <t>a plant near Pisa</t>
  </si>
  <si>
    <t>18 plants, of which the largest are Calusco,</t>
  </si>
  <si>
    <t xml:space="preserve">11 plants, of which Guidonia, Lugagnano, </t>
  </si>
  <si>
    <t xml:space="preserve">Morano, Piacenza, S'Arcangelo di Romagna, </t>
  </si>
  <si>
    <t>and Settimello are the largest</t>
  </si>
  <si>
    <t xml:space="preserve">Underground mines at Casteltermini and </t>
  </si>
  <si>
    <t>Pasquasia, Sicily</t>
  </si>
  <si>
    <t xml:space="preserve">5 steel plants, the largest of which </t>
  </si>
  <si>
    <t>is Taranto (1,500)</t>
  </si>
  <si>
    <t>Mines at Pinerolo, near Turin, and at</t>
  </si>
  <si>
    <t xml:space="preserve"> Orani, Sardinia</t>
  </si>
  <si>
    <t>TABLE 2--Continued</t>
  </si>
  <si>
    <t>Ente Nazional per l'Energia Electrica (ENEL)</t>
  </si>
  <si>
    <t>2004</t>
  </si>
  <si>
    <t>Società Metalli Italia S.p.A.</t>
  </si>
  <si>
    <t>Sargold Resources plc.</t>
  </si>
  <si>
    <t>and Glencore International AG, 43.8%)</t>
  </si>
  <si>
    <t>Glencore International AG</t>
  </si>
  <si>
    <t>Surface mine at Santa Barbara (closed)</t>
  </si>
  <si>
    <t>Comtec S.p.A., 40%; Icofin Co., 20%)</t>
  </si>
  <si>
    <t>Sardabauxiti S.p.A. (Cogein S.p.A., 40%;</t>
  </si>
  <si>
    <t>TABLE 3</t>
  </si>
  <si>
    <t>(Kilograms unless otherwise specified)</t>
  </si>
  <si>
    <t>United States</t>
  </si>
  <si>
    <t>Other (principal)</t>
  </si>
  <si>
    <t>Alkali and alkaline-earth metals:</t>
  </si>
  <si>
    <t>Alkali metals</t>
  </si>
  <si>
    <t>Ethiopia 287,500; Syria 40,000; Romania 20,910.</t>
  </si>
  <si>
    <t>Alkaline-earth metals</t>
  </si>
  <si>
    <t>Egypt 102,000; Philippines 40,000; Algeria 36,000.</t>
  </si>
  <si>
    <t>Ore and concentrate</t>
  </si>
  <si>
    <t>metric tons</t>
  </si>
  <si>
    <t>South Africa 17,000; Croatia 9,134; Morocco 5,677.</t>
  </si>
  <si>
    <t>Oxides and hydroxides</t>
  </si>
  <si>
    <t>Croatia 221,934; Slovenia 161,460; Slovakia 69,454.</t>
  </si>
  <si>
    <t>Ash or residue containing aluminum</t>
  </si>
  <si>
    <t>Spain 3,125,312; Germany 2,320,437; Norway 1,998,562.</t>
  </si>
  <si>
    <t>Metal, including alloys:</t>
  </si>
  <si>
    <t>Scrap</t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</si>
  <si>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</si>
  <si>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t>dimension stone was produced and previously listed, but available general information was inadequate for continued reliable estimates of output.</t>
  </si>
  <si>
    <t>Natural: Corundum, emery, pumice, and so forth</t>
  </si>
  <si>
    <t>Germany 6,320,183; France 5,070,109; China 3,433,875.</t>
  </si>
  <si>
    <t>Unwrought</t>
  </si>
  <si>
    <t>France 22,894,199; Germany 7,692,292; Slovenia 6,365,874.</t>
  </si>
  <si>
    <t>Semimanufactures:</t>
  </si>
  <si>
    <t>Powders and flakes</t>
  </si>
  <si>
    <t>Germany 1,326; Hong Kong, China 241; unspecified Asia 71.</t>
  </si>
  <si>
    <t>Rods, bars, profiles</t>
  </si>
  <si>
    <t>Germany 48,600; France 25,293; Spain 9,373.</t>
  </si>
  <si>
    <t>Wire</t>
  </si>
  <si>
    <t>United Kingdom 1,615; Germany 1,347; Thailand 1,005.</t>
  </si>
  <si>
    <t>Plates, sheets, strips</t>
  </si>
  <si>
    <t>Germany 27,453; France 19,876; Spain 19,375.</t>
  </si>
  <si>
    <t>Foil</t>
  </si>
  <si>
    <t>Germany 27,173; France 17,797; United Kingdom 7,404.</t>
  </si>
  <si>
    <t>Tubes and pipes</t>
  </si>
  <si>
    <t>Germany 5,632; France 4,765; United Kingdom 2,091.</t>
  </si>
  <si>
    <t>Tube or pipe fittings</t>
  </si>
  <si>
    <t>Antimony:</t>
  </si>
  <si>
    <t xml:space="preserve">Serbia and Montenegro 22,351; Czech Republic 12,000; </t>
  </si>
  <si>
    <t>Spain 7,375.</t>
  </si>
  <si>
    <t>Oxides</t>
  </si>
  <si>
    <t>Germany 42,851; Romania 42,500; Slovenia 36,976.</t>
  </si>
  <si>
    <t>Metal, including alloys, all forms</t>
  </si>
  <si>
    <t>Cyprus 5,000; Morocco 2,000; Slovenia 511.</t>
  </si>
  <si>
    <t>Beryllium, metal, including alloys, all forms</t>
  </si>
  <si>
    <t>Turkey 246; Slovenia 4; unspecified 40.</t>
  </si>
  <si>
    <t>Bismuth, metal, including alloys, all forms</t>
  </si>
  <si>
    <t>Mexico 246; Iran 97; Germany 74.</t>
  </si>
  <si>
    <t>Cadmium, metal, including alloys, all forms</t>
  </si>
  <si>
    <t>India 50,121; United Kingdom 2,437; Egypt 792.</t>
  </si>
  <si>
    <t>Chromium:</t>
  </si>
  <si>
    <t>Romania 1,051,250; Austria 853,500; Spain 468,500.</t>
  </si>
  <si>
    <t>Austria 2,232,937; France 909,000; Poland 328,812.</t>
  </si>
  <si>
    <t>Cobalt:</t>
  </si>
  <si>
    <t>United Kingdom 35,000; Austria 2,500; Portugal 1,437.</t>
  </si>
  <si>
    <t>Turkey 46,507; Belgium 24,027; Netherlands 20,238.</t>
  </si>
  <si>
    <t>Portugal 32,047; Germany 30,308; United Kingdom 27,968.</t>
  </si>
  <si>
    <t>Spain 738; France 593; Israel 558.</t>
  </si>
  <si>
    <t>Germany 33,000; Israel 18,000; Morocco 500.</t>
  </si>
  <si>
    <t>Matte and speiss, including cement copper</t>
  </si>
  <si>
    <t>Belgium 217,210; Germany 142,386; Brazil 3,312.</t>
  </si>
  <si>
    <t>Germany 307; Belgium 204; unspecified Asia 21.</t>
  </si>
  <si>
    <t>Ash and residue containing copper</t>
  </si>
  <si>
    <t>Germany 5,648,730; Spain 5,312,113; Belgium 2,657,062.</t>
  </si>
  <si>
    <t>Germany 28,345; Austria 25,092; China 21,516.</t>
  </si>
  <si>
    <t>France 14,250,041; China 3,292,457; Germany 3,292,457.</t>
  </si>
  <si>
    <t>Germany 1,478,847; Spain 763,749; France 464,937.</t>
  </si>
  <si>
    <t>Germany 19,033; Spain 16,729; France 15,384.</t>
  </si>
  <si>
    <t>Spain 27,311,193; France 5,956,421; Germany 3,161,702.</t>
  </si>
  <si>
    <t>Germany 21,217; France 9,281; United Kingdom 6,365.</t>
  </si>
  <si>
    <t>Austria 2,528,811; Spain 1,435,651; Germany 576,444.</t>
  </si>
  <si>
    <t>Spain 19,947; France 15,506; United Arab Emirates 5,070.</t>
  </si>
  <si>
    <t>France 7,211,288; Germany 6,279,757; Spain 2,794,562.</t>
  </si>
  <si>
    <t>Gold:</t>
  </si>
  <si>
    <t>Waste and sweepings</t>
  </si>
  <si>
    <t>Germany 4,252; United Kingdom 2,839; Spain 82.</t>
  </si>
  <si>
    <t>Metal, including alloys, unwrought and partly</t>
  </si>
  <si>
    <t>wrought</t>
  </si>
  <si>
    <t>Switzerland 13,866; Croatia 10,519; France 6,491.</t>
  </si>
  <si>
    <t>METALS—Continued</t>
  </si>
  <si>
    <t>Iron and steel:</t>
  </si>
  <si>
    <t>Iron and concentrate:</t>
  </si>
  <si>
    <t>Including roasted pyrite</t>
  </si>
  <si>
    <t>France 10,860,000; Romania 194,140; Germany 105,285.</t>
  </si>
  <si>
    <t>Excluding roasted pyrite</t>
  </si>
  <si>
    <t>Romania 194,140; Hungary 47,566; Spain 468.</t>
  </si>
  <si>
    <t>Pyrite, roasted</t>
  </si>
  <si>
    <t>France 10,860,000; Germany 105,285; Finland 72,855.</t>
  </si>
  <si>
    <t>France 89,427; China 54,317; Belgium 16,018.</t>
  </si>
  <si>
    <t>Pig iron, cast iron, related materials</t>
  </si>
  <si>
    <t>Turkey 15,8823; Austria 10,075; Belgium 3,222.</t>
  </si>
  <si>
    <t>Ferroalloys:</t>
  </si>
  <si>
    <t>Ferrochromium</t>
  </si>
  <si>
    <t>Austria 3,977; Slovenia 2,013; Czech Republic 1,069.</t>
  </si>
  <si>
    <t>Austria 3,435,562; Slovenia 1,553,937; Germany 841,199.</t>
  </si>
  <si>
    <t>Ferromolybdenum</t>
  </si>
  <si>
    <t>Spain 88,000; Germany 35,937; Netherlands 24,000.</t>
  </si>
  <si>
    <t>Germany 11,187; Venezuela 4,187; Bosnia and Herzegovina</t>
  </si>
  <si>
    <t>Ferronickel</t>
  </si>
  <si>
    <t>1,000.</t>
  </si>
  <si>
    <t>Ferrosilicochromium</t>
  </si>
  <si>
    <t>All to Bosnia and Herzegovina.</t>
  </si>
  <si>
    <t>Ferrosilicomanganese</t>
  </si>
  <si>
    <t>Austria 1,707,937; Romania 583,000; Poland 341,812.</t>
  </si>
  <si>
    <t>Ferrosilicon</t>
  </si>
  <si>
    <t>United Kingdom 848; Luxembourg 509; Slovenia 604.</t>
  </si>
  <si>
    <t>Ferrotungsten and ferrosilicotungsten</t>
  </si>
  <si>
    <t>Germany 1,500; Slovenia 796.</t>
  </si>
  <si>
    <t>Ferrotitanium and ferrosilicotitanium</t>
  </si>
  <si>
    <t>Germany 27,980; France 24,101; Slovenia 4,750.</t>
  </si>
  <si>
    <t>Ferrovanadium</t>
  </si>
  <si>
    <t>Netherlands 50,000; Slovenia 3,000; France 2,250.</t>
  </si>
  <si>
    <t>Ferroniobium</t>
  </si>
  <si>
    <t>Slovenia 1,250; Venezuela 500.</t>
  </si>
  <si>
    <t>France 372,562; Spain 324,687; Thailand 4,625.</t>
  </si>
  <si>
    <t>Unspecified</t>
  </si>
  <si>
    <t>Syria 2,187,000; Hong Kong, China 105,859; Pakistan 55,343.</t>
  </si>
  <si>
    <t>Steel, primary forms</t>
  </si>
  <si>
    <t>France 55,126; Germany 52,156; unspecified Asia 58,488.</t>
  </si>
  <si>
    <t>Flat-rolled products:</t>
  </si>
  <si>
    <t>Of iron or nonalloy steel:</t>
  </si>
  <si>
    <t>Not clad, plated, coated</t>
  </si>
  <si>
    <t>France 618,690; Spain 529,878; Greece 485,116.</t>
  </si>
  <si>
    <t>Clad, plated, coated</t>
  </si>
  <si>
    <t>Spain 311,636; France 181,663; Germany 137,576.</t>
  </si>
  <si>
    <t>Of alloy steel</t>
  </si>
  <si>
    <t>Mexico 171,276; China 120,021; Germany 76,046.</t>
  </si>
  <si>
    <t>Bars, rods, angles, shapes, sections</t>
  </si>
  <si>
    <t>Germany 879,311; France 659,149; Greece 350,020.</t>
  </si>
  <si>
    <t>Rails and accessories</t>
  </si>
  <si>
    <t>United Kingdom 19,412; Namibia 29,285; Switzerland 12,618.</t>
  </si>
  <si>
    <t>France 69,731; Germany 47,792; Austria 41,878.</t>
  </si>
  <si>
    <t>Tubes, pipes, fittings</t>
  </si>
  <si>
    <t>Germany 512,781; France 451,986; Spain 170,137.</t>
  </si>
  <si>
    <t>Lead:</t>
  </si>
  <si>
    <t>All to Hungary.</t>
  </si>
  <si>
    <t>(1)</t>
  </si>
  <si>
    <t>Egypt 3,408; Slovenia 1,679; United Kingdom 1,672.</t>
  </si>
  <si>
    <t>Ash and residue containing lead</t>
  </si>
  <si>
    <t>All to Belgium.</t>
  </si>
  <si>
    <t>France 1,053,437; Greece 810,687; Germany 76,910.</t>
  </si>
  <si>
    <t>Spain 13,885,894; Turkey 6,407,875; Austria 3,292,812.</t>
  </si>
  <si>
    <t>Semimanufactures</t>
  </si>
  <si>
    <t>Czech Republic 2,639,999; France 1,440,272; Iran 66,777.</t>
  </si>
  <si>
    <t>Lithium oxide and hydroxide</t>
  </si>
  <si>
    <t>France 4,125; Switzerland 3,937; Romania 1,875.</t>
  </si>
  <si>
    <t>Magnesium, metal, including alloys:</t>
  </si>
  <si>
    <t>Brazil 178,238; Austria 92,621; United Kingdom 53,398.</t>
  </si>
  <si>
    <t>Norway 3,562,812; United Kingdom 192,726; Brazil 122,122.</t>
  </si>
  <si>
    <t>France 211,608; Germany 177,530; Austria 87,335.</t>
  </si>
  <si>
    <t>Manganese:</t>
  </si>
  <si>
    <t>Turkey 215,898; Spain 6,375; Slovenia 2,125.</t>
  </si>
  <si>
    <t>Serbia and Montenegro 52; Poland 44; Slovenia 28.</t>
  </si>
  <si>
    <t>Luxembourg 56,000; France 25,617; Croatia 10,125.</t>
  </si>
  <si>
    <t>Mercury</t>
  </si>
  <si>
    <t>Tunisia 2,000; Cuba 1,875; Turkey 1,375.</t>
  </si>
  <si>
    <t>Molybdenum:</t>
  </si>
  <si>
    <t>Ore and concentrate:</t>
  </si>
  <si>
    <t>Roasted</t>
  </si>
  <si>
    <t>Netherlands 168,023; Turkey 51,210; Germany 44,980.</t>
  </si>
  <si>
    <t>Unroasted</t>
  </si>
  <si>
    <t>France 40,300; Brazil 4,375; Belgium 4,062.</t>
  </si>
  <si>
    <t>Germany 20,812; unspecified 3.</t>
  </si>
  <si>
    <t>Scrap and unwrought</t>
  </si>
  <si>
    <t>Germany 26,187; France 22,453.</t>
  </si>
  <si>
    <t>Germany 116,996; France 4,937; Spain 2,000.</t>
  </si>
  <si>
    <t>Nickel:</t>
  </si>
  <si>
    <t>All to Iran.</t>
  </si>
  <si>
    <t>Matte and speiss</t>
  </si>
  <si>
    <t>Switzerland 8.</t>
  </si>
  <si>
    <t>Brazil 26,000; Germany 5,875; Belgium 5,000.</t>
  </si>
  <si>
    <t>Germany 539,456; Portugal 172,144; France 145,109.</t>
  </si>
  <si>
    <t>Germany 367,265; United Kingdom 302,355; China 204,261.</t>
  </si>
  <si>
    <t>Platinum-group metals:</t>
  </si>
  <si>
    <t>Switzerland 10,504; France 18.</t>
  </si>
  <si>
    <t>wrought:</t>
  </si>
  <si>
    <t>Palladium</t>
  </si>
  <si>
    <t>Switzerland 565; Germany 285; United Kingdom 255.</t>
  </si>
  <si>
    <t>Platinum</t>
  </si>
  <si>
    <t>France 1,729; Switzerland 1,324; United Kingdom 504.</t>
  </si>
  <si>
    <t>Rhodium</t>
  </si>
  <si>
    <t>Hong Kong, China 183; Switzerland 96; unspecified 36.</t>
  </si>
  <si>
    <t>Iridium, osmium, ruthenium</t>
  </si>
  <si>
    <t>Hong Kong, China 225; United Kingdom 9; unspecified 87.</t>
  </si>
  <si>
    <t>Serbia and Montenegro 24,699; Iran 20,000; Belarus 5,625.</t>
  </si>
  <si>
    <t>Selenium, elemental</t>
  </si>
  <si>
    <t>United Kingdom 4,000; Brazil 1,750; Finland 250.</t>
  </si>
  <si>
    <t>Silicon, high-purity</t>
  </si>
  <si>
    <t>France 200,078; Japan 110,964; Malaysia 107,914.</t>
  </si>
  <si>
    <t>Silver:</t>
  </si>
  <si>
    <t>value</t>
  </si>
  <si>
    <t>All to Mexico.</t>
  </si>
  <si>
    <t>Spain 105,422; France 63,942; Germany 56,303.</t>
  </si>
  <si>
    <t>Tin:</t>
  </si>
  <si>
    <t>France 19,121; United Kingdom 816.</t>
  </si>
  <si>
    <t>Netherlands 103,796; United Arab Emirates 40,714; Canada</t>
  </si>
  <si>
    <t>24,878.</t>
  </si>
  <si>
    <t>Poland 122,229; Turkey 106,175; United Kingdom 47,371.</t>
  </si>
  <si>
    <t>Austria 411,000; United Kingdom 120,160; Romania 81,163.</t>
  </si>
  <si>
    <t>Titanium:</t>
  </si>
  <si>
    <t>Spain 16,464; Portugal 2,187; unspecified 811.</t>
  </si>
  <si>
    <t>United Kingdom 1,598,312; Mexico 796,000; France 763,687.</t>
  </si>
  <si>
    <t>Powders, unwrought, scrap</t>
  </si>
  <si>
    <t>Germany 69,410; Poland 19,378; unspecified Asia 17,199.</t>
  </si>
  <si>
    <t>Germany 1,777; United Kingdom 276; France 229.</t>
  </si>
  <si>
    <t>Tungsten:</t>
  </si>
  <si>
    <t>Germany 1,125; France 85; Slovakia 52.</t>
  </si>
  <si>
    <t>Germany 209,316; Ethiopia 93,531; United Kingdom 68,826.</t>
  </si>
  <si>
    <t>Vanadium:</t>
  </si>
  <si>
    <t>Oman 12,500; Vietnam 769; unspecified 1.</t>
  </si>
  <si>
    <t>Algeria 3,375; Poland 1,187; Spain 97.</t>
  </si>
  <si>
    <t>Zinc:</t>
  </si>
  <si>
    <t>Belgium 30,364; Germany 20,313; France 18,328.</t>
  </si>
  <si>
    <t>Spain 6,548,015; France 2,286,125; Germany 1,140,000.</t>
  </si>
  <si>
    <t>Blue powder</t>
  </si>
  <si>
    <t>Belgium 1,269,812; Brazil 925,562; United Kingdom 726,437.</t>
  </si>
  <si>
    <t>Ash and residue containing zinc</t>
  </si>
  <si>
    <t>France 2,115,312; Austria 1,626,875; Netherlands 1,609,816.</t>
  </si>
  <si>
    <t>China 9,411,246; India 3,458,875; Germany 511,812.</t>
  </si>
  <si>
    <t>Slovenia 1,243,812; Tunisia 1,158,437; Austria 1,110,726.</t>
  </si>
  <si>
    <t>Zirconium:</t>
  </si>
  <si>
    <t>Turkey 8,410,000; Iran 4,594,113; Egypt 3,468,812.</t>
  </si>
  <si>
    <t>Switzerland 75,000; Spain 20,000; Romania 11,062.</t>
  </si>
  <si>
    <t>Pakistan 116,800; Vietnam 75,000; Romania 42,101.</t>
  </si>
  <si>
    <t>Other, ash and residue</t>
  </si>
  <si>
    <t>Belgium 19,629,193; Germany 11,328,604; Spain 9,851,736.</t>
  </si>
  <si>
    <t>Abrasives, n.e.s.:</t>
  </si>
  <si>
    <t>United Kingdom 101,580; Germany 57,743; Netherlands</t>
  </si>
  <si>
    <t>15,229.</t>
  </si>
  <si>
    <t>Artificial:</t>
  </si>
  <si>
    <t>Corundum</t>
  </si>
  <si>
    <t>Austria 7,247,496; Germany 6,428,980; France 2,006,000.</t>
  </si>
  <si>
    <t>Silicon carbide</t>
  </si>
  <si>
    <t>France 5,981,210; Germany 783,000; Turkey 202,160.</t>
  </si>
  <si>
    <t>Indonesia $428,252; Hong Kong, China $412,925; unspecified</t>
  </si>
  <si>
    <t>$1,415,955.</t>
  </si>
  <si>
    <t>Grinding and polishing wheels and stones</t>
  </si>
  <si>
    <t>Spain 5,427,795; France 3,608,853; Turkey 2,002,390.</t>
  </si>
  <si>
    <t>Barite and witherite</t>
  </si>
  <si>
    <t>Croatia 1,118,750; Albania 439,750; Czech Republic 139,199.</t>
  </si>
  <si>
    <t>Boron materials, crude natural borates</t>
  </si>
  <si>
    <t>France 8,570,054; Slovakia 298,000; Germany 124,421.</t>
  </si>
  <si>
    <t>Albania 475,263; Spain 392,715; Malta 283,892.</t>
  </si>
  <si>
    <t>Chalk</t>
  </si>
  <si>
    <t>Syria 378,000; Romania 338,312; Greece 112,957.</t>
  </si>
  <si>
    <t>Clays, crude:</t>
  </si>
  <si>
    <t>France 71,562; Germany 62,355; Spain 52,096.</t>
  </si>
  <si>
    <t>Chamotte earth and Dinas earth</t>
  </si>
  <si>
    <t>Switzerland 1,691,812; Algeria 504,937; Finland 77,941.</t>
  </si>
  <si>
    <t>Fire clay</t>
  </si>
  <si>
    <t>Tunisia 261,812; Romania 98,222; Switzerland 50,750.</t>
  </si>
  <si>
    <t>Switzerland 57; Croatia 9; Serbia and Montenegro 2.</t>
  </si>
  <si>
    <t>Austria 11,031,691; Spain 9,483,523; France 2,974,625.</t>
  </si>
  <si>
    <t>Diamond, natural:</t>
  </si>
  <si>
    <t>Switzerland $11,466,983; Hong Kong, China $8,232,721;</t>
  </si>
  <si>
    <t>Gem, not set or strung</t>
  </si>
  <si>
    <t>Israel $9,642,965.</t>
  </si>
  <si>
    <t>Hong Kong, China $376,123; Switzerland $160,691; Malta</t>
  </si>
  <si>
    <t>Industrial stones</t>
  </si>
  <si>
    <t>$61,820.</t>
  </si>
  <si>
    <t>Indonesia $428,252; Hong Kong, China $412,915; unspecified</t>
  </si>
  <si>
    <t>Dust and powder</t>
  </si>
  <si>
    <t>Diatomite and other infusorial earth</t>
  </si>
  <si>
    <t>Germany 364,625; Switzerland 284,250; Albania 104,917.</t>
  </si>
  <si>
    <t>Spain 185,546; Germany 6,739; Morocco 2,852.</t>
  </si>
  <si>
    <t>Fertilizer materials:</t>
  </si>
  <si>
    <t>Crude, n.e.s.</t>
  </si>
  <si>
    <t>Indonesia 51,180,230; Spain 12,429,484; France 9,330,519.</t>
  </si>
  <si>
    <t>Manufactured:</t>
  </si>
  <si>
    <t>Ammonia</t>
  </si>
  <si>
    <t>Ireland 142,687; Croatia 67,261; France 30,328.</t>
  </si>
  <si>
    <t>Nitrogenous</t>
  </si>
  <si>
    <t>Turkey 63,031; Kenya 35,700; Greece 29,714.</t>
  </si>
  <si>
    <t>Phosphatic</t>
  </si>
  <si>
    <t>Morocco 15,732,113; Austria 2,246,500; Denmark 1,011,750.</t>
  </si>
  <si>
    <t>Potassic</t>
  </si>
  <si>
    <t>Greece 225; Slovenia 152; Bosnia and Herzegovina 136.</t>
  </si>
  <si>
    <t>Unspecified and mixed</t>
  </si>
  <si>
    <t>Turkey 65,129; Greece 65,129; Kenya 35,700.</t>
  </si>
  <si>
    <t>Fluorspar</t>
  </si>
  <si>
    <t>Greece 18,090; Cyprus 4,730; Serbia and Montenegro 168.</t>
  </si>
  <si>
    <t>Graphite, natural</t>
  </si>
  <si>
    <t>Spain 179,996; Algeria 106,000; Germany 79,988.</t>
  </si>
  <si>
    <t>Gypsum and plaster</t>
  </si>
  <si>
    <t>Iodine</t>
  </si>
  <si>
    <t>Belgium 2,000; France 656; Czech Republic 199.</t>
  </si>
  <si>
    <t>Kyanite and related materials:</t>
  </si>
  <si>
    <t>Andalusite, kyanite, sillimanite</t>
  </si>
  <si>
    <t>All to France.</t>
  </si>
  <si>
    <t>Mullite</t>
  </si>
  <si>
    <t>France 92,070; Hungary 13,875; Brazil 3,187.</t>
  </si>
  <si>
    <t>INDUSTRIAL MINERALS—Continued</t>
  </si>
  <si>
    <t>Mali 12,924; Serbia and Montenegro 10,509; France 3,965.</t>
  </si>
  <si>
    <t>Magnesium compounds:</t>
  </si>
  <si>
    <t>Magnesite, crude</t>
  </si>
  <si>
    <t>Spain 829,812; Thailand 671,000; France 235,472.</t>
  </si>
  <si>
    <t>Spain 2,464,062; France 2,014,875; Germany 842,125.</t>
  </si>
  <si>
    <t>Spain 71,000; Slovenia 7,000; Portugal 4,187.</t>
  </si>
  <si>
    <t>Mica:</t>
  </si>
  <si>
    <t>Netherlands 337,500; United Kingdom 87,789; Costa Rica</t>
  </si>
  <si>
    <t>Crude, including splittings and waste</t>
  </si>
  <si>
    <t>51,480.</t>
  </si>
  <si>
    <t>Worked, including agglomerated splittings</t>
  </si>
  <si>
    <t>Romania 14,074; Ethiopia 8,625; Spain 7,812.</t>
  </si>
  <si>
    <t>Nitrates, crude</t>
  </si>
  <si>
    <t>Serbia and Montenegro 263; Israel 18; Switzerland 5.</t>
  </si>
  <si>
    <t>Phosphates, crude</t>
  </si>
  <si>
    <t>Switzerland 4,334; Serbia and Montenegro 69; Croatia 10.</t>
  </si>
  <si>
    <t>Pigments, mineral, iron oxides and hydroxides,</t>
  </si>
  <si>
    <t>processed</t>
  </si>
  <si>
    <t>Germany 5,710; United Kingdom 3,865; Spain 1,543.</t>
  </si>
  <si>
    <t>Potassium salts, crude</t>
  </si>
  <si>
    <t>Unspecified 2.</t>
  </si>
  <si>
    <t xml:space="preserve">Precious and semiprecious stones other than </t>
  </si>
  <si>
    <t>diamond:</t>
  </si>
  <si>
    <t>Natural</t>
  </si>
  <si>
    <t>value, thousands</t>
  </si>
  <si>
    <t>Switzerland $6,338; Hong Kong, China $2,039; Israel $1,525.</t>
  </si>
  <si>
    <t>Synthetic</t>
  </si>
  <si>
    <t>Switzerland $1,085; Hong Kong, China $1,068; Turkey $751.</t>
  </si>
  <si>
    <t>Pyrite, unroasted</t>
  </si>
  <si>
    <t>Germany 2,808,687; Luxembourg 2,018,687; Poland 421,812.</t>
  </si>
  <si>
    <t>Quartz crystal, piezoelectric</t>
  </si>
  <si>
    <t>France $425,004; Germany $385,241; Spain $217,483.</t>
  </si>
  <si>
    <t>Salt and brine</t>
  </si>
  <si>
    <t>Germany 68,061; Turkey 32,997; United Kingdom 27,008.</t>
  </si>
  <si>
    <t>Sodium compounds, n.e.s., natural and/or</t>
  </si>
  <si>
    <t>manufactured, sulfate</t>
  </si>
  <si>
    <t>Romania 338,812; Spain 172,785; Switzerland 118,250.</t>
  </si>
  <si>
    <t>Stone, sand and gravel:</t>
  </si>
  <si>
    <t>Dimension stone:</t>
  </si>
  <si>
    <t>This icon is linked to an embedded text document. Double-click on the icon to open the document.</t>
  </si>
  <si>
    <t>USGS Minerals Yearbook 2005, Volume III – Italy</t>
  </si>
  <si>
    <t>This workbook includes one embedded Microsoft Word document and four tables (see tabs below).</t>
  </si>
  <si>
    <t>Crude and partly worked</t>
  </si>
  <si>
    <t>China 167,816; Tunisia 74,116; Libya 58,374.</t>
  </si>
  <si>
    <t>Worked</t>
  </si>
  <si>
    <t>Saudi Arabia 153,327; Germany 132,859; Switzerland 119,112.</t>
  </si>
  <si>
    <t>Dolomite, chiefly refractory-grade</t>
  </si>
  <si>
    <t>Gravel and crushed rock</t>
  </si>
  <si>
    <t>Germany 352,611; Switzerland 272,587; Tunisia 138,297.</t>
  </si>
  <si>
    <t>Limestone, other than dimension</t>
  </si>
  <si>
    <t>French Polynesia 106; Saudi Arabia 86; Algeria 50.</t>
  </si>
  <si>
    <t>France 19,207,432; Germany 3,526,749; Austria 2,236,230.</t>
  </si>
  <si>
    <t>Sand other than metal-bearing</t>
  </si>
  <si>
    <t>Switzerland 58,214,472; Spain 9,326,167; Germany 4,534,749.</t>
  </si>
  <si>
    <t>Sand and gravel</t>
  </si>
  <si>
    <t>Germany 357,146; Switzerland 330,802; Tunisia 138,617.</t>
  </si>
  <si>
    <t>Sulfur:</t>
  </si>
  <si>
    <t>Elemental:</t>
  </si>
  <si>
    <t>Crude, including native and byproduct</t>
  </si>
  <si>
    <t>Turkey 65,205; Tunisia 41,770; Croatia 18,151.</t>
  </si>
  <si>
    <t>Colloidal, precipitated, sublimed</t>
  </si>
  <si>
    <t>Germany 607; Croatia 244; Bosnia and Herzegovina 49.</t>
  </si>
  <si>
    <t>Sulfuric acid</t>
  </si>
  <si>
    <t>Spain 99,211; Tunisia 73,014; Turkey 44,828.</t>
  </si>
  <si>
    <t>Talc, steatite, soapstone, pyrophyllite</t>
  </si>
  <si>
    <t>Germany 49,647; Spain 21,702; Belgium 9,765.</t>
  </si>
  <si>
    <t>Vermiculite, perlite, chlorite</t>
  </si>
  <si>
    <t>France 14,301; United Kingdom 11,166; Germany 2,590.</t>
  </si>
  <si>
    <t>Other, slag and dross, not metal-bearing</t>
  </si>
  <si>
    <t>Spain 547,180; Croatia 404,814; Côte d'Ivoire 75,073.</t>
  </si>
  <si>
    <t xml:space="preserve">Dominican Republic 363,375; Lebanon 83,890; Serbia and </t>
  </si>
  <si>
    <t>Asphalt and bitumen, natural</t>
  </si>
  <si>
    <t>Montenegro 57,953.</t>
  </si>
  <si>
    <t>Carbon black</t>
  </si>
  <si>
    <t>Turkey 24,159,183; Germany 17,552,039; Spain 14,953,324.</t>
  </si>
  <si>
    <t>Anthracite</t>
  </si>
  <si>
    <t>France 506,437; Croatia 351,125; Sri Lanka 269,125.</t>
  </si>
  <si>
    <t>Bituminous</t>
  </si>
  <si>
    <t>Croatia 54,247; Bosnia and Herzegovina 3,926; Lebanon 388.</t>
  </si>
  <si>
    <t>Briquets of anthracite and bituminous coal</t>
  </si>
  <si>
    <t>Hong Kong, China 60,574; Croatia 21,781; Mali 4,687.</t>
  </si>
  <si>
    <t>Lignite, including briquets</t>
  </si>
  <si>
    <t>Albania 112,597; Morocco 6,000; India 386.</t>
  </si>
  <si>
    <t>Croatia 54,247; Bosnia and Herzegovina 3,926; France 1,140.</t>
  </si>
  <si>
    <t>Coke and semicoke</t>
  </si>
  <si>
    <t>Germany 71,117; France 70,159; Turkey 22,822.</t>
  </si>
  <si>
    <t>Gas, manufactured</t>
  </si>
  <si>
    <t>Cuba 2,000; Tunisia 117; unspecified 10.</t>
  </si>
  <si>
    <t>Gas, natural:</t>
  </si>
  <si>
    <t>Gaseous</t>
  </si>
  <si>
    <t>Liquefied</t>
  </si>
  <si>
    <t>Spain 387,507; Libya 15; Brazil 10.</t>
  </si>
  <si>
    <t>TABLE 3—Continued</t>
  </si>
  <si>
    <t>ITALY: EXPORTS OF SELECTED MINERAL COMMODITIES IN 2004</t>
  </si>
  <si>
    <t xml:space="preserve">France 17,214,917; Greece 6,225,937; Switzerland 6,054,753. </t>
  </si>
  <si>
    <t>All grades, including briquets</t>
  </si>
  <si>
    <t>Destinations</t>
  </si>
  <si>
    <t>emery, pumice, etc.</t>
  </si>
  <si>
    <t>Natural: Corundum,</t>
  </si>
  <si>
    <t>semiprecious stones, including diamond</t>
  </si>
  <si>
    <t>Dust and powder of precious and</t>
  </si>
  <si>
    <t>and hydroxides, processed</t>
  </si>
  <si>
    <t>Pigments, mineral, iron oxides</t>
  </si>
  <si>
    <t>ITALY: IMPORTS OF SELECTED MINERAL COMMODITIES IN 2004</t>
  </si>
  <si>
    <t xml:space="preserve">Source: United Nations Statistics Division, Commodity Trade Statistics Database (COMTRADE), accessed August 23, 2006, at </t>
  </si>
  <si>
    <t xml:space="preserve">Columbium (niobium) and tantalum, metal, </t>
  </si>
  <si>
    <t>partly wrought</t>
  </si>
  <si>
    <t>Metal, including alloys, unwrought, and</t>
  </si>
  <si>
    <t>Metal, including alloys, unwrought and</t>
  </si>
  <si>
    <t>Sources</t>
  </si>
  <si>
    <t>Turkey 9,256,648; Greece 8,711,000; India 2,317,000.</t>
  </si>
  <si>
    <t>Turkey 10,040,882; Russia 3,563,875; Spain 2,280,375.</t>
  </si>
  <si>
    <t>Egypt 139,542; Poland 96,730; Hungary 93,039.</t>
  </si>
  <si>
    <t>Germany 343,312; France 162,589; United Kingdom 91,363.</t>
  </si>
  <si>
    <t>Croatia 248,682; Switzerland 41,218; Slovenia 4,417.</t>
  </si>
  <si>
    <t>MINERAL FUELS AND RELATED</t>
  </si>
  <si>
    <t>MATERIALS—Continued</t>
  </si>
  <si>
    <t>Switzerland 1,704,687; Bosnia and Herzegovina 1,053,437;</t>
  </si>
  <si>
    <t>Peat, including briquets and litter</t>
  </si>
  <si>
    <t>France 1,007,937.</t>
  </si>
  <si>
    <t>France 273,152; Turkey 150,244; Germany 131,325.</t>
  </si>
  <si>
    <t>Turkey 130,623; France 97,860; Tunisia 76,905.</t>
  </si>
  <si>
    <t>Mineral jelly and wax</t>
  </si>
  <si>
    <t>Germany 51,341,444; Netherlands 4,670,132; Spain 1,032,713.</t>
  </si>
  <si>
    <t>Asphalt</t>
  </si>
  <si>
    <t>Spain 114,099; Tunisia 91,258; Romania 78,938.</t>
  </si>
  <si>
    <t>Bitumen and other residues</t>
  </si>
  <si>
    <t>Spain 114,260; Tunisia 91,258; Romania 78,938.</t>
  </si>
  <si>
    <t>Bituminous mixtures</t>
  </si>
  <si>
    <t>Switzerland 615,312; Albania 457,687; Slovenia 195,109.</t>
  </si>
  <si>
    <t>Petroleum coke</t>
  </si>
  <si>
    <t>Greece 44,550; France 34,400; Turkey 28,377.</t>
  </si>
  <si>
    <r>
      <t>1</t>
    </r>
    <r>
      <rPr>
        <sz val="8"/>
        <rFont val="Times"/>
        <family val="1"/>
      </rPr>
      <t>Less than ½ unit.</t>
    </r>
  </si>
  <si>
    <t>TABLE 4</t>
  </si>
  <si>
    <t>Germany 261,999; France 248,472; Belgium 204,875.</t>
  </si>
  <si>
    <t>Netherlands 216,171; China 40,800; Germany 1,437.</t>
  </si>
  <si>
    <t>Australia 2,318,830; China 68,495; Guyana 11,587.</t>
  </si>
  <si>
    <t>France 108,661; Spain 63,907; Germany 58,438.</t>
  </si>
  <si>
    <t>Australia 7,394,101; France 840,625; Greece 562,625.</t>
  </si>
  <si>
    <t>Germany 141,359; France 85,412; Switzerland 41,892.</t>
  </si>
  <si>
    <t>Mozambique 111,895; Russia 80,555; Serbia and Montenegro</t>
  </si>
  <si>
    <t>77,104.</t>
  </si>
  <si>
    <t>Germany 1,857; United Kingdom 731; Spain 485.</t>
  </si>
  <si>
    <t>Germany 11,035; Netherlands 4,186; Slovenia 3,154.</t>
  </si>
  <si>
    <t>France 14,217; South Africa 6,939; Spain 3,853.</t>
  </si>
  <si>
    <t>Germany 120,281; United Kingdom 45,038; France 43,994.</t>
  </si>
  <si>
    <t>Germany 16,406,503; France 5,744,784; Spain 5,410,209.</t>
  </si>
  <si>
    <t>Belgium 2,221; Germany 1,497; Denmark 1,200.</t>
  </si>
  <si>
    <t>Netherlands 93; Germany 92; United Kingdom 56.</t>
  </si>
  <si>
    <t>Bolivia 786,937; Belgium 44,000; Spain 24,000.</t>
  </si>
  <si>
    <t>China 2,201,000; France 1,490,812; Belgium 1,244,875.</t>
  </si>
  <si>
    <t>China 448,000; Belgium 95,910; Vietnam 50,000.</t>
  </si>
  <si>
    <t>Arsenic, metal, including alloys, all forms</t>
  </si>
  <si>
    <t>China 74,000; Netherlands 10,000; France 12.</t>
  </si>
  <si>
    <t>China 13,312; United Kingdom 1,375; Germany 479.</t>
  </si>
  <si>
    <t>Belgium 86,859; United Kingdom 31,164; Germany 22,660.</t>
  </si>
  <si>
    <t>Macedonia 37,578; Peru 35,000; Germany 14,332.</t>
  </si>
  <si>
    <t>South Africa 27,711; France 1,221; Albania 1,088.</t>
  </si>
  <si>
    <t>United Kingdom 1,661; Russia 1,288; Kazakhstan 753.</t>
  </si>
  <si>
    <t>France 371,625; Austria 120,010; United Kingdom 100,632.</t>
  </si>
  <si>
    <t>Germany 120,000; France 1,312; Belgium 648.</t>
  </si>
  <si>
    <t>Russia 344,750; Belgium 244,824; Finland 172,523.</t>
  </si>
  <si>
    <t>Belgium 158,558; France 88,385; Finland 66,264.</t>
  </si>
  <si>
    <t>Germany 522; Austria 394; Japan 85.</t>
  </si>
  <si>
    <t>Germany 379,000; Greece 38,910; France 30,140.</t>
  </si>
  <si>
    <t>United Kingdom 5,750; Netherlands 52; unspecified 2.</t>
  </si>
  <si>
    <t>Germany 229,070; Mexico 93,558; Belgium 67,019.</t>
  </si>
  <si>
    <t>Sulfate</t>
  </si>
  <si>
    <t>Germany 383,562; Spain 125,027; France 72,511.</t>
  </si>
  <si>
    <t>France 379,625; Spain 194,429; Belgium 27,078.</t>
  </si>
  <si>
    <t>Germany 31124; France 30,307; Spain 13,363.</t>
  </si>
  <si>
    <t>Chile 424,218; Peru 63,917; Russia 51,026.</t>
  </si>
  <si>
    <t>Germany 1,495,640; Serbia and Montenegro 577,562;</t>
  </si>
  <si>
    <t>United Kingdom 320,011.</t>
  </si>
  <si>
    <t>Germany 15,101,791; France 7,583,003; Spain 3,981,343.</t>
  </si>
  <si>
    <t>France 79,296; Germany 49,730; Spain 35,431.</t>
  </si>
  <si>
    <t>Germany 38,433; Finland 13,346; France 10,492.</t>
  </si>
  <si>
    <t>China 2,698,207; Spain 1,760,433; Germany 1,454,920.</t>
  </si>
  <si>
    <t>Germany 22,568,338; France 8,520,577; Greece 7,187,522.</t>
  </si>
  <si>
    <t>Germany 3,759,625; Spain 1,282,937; China 1,153,858.</t>
  </si>
  <si>
    <t>Germanium, metal, including alloys, all forms</t>
  </si>
  <si>
    <t>France 253; China 97; Belgium 70.</t>
  </si>
  <si>
    <t>TABLE 4—Continued</t>
  </si>
  <si>
    <t>France 25,062; United Kingdom 4,281; Germany 4,250.</t>
  </si>
  <si>
    <t>Metal, including alloys, unwrought, and partly</t>
  </si>
  <si>
    <t>Switzerland 144,977; South Africa 64,401; Russia 31,386.</t>
  </si>
  <si>
    <t>Brazil 11,031,416; Mauritania 1,716,705; Canada 1,375,520.</t>
  </si>
  <si>
    <t>NA</t>
  </si>
  <si>
    <t>Germany 1,446,529; France 1,083,234; Austria 766,664.</t>
  </si>
  <si>
    <t>Ukraine 695,597; Russia 425,575; Brazil 61,155.</t>
  </si>
  <si>
    <t>South Africa 238,429; Zimbabwe 66,781; Albania 33,369.</t>
  </si>
  <si>
    <t>Spain 21,809,152; Norway 18,707,027; France 18,004,612.</t>
  </si>
  <si>
    <t>United Kingdom 2,314; Belgium 1,398; Austria 1,285.</t>
  </si>
  <si>
    <t>Colombia 26,740; Ukraine 12,953; Macedonia 12,182.</t>
  </si>
  <si>
    <t>All from Colombia.</t>
  </si>
  <si>
    <t>Ukraine 28,271; Norway 27,163; India 24,087.</t>
  </si>
  <si>
    <t>Netherlands 25; Bosnia and Herzegovina 13; France 10.</t>
  </si>
  <si>
    <t>Netherlands 94,078; Luxembourg 60,000; Austria 39,601.</t>
  </si>
  <si>
    <t>Germany 1,179,000; Netherlands 1,117,375; United Kingdom</t>
  </si>
  <si>
    <t>725,500.</t>
  </si>
  <si>
    <t>Austria 658,125; Netherlands 419,000; Germany 392,125.</t>
  </si>
  <si>
    <t>2002</t>
  </si>
  <si>
    <t>2003</t>
  </si>
  <si>
    <t>2005</t>
  </si>
  <si>
    <t>Alumina, calcined basis</t>
  </si>
  <si>
    <r>
      <t>Antimony oxides, gross weight</t>
    </r>
    <r>
      <rPr>
        <vertAlign val="superscript"/>
        <sz val="8"/>
        <rFont val="Times"/>
        <family val="1"/>
      </rPr>
      <t>4</t>
    </r>
  </si>
  <si>
    <t>Bismuth metal</t>
  </si>
  <si>
    <t>Copper, metal, refined, all kinds</t>
  </si>
  <si>
    <t>r, 3</t>
  </si>
  <si>
    <t>Manganese, mine output, Mn content</t>
  </si>
  <si>
    <t>Bromine</t>
  </si>
  <si>
    <t>Diatomite</t>
  </si>
  <si>
    <t>Fluorspar:</t>
  </si>
  <si>
    <t>Lime, hydrated, hydraulic and quicklime</t>
  </si>
  <si>
    <t>Perlite</t>
  </si>
  <si>
    <t>Pigments, mineral, iron oxides, natural</t>
  </si>
  <si>
    <t>Pumice and related materials:</t>
  </si>
  <si>
    <t>Salt:</t>
  </si>
  <si>
    <r>
      <t>Marine, crude</t>
    </r>
    <r>
      <rPr>
        <vertAlign val="superscript"/>
        <sz val="8"/>
        <rFont val="Times"/>
        <family val="1"/>
      </rPr>
      <t>5</t>
    </r>
  </si>
  <si>
    <t>Sand and gravel:</t>
  </si>
  <si>
    <t>Sodium compounds, n.e.s.:</t>
  </si>
  <si>
    <r>
      <t>Crushed and broken:</t>
    </r>
    <r>
      <rPr>
        <vertAlign val="superscript"/>
        <sz val="8"/>
        <rFont val="Times"/>
        <family val="1"/>
      </rPr>
      <t>6</t>
    </r>
  </si>
  <si>
    <t>Talc and related materials</t>
  </si>
  <si>
    <t>Asphalt and bituminous rock, natural</t>
  </si>
  <si>
    <t>Subbituminous, Sulcis coal</t>
  </si>
  <si>
    <t>Gas, natural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</si>
</sst>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9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6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left" vertical="center" indent="2"/>
    </xf>
    <xf numFmtId="3" fontId="3" fillId="0" borderId="1" xfId="0" applyNumberFormat="1" applyFont="1" applyBorder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3" xfId="15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3" fontId="3" fillId="0" borderId="2" xfId="15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3" fillId="0" borderId="2" xfId="15" applyNumberFormat="1" applyFont="1" applyBorder="1" applyAlignment="1">
      <alignment horizontal="right" vertical="center"/>
    </xf>
    <xf numFmtId="0" fontId="3" fillId="0" borderId="0" xfId="19">
      <alignment/>
      <protection/>
    </xf>
    <xf numFmtId="3" fontId="3" fillId="0" borderId="3" xfId="15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3" fillId="0" borderId="3" xfId="15" applyNumberFormat="1" applyFont="1" applyBorder="1" applyAlignment="1">
      <alignment horizontal="right" vertical="center"/>
    </xf>
    <xf numFmtId="3" fontId="3" fillId="0" borderId="2" xfId="15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15" applyNumberFormat="1" applyFont="1" applyBorder="1" applyAlignment="1">
      <alignment vertical="center"/>
    </xf>
    <xf numFmtId="3" fontId="3" fillId="0" borderId="0" xfId="15" applyNumberFormat="1" applyFont="1" applyBorder="1" applyAlignment="1">
      <alignment horizontal="right" vertical="center"/>
    </xf>
    <xf numFmtId="3" fontId="3" fillId="0" borderId="0" xfId="15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41" fontId="3" fillId="0" borderId="1" xfId="16" applyFont="1" applyBorder="1" applyAlignment="1">
      <alignment horizontal="right" vertical="center"/>
    </xf>
    <xf numFmtId="0" fontId="3" fillId="0" borderId="3" xfId="0" applyFont="1" applyBorder="1" applyAlignment="1" quotePrefix="1">
      <alignment horizontal="right" vertical="center"/>
    </xf>
    <xf numFmtId="3" fontId="3" fillId="0" borderId="1" xfId="15" applyNumberFormat="1" applyFont="1" applyBorder="1" applyAlignment="1">
      <alignment vertical="center"/>
    </xf>
    <xf numFmtId="0" fontId="3" fillId="0" borderId="1" xfId="0" applyFont="1" applyBorder="1" applyAlignment="1" quotePrefix="1">
      <alignment horizontal="right" vertical="center"/>
    </xf>
    <xf numFmtId="3" fontId="3" fillId="0" borderId="1" xfId="15" applyNumberFormat="1" applyFont="1" applyBorder="1" applyAlignment="1">
      <alignment horizontal="left" vertical="center"/>
    </xf>
    <xf numFmtId="0" fontId="4" fillId="0" borderId="3" xfId="0" applyFont="1" applyBorder="1" applyAlignment="1" quotePrefix="1">
      <alignment vertical="center"/>
    </xf>
    <xf numFmtId="3" fontId="3" fillId="0" borderId="3" xfId="15" applyNumberFormat="1" applyFont="1" applyBorder="1" applyAlignment="1" quotePrefix="1">
      <alignment horizontal="right" vertical="center"/>
    </xf>
    <xf numFmtId="0" fontId="4" fillId="0" borderId="1" xfId="0" applyFont="1" applyBorder="1" applyAlignment="1" quotePrefix="1">
      <alignment vertical="center"/>
    </xf>
    <xf numFmtId="0" fontId="4" fillId="0" borderId="0" xfId="0" applyFont="1" applyBorder="1" applyAlignment="1" quotePrefix="1">
      <alignment vertical="center"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41" fontId="3" fillId="0" borderId="2" xfId="16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1"/>
    </xf>
    <xf numFmtId="41" fontId="3" fillId="0" borderId="3" xfId="16" applyFont="1" applyBorder="1" applyAlignment="1">
      <alignment horizontal="right" vertical="center"/>
    </xf>
    <xf numFmtId="3" fontId="3" fillId="0" borderId="3" xfId="15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 quotePrefix="1">
      <alignment horizontal="right" vertical="center"/>
    </xf>
    <xf numFmtId="0" fontId="4" fillId="0" borderId="2" xfId="0" applyFont="1" applyBorder="1" applyAlignment="1" quotePrefix="1">
      <alignment vertical="center"/>
    </xf>
    <xf numFmtId="3" fontId="3" fillId="0" borderId="2" xfId="15" applyNumberFormat="1" applyFont="1" applyBorder="1" applyAlignment="1" quotePrefix="1">
      <alignment horizontal="right" vertical="center"/>
    </xf>
    <xf numFmtId="0" fontId="3" fillId="0" borderId="2" xfId="0" applyFont="1" applyBorder="1" applyAlignment="1">
      <alignment horizontal="left" vertical="center" indent="2"/>
    </xf>
    <xf numFmtId="3" fontId="3" fillId="0" borderId="0" xfId="16" applyNumberFormat="1" applyFont="1" applyBorder="1" applyAlignment="1" quotePrefix="1">
      <alignment horizontal="right" vertical="center"/>
    </xf>
    <xf numFmtId="3" fontId="3" fillId="0" borderId="0" xfId="16" applyNumberFormat="1" applyFont="1" applyBorder="1" applyAlignment="1" quotePrefix="1">
      <alignment horizontal="left" vertical="center"/>
    </xf>
    <xf numFmtId="3" fontId="3" fillId="0" borderId="1" xfId="15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2"/>
    </xf>
    <xf numFmtId="3" fontId="4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16" applyFont="1" applyBorder="1" applyAlignment="1">
      <alignment horizontal="right" vertical="center"/>
    </xf>
    <xf numFmtId="3" fontId="3" fillId="0" borderId="0" xfId="15" applyNumberFormat="1" applyFont="1" applyBorder="1" applyAlignment="1" quotePrefix="1">
      <alignment horizontal="right" vertical="center"/>
    </xf>
    <xf numFmtId="0" fontId="3" fillId="0" borderId="2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left" vertical="center" indent="3"/>
    </xf>
    <xf numFmtId="3" fontId="3" fillId="0" borderId="3" xfId="15" applyNumberFormat="1" applyFont="1" applyBorder="1" applyAlignment="1" quotePrefix="1">
      <alignment horizontal="left" vertical="center" indent="1"/>
    </xf>
    <xf numFmtId="0" fontId="3" fillId="0" borderId="1" xfId="0" applyFont="1" applyBorder="1" applyAlignment="1">
      <alignment horizontal="left" vertical="center" indent="4"/>
    </xf>
    <xf numFmtId="3" fontId="3" fillId="0" borderId="0" xfId="15" applyNumberFormat="1" applyFont="1" applyBorder="1" applyAlignment="1" quotePrefix="1">
      <alignment horizontal="left" vertical="center"/>
    </xf>
    <xf numFmtId="0" fontId="3" fillId="0" borderId="1" xfId="0" applyFont="1" applyBorder="1" applyAlignment="1">
      <alignment horizontal="left" vertical="center" indent="5"/>
    </xf>
    <xf numFmtId="3" fontId="3" fillId="0" borderId="3" xfId="16" applyNumberFormat="1" applyFont="1" applyBorder="1" applyAlignment="1" quotePrefix="1">
      <alignment horizontal="right" vertical="center"/>
    </xf>
    <xf numFmtId="3" fontId="3" fillId="0" borderId="1" xfId="16" applyNumberFormat="1" applyFont="1" applyBorder="1" applyAlignment="1" quotePrefix="1">
      <alignment horizontal="right" vertical="center"/>
    </xf>
    <xf numFmtId="3" fontId="3" fillId="0" borderId="1" xfId="16" applyNumberFormat="1" applyFont="1" applyBorder="1" applyAlignment="1">
      <alignment horizontal="left" vertical="center"/>
    </xf>
    <xf numFmtId="3" fontId="6" fillId="0" borderId="1" xfId="15" applyNumberFormat="1" applyFont="1" applyBorder="1" applyAlignment="1" quotePrefix="1">
      <alignment horizontal="right" vertical="center"/>
    </xf>
    <xf numFmtId="168" fontId="3" fillId="0" borderId="2" xfId="15" applyNumberFormat="1" applyFont="1" applyBorder="1" applyAlignment="1">
      <alignment vertical="center"/>
    </xf>
    <xf numFmtId="168" fontId="3" fillId="0" borderId="2" xfId="15" applyNumberFormat="1" applyFont="1" applyBorder="1" applyAlignment="1" quotePrefix="1">
      <alignment horizontal="right" vertical="center"/>
    </xf>
    <xf numFmtId="168" fontId="3" fillId="0" borderId="0" xfId="15" applyNumberFormat="1" applyFont="1" applyBorder="1" applyAlignment="1">
      <alignment vertical="center"/>
    </xf>
    <xf numFmtId="168" fontId="3" fillId="0" borderId="0" xfId="15" applyNumberFormat="1" applyFont="1" applyBorder="1" applyAlignment="1" quotePrefix="1">
      <alignment horizontal="right" vertical="center"/>
    </xf>
    <xf numFmtId="168" fontId="3" fillId="0" borderId="3" xfId="15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3" fontId="3" fillId="0" borderId="0" xfId="15" applyNumberFormat="1" applyFont="1" applyBorder="1" applyAlignment="1" quotePrefix="1">
      <alignment horizontal="left" vertical="center" indent="1"/>
    </xf>
    <xf numFmtId="168" fontId="3" fillId="0" borderId="0" xfId="15" applyNumberFormat="1" applyFont="1" applyBorder="1" applyAlignment="1">
      <alignment horizontal="right" vertical="center"/>
    </xf>
    <xf numFmtId="168" fontId="3" fillId="0" borderId="3" xfId="15" applyNumberFormat="1" applyFont="1" applyBorder="1" applyAlignment="1" quotePrefix="1">
      <alignment horizontal="right" vertical="center"/>
    </xf>
    <xf numFmtId="168" fontId="3" fillId="0" borderId="3" xfId="15" applyNumberFormat="1" applyFont="1" applyBorder="1" applyAlignment="1">
      <alignment horizontal="right" vertical="center"/>
    </xf>
    <xf numFmtId="3" fontId="3" fillId="0" borderId="2" xfId="0" applyNumberFormat="1" applyFont="1" applyBorder="1" applyAlignment="1" quotePrefix="1">
      <alignment horizontal="right" vertical="center"/>
    </xf>
    <xf numFmtId="168" fontId="3" fillId="0" borderId="1" xfId="15" applyNumberFormat="1" applyFont="1" applyBorder="1" applyAlignment="1">
      <alignment vertical="center"/>
    </xf>
    <xf numFmtId="3" fontId="6" fillId="0" borderId="3" xfId="15" applyNumberFormat="1" applyFont="1" applyBorder="1" applyAlignment="1" quotePrefix="1">
      <alignment horizontal="right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 quotePrefix="1">
      <alignment horizontal="right" vertical="center"/>
    </xf>
    <xf numFmtId="3" fontId="3" fillId="0" borderId="0" xfId="15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2"/>
    </xf>
    <xf numFmtId="3" fontId="3" fillId="0" borderId="1" xfId="15" applyNumberFormat="1" applyFont="1" applyBorder="1" applyAlignment="1">
      <alignment horizontal="left" vertical="center" indent="1"/>
    </xf>
    <xf numFmtId="3" fontId="3" fillId="0" borderId="1" xfId="15" applyNumberFormat="1" applyFont="1" applyBorder="1" applyAlignment="1" quotePrefix="1">
      <alignment horizontal="left" vertical="center"/>
    </xf>
    <xf numFmtId="3" fontId="3" fillId="0" borderId="0" xfId="0" applyNumberFormat="1" applyFont="1" applyBorder="1" applyAlignment="1" quotePrefix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3"/>
    </xf>
    <xf numFmtId="3" fontId="3" fillId="0" borderId="4" xfId="15" applyNumberFormat="1" applyFont="1" applyBorder="1" applyAlignment="1">
      <alignment vertical="center"/>
    </xf>
    <xf numFmtId="0" fontId="4" fillId="0" borderId="4" xfId="0" applyFont="1" applyBorder="1" applyAlignment="1" quotePrefix="1">
      <alignment vertical="center"/>
    </xf>
    <xf numFmtId="0" fontId="4" fillId="0" borderId="4" xfId="0" applyFont="1" applyBorder="1" applyAlignment="1">
      <alignment vertical="center"/>
    </xf>
    <xf numFmtId="3" fontId="3" fillId="0" borderId="4" xfId="15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49" fontId="3" fillId="0" borderId="1" xfId="16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16" applyNumberFormat="1" applyFont="1" applyBorder="1" applyAlignment="1">
      <alignment horizontal="right" vertical="center"/>
    </xf>
    <xf numFmtId="49" fontId="3" fillId="0" borderId="2" xfId="16" applyNumberFormat="1" applyFont="1" applyBorder="1" applyAlignment="1">
      <alignment horizontal="right" vertical="center"/>
    </xf>
    <xf numFmtId="49" fontId="3" fillId="0" borderId="0" xfId="16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168" fontId="3" fillId="0" borderId="2" xfId="15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indent="2"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indent="4"/>
    </xf>
    <xf numFmtId="0" fontId="4" fillId="0" borderId="2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3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center" vertical="center"/>
    </xf>
    <xf numFmtId="0" fontId="3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42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1.2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11.2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11.25" customHeight="1">
      <c r="A4"/>
      <c r="B4"/>
      <c r="C4"/>
      <c r="D4"/>
      <c r="E4"/>
      <c r="F4"/>
      <c r="G4"/>
      <c r="H4"/>
      <c r="I4"/>
      <c r="J4"/>
      <c r="K4"/>
      <c r="L4"/>
    </row>
    <row r="5" spans="1:12" ht="11.2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1.25" customHeight="1">
      <c r="A6" s="128"/>
      <c r="B6"/>
      <c r="C6"/>
      <c r="D6"/>
      <c r="E6"/>
      <c r="F6"/>
      <c r="G6"/>
      <c r="H6"/>
      <c r="I6"/>
      <c r="J6"/>
      <c r="K6"/>
      <c r="L6"/>
    </row>
    <row r="7" spans="1:12" ht="12" customHeight="1">
      <c r="A7" s="131" t="s">
        <v>747</v>
      </c>
      <c r="B7" s="131"/>
      <c r="C7" s="131"/>
      <c r="D7" s="131"/>
      <c r="E7" s="131"/>
      <c r="F7" s="131"/>
      <c r="G7" s="131"/>
      <c r="H7"/>
      <c r="I7"/>
      <c r="J7"/>
      <c r="K7"/>
      <c r="L7"/>
    </row>
    <row r="8" spans="1:12" ht="11.25" customHeight="1">
      <c r="A8" s="130" t="s">
        <v>748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2" ht="11.25" customHeight="1">
      <c r="A9" s="128"/>
      <c r="B9"/>
      <c r="C9"/>
      <c r="D9"/>
      <c r="E9"/>
      <c r="F9"/>
      <c r="G9"/>
      <c r="H9"/>
      <c r="I9"/>
      <c r="J9"/>
      <c r="K9"/>
      <c r="L9"/>
    </row>
    <row r="10" spans="1:12" ht="11.25" customHeight="1">
      <c r="A10" s="128"/>
      <c r="B10"/>
      <c r="C10"/>
      <c r="D10"/>
      <c r="E10"/>
      <c r="F10"/>
      <c r="G10"/>
      <c r="H10"/>
      <c r="I10"/>
      <c r="J10"/>
      <c r="K10"/>
      <c r="L10"/>
    </row>
    <row r="11" spans="1:12" ht="11.25" customHeight="1">
      <c r="A11" s="128"/>
      <c r="B11"/>
      <c r="C11"/>
      <c r="D11"/>
      <c r="E11"/>
      <c r="F11"/>
      <c r="G11"/>
      <c r="H11"/>
      <c r="I11"/>
      <c r="J11"/>
      <c r="K11"/>
      <c r="L11"/>
    </row>
    <row r="12" spans="1:12" ht="11.25" customHeight="1">
      <c r="A12" s="128"/>
      <c r="B12"/>
      <c r="C12"/>
      <c r="D12"/>
      <c r="E12"/>
      <c r="F12"/>
      <c r="G12"/>
      <c r="H12"/>
      <c r="I12"/>
      <c r="J12"/>
      <c r="K12"/>
      <c r="L12"/>
    </row>
    <row r="13" spans="1:12" ht="11.25" customHeight="1">
      <c r="A13" s="128"/>
      <c r="B13"/>
      <c r="C13"/>
      <c r="D13"/>
      <c r="E13"/>
      <c r="F13"/>
      <c r="G13"/>
      <c r="H13"/>
      <c r="I13"/>
      <c r="J13"/>
      <c r="K13"/>
      <c r="L13"/>
    </row>
    <row r="14" spans="1:12" ht="11.25" customHeight="1">
      <c r="A14" s="128"/>
      <c r="B14"/>
      <c r="C14"/>
      <c r="D14"/>
      <c r="E14"/>
      <c r="F14"/>
      <c r="G14"/>
      <c r="H14"/>
      <c r="I14"/>
      <c r="J14"/>
      <c r="K14"/>
      <c r="L14"/>
    </row>
    <row r="15" spans="1:12" ht="11.25" customHeight="1">
      <c r="A15" s="128"/>
      <c r="B15"/>
      <c r="C15"/>
      <c r="D15"/>
      <c r="E15"/>
      <c r="F15"/>
      <c r="G15"/>
      <c r="H15"/>
      <c r="I15"/>
      <c r="J15"/>
      <c r="K15"/>
      <c r="L15"/>
    </row>
    <row r="16" spans="1:12" ht="11.25" customHeight="1">
      <c r="A16" s="130" t="s">
        <v>746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</row>
  </sheetData>
  <mergeCells count="3">
    <mergeCell ref="A16:L16"/>
    <mergeCell ref="A8:L8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4320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32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20.28125" style="42" customWidth="1"/>
    <col min="2" max="2" width="15.8515625" style="42" customWidth="1"/>
    <col min="3" max="3" width="3.7109375" style="42" customWidth="1"/>
    <col min="4" max="4" width="1.7109375" style="42" customWidth="1"/>
    <col min="5" max="5" width="8.7109375" style="42" customWidth="1"/>
    <col min="6" max="6" width="2.28125" style="42" customWidth="1"/>
    <col min="7" max="7" width="8.7109375" style="42" customWidth="1"/>
    <col min="8" max="8" width="2.28125" style="42" customWidth="1"/>
    <col min="9" max="9" width="8.7109375" style="42" customWidth="1"/>
    <col min="10" max="10" width="2.28125" style="42" customWidth="1"/>
    <col min="11" max="11" width="8.7109375" style="42" customWidth="1"/>
    <col min="12" max="12" width="2.28125" style="42" customWidth="1"/>
    <col min="13" max="13" width="8.7109375" style="42" customWidth="1"/>
    <col min="14" max="14" width="2.28125" style="42" customWidth="1"/>
    <col min="15" max="16384" width="8.00390625" style="42" customWidth="1"/>
  </cols>
  <sheetData>
    <row r="1" spans="1:14" ht="11.25" customHeight="1">
      <c r="A1" s="132" t="s">
        <v>184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1.25" customHeight="1">
      <c r="A2" s="132" t="s">
        <v>41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1.25" customHeight="1">
      <c r="A4" s="132" t="s">
        <v>246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1.2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1.25" customHeight="1">
      <c r="A6" s="133" t="s">
        <v>190</v>
      </c>
      <c r="B6" s="133"/>
      <c r="C6" s="133"/>
      <c r="D6" s="9"/>
      <c r="E6" s="10" t="s">
        <v>181</v>
      </c>
      <c r="F6" s="11"/>
      <c r="G6" s="10" t="s">
        <v>908</v>
      </c>
      <c r="H6" s="11"/>
      <c r="I6" s="10" t="s">
        <v>909</v>
      </c>
      <c r="J6" s="11"/>
      <c r="K6" s="10" t="s">
        <v>406</v>
      </c>
      <c r="L6" s="11"/>
      <c r="M6" s="10" t="s">
        <v>910</v>
      </c>
      <c r="N6" s="11"/>
    </row>
    <row r="7" spans="1:14" ht="11.25" customHeight="1">
      <c r="A7" s="133" t="s">
        <v>247</v>
      </c>
      <c r="B7" s="133"/>
      <c r="C7" s="133"/>
      <c r="D7" s="5"/>
      <c r="E7" s="6"/>
      <c r="F7" s="7"/>
      <c r="G7" s="6"/>
      <c r="H7" s="7"/>
      <c r="I7" s="6"/>
      <c r="J7" s="7"/>
      <c r="K7" s="6"/>
      <c r="L7" s="7"/>
      <c r="M7" s="6"/>
      <c r="N7" s="7"/>
    </row>
    <row r="8" spans="1:14" ht="11.25" customHeight="1">
      <c r="A8" s="12" t="s">
        <v>205</v>
      </c>
      <c r="B8" s="9"/>
      <c r="C8" s="9"/>
      <c r="D8" s="5"/>
      <c r="E8" s="6"/>
      <c r="F8" s="7"/>
      <c r="G8" s="6"/>
      <c r="H8" s="7"/>
      <c r="I8" s="6"/>
      <c r="J8" s="7"/>
      <c r="K8" s="6"/>
      <c r="L8" s="7"/>
      <c r="M8" s="6"/>
      <c r="N8" s="7"/>
    </row>
    <row r="9" spans="1:14" ht="11.25" customHeight="1">
      <c r="A9" s="51" t="s">
        <v>911</v>
      </c>
      <c r="B9" s="51"/>
      <c r="C9" s="119"/>
      <c r="D9" s="5"/>
      <c r="E9" s="48">
        <v>950000</v>
      </c>
      <c r="F9" s="60"/>
      <c r="G9" s="48">
        <v>925000</v>
      </c>
      <c r="H9" s="8"/>
      <c r="I9" s="48">
        <v>975000</v>
      </c>
      <c r="J9" s="60"/>
      <c r="K9" s="48">
        <v>950000</v>
      </c>
      <c r="L9" s="8"/>
      <c r="M9" s="48">
        <v>950000</v>
      </c>
      <c r="N9" s="8"/>
    </row>
    <row r="10" spans="1:14" ht="11.25" customHeight="1">
      <c r="A10" s="51" t="s">
        <v>273</v>
      </c>
      <c r="B10" s="61"/>
      <c r="C10" s="119" t="s">
        <v>366</v>
      </c>
      <c r="D10" s="5"/>
      <c r="E10" s="114">
        <v>300</v>
      </c>
      <c r="F10" s="115"/>
      <c r="G10" s="114">
        <v>300</v>
      </c>
      <c r="H10" s="116"/>
      <c r="I10" s="114">
        <v>300</v>
      </c>
      <c r="J10" s="116"/>
      <c r="K10" s="114">
        <v>300</v>
      </c>
      <c r="L10" s="116"/>
      <c r="M10" s="114">
        <v>300</v>
      </c>
      <c r="N10" s="116"/>
    </row>
    <row r="11" spans="1:14" ht="11.25" customHeight="1">
      <c r="A11" s="51" t="s">
        <v>193</v>
      </c>
      <c r="B11" s="51"/>
      <c r="C11" s="119"/>
      <c r="D11" s="5"/>
      <c r="E11" s="48"/>
      <c r="F11" s="60"/>
      <c r="G11" s="48"/>
      <c r="H11" s="8"/>
      <c r="I11" s="48"/>
      <c r="J11" s="8"/>
      <c r="K11" s="48"/>
      <c r="L11" s="8"/>
      <c r="M11" s="48"/>
      <c r="N11" s="8"/>
    </row>
    <row r="12" spans="1:14" ht="11.25" customHeight="1">
      <c r="A12" s="61" t="s">
        <v>185</v>
      </c>
      <c r="B12" s="51"/>
      <c r="C12" s="119"/>
      <c r="D12" s="5"/>
      <c r="E12" s="48">
        <v>187400</v>
      </c>
      <c r="F12" s="60" t="s">
        <v>359</v>
      </c>
      <c r="G12" s="48">
        <v>190000</v>
      </c>
      <c r="H12" s="8"/>
      <c r="I12" s="48">
        <v>191000</v>
      </c>
      <c r="J12" s="8"/>
      <c r="K12" s="48">
        <v>195400</v>
      </c>
      <c r="L12" s="60" t="s">
        <v>359</v>
      </c>
      <c r="M12" s="48">
        <v>192900</v>
      </c>
      <c r="N12" s="60" t="s">
        <v>359</v>
      </c>
    </row>
    <row r="13" spans="1:14" ht="11.25" customHeight="1">
      <c r="A13" s="61" t="s">
        <v>186</v>
      </c>
      <c r="B13" s="51"/>
      <c r="C13" s="119"/>
      <c r="D13" s="5"/>
      <c r="E13" s="43">
        <v>574900</v>
      </c>
      <c r="F13" s="57" t="s">
        <v>359</v>
      </c>
      <c r="G13" s="43">
        <v>590000</v>
      </c>
      <c r="H13" s="44"/>
      <c r="I13" s="43">
        <v>594000</v>
      </c>
      <c r="J13" s="44"/>
      <c r="K13" s="43">
        <v>619000</v>
      </c>
      <c r="L13" s="57" t="s">
        <v>359</v>
      </c>
      <c r="M13" s="43">
        <v>654100</v>
      </c>
      <c r="N13" s="57" t="s">
        <v>359</v>
      </c>
    </row>
    <row r="14" spans="1:14" ht="11.25" customHeight="1">
      <c r="A14" s="62" t="s">
        <v>179</v>
      </c>
      <c r="B14" s="51"/>
      <c r="C14" s="119"/>
      <c r="D14" s="5"/>
      <c r="E14" s="48">
        <f>SUM(E12:E13)</f>
        <v>762300</v>
      </c>
      <c r="F14" s="60" t="s">
        <v>359</v>
      </c>
      <c r="G14" s="48">
        <f>SUM(G12:G13)</f>
        <v>780000</v>
      </c>
      <c r="H14" s="8"/>
      <c r="I14" s="48">
        <f>SUM(I12:I13)</f>
        <v>785000</v>
      </c>
      <c r="J14" s="8"/>
      <c r="K14" s="48">
        <f>SUM(K12:K13)</f>
        <v>814400</v>
      </c>
      <c r="L14" s="60" t="s">
        <v>359</v>
      </c>
      <c r="M14" s="48">
        <f>SUM(M12:M13)</f>
        <v>847000</v>
      </c>
      <c r="N14" s="60" t="s">
        <v>359</v>
      </c>
    </row>
    <row r="15" spans="1:14" ht="11.25" customHeight="1">
      <c r="A15" s="12" t="s">
        <v>912</v>
      </c>
      <c r="B15" s="51"/>
      <c r="C15" s="119"/>
      <c r="D15" s="5"/>
      <c r="E15" s="48">
        <v>600</v>
      </c>
      <c r="F15" s="60"/>
      <c r="G15" s="48">
        <v>500</v>
      </c>
      <c r="H15" s="8"/>
      <c r="I15" s="48">
        <v>500</v>
      </c>
      <c r="J15" s="8"/>
      <c r="K15" s="48">
        <v>500</v>
      </c>
      <c r="L15" s="8"/>
      <c r="M15" s="48">
        <v>500</v>
      </c>
      <c r="N15" s="8"/>
    </row>
    <row r="16" spans="1:14" ht="11.25" customHeight="1">
      <c r="A16" s="12" t="s">
        <v>913</v>
      </c>
      <c r="B16" s="51"/>
      <c r="C16" s="119"/>
      <c r="D16" s="5"/>
      <c r="E16" s="48">
        <v>5</v>
      </c>
      <c r="F16" s="60"/>
      <c r="G16" s="48">
        <v>5</v>
      </c>
      <c r="H16" s="8"/>
      <c r="I16" s="48">
        <v>5</v>
      </c>
      <c r="J16" s="8"/>
      <c r="K16" s="48">
        <v>5</v>
      </c>
      <c r="L16" s="8"/>
      <c r="M16" s="48">
        <v>5</v>
      </c>
      <c r="N16" s="8"/>
    </row>
    <row r="17" spans="1:14" ht="11.25" customHeight="1">
      <c r="A17" s="12" t="s">
        <v>206</v>
      </c>
      <c r="B17" s="51"/>
      <c r="C17" s="119"/>
      <c r="D17" s="5"/>
      <c r="E17" s="48">
        <v>313</v>
      </c>
      <c r="F17" s="60"/>
      <c r="G17" s="48">
        <v>390</v>
      </c>
      <c r="H17" s="8"/>
      <c r="I17" s="48">
        <v>22</v>
      </c>
      <c r="J17" s="60" t="s">
        <v>359</v>
      </c>
      <c r="K17" s="81" t="s">
        <v>187</v>
      </c>
      <c r="L17" s="60"/>
      <c r="M17" s="81" t="s">
        <v>187</v>
      </c>
      <c r="N17" s="60"/>
    </row>
    <row r="18" spans="1:14" ht="11.25" customHeight="1">
      <c r="A18" s="12" t="s">
        <v>914</v>
      </c>
      <c r="B18" s="51"/>
      <c r="C18" s="119"/>
      <c r="D18" s="5"/>
      <c r="E18" s="48">
        <v>35500</v>
      </c>
      <c r="F18" s="8"/>
      <c r="G18" s="48">
        <v>32400</v>
      </c>
      <c r="H18" s="8"/>
      <c r="I18" s="48">
        <v>26700</v>
      </c>
      <c r="J18" s="60" t="s">
        <v>359</v>
      </c>
      <c r="K18" s="48">
        <v>33600</v>
      </c>
      <c r="L18" s="60"/>
      <c r="M18" s="48">
        <v>32200</v>
      </c>
      <c r="N18" s="60"/>
    </row>
    <row r="19" spans="1:14" ht="11.25" customHeight="1">
      <c r="A19" s="12" t="s">
        <v>360</v>
      </c>
      <c r="B19" s="51"/>
      <c r="C19" s="119" t="s">
        <v>250</v>
      </c>
      <c r="D19" s="5"/>
      <c r="E19" s="48">
        <v>503</v>
      </c>
      <c r="F19" s="60"/>
      <c r="G19" s="48">
        <v>600</v>
      </c>
      <c r="H19" s="8"/>
      <c r="I19" s="48">
        <v>500</v>
      </c>
      <c r="J19" s="8"/>
      <c r="K19" s="48">
        <v>100</v>
      </c>
      <c r="L19" s="8"/>
      <c r="M19" s="48">
        <v>100</v>
      </c>
      <c r="N19" s="8"/>
    </row>
    <row r="20" spans="1:14" ht="11.25" customHeight="1">
      <c r="A20" s="12" t="s">
        <v>207</v>
      </c>
      <c r="B20" s="51"/>
      <c r="C20" s="119"/>
      <c r="D20" s="5"/>
      <c r="E20" s="81"/>
      <c r="F20" s="60"/>
      <c r="G20" s="48"/>
      <c r="H20" s="8"/>
      <c r="I20" s="48"/>
      <c r="J20" s="8"/>
      <c r="K20" s="48"/>
      <c r="L20" s="8"/>
      <c r="M20" s="48"/>
      <c r="N20" s="8"/>
    </row>
    <row r="21" spans="1:14" ht="11.25" customHeight="1">
      <c r="A21" s="51" t="s">
        <v>194</v>
      </c>
      <c r="B21" s="51"/>
      <c r="C21" s="119" t="s">
        <v>366</v>
      </c>
      <c r="D21" s="5"/>
      <c r="E21" s="114">
        <v>10650</v>
      </c>
      <c r="F21" s="115"/>
      <c r="G21" s="114">
        <v>9736</v>
      </c>
      <c r="H21" s="115" t="s">
        <v>359</v>
      </c>
      <c r="I21" s="114">
        <v>10148</v>
      </c>
      <c r="J21" s="115" t="s">
        <v>915</v>
      </c>
      <c r="K21" s="114">
        <v>10604</v>
      </c>
      <c r="L21" s="115" t="s">
        <v>915</v>
      </c>
      <c r="M21" s="114">
        <v>10000</v>
      </c>
      <c r="N21" s="115"/>
    </row>
    <row r="22" spans="1:14" ht="11.25" customHeight="1">
      <c r="A22" s="51" t="s">
        <v>208</v>
      </c>
      <c r="B22" s="51"/>
      <c r="C22" s="119"/>
      <c r="D22" s="5"/>
      <c r="E22" s="48"/>
      <c r="F22" s="8"/>
      <c r="G22" s="48"/>
      <c r="H22" s="8"/>
      <c r="I22" s="48"/>
      <c r="J22" s="8"/>
      <c r="K22" s="48"/>
      <c r="L22" s="8"/>
      <c r="M22" s="48"/>
      <c r="N22" s="8"/>
    </row>
    <row r="23" spans="1:14" ht="11.25" customHeight="1">
      <c r="A23" s="61" t="s">
        <v>209</v>
      </c>
      <c r="B23" s="51"/>
      <c r="C23" s="119"/>
      <c r="D23" s="5"/>
      <c r="E23" s="48">
        <v>40000</v>
      </c>
      <c r="F23" s="60"/>
      <c r="G23" s="48">
        <v>40000</v>
      </c>
      <c r="H23" s="8"/>
      <c r="I23" s="48">
        <v>40000</v>
      </c>
      <c r="J23" s="8"/>
      <c r="K23" s="48">
        <v>40000</v>
      </c>
      <c r="L23" s="8"/>
      <c r="M23" s="48">
        <v>40000</v>
      </c>
      <c r="N23" s="8"/>
    </row>
    <row r="24" spans="1:14" ht="11.25" customHeight="1">
      <c r="A24" s="61" t="s">
        <v>519</v>
      </c>
      <c r="B24" s="51"/>
      <c r="C24" s="119"/>
      <c r="D24" s="5"/>
      <c r="E24" s="48">
        <v>12000</v>
      </c>
      <c r="F24" s="60"/>
      <c r="G24" s="48">
        <v>12000</v>
      </c>
      <c r="H24" s="8"/>
      <c r="I24" s="48">
        <v>12000</v>
      </c>
      <c r="J24" s="8"/>
      <c r="K24" s="48">
        <v>12000</v>
      </c>
      <c r="L24" s="8"/>
      <c r="M24" s="48">
        <v>12000</v>
      </c>
      <c r="N24" s="8"/>
    </row>
    <row r="25" spans="1:14" ht="11.25" customHeight="1">
      <c r="A25" s="61" t="s">
        <v>210</v>
      </c>
      <c r="B25" s="51"/>
      <c r="C25" s="119"/>
      <c r="D25" s="5"/>
      <c r="E25" s="48">
        <v>80000</v>
      </c>
      <c r="F25" s="60"/>
      <c r="G25" s="48">
        <v>80000</v>
      </c>
      <c r="H25" s="8"/>
      <c r="I25" s="48">
        <v>80000</v>
      </c>
      <c r="J25" s="8"/>
      <c r="K25" s="48">
        <v>80000</v>
      </c>
      <c r="L25" s="8"/>
      <c r="M25" s="48">
        <v>80000</v>
      </c>
      <c r="N25" s="8"/>
    </row>
    <row r="26" spans="1:14" ht="11.25" customHeight="1">
      <c r="A26" s="61" t="s">
        <v>211</v>
      </c>
      <c r="B26" s="51"/>
      <c r="C26" s="119"/>
      <c r="D26" s="5"/>
      <c r="E26" s="48">
        <v>5978</v>
      </c>
      <c r="F26" s="60"/>
      <c r="G26" s="48">
        <v>6000</v>
      </c>
      <c r="H26" s="8"/>
      <c r="I26" s="48">
        <v>6000</v>
      </c>
      <c r="J26" s="8"/>
      <c r="K26" s="81" t="s">
        <v>187</v>
      </c>
      <c r="L26" s="60" t="s">
        <v>204</v>
      </c>
      <c r="M26" s="81" t="s">
        <v>187</v>
      </c>
      <c r="N26" s="8"/>
    </row>
    <row r="27" spans="1:14" ht="11.25" customHeight="1">
      <c r="A27" s="61" t="s">
        <v>245</v>
      </c>
      <c r="B27" s="51"/>
      <c r="C27" s="119"/>
      <c r="D27" s="5"/>
      <c r="E27" s="58">
        <v>10000</v>
      </c>
      <c r="F27" s="44"/>
      <c r="G27" s="58">
        <v>10000</v>
      </c>
      <c r="H27" s="44"/>
      <c r="I27" s="58">
        <v>10000</v>
      </c>
      <c r="J27" s="44"/>
      <c r="K27" s="58">
        <v>10000</v>
      </c>
      <c r="L27" s="44"/>
      <c r="M27" s="58">
        <v>10000</v>
      </c>
      <c r="N27" s="44"/>
    </row>
    <row r="28" spans="1:14" ht="11.25" customHeight="1">
      <c r="A28" s="62" t="s">
        <v>179</v>
      </c>
      <c r="B28" s="51"/>
      <c r="C28" s="119"/>
      <c r="D28" s="5"/>
      <c r="E28" s="48">
        <f>SUM(E23:E27)</f>
        <v>147978</v>
      </c>
      <c r="F28" s="60"/>
      <c r="G28" s="48">
        <f>SUM(G23:G27)</f>
        <v>148000</v>
      </c>
      <c r="H28" s="8"/>
      <c r="I28" s="48">
        <f>SUM(I23:I27)</f>
        <v>148000</v>
      </c>
      <c r="J28" s="8"/>
      <c r="K28" s="48">
        <f>SUM(K23:K27)</f>
        <v>142000</v>
      </c>
      <c r="L28" s="60" t="s">
        <v>204</v>
      </c>
      <c r="M28" s="48">
        <f>SUM(M23:M27)</f>
        <v>142000</v>
      </c>
      <c r="N28" s="8"/>
    </row>
    <row r="29" spans="1:14" ht="11.25" customHeight="1">
      <c r="A29" s="51" t="s">
        <v>251</v>
      </c>
      <c r="B29" s="51"/>
      <c r="C29" s="119" t="s">
        <v>366</v>
      </c>
      <c r="D29" s="5"/>
      <c r="E29" s="48">
        <v>26483</v>
      </c>
      <c r="F29" s="60"/>
      <c r="G29" s="48">
        <v>25930</v>
      </c>
      <c r="H29" s="60" t="s">
        <v>359</v>
      </c>
      <c r="I29" s="48">
        <v>26832</v>
      </c>
      <c r="J29" s="60" t="s">
        <v>915</v>
      </c>
      <c r="K29" s="48">
        <v>28477</v>
      </c>
      <c r="L29" s="60" t="s">
        <v>915</v>
      </c>
      <c r="M29" s="48">
        <v>28913</v>
      </c>
      <c r="N29" s="60" t="s">
        <v>359</v>
      </c>
    </row>
    <row r="30" spans="1:14" ht="11.25" customHeight="1">
      <c r="A30" s="12" t="s">
        <v>549</v>
      </c>
      <c r="B30" s="51"/>
      <c r="C30" s="119"/>
      <c r="D30" s="5"/>
      <c r="E30" s="48"/>
      <c r="F30" s="60"/>
      <c r="G30" s="48"/>
      <c r="H30" s="8"/>
      <c r="I30" s="48"/>
      <c r="J30" s="8"/>
      <c r="K30" s="48"/>
      <c r="L30" s="8"/>
      <c r="M30" s="48"/>
      <c r="N30" s="8"/>
    </row>
    <row r="31" spans="1:14" ht="11.25" customHeight="1">
      <c r="A31" s="51" t="s">
        <v>361</v>
      </c>
      <c r="B31" s="51"/>
      <c r="C31" s="119"/>
      <c r="D31" s="5"/>
      <c r="E31" s="114">
        <v>1000</v>
      </c>
      <c r="F31" s="115"/>
      <c r="G31" s="114">
        <v>500</v>
      </c>
      <c r="H31" s="116"/>
      <c r="I31" s="114">
        <v>500</v>
      </c>
      <c r="J31" s="116"/>
      <c r="K31" s="114">
        <v>500</v>
      </c>
      <c r="L31" s="116"/>
      <c r="M31" s="114">
        <v>500</v>
      </c>
      <c r="N31" s="116"/>
    </row>
    <row r="32" spans="1:14" ht="11.25" customHeight="1">
      <c r="A32" s="51" t="s">
        <v>212</v>
      </c>
      <c r="B32" s="51"/>
      <c r="C32" s="119"/>
      <c r="D32" s="5"/>
      <c r="E32" s="48"/>
      <c r="F32" s="8"/>
      <c r="G32" s="48"/>
      <c r="H32" s="8"/>
      <c r="I32" s="48"/>
      <c r="J32" s="8"/>
      <c r="K32" s="48"/>
      <c r="L32" s="8"/>
      <c r="M32" s="48"/>
      <c r="N32" s="8"/>
    </row>
    <row r="33" spans="1:14" ht="11.25" customHeight="1">
      <c r="A33" s="61" t="s">
        <v>185</v>
      </c>
      <c r="B33" s="51"/>
      <c r="C33" s="119"/>
      <c r="D33" s="5"/>
      <c r="E33" s="81">
        <v>82000</v>
      </c>
      <c r="F33" s="60"/>
      <c r="G33" s="48">
        <v>41000</v>
      </c>
      <c r="H33" s="60"/>
      <c r="I33" s="48">
        <v>16000</v>
      </c>
      <c r="J33" s="8"/>
      <c r="K33" s="48">
        <v>40000</v>
      </c>
      <c r="L33" s="60" t="s">
        <v>359</v>
      </c>
      <c r="M33" s="48">
        <v>49500</v>
      </c>
      <c r="N33" s="60" t="s">
        <v>359</v>
      </c>
    </row>
    <row r="34" spans="1:14" ht="11.25" customHeight="1">
      <c r="A34" s="61" t="s">
        <v>186</v>
      </c>
      <c r="B34" s="51"/>
      <c r="C34" s="119"/>
      <c r="D34" s="5"/>
      <c r="E34" s="43">
        <v>121000</v>
      </c>
      <c r="F34" s="57"/>
      <c r="G34" s="43">
        <v>152000</v>
      </c>
      <c r="H34" s="57"/>
      <c r="I34" s="43">
        <v>198000</v>
      </c>
      <c r="J34" s="44"/>
      <c r="K34" s="43">
        <v>162000</v>
      </c>
      <c r="L34" s="57" t="s">
        <v>359</v>
      </c>
      <c r="M34" s="43">
        <v>161500</v>
      </c>
      <c r="N34" s="57" t="s">
        <v>359</v>
      </c>
    </row>
    <row r="35" spans="1:14" ht="11.25" customHeight="1">
      <c r="A35" s="62" t="s">
        <v>179</v>
      </c>
      <c r="B35" s="51"/>
      <c r="C35" s="119"/>
      <c r="D35" s="5"/>
      <c r="E35" s="48">
        <f>SUM(E33:E34)</f>
        <v>203000</v>
      </c>
      <c r="F35" s="60"/>
      <c r="G35" s="48">
        <f>SUM(G33:G34)</f>
        <v>193000</v>
      </c>
      <c r="H35" s="60"/>
      <c r="I35" s="48">
        <f>SUM(I33:I34)</f>
        <v>214000</v>
      </c>
      <c r="J35" s="60" t="s">
        <v>359</v>
      </c>
      <c r="K35" s="48">
        <f>SUM(K33:K34)</f>
        <v>202000</v>
      </c>
      <c r="L35" s="60" t="s">
        <v>359</v>
      </c>
      <c r="M35" s="48">
        <f>SUM(M33:M34)</f>
        <v>211000</v>
      </c>
      <c r="N35" s="60" t="s">
        <v>359</v>
      </c>
    </row>
    <row r="36" spans="1:14" ht="11.25" customHeight="1">
      <c r="A36" s="12" t="s">
        <v>916</v>
      </c>
      <c r="B36" s="51"/>
      <c r="C36" s="119"/>
      <c r="D36" s="5"/>
      <c r="E36" s="48">
        <v>1000</v>
      </c>
      <c r="F36" s="60"/>
      <c r="G36" s="48">
        <v>500</v>
      </c>
      <c r="H36" s="8"/>
      <c r="I36" s="48">
        <v>500</v>
      </c>
      <c r="J36" s="8"/>
      <c r="K36" s="48">
        <v>500</v>
      </c>
      <c r="L36" s="8"/>
      <c r="M36" s="48">
        <v>500</v>
      </c>
      <c r="N36" s="8"/>
    </row>
    <row r="37" spans="1:14" ht="11.25" customHeight="1">
      <c r="A37" s="12" t="s">
        <v>362</v>
      </c>
      <c r="B37" s="51"/>
      <c r="C37" s="119" t="s">
        <v>250</v>
      </c>
      <c r="D37" s="5"/>
      <c r="E37" s="48">
        <v>3500</v>
      </c>
      <c r="F37" s="60"/>
      <c r="G37" s="48">
        <v>3500</v>
      </c>
      <c r="H37" s="8"/>
      <c r="I37" s="48">
        <v>3000</v>
      </c>
      <c r="J37" s="8"/>
      <c r="K37" s="48">
        <v>3000</v>
      </c>
      <c r="L37" s="8"/>
      <c r="M37" s="48">
        <v>3000</v>
      </c>
      <c r="N37" s="8"/>
    </row>
    <row r="38" spans="1:14" ht="11.25" customHeight="1">
      <c r="A38" s="12" t="s">
        <v>363</v>
      </c>
      <c r="B38" s="51"/>
      <c r="C38" s="119"/>
      <c r="D38" s="5"/>
      <c r="E38" s="48">
        <v>177800</v>
      </c>
      <c r="F38" s="8"/>
      <c r="G38" s="48">
        <v>175800</v>
      </c>
      <c r="H38" s="60" t="s">
        <v>359</v>
      </c>
      <c r="I38" s="48">
        <v>123100</v>
      </c>
      <c r="J38" s="60" t="s">
        <v>359</v>
      </c>
      <c r="K38" s="48">
        <v>118000</v>
      </c>
      <c r="L38" s="60"/>
      <c r="M38" s="48">
        <v>121000</v>
      </c>
      <c r="N38" s="60" t="s">
        <v>359</v>
      </c>
    </row>
    <row r="39" spans="1:14" ht="11.25" customHeight="1">
      <c r="A39" s="133" t="s">
        <v>248</v>
      </c>
      <c r="B39" s="133"/>
      <c r="C39" s="133"/>
      <c r="D39" s="5"/>
      <c r="E39" s="48"/>
      <c r="F39" s="8"/>
      <c r="G39" s="48"/>
      <c r="H39" s="8"/>
      <c r="I39" s="48"/>
      <c r="J39" s="8"/>
      <c r="K39" s="48"/>
      <c r="L39" s="8"/>
      <c r="M39" s="48"/>
      <c r="N39" s="8"/>
    </row>
    <row r="40" spans="1:14" ht="11.25" customHeight="1">
      <c r="A40" s="12" t="s">
        <v>266</v>
      </c>
      <c r="B40" s="51"/>
      <c r="C40" s="52"/>
      <c r="D40" s="5"/>
      <c r="E40" s="48">
        <v>10809</v>
      </c>
      <c r="F40" s="60" t="s">
        <v>915</v>
      </c>
      <c r="G40" s="48">
        <v>10215</v>
      </c>
      <c r="H40" s="60" t="s">
        <v>915</v>
      </c>
      <c r="I40" s="48">
        <v>12214</v>
      </c>
      <c r="J40" s="60" t="s">
        <v>915</v>
      </c>
      <c r="K40" s="48">
        <v>12000</v>
      </c>
      <c r="L40" s="60" t="s">
        <v>204</v>
      </c>
      <c r="M40" s="48">
        <v>12000</v>
      </c>
      <c r="N40" s="8"/>
    </row>
    <row r="41" spans="1:14" ht="11.25" customHeight="1">
      <c r="A41" s="12" t="s">
        <v>917</v>
      </c>
      <c r="B41" s="62"/>
      <c r="C41" s="52"/>
      <c r="D41" s="5"/>
      <c r="E41" s="48">
        <v>300</v>
      </c>
      <c r="F41" s="8"/>
      <c r="G41" s="48">
        <v>300</v>
      </c>
      <c r="H41" s="8"/>
      <c r="I41" s="48">
        <v>300</v>
      </c>
      <c r="J41" s="8"/>
      <c r="K41" s="48">
        <v>300</v>
      </c>
      <c r="L41" s="8"/>
      <c r="M41" s="48">
        <v>300</v>
      </c>
      <c r="N41" s="8"/>
    </row>
    <row r="42" spans="1:14" ht="11.25" customHeight="1">
      <c r="A42" s="12" t="s">
        <v>213</v>
      </c>
      <c r="B42" s="51"/>
      <c r="C42" s="119" t="s">
        <v>366</v>
      </c>
      <c r="D42" s="5"/>
      <c r="E42" s="48">
        <v>39885</v>
      </c>
      <c r="F42" s="60"/>
      <c r="G42" s="48">
        <v>40000</v>
      </c>
      <c r="H42" s="8"/>
      <c r="I42" s="48">
        <v>40000</v>
      </c>
      <c r="J42" s="8"/>
      <c r="K42" s="48">
        <v>40000</v>
      </c>
      <c r="L42" s="8"/>
      <c r="M42" s="48">
        <v>38000</v>
      </c>
      <c r="N42" s="8"/>
    </row>
    <row r="43" spans="1:14" ht="11.25" customHeight="1">
      <c r="A43" s="12" t="s">
        <v>660</v>
      </c>
      <c r="B43" s="35"/>
      <c r="C43" s="120"/>
      <c r="D43" s="47"/>
      <c r="E43" s="81"/>
      <c r="F43" s="60"/>
      <c r="G43" s="81"/>
      <c r="H43" s="8"/>
      <c r="I43" s="81"/>
      <c r="J43" s="8"/>
      <c r="K43" s="81"/>
      <c r="L43" s="8"/>
      <c r="M43" s="81"/>
      <c r="N43" s="8"/>
    </row>
    <row r="44" spans="1:14" ht="11.25" customHeight="1">
      <c r="A44" s="51" t="s">
        <v>196</v>
      </c>
      <c r="B44" s="35"/>
      <c r="C44" s="119" t="s">
        <v>183</v>
      </c>
      <c r="D44" s="47"/>
      <c r="E44" s="81">
        <v>579</v>
      </c>
      <c r="F44" s="60" t="s">
        <v>359</v>
      </c>
      <c r="G44" s="81">
        <v>463</v>
      </c>
      <c r="H44" s="60" t="s">
        <v>915</v>
      </c>
      <c r="I44" s="81">
        <v>474</v>
      </c>
      <c r="J44" s="60" t="s">
        <v>915</v>
      </c>
      <c r="K44" s="81">
        <v>500</v>
      </c>
      <c r="L44" s="60" t="s">
        <v>204</v>
      </c>
      <c r="M44" s="81">
        <v>500</v>
      </c>
      <c r="N44" s="8"/>
    </row>
    <row r="45" spans="1:14" ht="11.25" customHeight="1">
      <c r="A45" s="51" t="s">
        <v>214</v>
      </c>
      <c r="B45" s="35"/>
      <c r="C45" s="119" t="s">
        <v>183</v>
      </c>
      <c r="D45" s="47"/>
      <c r="E45" s="81">
        <v>700</v>
      </c>
      <c r="F45" s="60"/>
      <c r="G45" s="81">
        <v>700</v>
      </c>
      <c r="H45" s="8"/>
      <c r="I45" s="81">
        <v>700</v>
      </c>
      <c r="J45" s="8"/>
      <c r="K45" s="81">
        <v>700</v>
      </c>
      <c r="L45" s="8"/>
      <c r="M45" s="81">
        <v>700</v>
      </c>
      <c r="N45" s="8"/>
    </row>
    <row r="46" spans="1:14" ht="11.25" customHeight="1">
      <c r="A46" s="51" t="s">
        <v>215</v>
      </c>
      <c r="B46" s="35"/>
      <c r="C46" s="119" t="s">
        <v>183</v>
      </c>
      <c r="D46" s="47"/>
      <c r="E46" s="81">
        <v>20</v>
      </c>
      <c r="F46" s="60"/>
      <c r="G46" s="81">
        <v>24</v>
      </c>
      <c r="H46" s="60" t="s">
        <v>915</v>
      </c>
      <c r="I46" s="81">
        <v>5</v>
      </c>
      <c r="J46" s="60" t="s">
        <v>204</v>
      </c>
      <c r="K46" s="81">
        <v>5</v>
      </c>
      <c r="L46" s="60" t="s">
        <v>204</v>
      </c>
      <c r="M46" s="81">
        <v>5</v>
      </c>
      <c r="N46" s="8"/>
    </row>
    <row r="47" spans="1:14" ht="11.25" customHeight="1">
      <c r="A47" s="51" t="s">
        <v>216</v>
      </c>
      <c r="B47" s="35"/>
      <c r="C47" s="119" t="s">
        <v>183</v>
      </c>
      <c r="D47" s="47"/>
      <c r="E47" s="81">
        <v>295</v>
      </c>
      <c r="F47" s="60" t="s">
        <v>915</v>
      </c>
      <c r="G47" s="81">
        <v>175</v>
      </c>
      <c r="H47" s="60" t="s">
        <v>915</v>
      </c>
      <c r="I47" s="81">
        <v>225</v>
      </c>
      <c r="J47" s="60" t="s">
        <v>915</v>
      </c>
      <c r="K47" s="81">
        <v>250</v>
      </c>
      <c r="L47" s="60" t="s">
        <v>204</v>
      </c>
      <c r="M47" s="81">
        <v>250</v>
      </c>
      <c r="N47" s="8"/>
    </row>
    <row r="48" spans="1:14" ht="11.25" customHeight="1">
      <c r="A48" s="51" t="s">
        <v>217</v>
      </c>
      <c r="B48" s="35"/>
      <c r="C48" s="119" t="s">
        <v>183</v>
      </c>
      <c r="D48" s="47"/>
      <c r="E48" s="81">
        <v>10</v>
      </c>
      <c r="F48" s="60"/>
      <c r="G48" s="81">
        <v>10</v>
      </c>
      <c r="H48" s="8"/>
      <c r="I48" s="81">
        <v>10</v>
      </c>
      <c r="J48" s="8"/>
      <c r="K48" s="81">
        <v>10</v>
      </c>
      <c r="L48" s="8"/>
      <c r="M48" s="81">
        <v>10</v>
      </c>
      <c r="N48" s="8"/>
    </row>
    <row r="49" spans="1:14" ht="11.25" customHeight="1">
      <c r="A49" s="12" t="s">
        <v>918</v>
      </c>
      <c r="B49" s="35"/>
      <c r="C49" s="119"/>
      <c r="D49" s="47"/>
      <c r="E49" s="81">
        <v>25000</v>
      </c>
      <c r="F49" s="60"/>
      <c r="G49" s="81">
        <v>25000</v>
      </c>
      <c r="H49" s="8"/>
      <c r="I49" s="81">
        <v>25000</v>
      </c>
      <c r="J49" s="8"/>
      <c r="K49" s="81">
        <v>25000</v>
      </c>
      <c r="L49" s="8"/>
      <c r="M49" s="81">
        <v>25000</v>
      </c>
      <c r="N49" s="8"/>
    </row>
    <row r="50" spans="1:14" ht="11.25" customHeight="1">
      <c r="A50" s="12" t="s">
        <v>287</v>
      </c>
      <c r="B50" s="51"/>
      <c r="C50" s="119" t="s">
        <v>366</v>
      </c>
      <c r="D50" s="47"/>
      <c r="E50" s="117">
        <v>3240</v>
      </c>
      <c r="F50" s="115" t="s">
        <v>915</v>
      </c>
      <c r="G50" s="117">
        <v>3159</v>
      </c>
      <c r="H50" s="115" t="s">
        <v>915</v>
      </c>
      <c r="I50" s="117">
        <v>2972</v>
      </c>
      <c r="J50" s="115" t="s">
        <v>915</v>
      </c>
      <c r="K50" s="117">
        <v>3000</v>
      </c>
      <c r="L50" s="115" t="s">
        <v>204</v>
      </c>
      <c r="M50" s="117">
        <v>3000</v>
      </c>
      <c r="N50" s="116"/>
    </row>
    <row r="51" spans="1:14" ht="11.25" customHeight="1">
      <c r="A51" s="12" t="s">
        <v>919</v>
      </c>
      <c r="B51" s="35"/>
      <c r="C51" s="119"/>
      <c r="D51" s="47"/>
      <c r="E51" s="81"/>
      <c r="F51" s="60"/>
      <c r="G51" s="81"/>
      <c r="H51" s="8"/>
      <c r="I51" s="81"/>
      <c r="J51" s="8"/>
      <c r="K51" s="81"/>
      <c r="L51" s="8"/>
      <c r="M51" s="81"/>
      <c r="N51" s="8"/>
    </row>
    <row r="52" spans="1:14" ht="11.25" customHeight="1">
      <c r="A52" s="51" t="s">
        <v>218</v>
      </c>
      <c r="B52" s="35"/>
      <c r="C52" s="120"/>
      <c r="D52" s="47"/>
      <c r="E52" s="81">
        <v>30000</v>
      </c>
      <c r="F52" s="60"/>
      <c r="G52" s="81">
        <v>30000</v>
      </c>
      <c r="H52" s="8"/>
      <c r="I52" s="81">
        <v>30000</v>
      </c>
      <c r="J52" s="8"/>
      <c r="K52" s="81">
        <v>30000</v>
      </c>
      <c r="L52" s="8"/>
      <c r="M52" s="81">
        <v>30000</v>
      </c>
      <c r="N52" s="8"/>
    </row>
    <row r="53" spans="1:14" ht="11.25" customHeight="1">
      <c r="A53" s="51" t="s">
        <v>219</v>
      </c>
      <c r="B53" s="35"/>
      <c r="C53" s="119"/>
      <c r="D53" s="47"/>
      <c r="E53" s="58">
        <v>15000</v>
      </c>
      <c r="F53" s="57"/>
      <c r="G53" s="58">
        <v>15000</v>
      </c>
      <c r="H53" s="44"/>
      <c r="I53" s="58">
        <v>15000</v>
      </c>
      <c r="J53" s="44"/>
      <c r="K53" s="58">
        <v>15000</v>
      </c>
      <c r="L53" s="44"/>
      <c r="M53" s="58">
        <v>15000</v>
      </c>
      <c r="N53" s="44"/>
    </row>
    <row r="54" spans="1:14" ht="11.25" customHeight="1">
      <c r="A54" s="61" t="s">
        <v>179</v>
      </c>
      <c r="B54" s="35"/>
      <c r="C54" s="119"/>
      <c r="D54" s="47"/>
      <c r="E54" s="81">
        <f>SUM(E52:E53)</f>
        <v>45000</v>
      </c>
      <c r="F54" s="60"/>
      <c r="G54" s="81">
        <f>SUM(G52:G53)</f>
        <v>45000</v>
      </c>
      <c r="H54" s="8"/>
      <c r="I54" s="81">
        <f>SUM(I52:I53)</f>
        <v>45000</v>
      </c>
      <c r="J54" s="8"/>
      <c r="K54" s="81">
        <f>SUM(K52:K53)</f>
        <v>45000</v>
      </c>
      <c r="L54" s="8"/>
      <c r="M54" s="81">
        <f>SUM(M52:M53)</f>
        <v>45000</v>
      </c>
      <c r="N54" s="8"/>
    </row>
    <row r="55" spans="1:14" ht="11.25" customHeight="1">
      <c r="A55" s="12" t="s">
        <v>302</v>
      </c>
      <c r="B55" s="35"/>
      <c r="C55" s="119" t="s">
        <v>366</v>
      </c>
      <c r="D55" s="47"/>
      <c r="E55" s="81">
        <v>1559</v>
      </c>
      <c r="F55" s="60" t="s">
        <v>915</v>
      </c>
      <c r="G55" s="81">
        <v>1531</v>
      </c>
      <c r="H55" s="60" t="s">
        <v>915</v>
      </c>
      <c r="I55" s="81">
        <v>1784</v>
      </c>
      <c r="J55" s="60" t="s">
        <v>915</v>
      </c>
      <c r="K55" s="81">
        <v>1600</v>
      </c>
      <c r="L55" s="60" t="s">
        <v>204</v>
      </c>
      <c r="M55" s="81">
        <v>1600</v>
      </c>
      <c r="N55" s="8"/>
    </row>
    <row r="56" spans="1:14" ht="11.25" customHeight="1">
      <c r="A56" s="12" t="s">
        <v>920</v>
      </c>
      <c r="B56" s="35"/>
      <c r="C56" s="119" t="s">
        <v>183</v>
      </c>
      <c r="D56" s="47"/>
      <c r="E56" s="81">
        <v>2500</v>
      </c>
      <c r="F56" s="60"/>
      <c r="G56" s="81">
        <v>2500</v>
      </c>
      <c r="H56" s="60"/>
      <c r="I56" s="81">
        <v>2200</v>
      </c>
      <c r="J56" s="60" t="s">
        <v>204</v>
      </c>
      <c r="K56" s="81">
        <v>2200</v>
      </c>
      <c r="L56" s="8"/>
      <c r="M56" s="81">
        <v>2200</v>
      </c>
      <c r="N56" s="8"/>
    </row>
    <row r="57" spans="1:14" ht="11.25" customHeight="1">
      <c r="A57" s="12" t="s">
        <v>197</v>
      </c>
      <c r="B57" s="35"/>
      <c r="C57" s="119" t="s">
        <v>183</v>
      </c>
      <c r="D57" s="47"/>
      <c r="E57" s="81">
        <v>434</v>
      </c>
      <c r="F57" s="8"/>
      <c r="G57" s="81">
        <v>391</v>
      </c>
      <c r="H57" s="60" t="s">
        <v>359</v>
      </c>
      <c r="I57" s="81">
        <v>475</v>
      </c>
      <c r="J57" s="60" t="s">
        <v>915</v>
      </c>
      <c r="K57" s="81">
        <v>532</v>
      </c>
      <c r="L57" s="60" t="s">
        <v>359</v>
      </c>
      <c r="M57" s="81">
        <v>525</v>
      </c>
      <c r="N57" s="60" t="s">
        <v>359</v>
      </c>
    </row>
    <row r="58" spans="1:14" ht="11.25" customHeight="1">
      <c r="A58" s="12" t="s">
        <v>921</v>
      </c>
      <c r="B58" s="35"/>
      <c r="C58" s="119"/>
      <c r="D58" s="47"/>
      <c r="E58" s="81">
        <v>60000</v>
      </c>
      <c r="F58" s="8"/>
      <c r="G58" s="81">
        <v>60000</v>
      </c>
      <c r="H58" s="8"/>
      <c r="I58" s="81">
        <v>60000</v>
      </c>
      <c r="J58" s="8"/>
      <c r="K58" s="81">
        <v>60000</v>
      </c>
      <c r="L58" s="8"/>
      <c r="M58" s="81">
        <v>60000</v>
      </c>
      <c r="N58" s="8"/>
    </row>
    <row r="59" spans="1:14" ht="11.25" customHeight="1">
      <c r="A59" s="12" t="s">
        <v>922</v>
      </c>
      <c r="B59" s="35"/>
      <c r="C59" s="120"/>
      <c r="D59" s="47"/>
      <c r="E59" s="81">
        <v>500</v>
      </c>
      <c r="F59" s="8"/>
      <c r="G59" s="81">
        <v>500</v>
      </c>
      <c r="H59" s="8"/>
      <c r="I59" s="81">
        <v>500</v>
      </c>
      <c r="J59" s="8"/>
      <c r="K59" s="81">
        <v>500</v>
      </c>
      <c r="L59" s="8"/>
      <c r="M59" s="81">
        <v>500</v>
      </c>
      <c r="N59" s="8"/>
    </row>
    <row r="60" spans="1:14" ht="11.25" customHeight="1">
      <c r="A60" s="76" t="s">
        <v>923</v>
      </c>
      <c r="B60" s="112"/>
      <c r="C60" s="121"/>
      <c r="D60" s="47"/>
      <c r="E60" s="81"/>
      <c r="F60" s="60"/>
      <c r="G60" s="81"/>
      <c r="H60" s="8"/>
      <c r="I60" s="81"/>
      <c r="J60" s="8"/>
      <c r="K60" s="81"/>
      <c r="L60" s="8"/>
      <c r="M60" s="81"/>
      <c r="N60" s="8"/>
    </row>
    <row r="61" spans="1:14" ht="11.25" customHeight="1">
      <c r="A61" s="66" t="s">
        <v>220</v>
      </c>
      <c r="B61" s="112"/>
      <c r="C61" s="119" t="s">
        <v>366</v>
      </c>
      <c r="D61" s="47"/>
      <c r="E61" s="81">
        <v>600</v>
      </c>
      <c r="F61" s="8"/>
      <c r="G61" s="81">
        <v>600</v>
      </c>
      <c r="H61" s="8"/>
      <c r="I61" s="81">
        <v>600</v>
      </c>
      <c r="J61" s="8"/>
      <c r="K61" s="81">
        <v>600</v>
      </c>
      <c r="L61" s="8"/>
      <c r="M61" s="81">
        <v>600</v>
      </c>
      <c r="N61" s="8"/>
    </row>
    <row r="62" spans="1:14" ht="11.25" customHeight="1">
      <c r="A62" s="66" t="s">
        <v>221</v>
      </c>
      <c r="B62" s="112"/>
      <c r="C62" s="119" t="s">
        <v>183</v>
      </c>
      <c r="D62" s="36"/>
      <c r="E62" s="58">
        <v>4000</v>
      </c>
      <c r="F62" s="44"/>
      <c r="G62" s="58">
        <v>4000</v>
      </c>
      <c r="H62" s="44"/>
      <c r="I62" s="58">
        <v>4000</v>
      </c>
      <c r="J62" s="44"/>
      <c r="K62" s="58">
        <v>4000</v>
      </c>
      <c r="L62" s="44"/>
      <c r="M62" s="58">
        <v>4000</v>
      </c>
      <c r="N62" s="44"/>
    </row>
    <row r="63" spans="1:14" ht="11.25" customHeight="1">
      <c r="A63" s="135" t="s">
        <v>182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 ht="11.25" customHeight="1">
      <c r="A64" s="132" t="s">
        <v>195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1:14" ht="11.25" customHeight="1">
      <c r="A65" s="132" t="s">
        <v>41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ht="11.25" customHeight="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</row>
    <row r="67" spans="1:14" ht="11.25" customHeight="1">
      <c r="A67" s="132" t="s">
        <v>246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 customHeight="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</row>
    <row r="69" spans="1:14" ht="11.25" customHeight="1">
      <c r="A69" s="133" t="s">
        <v>190</v>
      </c>
      <c r="B69" s="133"/>
      <c r="C69" s="133"/>
      <c r="D69" s="9"/>
      <c r="E69" s="10" t="s">
        <v>181</v>
      </c>
      <c r="F69" s="11"/>
      <c r="G69" s="10" t="s">
        <v>908</v>
      </c>
      <c r="H69" s="11"/>
      <c r="I69" s="10" t="s">
        <v>909</v>
      </c>
      <c r="J69" s="11"/>
      <c r="K69" s="10" t="s">
        <v>406</v>
      </c>
      <c r="L69" s="11"/>
      <c r="M69" s="10" t="s">
        <v>910</v>
      </c>
      <c r="N69" s="11"/>
    </row>
    <row r="70" spans="1:14" ht="11.25" customHeight="1">
      <c r="A70" s="133" t="s">
        <v>249</v>
      </c>
      <c r="B70" s="133"/>
      <c r="C70" s="133"/>
      <c r="D70" s="47"/>
      <c r="E70" s="81"/>
      <c r="F70" s="8"/>
      <c r="G70" s="81"/>
      <c r="H70" s="8"/>
      <c r="I70" s="81"/>
      <c r="J70" s="8"/>
      <c r="K70" s="81"/>
      <c r="L70" s="8"/>
      <c r="M70" s="81"/>
      <c r="N70" s="8"/>
    </row>
    <row r="71" spans="1:14" ht="11.25" customHeight="1">
      <c r="A71" s="76" t="s">
        <v>924</v>
      </c>
      <c r="B71" s="112"/>
      <c r="C71" s="67"/>
      <c r="D71" s="47"/>
      <c r="E71" s="81"/>
      <c r="F71" s="8"/>
      <c r="G71" s="81"/>
      <c r="H71" s="8"/>
      <c r="I71" s="81"/>
      <c r="J71" s="8"/>
      <c r="K71" s="81"/>
      <c r="L71" s="8"/>
      <c r="M71" s="81"/>
      <c r="N71" s="8"/>
    </row>
    <row r="72" spans="1:14" ht="11.25" customHeight="1">
      <c r="A72" s="66" t="s">
        <v>925</v>
      </c>
      <c r="B72" s="112"/>
      <c r="C72" s="119" t="s">
        <v>366</v>
      </c>
      <c r="D72" s="47"/>
      <c r="E72" s="81">
        <v>600</v>
      </c>
      <c r="F72" s="8"/>
      <c r="G72" s="81">
        <v>600</v>
      </c>
      <c r="H72" s="8"/>
      <c r="I72" s="81">
        <v>600</v>
      </c>
      <c r="J72" s="8"/>
      <c r="K72" s="81">
        <v>600</v>
      </c>
      <c r="L72" s="8"/>
      <c r="M72" s="81">
        <v>600</v>
      </c>
      <c r="N72" s="8"/>
    </row>
    <row r="73" spans="1:14" ht="11.25" customHeight="1">
      <c r="A73" s="66" t="s">
        <v>222</v>
      </c>
      <c r="B73" s="112"/>
      <c r="C73" s="119" t="s">
        <v>183</v>
      </c>
      <c r="D73" s="47"/>
      <c r="E73" s="81">
        <v>3301</v>
      </c>
      <c r="F73" s="60" t="s">
        <v>915</v>
      </c>
      <c r="G73" s="81">
        <v>3343</v>
      </c>
      <c r="H73" s="60" t="s">
        <v>915</v>
      </c>
      <c r="I73" s="81">
        <v>2922</v>
      </c>
      <c r="J73" s="60" t="s">
        <v>915</v>
      </c>
      <c r="K73" s="81">
        <v>3000</v>
      </c>
      <c r="L73" s="60" t="s">
        <v>204</v>
      </c>
      <c r="M73" s="81">
        <v>3000</v>
      </c>
      <c r="N73" s="8"/>
    </row>
    <row r="74" spans="1:14" ht="11.25" customHeight="1">
      <c r="A74" s="76" t="s">
        <v>926</v>
      </c>
      <c r="B74" s="112"/>
      <c r="C74" s="121"/>
      <c r="D74" s="47"/>
      <c r="E74" s="81"/>
      <c r="F74" s="8"/>
      <c r="G74" s="81"/>
      <c r="H74" s="8"/>
      <c r="I74" s="81"/>
      <c r="J74" s="8"/>
      <c r="K74" s="81"/>
      <c r="L74" s="8"/>
      <c r="M74" s="81"/>
      <c r="N74" s="8"/>
    </row>
    <row r="75" spans="1:14" ht="11.25" customHeight="1">
      <c r="A75" s="66" t="s">
        <v>223</v>
      </c>
      <c r="B75" s="112"/>
      <c r="C75" s="119" t="s">
        <v>183</v>
      </c>
      <c r="D75" s="47"/>
      <c r="E75" s="81">
        <v>100</v>
      </c>
      <c r="F75" s="8"/>
      <c r="G75" s="81">
        <v>100</v>
      </c>
      <c r="H75" s="8"/>
      <c r="I75" s="81">
        <v>100</v>
      </c>
      <c r="J75" s="8"/>
      <c r="K75" s="81">
        <v>100</v>
      </c>
      <c r="L75" s="8"/>
      <c r="M75" s="81">
        <v>100</v>
      </c>
      <c r="N75" s="8"/>
    </row>
    <row r="76" spans="1:14" ht="11.25" customHeight="1">
      <c r="A76" s="66" t="s">
        <v>224</v>
      </c>
      <c r="B76" s="112"/>
      <c r="C76" s="119" t="s">
        <v>183</v>
      </c>
      <c r="D76" s="47"/>
      <c r="E76" s="81">
        <v>300</v>
      </c>
      <c r="F76" s="8"/>
      <c r="G76" s="81">
        <v>300</v>
      </c>
      <c r="H76" s="8"/>
      <c r="I76" s="81">
        <v>300</v>
      </c>
      <c r="J76" s="8"/>
      <c r="K76" s="81">
        <v>300</v>
      </c>
      <c r="L76" s="8"/>
      <c r="M76" s="81">
        <v>300</v>
      </c>
      <c r="N76" s="8"/>
    </row>
    <row r="77" spans="1:14" ht="11.25" customHeight="1">
      <c r="A77" s="66" t="s">
        <v>225</v>
      </c>
      <c r="B77" s="112"/>
      <c r="C77" s="121"/>
      <c r="D77" s="47"/>
      <c r="E77" s="81">
        <v>100000</v>
      </c>
      <c r="F77" s="8"/>
      <c r="G77" s="81">
        <v>100000</v>
      </c>
      <c r="H77" s="8"/>
      <c r="I77" s="81">
        <v>100000</v>
      </c>
      <c r="J77" s="8"/>
      <c r="K77" s="81">
        <v>100000</v>
      </c>
      <c r="L77" s="8"/>
      <c r="M77" s="81">
        <v>100000</v>
      </c>
      <c r="N77" s="8"/>
    </row>
    <row r="78" spans="1:14" ht="11.25" customHeight="1">
      <c r="A78" s="76" t="s">
        <v>927</v>
      </c>
      <c r="B78" s="112"/>
      <c r="C78" s="121"/>
      <c r="D78" s="47"/>
      <c r="E78" s="81"/>
      <c r="F78" s="8"/>
      <c r="G78" s="81"/>
      <c r="H78" s="8"/>
      <c r="I78" s="81"/>
      <c r="J78" s="8"/>
      <c r="K78" s="81"/>
      <c r="L78" s="8"/>
      <c r="M78" s="81"/>
      <c r="N78" s="8"/>
    </row>
    <row r="79" spans="1:14" ht="11.25" customHeight="1">
      <c r="A79" s="66" t="s">
        <v>226</v>
      </c>
      <c r="B79" s="112"/>
      <c r="C79" s="119" t="s">
        <v>366</v>
      </c>
      <c r="D79" s="47"/>
      <c r="E79" s="81">
        <v>100</v>
      </c>
      <c r="F79" s="60"/>
      <c r="G79" s="81">
        <v>100</v>
      </c>
      <c r="H79" s="8"/>
      <c r="I79" s="81">
        <v>100</v>
      </c>
      <c r="J79" s="8"/>
      <c r="K79" s="81">
        <v>100</v>
      </c>
      <c r="L79" s="8"/>
      <c r="M79" s="81">
        <v>100</v>
      </c>
      <c r="N79" s="8"/>
    </row>
    <row r="80" spans="1:14" ht="11.25" customHeight="1">
      <c r="A80" s="66" t="s">
        <v>227</v>
      </c>
      <c r="B80" s="112"/>
      <c r="C80" s="119" t="s">
        <v>183</v>
      </c>
      <c r="D80" s="47"/>
      <c r="E80" s="81">
        <v>125</v>
      </c>
      <c r="F80" s="8"/>
      <c r="G80" s="81">
        <v>125</v>
      </c>
      <c r="H80" s="8"/>
      <c r="I80" s="81">
        <v>125</v>
      </c>
      <c r="J80" s="8"/>
      <c r="K80" s="81">
        <v>125</v>
      </c>
      <c r="L80" s="8"/>
      <c r="M80" s="81">
        <v>125</v>
      </c>
      <c r="N80" s="8"/>
    </row>
    <row r="81" spans="1:14" ht="11.25" customHeight="1">
      <c r="A81" s="12" t="s">
        <v>198</v>
      </c>
      <c r="B81" s="112"/>
      <c r="C81" s="121"/>
      <c r="D81" s="47"/>
      <c r="E81" s="81"/>
      <c r="F81" s="8"/>
      <c r="G81" s="81"/>
      <c r="H81" s="8"/>
      <c r="I81" s="81"/>
      <c r="J81" s="8"/>
      <c r="K81" s="81"/>
      <c r="L81" s="8"/>
      <c r="M81" s="81"/>
      <c r="N81" s="8"/>
    </row>
    <row r="82" spans="1:14" ht="11.25" customHeight="1">
      <c r="A82" s="66" t="s">
        <v>364</v>
      </c>
      <c r="B82" s="112"/>
      <c r="C82" s="121"/>
      <c r="D82" s="47"/>
      <c r="E82" s="81"/>
      <c r="F82" s="8"/>
      <c r="G82" s="81"/>
      <c r="H82" s="8"/>
      <c r="I82" s="81"/>
      <c r="J82" s="8"/>
      <c r="K82" s="81"/>
      <c r="L82" s="8"/>
      <c r="M82" s="81"/>
      <c r="N82" s="8"/>
    </row>
    <row r="83" spans="1:14" ht="11.25" customHeight="1">
      <c r="A83" s="77" t="s">
        <v>228</v>
      </c>
      <c r="B83" s="112"/>
      <c r="C83" s="119" t="s">
        <v>183</v>
      </c>
      <c r="D83" s="47"/>
      <c r="E83" s="81">
        <v>25</v>
      </c>
      <c r="F83" s="8"/>
      <c r="G83" s="81">
        <v>25</v>
      </c>
      <c r="H83" s="8"/>
      <c r="I83" s="81">
        <v>25</v>
      </c>
      <c r="J83" s="8"/>
      <c r="K83" s="81">
        <v>25</v>
      </c>
      <c r="L83" s="8"/>
      <c r="M83" s="81">
        <v>25</v>
      </c>
      <c r="N83" s="8"/>
    </row>
    <row r="84" spans="1:14" ht="11.25" customHeight="1">
      <c r="A84" s="77" t="s">
        <v>232</v>
      </c>
      <c r="B84" s="112"/>
      <c r="C84" s="119"/>
      <c r="D84" s="47"/>
      <c r="E84" s="81"/>
      <c r="F84" s="8"/>
      <c r="G84" s="81"/>
      <c r="H84" s="8"/>
      <c r="I84" s="81"/>
      <c r="J84" s="8"/>
      <c r="K84" s="81"/>
      <c r="L84" s="8"/>
      <c r="M84" s="81"/>
      <c r="N84" s="8"/>
    </row>
    <row r="85" spans="1:14" ht="11.25" customHeight="1">
      <c r="A85" s="83" t="s">
        <v>229</v>
      </c>
      <c r="B85" s="112"/>
      <c r="C85" s="119" t="s">
        <v>183</v>
      </c>
      <c r="D85" s="47"/>
      <c r="E85" s="81">
        <v>100</v>
      </c>
      <c r="F85" s="8"/>
      <c r="G85" s="81">
        <v>100</v>
      </c>
      <c r="H85" s="8"/>
      <c r="I85" s="81">
        <v>100</v>
      </c>
      <c r="J85" s="8"/>
      <c r="K85" s="81">
        <v>100</v>
      </c>
      <c r="L85" s="8"/>
      <c r="M85" s="81">
        <v>100</v>
      </c>
      <c r="N85" s="8"/>
    </row>
    <row r="86" spans="1:14" ht="11.25" customHeight="1">
      <c r="A86" s="83" t="s">
        <v>230</v>
      </c>
      <c r="B86" s="112"/>
      <c r="C86" s="119" t="s">
        <v>183</v>
      </c>
      <c r="D86" s="47"/>
      <c r="E86" s="81">
        <v>3000</v>
      </c>
      <c r="F86" s="8"/>
      <c r="G86" s="81">
        <v>3000</v>
      </c>
      <c r="H86" s="8"/>
      <c r="I86" s="81">
        <v>3000</v>
      </c>
      <c r="J86" s="8"/>
      <c r="K86" s="81">
        <v>3000</v>
      </c>
      <c r="L86" s="8"/>
      <c r="M86" s="81">
        <v>3000</v>
      </c>
      <c r="N86" s="8"/>
    </row>
    <row r="87" spans="1:14" ht="11.25" customHeight="1">
      <c r="A87" s="62" t="s">
        <v>231</v>
      </c>
      <c r="B87" s="112"/>
      <c r="C87" s="119" t="s">
        <v>183</v>
      </c>
      <c r="D87" s="47"/>
      <c r="E87" s="81">
        <v>2500</v>
      </c>
      <c r="F87" s="8"/>
      <c r="G87" s="81">
        <v>2500</v>
      </c>
      <c r="H87" s="8"/>
      <c r="I87" s="81">
        <v>2500</v>
      </c>
      <c r="J87" s="8"/>
      <c r="K87" s="81">
        <v>2500</v>
      </c>
      <c r="L87" s="8"/>
      <c r="M87" s="81">
        <v>2500</v>
      </c>
      <c r="N87" s="8"/>
    </row>
    <row r="88" spans="1:14" ht="11.25" customHeight="1">
      <c r="A88" s="77" t="s">
        <v>365</v>
      </c>
      <c r="B88" s="112"/>
      <c r="C88" s="119"/>
      <c r="D88" s="47"/>
      <c r="E88" s="81"/>
      <c r="F88" s="8"/>
      <c r="G88" s="81"/>
      <c r="H88" s="8"/>
      <c r="I88" s="81"/>
      <c r="J88" s="8"/>
      <c r="K88" s="81"/>
      <c r="L88" s="8"/>
      <c r="M88" s="81"/>
      <c r="N88" s="8"/>
    </row>
    <row r="89" spans="1:14" ht="11.25" customHeight="1">
      <c r="A89" s="83" t="s">
        <v>233</v>
      </c>
      <c r="B89" s="112"/>
      <c r="C89" s="119" t="s">
        <v>183</v>
      </c>
      <c r="D89" s="47"/>
      <c r="E89" s="81">
        <v>100</v>
      </c>
      <c r="F89" s="8"/>
      <c r="G89" s="81">
        <v>100</v>
      </c>
      <c r="H89" s="8"/>
      <c r="I89" s="81">
        <v>100</v>
      </c>
      <c r="J89" s="8"/>
      <c r="K89" s="81">
        <v>100</v>
      </c>
      <c r="L89" s="8"/>
      <c r="M89" s="81">
        <v>100</v>
      </c>
      <c r="N89" s="8"/>
    </row>
    <row r="90" spans="1:14" ht="11.25" customHeight="1">
      <c r="A90" s="83" t="s">
        <v>234</v>
      </c>
      <c r="B90" s="112"/>
      <c r="C90" s="119" t="s">
        <v>183</v>
      </c>
      <c r="D90" s="47"/>
      <c r="E90" s="81">
        <v>1800</v>
      </c>
      <c r="F90" s="8"/>
      <c r="G90" s="81">
        <v>1800</v>
      </c>
      <c r="H90" s="8"/>
      <c r="I90" s="81">
        <v>1800</v>
      </c>
      <c r="J90" s="8"/>
      <c r="K90" s="81">
        <v>1800</v>
      </c>
      <c r="L90" s="8"/>
      <c r="M90" s="81">
        <v>1800</v>
      </c>
      <c r="N90" s="8"/>
    </row>
    <row r="91" spans="1:14" ht="11.25" customHeight="1">
      <c r="A91" s="62" t="s">
        <v>235</v>
      </c>
      <c r="B91" s="112"/>
      <c r="C91" s="119" t="s">
        <v>183</v>
      </c>
      <c r="D91" s="47"/>
      <c r="E91" s="81">
        <v>100</v>
      </c>
      <c r="F91" s="60"/>
      <c r="G91" s="81">
        <v>100</v>
      </c>
      <c r="H91" s="8"/>
      <c r="I91" s="81">
        <v>100</v>
      </c>
      <c r="J91" s="8"/>
      <c r="K91" s="81">
        <v>100</v>
      </c>
      <c r="L91" s="8"/>
      <c r="M91" s="81">
        <v>100</v>
      </c>
      <c r="N91" s="8"/>
    </row>
    <row r="92" spans="1:14" ht="11.25" customHeight="1">
      <c r="A92" s="77" t="s">
        <v>928</v>
      </c>
      <c r="B92" s="112"/>
      <c r="C92" s="119"/>
      <c r="D92" s="47"/>
      <c r="E92" s="81"/>
      <c r="F92" s="8"/>
      <c r="G92" s="81"/>
      <c r="H92" s="8"/>
      <c r="I92" s="81"/>
      <c r="J92" s="8"/>
      <c r="K92" s="81"/>
      <c r="L92" s="8"/>
      <c r="M92" s="81"/>
      <c r="N92" s="8"/>
    </row>
    <row r="93" spans="1:14" ht="11.25" customHeight="1">
      <c r="A93" s="83" t="s">
        <v>236</v>
      </c>
      <c r="B93" s="112"/>
      <c r="C93" s="119" t="s">
        <v>183</v>
      </c>
      <c r="D93" s="47"/>
      <c r="E93" s="81">
        <v>700</v>
      </c>
      <c r="F93" s="8"/>
      <c r="G93" s="81">
        <v>700</v>
      </c>
      <c r="H93" s="8"/>
      <c r="I93" s="81">
        <v>700</v>
      </c>
      <c r="J93" s="8"/>
      <c r="K93" s="81">
        <v>700</v>
      </c>
      <c r="L93" s="8"/>
      <c r="M93" s="81">
        <v>700</v>
      </c>
      <c r="N93" s="8"/>
    </row>
    <row r="94" spans="1:14" ht="11.25" customHeight="1">
      <c r="A94" s="83" t="s">
        <v>237</v>
      </c>
      <c r="B94" s="112"/>
      <c r="C94" s="119" t="s">
        <v>183</v>
      </c>
      <c r="D94" s="47"/>
      <c r="E94" s="81">
        <v>120000</v>
      </c>
      <c r="F94" s="8"/>
      <c r="G94" s="81">
        <v>120000</v>
      </c>
      <c r="H94" s="8"/>
      <c r="I94" s="81">
        <v>120000</v>
      </c>
      <c r="J94" s="8"/>
      <c r="K94" s="81">
        <v>120000</v>
      </c>
      <c r="L94" s="8"/>
      <c r="M94" s="81">
        <v>120000</v>
      </c>
      <c r="N94" s="8"/>
    </row>
    <row r="95" spans="1:14" ht="11.25" customHeight="1">
      <c r="A95" s="62" t="s">
        <v>238</v>
      </c>
      <c r="B95" s="112"/>
      <c r="C95" s="119" t="s">
        <v>183</v>
      </c>
      <c r="D95" s="47"/>
      <c r="E95" s="81">
        <v>14000</v>
      </c>
      <c r="F95" s="8"/>
      <c r="G95" s="81">
        <v>14000</v>
      </c>
      <c r="H95" s="8"/>
      <c r="I95" s="81">
        <v>14000</v>
      </c>
      <c r="J95" s="8"/>
      <c r="K95" s="81">
        <v>14000</v>
      </c>
      <c r="L95" s="8"/>
      <c r="M95" s="81">
        <v>14000</v>
      </c>
      <c r="N95" s="8"/>
    </row>
    <row r="96" spans="1:14" ht="11.25" customHeight="1">
      <c r="A96" s="83" t="s">
        <v>239</v>
      </c>
      <c r="B96" s="112"/>
      <c r="C96" s="119" t="s">
        <v>183</v>
      </c>
      <c r="D96" s="47"/>
      <c r="E96" s="81">
        <v>1500</v>
      </c>
      <c r="F96" s="8"/>
      <c r="G96" s="81">
        <v>1500</v>
      </c>
      <c r="H96" s="8"/>
      <c r="I96" s="81">
        <v>1500</v>
      </c>
      <c r="J96" s="8"/>
      <c r="K96" s="81">
        <v>1500</v>
      </c>
      <c r="L96" s="8"/>
      <c r="M96" s="81">
        <v>1500</v>
      </c>
      <c r="N96" s="8"/>
    </row>
    <row r="97" spans="1:14" ht="11.25" customHeight="1">
      <c r="A97" s="83" t="s">
        <v>240</v>
      </c>
      <c r="B97" s="112"/>
      <c r="C97" s="119" t="s">
        <v>183</v>
      </c>
      <c r="D97" s="47"/>
      <c r="E97" s="81">
        <v>30</v>
      </c>
      <c r="F97" s="8"/>
      <c r="G97" s="81">
        <v>30</v>
      </c>
      <c r="H97" s="8"/>
      <c r="I97" s="81">
        <v>30</v>
      </c>
      <c r="J97" s="8"/>
      <c r="K97" s="81">
        <v>30</v>
      </c>
      <c r="L97" s="8"/>
      <c r="M97" s="81">
        <v>30</v>
      </c>
      <c r="N97" s="8"/>
    </row>
    <row r="98" spans="1:14" ht="11.25" customHeight="1">
      <c r="A98" s="63" t="s">
        <v>241</v>
      </c>
      <c r="B98" s="105"/>
      <c r="C98" s="122" t="s">
        <v>183</v>
      </c>
      <c r="D98" s="47"/>
      <c r="E98" s="81">
        <v>743</v>
      </c>
      <c r="F98" s="8"/>
      <c r="G98" s="49">
        <v>702</v>
      </c>
      <c r="H98" s="60" t="s">
        <v>359</v>
      </c>
      <c r="I98" s="49">
        <v>692</v>
      </c>
      <c r="J98" s="60" t="s">
        <v>359</v>
      </c>
      <c r="K98" s="49">
        <v>688</v>
      </c>
      <c r="L98" s="60" t="s">
        <v>359</v>
      </c>
      <c r="M98" s="49">
        <v>680</v>
      </c>
      <c r="N98" s="8"/>
    </row>
    <row r="99" spans="1:14" ht="11.25" customHeight="1">
      <c r="A99" s="66" t="s">
        <v>242</v>
      </c>
      <c r="B99" s="112"/>
      <c r="C99" s="121"/>
      <c r="D99" s="47"/>
      <c r="E99" s="81"/>
      <c r="F99" s="8"/>
      <c r="G99" s="49"/>
      <c r="H99" s="60"/>
      <c r="I99" s="49"/>
      <c r="J99" s="60"/>
      <c r="K99" s="49"/>
      <c r="L99" s="60"/>
      <c r="M99" s="49"/>
      <c r="N99" s="60"/>
    </row>
    <row r="100" spans="1:14" ht="11.25" customHeight="1">
      <c r="A100" s="76" t="s">
        <v>929</v>
      </c>
      <c r="B100" s="112"/>
      <c r="C100" s="67"/>
      <c r="D100" s="47"/>
      <c r="E100" s="81">
        <v>126868</v>
      </c>
      <c r="F100" s="60" t="s">
        <v>915</v>
      </c>
      <c r="G100" s="81">
        <v>125040</v>
      </c>
      <c r="H100" s="60" t="s">
        <v>915</v>
      </c>
      <c r="I100" s="81">
        <v>122849</v>
      </c>
      <c r="J100" s="60" t="s">
        <v>915</v>
      </c>
      <c r="K100" s="81">
        <v>125000</v>
      </c>
      <c r="L100" s="60" t="s">
        <v>204</v>
      </c>
      <c r="M100" s="81">
        <v>125000</v>
      </c>
      <c r="N100" s="8"/>
    </row>
    <row r="101" spans="1:14" ht="11.25" customHeight="1">
      <c r="A101" s="133" t="s">
        <v>367</v>
      </c>
      <c r="B101" s="133"/>
      <c r="C101" s="133"/>
      <c r="D101" s="5"/>
      <c r="E101" s="48"/>
      <c r="F101" s="8"/>
      <c r="G101" s="48"/>
      <c r="H101" s="8"/>
      <c r="I101" s="48"/>
      <c r="J101" s="8"/>
      <c r="K101" s="48"/>
      <c r="L101" s="8"/>
      <c r="M101" s="48"/>
      <c r="N101" s="8"/>
    </row>
    <row r="102" spans="1:14" ht="11.25" customHeight="1">
      <c r="A102" s="12" t="s">
        <v>930</v>
      </c>
      <c r="B102" s="9"/>
      <c r="C102" s="52"/>
      <c r="D102" s="5"/>
      <c r="E102" s="48">
        <v>30000</v>
      </c>
      <c r="F102" s="8"/>
      <c r="G102" s="48">
        <v>25000</v>
      </c>
      <c r="H102" s="8"/>
      <c r="I102" s="48">
        <v>25000</v>
      </c>
      <c r="J102" s="8"/>
      <c r="K102" s="48">
        <v>25000</v>
      </c>
      <c r="L102" s="8"/>
      <c r="M102" s="48">
        <v>25000</v>
      </c>
      <c r="N102" s="8"/>
    </row>
    <row r="103" spans="1:14" ht="11.25" customHeight="1">
      <c r="A103" s="12" t="s">
        <v>199</v>
      </c>
      <c r="B103" s="51"/>
      <c r="C103" s="52"/>
      <c r="D103" s="5"/>
      <c r="E103" s="48"/>
      <c r="F103" s="60"/>
      <c r="G103" s="48"/>
      <c r="H103" s="8"/>
      <c r="I103" s="48"/>
      <c r="J103" s="8"/>
      <c r="K103" s="48"/>
      <c r="L103" s="8"/>
      <c r="M103" s="48"/>
      <c r="N103" s="8"/>
    </row>
    <row r="104" spans="1:14" ht="11.25" customHeight="1">
      <c r="A104" s="51" t="s">
        <v>200</v>
      </c>
      <c r="B104" s="51"/>
      <c r="C104" s="119" t="s">
        <v>366</v>
      </c>
      <c r="D104" s="5"/>
      <c r="E104" s="48">
        <v>10</v>
      </c>
      <c r="F104" s="60"/>
      <c r="G104" s="48">
        <v>10</v>
      </c>
      <c r="H104" s="8"/>
      <c r="I104" s="48">
        <v>10</v>
      </c>
      <c r="J104" s="8"/>
      <c r="K104" s="81" t="s">
        <v>187</v>
      </c>
      <c r="L104" s="60" t="s">
        <v>204</v>
      </c>
      <c r="M104" s="81" t="s">
        <v>187</v>
      </c>
      <c r="N104" s="8"/>
    </row>
    <row r="105" spans="1:14" ht="11.25" customHeight="1">
      <c r="A105" s="51" t="s">
        <v>931</v>
      </c>
      <c r="B105" s="51"/>
      <c r="C105" s="119"/>
      <c r="D105" s="47"/>
      <c r="E105" s="48">
        <v>5</v>
      </c>
      <c r="F105" s="60"/>
      <c r="G105" s="48">
        <v>5</v>
      </c>
      <c r="H105" s="8"/>
      <c r="I105" s="81" t="s">
        <v>187</v>
      </c>
      <c r="J105" s="8"/>
      <c r="K105" s="81" t="s">
        <v>187</v>
      </c>
      <c r="L105" s="8"/>
      <c r="M105" s="81" t="s">
        <v>187</v>
      </c>
      <c r="N105" s="8"/>
    </row>
    <row r="106" spans="1:14" ht="11.25" customHeight="1">
      <c r="A106" s="12" t="s">
        <v>243</v>
      </c>
      <c r="B106" s="51"/>
      <c r="C106" s="119" t="s">
        <v>366</v>
      </c>
      <c r="D106" s="5"/>
      <c r="E106" s="48">
        <v>4829</v>
      </c>
      <c r="F106" s="60"/>
      <c r="G106" s="48">
        <v>4064</v>
      </c>
      <c r="H106" s="60" t="s">
        <v>359</v>
      </c>
      <c r="I106" s="48">
        <v>4500</v>
      </c>
      <c r="J106" s="8"/>
      <c r="K106" s="48">
        <v>4500</v>
      </c>
      <c r="L106" s="8"/>
      <c r="M106" s="48"/>
      <c r="N106" s="8"/>
    </row>
    <row r="107" spans="1:14" ht="11.25" customHeight="1">
      <c r="A107" s="12" t="s">
        <v>932</v>
      </c>
      <c r="B107" s="51"/>
      <c r="C107" s="119" t="s">
        <v>191</v>
      </c>
      <c r="D107" s="5"/>
      <c r="E107" s="48">
        <v>16000</v>
      </c>
      <c r="F107" s="60" t="s">
        <v>204</v>
      </c>
      <c r="G107" s="48">
        <v>15000</v>
      </c>
      <c r="H107" s="60" t="s">
        <v>204</v>
      </c>
      <c r="I107" s="48">
        <v>13000</v>
      </c>
      <c r="J107" s="60" t="s">
        <v>204</v>
      </c>
      <c r="K107" s="48">
        <v>12570</v>
      </c>
      <c r="L107" s="60" t="s">
        <v>359</v>
      </c>
      <c r="M107" s="48">
        <v>13000</v>
      </c>
      <c r="N107" s="60"/>
    </row>
    <row r="108" spans="1:14" ht="11.25" customHeight="1">
      <c r="A108" s="12" t="s">
        <v>0</v>
      </c>
      <c r="B108" s="51"/>
      <c r="C108" s="119" t="s">
        <v>180</v>
      </c>
      <c r="D108" s="5"/>
      <c r="E108" s="48">
        <v>350</v>
      </c>
      <c r="F108" s="60"/>
      <c r="G108" s="48">
        <v>350</v>
      </c>
      <c r="H108" s="8"/>
      <c r="I108" s="48">
        <v>350</v>
      </c>
      <c r="J108" s="8"/>
      <c r="K108" s="48">
        <v>350</v>
      </c>
      <c r="L108" s="8"/>
      <c r="M108" s="48">
        <v>350</v>
      </c>
      <c r="N108" s="8"/>
    </row>
    <row r="109" spans="1:14" ht="11.25" customHeight="1">
      <c r="A109" s="12" t="s">
        <v>201</v>
      </c>
      <c r="B109" s="51"/>
      <c r="C109" s="119"/>
      <c r="D109" s="5"/>
      <c r="E109" s="48"/>
      <c r="F109" s="60"/>
      <c r="G109" s="48"/>
      <c r="H109" s="8"/>
      <c r="I109" s="48"/>
      <c r="J109" s="8"/>
      <c r="K109" s="48"/>
      <c r="L109" s="8"/>
      <c r="M109" s="48"/>
      <c r="N109" s="8"/>
    </row>
    <row r="110" spans="1:14" ht="11.25" customHeight="1">
      <c r="A110" s="51" t="s">
        <v>202</v>
      </c>
      <c r="B110" s="51"/>
      <c r="C110" s="119" t="s">
        <v>183</v>
      </c>
      <c r="D110" s="5"/>
      <c r="E110" s="114">
        <v>23256</v>
      </c>
      <c r="F110" s="115"/>
      <c r="G110" s="114">
        <v>28424</v>
      </c>
      <c r="H110" s="115" t="s">
        <v>359</v>
      </c>
      <c r="I110" s="114">
        <v>30000</v>
      </c>
      <c r="J110" s="115"/>
      <c r="K110" s="114">
        <v>30000</v>
      </c>
      <c r="L110" s="115"/>
      <c r="M110" s="114">
        <v>30000</v>
      </c>
      <c r="N110" s="115"/>
    </row>
    <row r="111" spans="1:14" ht="11.25" customHeight="1">
      <c r="A111" s="51" t="s">
        <v>203</v>
      </c>
      <c r="B111" s="51"/>
      <c r="C111" s="119"/>
      <c r="D111" s="5"/>
      <c r="E111" s="48"/>
      <c r="F111" s="60"/>
      <c r="G111" s="48"/>
      <c r="H111" s="8"/>
      <c r="I111" s="48"/>
      <c r="J111" s="8"/>
      <c r="K111" s="48"/>
      <c r="L111" s="8"/>
      <c r="M111" s="48"/>
      <c r="N111" s="8"/>
    </row>
    <row r="112" spans="1:14" ht="11.25" customHeight="1">
      <c r="A112" s="61" t="s">
        <v>192</v>
      </c>
      <c r="B112" s="51"/>
      <c r="C112" s="119" t="s">
        <v>183</v>
      </c>
      <c r="D112" s="5"/>
      <c r="E112" s="48">
        <v>27000</v>
      </c>
      <c r="F112" s="60"/>
      <c r="G112" s="48">
        <v>27207</v>
      </c>
      <c r="H112" s="60" t="s">
        <v>359</v>
      </c>
      <c r="I112" s="48">
        <v>27000</v>
      </c>
      <c r="J112" s="8"/>
      <c r="K112" s="48">
        <v>27000</v>
      </c>
      <c r="L112" s="8"/>
      <c r="M112" s="48">
        <v>27000</v>
      </c>
      <c r="N112" s="8"/>
    </row>
    <row r="113" spans="1:14" ht="11.25" customHeight="1">
      <c r="A113" s="61" t="s">
        <v>244</v>
      </c>
      <c r="B113" s="51"/>
      <c r="C113" s="119" t="s">
        <v>183</v>
      </c>
      <c r="D113" s="5"/>
      <c r="E113" s="48">
        <v>175000</v>
      </c>
      <c r="F113" s="60"/>
      <c r="G113" s="48">
        <v>184280</v>
      </c>
      <c r="H113" s="60" t="s">
        <v>359</v>
      </c>
      <c r="I113" s="48">
        <v>175000</v>
      </c>
      <c r="J113" s="8"/>
      <c r="K113" s="48">
        <v>175000</v>
      </c>
      <c r="L113" s="8"/>
      <c r="M113" s="48">
        <v>175000</v>
      </c>
      <c r="N113" s="8"/>
    </row>
    <row r="114" spans="1:14" ht="11.25" customHeight="1">
      <c r="A114" s="61" t="s">
        <v>1</v>
      </c>
      <c r="B114" s="51"/>
      <c r="C114" s="119" t="s">
        <v>183</v>
      </c>
      <c r="D114" s="5"/>
      <c r="E114" s="48">
        <v>30000</v>
      </c>
      <c r="F114" s="60"/>
      <c r="G114" s="48">
        <v>30983</v>
      </c>
      <c r="H114" s="60" t="s">
        <v>359</v>
      </c>
      <c r="I114" s="48">
        <v>30000</v>
      </c>
      <c r="J114" s="8"/>
      <c r="K114" s="48">
        <v>30000</v>
      </c>
      <c r="L114" s="8"/>
      <c r="M114" s="48">
        <v>30000</v>
      </c>
      <c r="N114" s="8"/>
    </row>
    <row r="115" spans="1:14" ht="11.25" customHeight="1">
      <c r="A115" s="61" t="s">
        <v>2</v>
      </c>
      <c r="B115" s="51"/>
      <c r="C115" s="119" t="s">
        <v>183</v>
      </c>
      <c r="D115" s="5"/>
      <c r="E115" s="48">
        <v>36000</v>
      </c>
      <c r="F115" s="60"/>
      <c r="G115" s="48">
        <v>36000</v>
      </c>
      <c r="H115" s="8"/>
      <c r="I115" s="48">
        <v>36000</v>
      </c>
      <c r="J115" s="8"/>
      <c r="K115" s="48">
        <v>36000</v>
      </c>
      <c r="L115" s="8"/>
      <c r="M115" s="48">
        <v>36000</v>
      </c>
      <c r="N115" s="8"/>
    </row>
    <row r="116" spans="1:14" ht="11.25" customHeight="1">
      <c r="A116" s="61" t="s">
        <v>3</v>
      </c>
      <c r="B116" s="51"/>
      <c r="C116" s="119" t="s">
        <v>183</v>
      </c>
      <c r="D116" s="5"/>
      <c r="E116" s="48">
        <v>15000</v>
      </c>
      <c r="F116" s="60"/>
      <c r="G116" s="48">
        <v>15000</v>
      </c>
      <c r="H116" s="8"/>
      <c r="I116" s="48">
        <v>15000</v>
      </c>
      <c r="J116" s="8"/>
      <c r="K116" s="48">
        <v>15000</v>
      </c>
      <c r="L116" s="8"/>
      <c r="M116" s="48">
        <v>15000</v>
      </c>
      <c r="N116" s="8"/>
    </row>
    <row r="117" spans="1:14" ht="11.25" customHeight="1">
      <c r="A117" s="61" t="s">
        <v>188</v>
      </c>
      <c r="B117" s="51"/>
      <c r="C117" s="119" t="s">
        <v>183</v>
      </c>
      <c r="D117" s="5"/>
      <c r="E117" s="48">
        <v>262000</v>
      </c>
      <c r="F117" s="60"/>
      <c r="G117" s="48">
        <v>289913</v>
      </c>
      <c r="H117" s="60" t="s">
        <v>359</v>
      </c>
      <c r="I117" s="48">
        <v>260000</v>
      </c>
      <c r="J117" s="8"/>
      <c r="K117" s="48">
        <v>260000</v>
      </c>
      <c r="L117" s="8"/>
      <c r="M117" s="48">
        <v>260000</v>
      </c>
      <c r="N117" s="8"/>
    </row>
    <row r="118" spans="1:14" ht="11.25" customHeight="1">
      <c r="A118" s="61" t="s">
        <v>189</v>
      </c>
      <c r="B118" s="51"/>
      <c r="C118" s="119" t="s">
        <v>183</v>
      </c>
      <c r="D118" s="5"/>
      <c r="E118" s="48">
        <v>100000</v>
      </c>
      <c r="F118" s="60"/>
      <c r="G118" s="48">
        <v>105641</v>
      </c>
      <c r="H118" s="60" t="s">
        <v>359</v>
      </c>
      <c r="I118" s="48">
        <v>100000</v>
      </c>
      <c r="J118" s="8"/>
      <c r="K118" s="48">
        <v>100000</v>
      </c>
      <c r="L118" s="8"/>
      <c r="M118" s="48">
        <v>100000</v>
      </c>
      <c r="N118" s="8"/>
    </row>
    <row r="119" spans="1:14" ht="11.25" customHeight="1">
      <c r="A119" s="61" t="s">
        <v>245</v>
      </c>
      <c r="B119" s="51"/>
      <c r="C119" s="119" t="s">
        <v>183</v>
      </c>
      <c r="D119" s="5"/>
      <c r="E119" s="48">
        <v>46000</v>
      </c>
      <c r="F119" s="60"/>
      <c r="G119" s="48">
        <v>46000</v>
      </c>
      <c r="H119" s="8"/>
      <c r="I119" s="48">
        <v>46000</v>
      </c>
      <c r="J119" s="8"/>
      <c r="K119" s="48">
        <v>46000</v>
      </c>
      <c r="L119" s="8"/>
      <c r="M119" s="48">
        <v>46000</v>
      </c>
      <c r="N119" s="8"/>
    </row>
    <row r="120" spans="1:14" ht="11.25" customHeight="1">
      <c r="A120" s="61" t="s">
        <v>4</v>
      </c>
      <c r="B120" s="51"/>
      <c r="C120" s="119" t="s">
        <v>183</v>
      </c>
      <c r="D120" s="5"/>
      <c r="E120" s="43">
        <v>1700</v>
      </c>
      <c r="F120" s="57"/>
      <c r="G120" s="43">
        <v>1700</v>
      </c>
      <c r="H120" s="44"/>
      <c r="I120" s="43">
        <v>1700</v>
      </c>
      <c r="J120" s="44"/>
      <c r="K120" s="43">
        <v>1700</v>
      </c>
      <c r="L120" s="44"/>
      <c r="M120" s="43">
        <v>1700</v>
      </c>
      <c r="N120" s="44"/>
    </row>
    <row r="121" spans="1:14" ht="11.25" customHeight="1">
      <c r="A121" s="62" t="s">
        <v>179</v>
      </c>
      <c r="B121" s="51"/>
      <c r="C121" s="119" t="s">
        <v>183</v>
      </c>
      <c r="D121" s="67"/>
      <c r="E121" s="54">
        <f>ROUND(SUM(E112:E120),-3)</f>
        <v>693000</v>
      </c>
      <c r="F121" s="59"/>
      <c r="G121" s="54">
        <f>ROUND(SUM(G112:G120),-3)</f>
        <v>737000</v>
      </c>
      <c r="H121" s="59"/>
      <c r="I121" s="54">
        <f>ROUND(SUM(I112:I120),-3)</f>
        <v>691000</v>
      </c>
      <c r="J121" s="11"/>
      <c r="K121" s="54">
        <f>ROUND(SUM(K112:K120),-3)</f>
        <v>691000</v>
      </c>
      <c r="L121" s="11"/>
      <c r="M121" s="54">
        <f>ROUND(SUM(M112:M120),-3)</f>
        <v>691000</v>
      </c>
      <c r="N121" s="11"/>
    </row>
    <row r="122" spans="1:14" ht="11.25" customHeight="1">
      <c r="A122" s="138" t="s">
        <v>5</v>
      </c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</row>
    <row r="123" spans="1:14" ht="11.25" customHeight="1">
      <c r="A123" s="139" t="s">
        <v>432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</row>
    <row r="124" spans="1:14" ht="11.25" customHeight="1">
      <c r="A124" s="134" t="s">
        <v>6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1:14" ht="11.25" customHeight="1">
      <c r="A125" s="134" t="s">
        <v>7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1:14" ht="11.25" customHeight="1">
      <c r="A126" s="134" t="s">
        <v>8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1:14" ht="11.25" customHeight="1">
      <c r="A127" s="132" t="s">
        <v>195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</row>
    <row r="128" spans="1:14" ht="11.25" customHeight="1">
      <c r="A128" s="132" t="s">
        <v>41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</row>
    <row r="129" spans="1:14" ht="11.25" customHeight="1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1:14" ht="11.25" customHeight="1">
      <c r="A130" s="141" t="s">
        <v>9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</row>
    <row r="131" spans="1:14" ht="11.25" customHeight="1">
      <c r="A131" s="134" t="s">
        <v>42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1:14" ht="11.25" customHeight="1">
      <c r="A132" s="136" t="s">
        <v>433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</row>
  </sheetData>
  <mergeCells count="28">
    <mergeCell ref="A129:N129"/>
    <mergeCell ref="A130:N130"/>
    <mergeCell ref="A131:N131"/>
    <mergeCell ref="A132:N132"/>
    <mergeCell ref="A66:N66"/>
    <mergeCell ref="A68:N68"/>
    <mergeCell ref="A122:N122"/>
    <mergeCell ref="A123:N123"/>
    <mergeCell ref="A1:N1"/>
    <mergeCell ref="A2:N2"/>
    <mergeCell ref="A4:N4"/>
    <mergeCell ref="A6:C6"/>
    <mergeCell ref="A3:N3"/>
    <mergeCell ref="A5:N5"/>
    <mergeCell ref="A7:C7"/>
    <mergeCell ref="A39:C39"/>
    <mergeCell ref="A64:N64"/>
    <mergeCell ref="A65:N65"/>
    <mergeCell ref="A63:N63"/>
    <mergeCell ref="A127:N127"/>
    <mergeCell ref="A128:N128"/>
    <mergeCell ref="A67:N67"/>
    <mergeCell ref="A69:C69"/>
    <mergeCell ref="A70:C70"/>
    <mergeCell ref="A101:C101"/>
    <mergeCell ref="A124:N124"/>
    <mergeCell ref="A125:N125"/>
    <mergeCell ref="A126:N12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57421875" style="1" customWidth="1"/>
    <col min="2" max="2" width="13.00390625" style="1" customWidth="1"/>
    <col min="3" max="3" width="0.9921875" style="1" customWidth="1"/>
    <col min="4" max="4" width="29.28125" style="1" customWidth="1"/>
    <col min="5" max="5" width="32.421875" style="1" customWidth="1"/>
    <col min="6" max="6" width="6.140625" style="4" customWidth="1"/>
    <col min="7" max="16384" width="9.140625" style="1" customWidth="1"/>
  </cols>
  <sheetData>
    <row r="1" spans="1:6" ht="11.25" customHeight="1">
      <c r="A1" s="142" t="s">
        <v>252</v>
      </c>
      <c r="B1" s="142"/>
      <c r="C1" s="142"/>
      <c r="D1" s="142"/>
      <c r="E1" s="142"/>
      <c r="F1" s="142"/>
    </row>
    <row r="2" spans="1:6" ht="11.25" customHeight="1">
      <c r="A2" s="142" t="s">
        <v>43</v>
      </c>
      <c r="B2" s="142"/>
      <c r="C2" s="142"/>
      <c r="D2" s="142"/>
      <c r="E2" s="142"/>
      <c r="F2" s="142"/>
    </row>
    <row r="3" spans="1:6" ht="11.25" customHeight="1">
      <c r="A3" s="142"/>
      <c r="B3" s="142"/>
      <c r="C3" s="142"/>
      <c r="D3" s="142"/>
      <c r="E3" s="142"/>
      <c r="F3" s="142"/>
    </row>
    <row r="4" spans="1:6" ht="11.25" customHeight="1">
      <c r="A4" s="142" t="s">
        <v>253</v>
      </c>
      <c r="B4" s="142"/>
      <c r="C4" s="142"/>
      <c r="D4" s="142"/>
      <c r="E4" s="142"/>
      <c r="F4" s="142"/>
    </row>
    <row r="5" spans="1:6" ht="11.25" customHeight="1">
      <c r="A5" s="145"/>
      <c r="B5" s="145"/>
      <c r="C5" s="145"/>
      <c r="D5" s="145"/>
      <c r="E5" s="145"/>
      <c r="F5" s="145"/>
    </row>
    <row r="6" spans="1:6" ht="11.25" customHeight="1">
      <c r="A6" s="143"/>
      <c r="B6" s="143"/>
      <c r="C6" s="15"/>
      <c r="D6" s="16" t="s">
        <v>254</v>
      </c>
      <c r="E6" s="16"/>
      <c r="F6" s="16" t="s">
        <v>255</v>
      </c>
    </row>
    <row r="7" spans="1:6" ht="11.25" customHeight="1">
      <c r="A7" s="144" t="s">
        <v>190</v>
      </c>
      <c r="B7" s="144"/>
      <c r="C7" s="17"/>
      <c r="D7" s="18" t="s">
        <v>256</v>
      </c>
      <c r="E7" s="18" t="s">
        <v>257</v>
      </c>
      <c r="F7" s="18" t="s">
        <v>258</v>
      </c>
    </row>
    <row r="8" spans="1:6" ht="11.25" customHeight="1">
      <c r="A8" s="14" t="s">
        <v>259</v>
      </c>
      <c r="B8" s="14"/>
      <c r="C8" s="14"/>
      <c r="D8" s="14" t="s">
        <v>374</v>
      </c>
      <c r="E8" s="14" t="s">
        <v>260</v>
      </c>
      <c r="F8" s="19">
        <v>1000</v>
      </c>
    </row>
    <row r="9" spans="1:6" ht="11.25" customHeight="1">
      <c r="A9" s="14"/>
      <c r="B9" s="14"/>
      <c r="C9" s="14"/>
      <c r="D9" s="20" t="s">
        <v>409</v>
      </c>
      <c r="E9" s="14"/>
      <c r="F9" s="21"/>
    </row>
    <row r="10" spans="1:6" ht="11.25" customHeight="1">
      <c r="A10" s="15" t="s">
        <v>261</v>
      </c>
      <c r="B10" s="15"/>
      <c r="C10" s="15"/>
      <c r="D10" s="15" t="s">
        <v>262</v>
      </c>
      <c r="E10" s="15" t="s">
        <v>386</v>
      </c>
      <c r="F10" s="19">
        <v>188</v>
      </c>
    </row>
    <row r="11" spans="1:6" ht="11.25" customHeight="1">
      <c r="A11" s="17"/>
      <c r="B11" s="17"/>
      <c r="C11" s="17"/>
      <c r="D11" s="17"/>
      <c r="E11" s="22" t="s">
        <v>387</v>
      </c>
      <c r="F11" s="21"/>
    </row>
    <row r="12" spans="1:6" ht="11.25" customHeight="1">
      <c r="A12" s="15" t="s">
        <v>263</v>
      </c>
      <c r="B12" s="15"/>
      <c r="C12" s="15"/>
      <c r="D12" s="15" t="s">
        <v>264</v>
      </c>
      <c r="E12" s="15" t="s">
        <v>265</v>
      </c>
      <c r="F12" s="23">
        <v>100</v>
      </c>
    </row>
    <row r="13" spans="1:6" ht="11.25" customHeight="1">
      <c r="A13" s="24" t="s">
        <v>266</v>
      </c>
      <c r="B13" s="24"/>
      <c r="C13" s="24"/>
      <c r="D13" s="24" t="s">
        <v>267</v>
      </c>
      <c r="E13" s="24" t="s">
        <v>268</v>
      </c>
      <c r="F13" s="19">
        <v>100</v>
      </c>
    </row>
    <row r="14" spans="1:6" ht="11.25" customHeight="1">
      <c r="A14" s="20" t="s">
        <v>269</v>
      </c>
      <c r="B14" s="24"/>
      <c r="C14" s="24"/>
      <c r="D14" s="24" t="s">
        <v>270</v>
      </c>
      <c r="E14" s="24" t="s">
        <v>271</v>
      </c>
      <c r="F14" s="25">
        <v>20</v>
      </c>
    </row>
    <row r="15" spans="1:6" ht="11.25" customHeight="1">
      <c r="A15" s="26" t="s">
        <v>269</v>
      </c>
      <c r="B15" s="14"/>
      <c r="C15" s="14"/>
      <c r="D15" s="15" t="s">
        <v>272</v>
      </c>
      <c r="E15" s="15" t="s">
        <v>388</v>
      </c>
      <c r="F15" s="25"/>
    </row>
    <row r="16" spans="1:6" ht="11.25" customHeight="1">
      <c r="A16" s="22"/>
      <c r="B16" s="17"/>
      <c r="C16" s="17"/>
      <c r="D16" s="17"/>
      <c r="E16" s="22" t="s">
        <v>389</v>
      </c>
      <c r="F16" s="21"/>
    </row>
    <row r="17" spans="1:6" ht="11.25" customHeight="1">
      <c r="A17" s="26" t="s">
        <v>269</v>
      </c>
      <c r="B17" s="15"/>
      <c r="C17" s="15"/>
      <c r="D17" s="15" t="s">
        <v>373</v>
      </c>
      <c r="E17" s="15" t="s">
        <v>390</v>
      </c>
      <c r="F17" s="25">
        <v>20</v>
      </c>
    </row>
    <row r="18" spans="1:6" ht="11.25" customHeight="1">
      <c r="A18" s="20"/>
      <c r="B18" s="14"/>
      <c r="C18" s="14"/>
      <c r="D18" s="14"/>
      <c r="E18" s="20" t="s">
        <v>391</v>
      </c>
      <c r="F18" s="19"/>
    </row>
    <row r="19" spans="1:6" ht="11.25" customHeight="1">
      <c r="A19" s="15" t="s">
        <v>273</v>
      </c>
      <c r="B19" s="15"/>
      <c r="C19" s="15"/>
      <c r="D19" s="15" t="s">
        <v>413</v>
      </c>
      <c r="E19" s="15" t="s">
        <v>274</v>
      </c>
      <c r="F19" s="25">
        <v>350</v>
      </c>
    </row>
    <row r="20" spans="1:6" ht="11.25" customHeight="1">
      <c r="A20" s="17"/>
      <c r="B20" s="17"/>
      <c r="C20" s="14"/>
      <c r="D20" s="20" t="s">
        <v>412</v>
      </c>
      <c r="E20" s="14"/>
      <c r="F20" s="19"/>
    </row>
    <row r="21" spans="1:6" ht="11.25" customHeight="1">
      <c r="A21" s="15" t="s">
        <v>196</v>
      </c>
      <c r="B21" s="14"/>
      <c r="C21" s="15"/>
      <c r="D21" s="15" t="s">
        <v>275</v>
      </c>
      <c r="E21" s="15" t="s">
        <v>392</v>
      </c>
      <c r="F21" s="25">
        <v>250</v>
      </c>
    </row>
    <row r="22" spans="1:6" ht="11.25" customHeight="1">
      <c r="A22" s="17"/>
      <c r="B22" s="17"/>
      <c r="C22" s="17"/>
      <c r="D22" s="17"/>
      <c r="E22" s="22" t="s">
        <v>393</v>
      </c>
      <c r="F22" s="21"/>
    </row>
    <row r="23" spans="1:6" ht="11.25" customHeight="1">
      <c r="A23" s="15" t="s">
        <v>276</v>
      </c>
      <c r="B23" s="15"/>
      <c r="C23" s="15"/>
      <c r="D23" s="15" t="s">
        <v>277</v>
      </c>
      <c r="E23" s="26"/>
      <c r="F23" s="25"/>
    </row>
    <row r="24" spans="1:6" ht="11.25" customHeight="1">
      <c r="A24" s="20"/>
      <c r="B24" s="14"/>
      <c r="C24" s="14"/>
      <c r="D24" s="20" t="s">
        <v>375</v>
      </c>
      <c r="E24" s="14" t="s">
        <v>394</v>
      </c>
      <c r="F24" s="19">
        <v>15000</v>
      </c>
    </row>
    <row r="25" spans="1:6" ht="11.25" customHeight="1">
      <c r="A25" s="22"/>
      <c r="B25" s="17"/>
      <c r="C25" s="17"/>
      <c r="D25" s="27" t="s">
        <v>376</v>
      </c>
      <c r="E25" s="22" t="s">
        <v>44</v>
      </c>
      <c r="F25" s="21"/>
    </row>
    <row r="26" spans="1:6" ht="11.25" customHeight="1">
      <c r="A26" s="20" t="s">
        <v>269</v>
      </c>
      <c r="B26" s="14"/>
      <c r="C26" s="14"/>
      <c r="D26" s="20" t="s">
        <v>278</v>
      </c>
      <c r="E26" s="14" t="s">
        <v>395</v>
      </c>
      <c r="F26" s="19">
        <v>9000</v>
      </c>
    </row>
    <row r="27" spans="1:6" ht="11.25" customHeight="1">
      <c r="A27" s="20"/>
      <c r="B27" s="14"/>
      <c r="C27" s="14"/>
      <c r="D27" s="20"/>
      <c r="E27" s="20" t="s">
        <v>396</v>
      </c>
      <c r="F27" s="19"/>
    </row>
    <row r="28" spans="1:6" ht="11.25" customHeight="1">
      <c r="A28" s="22"/>
      <c r="B28" s="14"/>
      <c r="C28" s="14"/>
      <c r="D28" s="14"/>
      <c r="E28" s="22" t="s">
        <v>397</v>
      </c>
      <c r="F28" s="21"/>
    </row>
    <row r="29" spans="1:6" ht="11.25" customHeight="1">
      <c r="A29" s="26" t="s">
        <v>269</v>
      </c>
      <c r="B29" s="15"/>
      <c r="C29" s="15"/>
      <c r="D29" s="26" t="s">
        <v>279</v>
      </c>
      <c r="E29" s="14" t="s">
        <v>280</v>
      </c>
      <c r="F29" s="19">
        <v>5300</v>
      </c>
    </row>
    <row r="30" spans="1:6" ht="11.25" customHeight="1">
      <c r="A30" s="14"/>
      <c r="B30" s="14"/>
      <c r="C30" s="14"/>
      <c r="D30" s="14"/>
      <c r="E30" s="20" t="s">
        <v>281</v>
      </c>
      <c r="F30" s="19"/>
    </row>
    <row r="31" spans="1:6" ht="11.25" customHeight="1">
      <c r="A31" s="24" t="s">
        <v>371</v>
      </c>
      <c r="B31" s="24"/>
      <c r="C31" s="15"/>
      <c r="D31" s="15"/>
      <c r="E31" s="26"/>
      <c r="F31" s="25"/>
    </row>
    <row r="32" spans="1:6" ht="11.25" customHeight="1">
      <c r="A32" s="22" t="s">
        <v>370</v>
      </c>
      <c r="B32" s="17"/>
      <c r="C32" s="17"/>
      <c r="D32" s="17" t="s">
        <v>407</v>
      </c>
      <c r="E32" s="17" t="s">
        <v>282</v>
      </c>
      <c r="F32" s="21">
        <v>60</v>
      </c>
    </row>
    <row r="33" spans="1:6" ht="11.25" customHeight="1">
      <c r="A33" s="26" t="s">
        <v>372</v>
      </c>
      <c r="B33" s="14"/>
      <c r="C33" s="14"/>
      <c r="D33" s="15" t="s">
        <v>283</v>
      </c>
      <c r="E33" s="14" t="s">
        <v>284</v>
      </c>
      <c r="F33" s="25">
        <v>24</v>
      </c>
    </row>
    <row r="34" spans="1:6" ht="11.25" customHeight="1">
      <c r="A34" s="28" t="s">
        <v>269</v>
      </c>
      <c r="B34" s="24"/>
      <c r="C34" s="24"/>
      <c r="D34" s="24" t="s">
        <v>285</v>
      </c>
      <c r="E34" s="15" t="s">
        <v>286</v>
      </c>
      <c r="F34" s="23">
        <v>22</v>
      </c>
    </row>
    <row r="35" spans="1:6" ht="11.25" customHeight="1">
      <c r="A35" s="24" t="s">
        <v>287</v>
      </c>
      <c r="B35" s="24"/>
      <c r="C35" s="15"/>
      <c r="D35" s="15" t="s">
        <v>288</v>
      </c>
      <c r="E35" s="15"/>
      <c r="F35" s="30">
        <v>1500</v>
      </c>
    </row>
    <row r="36" spans="1:6" ht="11.25" customHeight="1">
      <c r="A36" s="28" t="s">
        <v>269</v>
      </c>
      <c r="B36" s="29"/>
      <c r="C36" s="29"/>
      <c r="D36" s="31" t="s">
        <v>289</v>
      </c>
      <c r="E36" s="29" t="s">
        <v>290</v>
      </c>
      <c r="F36" s="30" t="s">
        <v>291</v>
      </c>
    </row>
    <row r="37" spans="1:6" ht="11.25" customHeight="1">
      <c r="A37" s="28" t="s">
        <v>269</v>
      </c>
      <c r="B37" s="24"/>
      <c r="C37" s="24"/>
      <c r="D37" s="127" t="s">
        <v>183</v>
      </c>
      <c r="E37" s="126" t="s">
        <v>292</v>
      </c>
      <c r="F37" s="23" t="s">
        <v>293</v>
      </c>
    </row>
    <row r="38" spans="1:6" ht="11.25" customHeight="1">
      <c r="A38" s="28" t="s">
        <v>269</v>
      </c>
      <c r="B38" s="14"/>
      <c r="C38" s="24"/>
      <c r="D38" s="28" t="s">
        <v>294</v>
      </c>
      <c r="E38" s="14" t="s">
        <v>295</v>
      </c>
      <c r="F38" s="19" t="s">
        <v>296</v>
      </c>
    </row>
    <row r="39" spans="1:6" ht="11.25" customHeight="1">
      <c r="A39" s="28" t="s">
        <v>269</v>
      </c>
      <c r="B39" s="15"/>
      <c r="C39" s="15"/>
      <c r="D39" s="28" t="s">
        <v>297</v>
      </c>
      <c r="E39" s="15" t="s">
        <v>298</v>
      </c>
      <c r="F39" s="25" t="s">
        <v>299</v>
      </c>
    </row>
    <row r="40" spans="1:6" ht="11.25" customHeight="1">
      <c r="A40" s="14" t="s">
        <v>300</v>
      </c>
      <c r="B40" s="25" t="s">
        <v>250</v>
      </c>
      <c r="C40" s="25"/>
      <c r="D40" s="15" t="s">
        <v>408</v>
      </c>
      <c r="E40" s="15" t="s">
        <v>301</v>
      </c>
      <c r="F40" s="25">
        <v>1400</v>
      </c>
    </row>
    <row r="41" spans="1:6" ht="11.25" customHeight="1">
      <c r="A41" s="17"/>
      <c r="B41" s="21"/>
      <c r="C41" s="21"/>
      <c r="D41" s="22"/>
      <c r="E41" s="17"/>
      <c r="F41" s="21"/>
    </row>
    <row r="42" spans="1:6" ht="11.25" customHeight="1">
      <c r="A42" s="15" t="s">
        <v>302</v>
      </c>
      <c r="B42" s="25"/>
      <c r="C42" s="25"/>
      <c r="D42" s="24" t="s">
        <v>303</v>
      </c>
      <c r="E42" s="24" t="s">
        <v>304</v>
      </c>
      <c r="F42" s="23">
        <v>90</v>
      </c>
    </row>
    <row r="43" spans="1:6" ht="11.25" customHeight="1">
      <c r="A43" s="24" t="s">
        <v>305</v>
      </c>
      <c r="B43" s="25"/>
      <c r="C43" s="25"/>
      <c r="D43" s="24" t="s">
        <v>410</v>
      </c>
      <c r="E43" s="14" t="s">
        <v>306</v>
      </c>
      <c r="F43" s="23">
        <v>100</v>
      </c>
    </row>
    <row r="44" spans="1:6" ht="11.25" customHeight="1">
      <c r="A44" s="26" t="s">
        <v>269</v>
      </c>
      <c r="B44" s="25"/>
      <c r="C44" s="25"/>
      <c r="D44" s="26" t="s">
        <v>183</v>
      </c>
      <c r="E44" s="15" t="s">
        <v>307</v>
      </c>
      <c r="F44" s="19">
        <v>35</v>
      </c>
    </row>
    <row r="45" spans="1:6" ht="11.25" customHeight="1">
      <c r="A45" s="14"/>
      <c r="B45" s="19"/>
      <c r="C45" s="19"/>
      <c r="D45" s="17"/>
      <c r="E45" s="20" t="s">
        <v>308</v>
      </c>
      <c r="F45" s="21"/>
    </row>
    <row r="46" spans="1:6" ht="11.25" customHeight="1">
      <c r="A46" s="24" t="s">
        <v>200</v>
      </c>
      <c r="B46" s="25"/>
      <c r="C46" s="25"/>
      <c r="D46" s="24" t="s">
        <v>405</v>
      </c>
      <c r="E46" s="15" t="s">
        <v>411</v>
      </c>
      <c r="F46" s="19">
        <v>1000</v>
      </c>
    </row>
    <row r="47" spans="1:6" ht="11.25" customHeight="1">
      <c r="A47" s="14" t="s">
        <v>309</v>
      </c>
      <c r="B47" s="25"/>
      <c r="C47" s="23"/>
      <c r="D47" s="14" t="s">
        <v>310</v>
      </c>
      <c r="E47" s="15" t="s">
        <v>311</v>
      </c>
      <c r="F47" s="25">
        <v>500</v>
      </c>
    </row>
    <row r="48" spans="1:6" ht="11.25" customHeight="1">
      <c r="A48" s="24" t="s">
        <v>312</v>
      </c>
      <c r="B48" s="23"/>
      <c r="C48" s="23"/>
      <c r="D48" s="24" t="s">
        <v>313</v>
      </c>
      <c r="E48" s="15" t="s">
        <v>314</v>
      </c>
      <c r="F48" s="25">
        <v>8</v>
      </c>
    </row>
    <row r="49" spans="1:6" ht="11.25" customHeight="1">
      <c r="A49" s="14" t="s">
        <v>315</v>
      </c>
      <c r="B49" s="19"/>
      <c r="C49" s="19"/>
      <c r="D49" s="15" t="s">
        <v>378</v>
      </c>
      <c r="E49" s="15"/>
      <c r="F49" s="25">
        <v>2000</v>
      </c>
    </row>
    <row r="50" spans="1:6" ht="11.25" customHeight="1">
      <c r="A50" s="14"/>
      <c r="B50" s="19"/>
      <c r="C50" s="19"/>
      <c r="D50" s="20" t="s">
        <v>377</v>
      </c>
      <c r="E50" s="14"/>
      <c r="F50" s="19"/>
    </row>
    <row r="51" spans="1:6" ht="11.25" customHeight="1">
      <c r="A51" s="14"/>
      <c r="B51" s="21"/>
      <c r="C51" s="19"/>
      <c r="D51" s="20" t="s">
        <v>316</v>
      </c>
      <c r="E51" s="17" t="s">
        <v>317</v>
      </c>
      <c r="F51" s="19" t="s">
        <v>318</v>
      </c>
    </row>
    <row r="52" spans="1:6" ht="11.25" customHeight="1">
      <c r="A52" s="26" t="s">
        <v>269</v>
      </c>
      <c r="B52" s="19"/>
      <c r="C52" s="23"/>
      <c r="D52" s="28" t="s">
        <v>319</v>
      </c>
      <c r="E52" s="20" t="s">
        <v>183</v>
      </c>
      <c r="F52" s="25" t="s">
        <v>293</v>
      </c>
    </row>
    <row r="53" spans="1:6" ht="11.25" customHeight="1">
      <c r="A53" s="28" t="s">
        <v>269</v>
      </c>
      <c r="B53" s="23"/>
      <c r="C53" s="23"/>
      <c r="D53" s="28" t="s">
        <v>320</v>
      </c>
      <c r="E53" s="26" t="s">
        <v>183</v>
      </c>
      <c r="F53" s="25" t="s">
        <v>321</v>
      </c>
    </row>
    <row r="54" spans="1:6" ht="11.25" customHeight="1">
      <c r="A54" s="14" t="s">
        <v>322</v>
      </c>
      <c r="B54" s="19"/>
      <c r="C54" s="19"/>
      <c r="D54" s="15" t="s">
        <v>323</v>
      </c>
      <c r="E54" s="15" t="s">
        <v>324</v>
      </c>
      <c r="F54" s="25">
        <v>410</v>
      </c>
    </row>
    <row r="55" spans="1:6" ht="11.25" customHeight="1">
      <c r="A55" s="22" t="s">
        <v>325</v>
      </c>
      <c r="B55" s="21"/>
      <c r="C55" s="21"/>
      <c r="D55" s="17"/>
      <c r="E55" s="17"/>
      <c r="F55" s="21"/>
    </row>
    <row r="56" spans="1:6" ht="11.25" customHeight="1">
      <c r="A56" s="32" t="s">
        <v>201</v>
      </c>
      <c r="B56" s="19"/>
      <c r="C56" s="25"/>
      <c r="D56" s="15"/>
      <c r="E56" s="15"/>
      <c r="F56" s="25"/>
    </row>
    <row r="57" spans="1:6" ht="11.25" customHeight="1">
      <c r="A57" s="26" t="s">
        <v>202</v>
      </c>
      <c r="B57" s="25"/>
      <c r="C57" s="19"/>
      <c r="D57" s="14" t="s">
        <v>326</v>
      </c>
      <c r="E57" s="14" t="s">
        <v>45</v>
      </c>
      <c r="F57" s="19">
        <v>90</v>
      </c>
    </row>
    <row r="58" spans="1:6" ht="11.25" customHeight="1">
      <c r="A58" s="31"/>
      <c r="B58" s="21"/>
      <c r="C58" s="19"/>
      <c r="D58" s="31" t="s">
        <v>46</v>
      </c>
      <c r="E58" s="31" t="s">
        <v>327</v>
      </c>
      <c r="F58" s="30"/>
    </row>
    <row r="59" spans="1:6" ht="11.25" customHeight="1">
      <c r="A59" s="26" t="s">
        <v>370</v>
      </c>
      <c r="B59" s="19" t="s">
        <v>368</v>
      </c>
      <c r="C59" s="25"/>
      <c r="D59" s="26" t="s">
        <v>183</v>
      </c>
      <c r="E59" s="15" t="s">
        <v>328</v>
      </c>
      <c r="F59" s="25">
        <v>2000</v>
      </c>
    </row>
    <row r="60" spans="1:6" ht="11.25" customHeight="1">
      <c r="A60" s="17"/>
      <c r="B60" s="21" t="s">
        <v>369</v>
      </c>
      <c r="C60" s="21"/>
      <c r="D60" s="22"/>
      <c r="E60" s="17"/>
      <c r="F60" s="21"/>
    </row>
    <row r="61" spans="1:6" ht="11.25" customHeight="1">
      <c r="A61" s="146"/>
      <c r="B61" s="146"/>
      <c r="C61" s="146"/>
      <c r="D61" s="146"/>
      <c r="E61" s="146"/>
      <c r="F61" s="146"/>
    </row>
    <row r="62" spans="1:6" ht="11.25" customHeight="1">
      <c r="A62" s="145"/>
      <c r="B62" s="145"/>
      <c r="C62" s="145"/>
      <c r="D62" s="145"/>
      <c r="E62" s="145"/>
      <c r="F62" s="145"/>
    </row>
    <row r="63" spans="1:6" ht="11.25" customHeight="1">
      <c r="A63" s="145"/>
      <c r="B63" s="145"/>
      <c r="C63" s="145"/>
      <c r="D63" s="145"/>
      <c r="E63" s="145"/>
      <c r="F63" s="145"/>
    </row>
    <row r="64" spans="1:6" ht="11.25" customHeight="1">
      <c r="A64" s="142" t="s">
        <v>404</v>
      </c>
      <c r="B64" s="142"/>
      <c r="C64" s="142"/>
      <c r="D64" s="142"/>
      <c r="E64" s="142"/>
      <c r="F64" s="142"/>
    </row>
    <row r="65" spans="1:6" ht="11.25" customHeight="1">
      <c r="A65" s="142" t="s">
        <v>43</v>
      </c>
      <c r="B65" s="142"/>
      <c r="C65" s="142"/>
      <c r="D65" s="142"/>
      <c r="E65" s="142"/>
      <c r="F65" s="142"/>
    </row>
    <row r="66" spans="1:6" ht="11.25" customHeight="1">
      <c r="A66" s="142"/>
      <c r="B66" s="142"/>
      <c r="C66" s="142"/>
      <c r="D66" s="142"/>
      <c r="E66" s="142"/>
      <c r="F66" s="142"/>
    </row>
    <row r="67" spans="1:6" ht="11.25" customHeight="1">
      <c r="A67" s="142" t="s">
        <v>253</v>
      </c>
      <c r="B67" s="142"/>
      <c r="C67" s="142"/>
      <c r="D67" s="142"/>
      <c r="E67" s="142"/>
      <c r="F67" s="142"/>
    </row>
    <row r="68" spans="1:6" ht="11.25" customHeight="1">
      <c r="A68" s="145"/>
      <c r="B68" s="145"/>
      <c r="C68" s="145"/>
      <c r="D68" s="145"/>
      <c r="E68" s="145"/>
      <c r="F68" s="145"/>
    </row>
    <row r="69" spans="1:6" ht="11.25" customHeight="1">
      <c r="A69" s="143"/>
      <c r="B69" s="143"/>
      <c r="C69" s="15"/>
      <c r="D69" s="16" t="s">
        <v>254</v>
      </c>
      <c r="E69" s="16"/>
      <c r="F69" s="16" t="s">
        <v>255</v>
      </c>
    </row>
    <row r="70" spans="1:6" ht="11.25" customHeight="1">
      <c r="A70" s="144" t="s">
        <v>190</v>
      </c>
      <c r="B70" s="144"/>
      <c r="C70" s="17"/>
      <c r="D70" s="18" t="s">
        <v>256</v>
      </c>
      <c r="E70" s="18" t="s">
        <v>257</v>
      </c>
      <c r="F70" s="18" t="s">
        <v>258</v>
      </c>
    </row>
    <row r="71" spans="1:6" ht="11.25" customHeight="1">
      <c r="A71" s="14" t="s">
        <v>329</v>
      </c>
      <c r="B71" s="14"/>
      <c r="C71" s="14"/>
      <c r="D71" s="14" t="s">
        <v>379</v>
      </c>
      <c r="E71" s="14" t="s">
        <v>330</v>
      </c>
      <c r="F71" s="19">
        <v>1300</v>
      </c>
    </row>
    <row r="72" spans="1:6" ht="11.25" customHeight="1">
      <c r="A72" s="17"/>
      <c r="B72" s="17"/>
      <c r="C72" s="14"/>
      <c r="D72" s="20" t="s">
        <v>380</v>
      </c>
      <c r="E72" s="22" t="s">
        <v>331</v>
      </c>
      <c r="F72" s="21"/>
    </row>
    <row r="73" spans="1:6" ht="11.25">
      <c r="A73" s="20" t="s">
        <v>269</v>
      </c>
      <c r="B73" s="14"/>
      <c r="C73" s="15"/>
      <c r="D73" s="15" t="s">
        <v>332</v>
      </c>
      <c r="E73" s="14" t="s">
        <v>398</v>
      </c>
      <c r="F73" s="19">
        <v>700</v>
      </c>
    </row>
    <row r="74" spans="1:6" ht="11.25">
      <c r="A74" s="22"/>
      <c r="B74" s="17"/>
      <c r="C74" s="17"/>
      <c r="D74" s="17"/>
      <c r="E74" s="22" t="s">
        <v>399</v>
      </c>
      <c r="F74" s="21"/>
    </row>
    <row r="75" spans="1:6" ht="11.25">
      <c r="A75" s="24" t="s">
        <v>333</v>
      </c>
      <c r="B75" s="15"/>
      <c r="C75" s="15"/>
      <c r="D75" s="24" t="s">
        <v>334</v>
      </c>
      <c r="E75" s="24" t="s">
        <v>335</v>
      </c>
      <c r="F75" s="23">
        <v>600</v>
      </c>
    </row>
    <row r="76" spans="1:6" ht="11.25">
      <c r="A76" s="26" t="s">
        <v>269</v>
      </c>
      <c r="B76" s="15"/>
      <c r="C76" s="15"/>
      <c r="D76" s="15" t="s">
        <v>381</v>
      </c>
      <c r="E76" s="31" t="s">
        <v>183</v>
      </c>
      <c r="F76" s="30">
        <v>200</v>
      </c>
    </row>
    <row r="77" spans="1:6" ht="11.25">
      <c r="A77" s="14"/>
      <c r="B77" s="14"/>
      <c r="C77" s="14"/>
      <c r="D77" s="20" t="s">
        <v>382</v>
      </c>
      <c r="E77" s="14"/>
      <c r="F77" s="19"/>
    </row>
    <row r="78" spans="1:6" ht="11.25">
      <c r="A78" s="17"/>
      <c r="B78" s="17"/>
      <c r="C78" s="17"/>
      <c r="D78" s="22" t="s">
        <v>383</v>
      </c>
      <c r="E78" s="17"/>
      <c r="F78" s="21"/>
    </row>
    <row r="79" spans="1:6" ht="11.25">
      <c r="A79" s="17" t="s">
        <v>336</v>
      </c>
      <c r="B79" s="14"/>
      <c r="C79" s="14"/>
      <c r="D79" s="14" t="s">
        <v>337</v>
      </c>
      <c r="E79" s="14" t="s">
        <v>338</v>
      </c>
      <c r="F79" s="19">
        <v>900</v>
      </c>
    </row>
    <row r="80" spans="1:6" ht="11.25">
      <c r="A80" s="14" t="s">
        <v>339</v>
      </c>
      <c r="B80" s="15"/>
      <c r="C80" s="15"/>
      <c r="D80" s="15" t="s">
        <v>340</v>
      </c>
      <c r="E80" s="15" t="s">
        <v>341</v>
      </c>
      <c r="F80" s="25">
        <v>4000</v>
      </c>
    </row>
    <row r="81" spans="1:6" ht="11.25">
      <c r="A81" s="17"/>
      <c r="B81" s="17"/>
      <c r="C81" s="17"/>
      <c r="D81" s="17"/>
      <c r="E81" s="22" t="s">
        <v>342</v>
      </c>
      <c r="F81" s="21"/>
    </row>
    <row r="82" spans="1:6" ht="11.25">
      <c r="A82" s="20" t="s">
        <v>269</v>
      </c>
      <c r="B82" s="14"/>
      <c r="C82" s="14"/>
      <c r="D82" s="14" t="s">
        <v>343</v>
      </c>
      <c r="E82" s="14" t="s">
        <v>344</v>
      </c>
      <c r="F82" s="19">
        <v>2000</v>
      </c>
    </row>
    <row r="83" spans="1:6" ht="11.25">
      <c r="A83" s="17"/>
      <c r="B83" s="29"/>
      <c r="C83" s="29"/>
      <c r="D83" s="29"/>
      <c r="E83" s="22" t="s">
        <v>345</v>
      </c>
      <c r="F83" s="30"/>
    </row>
    <row r="84" spans="1:6" ht="11.25">
      <c r="A84" s="15" t="s">
        <v>346</v>
      </c>
      <c r="B84" s="15"/>
      <c r="C84" s="15"/>
      <c r="D84" s="15" t="s">
        <v>347</v>
      </c>
      <c r="E84" s="29" t="s">
        <v>400</v>
      </c>
      <c r="F84" s="25">
        <v>4000</v>
      </c>
    </row>
    <row r="85" spans="1:6" ht="11.25">
      <c r="A85" s="17"/>
      <c r="B85" s="17"/>
      <c r="C85" s="17"/>
      <c r="D85" s="17"/>
      <c r="E85" s="22" t="s">
        <v>401</v>
      </c>
      <c r="F85" s="21"/>
    </row>
    <row r="86" spans="1:6" ht="11.25">
      <c r="A86" s="28" t="s">
        <v>269</v>
      </c>
      <c r="B86" s="15"/>
      <c r="C86" s="15"/>
      <c r="D86" s="24" t="s">
        <v>348</v>
      </c>
      <c r="E86" s="24" t="s">
        <v>349</v>
      </c>
      <c r="F86" s="23">
        <v>7000</v>
      </c>
    </row>
    <row r="87" spans="1:6" ht="11.25">
      <c r="A87" s="26" t="s">
        <v>269</v>
      </c>
      <c r="B87" s="15"/>
      <c r="C87" s="15"/>
      <c r="D87" s="14" t="s">
        <v>384</v>
      </c>
      <c r="E87" s="14" t="s">
        <v>350</v>
      </c>
      <c r="F87" s="19">
        <v>1000</v>
      </c>
    </row>
    <row r="88" spans="1:6" ht="11.25">
      <c r="A88" s="22"/>
      <c r="B88" s="17"/>
      <c r="C88" s="17"/>
      <c r="D88" s="22" t="s">
        <v>385</v>
      </c>
      <c r="E88" s="17"/>
      <c r="F88" s="21"/>
    </row>
    <row r="89" spans="1:6" ht="11.25">
      <c r="A89" s="14" t="s">
        <v>351</v>
      </c>
      <c r="B89" s="14"/>
      <c r="C89" s="14"/>
      <c r="D89" s="14" t="s">
        <v>352</v>
      </c>
      <c r="E89" s="14" t="s">
        <v>402</v>
      </c>
      <c r="F89" s="19">
        <v>120</v>
      </c>
    </row>
    <row r="90" spans="1:6" ht="11.25">
      <c r="A90" s="17"/>
      <c r="B90" s="17"/>
      <c r="C90" s="17"/>
      <c r="D90" s="17"/>
      <c r="E90" s="22" t="s">
        <v>403</v>
      </c>
      <c r="F90" s="21"/>
    </row>
    <row r="91" spans="1:6" ht="11.25">
      <c r="A91" s="20" t="s">
        <v>269</v>
      </c>
      <c r="B91" s="14"/>
      <c r="C91" s="17"/>
      <c r="D91" s="14" t="s">
        <v>353</v>
      </c>
      <c r="E91" s="14" t="s">
        <v>354</v>
      </c>
      <c r="F91" s="19">
        <v>20</v>
      </c>
    </row>
    <row r="92" spans="1:6" ht="11.25">
      <c r="A92" s="24" t="s">
        <v>355</v>
      </c>
      <c r="B92" s="24"/>
      <c r="C92" s="24"/>
      <c r="D92" s="24" t="s">
        <v>410</v>
      </c>
      <c r="E92" s="24" t="s">
        <v>356</v>
      </c>
      <c r="F92" s="23">
        <v>60</v>
      </c>
    </row>
    <row r="93" spans="1:6" ht="11.25">
      <c r="A93" s="28" t="s">
        <v>269</v>
      </c>
      <c r="B93" s="24"/>
      <c r="C93" s="24"/>
      <c r="D93" s="24" t="s">
        <v>357</v>
      </c>
      <c r="E93" s="24" t="s">
        <v>358</v>
      </c>
      <c r="F93" s="23">
        <v>100</v>
      </c>
    </row>
    <row r="94" spans="1:6" ht="12.75">
      <c r="A94" s="33"/>
      <c r="B94" s="33"/>
      <c r="C94" s="33"/>
      <c r="D94" s="33"/>
      <c r="E94" s="33"/>
      <c r="F94" s="34"/>
    </row>
    <row r="95" spans="1:6" ht="12.75">
      <c r="A95" s="3"/>
      <c r="B95" s="3"/>
      <c r="C95" s="3"/>
      <c r="D95" s="3"/>
      <c r="E95" s="3"/>
      <c r="F95" s="2"/>
    </row>
  </sheetData>
  <mergeCells count="17">
    <mergeCell ref="A67:F67"/>
    <mergeCell ref="A69:B69"/>
    <mergeCell ref="A70:B70"/>
    <mergeCell ref="A5:F5"/>
    <mergeCell ref="A68:F68"/>
    <mergeCell ref="A63:F63"/>
    <mergeCell ref="A62:F62"/>
    <mergeCell ref="A61:F61"/>
    <mergeCell ref="A6:B6"/>
    <mergeCell ref="A7:B7"/>
    <mergeCell ref="A64:F64"/>
    <mergeCell ref="A65:F65"/>
    <mergeCell ref="A66:F66"/>
    <mergeCell ref="A1:F1"/>
    <mergeCell ref="A2:F2"/>
    <mergeCell ref="A3:F3"/>
    <mergeCell ref="A4:F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L355"/>
  <sheetViews>
    <sheetView workbookViewId="0" topLeftCell="A1">
      <selection activeCell="A1" sqref="A1:K1"/>
    </sheetView>
  </sheetViews>
  <sheetFormatPr defaultColWidth="9.140625" defaultRowHeight="11.25" customHeight="1"/>
  <cols>
    <col min="1" max="2" width="16.421875" style="42" customWidth="1"/>
    <col min="3" max="4" width="0.85546875" style="42" customWidth="1"/>
    <col min="5" max="5" width="9.28125" style="42" customWidth="1"/>
    <col min="6" max="6" width="1.7109375" style="42" customWidth="1"/>
    <col min="7" max="7" width="9.7109375" style="42" customWidth="1"/>
    <col min="8" max="8" width="1.7109375" style="42" customWidth="1"/>
    <col min="9" max="11" width="12.28125" style="42" customWidth="1"/>
    <col min="12" max="12" width="5.7109375" style="42" customWidth="1"/>
    <col min="13" max="16384" width="8.00390625" style="42" customWidth="1"/>
  </cols>
  <sheetData>
    <row r="1" spans="1:12" ht="11.25" customHeight="1">
      <c r="A1" s="132" t="s">
        <v>414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"/>
    </row>
    <row r="2" spans="1:12" ht="11.25" customHeight="1">
      <c r="A2" s="132" t="s">
        <v>800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"/>
    </row>
    <row r="3" spans="1:12" ht="11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"/>
    </row>
    <row r="4" spans="1:12" ht="11.25" customHeight="1">
      <c r="A4" s="132" t="s">
        <v>415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"/>
    </row>
    <row r="5" spans="1:12" ht="11.2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"/>
    </row>
    <row r="6" spans="1:12" ht="11.25" customHeight="1">
      <c r="A6" s="147"/>
      <c r="B6" s="147"/>
      <c r="C6" s="38"/>
      <c r="D6" s="38"/>
      <c r="E6" s="39"/>
      <c r="F6" s="40"/>
      <c r="G6" s="133" t="s">
        <v>803</v>
      </c>
      <c r="H6" s="133"/>
      <c r="I6" s="133"/>
      <c r="J6" s="133"/>
      <c r="K6" s="133"/>
      <c r="L6" s="13"/>
    </row>
    <row r="7" spans="1:12" ht="11.25" customHeight="1">
      <c r="A7" s="148" t="s">
        <v>190</v>
      </c>
      <c r="B7" s="148"/>
      <c r="C7" s="148"/>
      <c r="D7" s="36"/>
      <c r="E7" s="45" t="s">
        <v>179</v>
      </c>
      <c r="F7" s="44"/>
      <c r="G7" s="45" t="s">
        <v>416</v>
      </c>
      <c r="H7" s="44"/>
      <c r="I7" s="149" t="s">
        <v>417</v>
      </c>
      <c r="J7" s="149"/>
      <c r="K7" s="149"/>
      <c r="L7" s="13"/>
    </row>
    <row r="8" spans="1:12" ht="11.25" customHeight="1">
      <c r="A8" s="133" t="s">
        <v>247</v>
      </c>
      <c r="B8" s="133"/>
      <c r="C8" s="133"/>
      <c r="D8" s="38"/>
      <c r="E8" s="39"/>
      <c r="F8" s="40"/>
      <c r="G8" s="41"/>
      <c r="H8" s="40"/>
      <c r="I8" s="46"/>
      <c r="J8" s="46"/>
      <c r="K8" s="39"/>
      <c r="L8" s="13"/>
    </row>
    <row r="9" spans="1:12" ht="11.25" customHeight="1">
      <c r="A9" s="12" t="s">
        <v>418</v>
      </c>
      <c r="B9" s="35"/>
      <c r="C9" s="120"/>
      <c r="D9" s="47"/>
      <c r="E9" s="48"/>
      <c r="F9" s="8"/>
      <c r="G9" s="49"/>
      <c r="H9" s="8"/>
      <c r="I9" s="50"/>
      <c r="J9" s="50"/>
      <c r="K9" s="48"/>
      <c r="L9" s="13"/>
    </row>
    <row r="10" spans="1:12" ht="11.25" customHeight="1">
      <c r="A10" s="51" t="s">
        <v>419</v>
      </c>
      <c r="B10" s="51"/>
      <c r="C10" s="119"/>
      <c r="D10" s="36"/>
      <c r="E10" s="43">
        <v>470527</v>
      </c>
      <c r="F10" s="44"/>
      <c r="G10" s="53" t="s">
        <v>187</v>
      </c>
      <c r="H10" s="44"/>
      <c r="I10" s="37" t="s">
        <v>420</v>
      </c>
      <c r="J10" s="37"/>
      <c r="K10" s="43"/>
      <c r="L10" s="13"/>
    </row>
    <row r="11" spans="1:12" ht="11.25" customHeight="1">
      <c r="A11" s="51" t="s">
        <v>421</v>
      </c>
      <c r="B11" s="51"/>
      <c r="C11" s="119"/>
      <c r="D11" s="9"/>
      <c r="E11" s="54">
        <v>250303</v>
      </c>
      <c r="F11" s="11"/>
      <c r="G11" s="55">
        <v>24</v>
      </c>
      <c r="H11" s="11"/>
      <c r="I11" s="56" t="s">
        <v>422</v>
      </c>
      <c r="J11" s="56"/>
      <c r="K11" s="54"/>
      <c r="L11" s="13"/>
    </row>
    <row r="12" spans="1:12" ht="11.25" customHeight="1">
      <c r="A12" s="12" t="s">
        <v>205</v>
      </c>
      <c r="B12" s="51"/>
      <c r="C12" s="119"/>
      <c r="D12" s="47"/>
      <c r="E12" s="48"/>
      <c r="F12" s="8"/>
      <c r="G12" s="49"/>
      <c r="H12" s="8"/>
      <c r="I12" s="50"/>
      <c r="J12" s="50"/>
      <c r="K12" s="48"/>
      <c r="L12" s="13"/>
    </row>
    <row r="13" spans="1:12" ht="11.25" customHeight="1">
      <c r="A13" s="51" t="s">
        <v>423</v>
      </c>
      <c r="B13" s="9"/>
      <c r="C13" s="119" t="s">
        <v>424</v>
      </c>
      <c r="D13" s="36"/>
      <c r="E13" s="43">
        <v>41108.977</v>
      </c>
      <c r="F13" s="57"/>
      <c r="G13" s="58" t="s">
        <v>187</v>
      </c>
      <c r="H13" s="44"/>
      <c r="I13" s="37" t="s">
        <v>425</v>
      </c>
      <c r="J13" s="37"/>
      <c r="K13" s="43"/>
      <c r="L13" s="13"/>
    </row>
    <row r="14" spans="1:12" ht="11.25" customHeight="1">
      <c r="A14" s="51" t="s">
        <v>426</v>
      </c>
      <c r="B14" s="9"/>
      <c r="C14" s="119" t="s">
        <v>183</v>
      </c>
      <c r="D14" s="9"/>
      <c r="E14" s="54">
        <v>643189.233</v>
      </c>
      <c r="F14" s="59"/>
      <c r="G14" s="10">
        <v>189.75</v>
      </c>
      <c r="H14" s="11"/>
      <c r="I14" s="56" t="s">
        <v>427</v>
      </c>
      <c r="J14" s="56"/>
      <c r="K14" s="54"/>
      <c r="L14" s="13"/>
    </row>
    <row r="15" spans="1:12" ht="11.25" customHeight="1">
      <c r="A15" s="51" t="s">
        <v>428</v>
      </c>
      <c r="B15" s="9"/>
      <c r="C15" s="119"/>
      <c r="D15" s="9"/>
      <c r="E15" s="54">
        <v>9793523</v>
      </c>
      <c r="F15" s="59"/>
      <c r="G15" s="10">
        <v>39160</v>
      </c>
      <c r="H15" s="11"/>
      <c r="I15" s="56" t="s">
        <v>429</v>
      </c>
      <c r="J15" s="56"/>
      <c r="K15" s="54"/>
      <c r="L15" s="13"/>
    </row>
    <row r="16" spans="1:12" ht="11.25" customHeight="1">
      <c r="A16" s="51" t="s">
        <v>430</v>
      </c>
      <c r="B16" s="51"/>
      <c r="C16" s="119"/>
      <c r="D16" s="47"/>
      <c r="E16" s="48"/>
      <c r="F16" s="8"/>
      <c r="G16" s="49"/>
      <c r="H16" s="60"/>
      <c r="I16" s="50"/>
      <c r="J16" s="50"/>
      <c r="K16" s="48"/>
      <c r="L16" s="13"/>
    </row>
    <row r="17" spans="1:12" ht="11.25" customHeight="1">
      <c r="A17" s="61" t="s">
        <v>431</v>
      </c>
      <c r="B17" s="9"/>
      <c r="C17" s="119"/>
      <c r="D17" s="36"/>
      <c r="E17" s="43">
        <v>26750168</v>
      </c>
      <c r="F17" s="44"/>
      <c r="G17" s="58" t="s">
        <v>187</v>
      </c>
      <c r="H17" s="44"/>
      <c r="I17" s="37" t="s">
        <v>435</v>
      </c>
      <c r="J17" s="37"/>
      <c r="K17" s="43"/>
      <c r="L17" s="13"/>
    </row>
    <row r="18" spans="1:12" ht="11.25" customHeight="1">
      <c r="A18" s="61" t="s">
        <v>436</v>
      </c>
      <c r="B18" s="9"/>
      <c r="C18" s="119"/>
      <c r="D18" s="9"/>
      <c r="E18" s="54">
        <v>49215654</v>
      </c>
      <c r="F18" s="11"/>
      <c r="G18" s="10">
        <v>9125</v>
      </c>
      <c r="H18" s="11"/>
      <c r="I18" s="56" t="s">
        <v>437</v>
      </c>
      <c r="J18" s="56"/>
      <c r="K18" s="54"/>
      <c r="L18" s="13"/>
    </row>
    <row r="19" spans="1:12" ht="11.25" customHeight="1">
      <c r="A19" s="61" t="s">
        <v>438</v>
      </c>
      <c r="B19" s="51"/>
      <c r="C19" s="119"/>
      <c r="D19" s="38"/>
      <c r="E19" s="39"/>
      <c r="F19" s="40"/>
      <c r="G19" s="41"/>
      <c r="H19" s="40"/>
      <c r="I19" s="46"/>
      <c r="J19" s="46"/>
      <c r="K19" s="39"/>
      <c r="L19" s="13"/>
    </row>
    <row r="20" spans="1:12" ht="11.25" customHeight="1">
      <c r="A20" s="62" t="s">
        <v>439</v>
      </c>
      <c r="B20" s="9"/>
      <c r="C20" s="119" t="s">
        <v>424</v>
      </c>
      <c r="D20" s="36"/>
      <c r="E20" s="43">
        <v>2023.333</v>
      </c>
      <c r="F20" s="44"/>
      <c r="G20" s="58">
        <v>1.316</v>
      </c>
      <c r="H20" s="44"/>
      <c r="I20" s="37" t="s">
        <v>440</v>
      </c>
      <c r="J20" s="37"/>
      <c r="K20" s="43"/>
      <c r="L20" s="13"/>
    </row>
    <row r="21" spans="1:12" ht="11.25" customHeight="1">
      <c r="A21" s="62" t="s">
        <v>441</v>
      </c>
      <c r="B21" s="9"/>
      <c r="C21" s="119" t="s">
        <v>183</v>
      </c>
      <c r="D21" s="9"/>
      <c r="E21" s="43">
        <v>154834.728</v>
      </c>
      <c r="F21" s="44"/>
      <c r="G21" s="58">
        <v>1361.327</v>
      </c>
      <c r="H21" s="11"/>
      <c r="I21" s="56" t="s">
        <v>442</v>
      </c>
      <c r="J21" s="56"/>
      <c r="K21" s="54"/>
      <c r="L21" s="13"/>
    </row>
    <row r="22" spans="1:12" ht="11.25" customHeight="1">
      <c r="A22" s="62" t="s">
        <v>443</v>
      </c>
      <c r="B22" s="9"/>
      <c r="C22" s="119" t="s">
        <v>183</v>
      </c>
      <c r="D22" s="9"/>
      <c r="E22" s="43">
        <v>13136.817</v>
      </c>
      <c r="F22" s="44"/>
      <c r="G22" s="58">
        <v>123.268</v>
      </c>
      <c r="H22" s="11"/>
      <c r="I22" s="56" t="s">
        <v>444</v>
      </c>
      <c r="J22" s="56"/>
      <c r="K22" s="54"/>
      <c r="L22" s="13"/>
    </row>
    <row r="23" spans="1:12" ht="11.25" customHeight="1">
      <c r="A23" s="62" t="s">
        <v>445</v>
      </c>
      <c r="B23" s="9"/>
      <c r="C23" s="119" t="s">
        <v>183</v>
      </c>
      <c r="D23" s="9"/>
      <c r="E23" s="54">
        <v>147886.166</v>
      </c>
      <c r="F23" s="11"/>
      <c r="G23" s="10">
        <v>779.096</v>
      </c>
      <c r="H23" s="11"/>
      <c r="I23" s="56" t="s">
        <v>446</v>
      </c>
      <c r="J23" s="56"/>
      <c r="K23" s="54"/>
      <c r="L23" s="13"/>
    </row>
    <row r="24" spans="1:12" ht="11.25" customHeight="1">
      <c r="A24" s="62" t="s">
        <v>447</v>
      </c>
      <c r="B24" s="9"/>
      <c r="C24" s="119" t="s">
        <v>183</v>
      </c>
      <c r="D24" s="9"/>
      <c r="E24" s="54">
        <v>121351.517</v>
      </c>
      <c r="F24" s="11"/>
      <c r="G24" s="10">
        <v>3858.562</v>
      </c>
      <c r="H24" s="11"/>
      <c r="I24" s="56" t="s">
        <v>448</v>
      </c>
      <c r="J24" s="56"/>
      <c r="K24" s="54"/>
      <c r="L24" s="13"/>
    </row>
    <row r="25" spans="1:12" ht="11.25" customHeight="1">
      <c r="A25" s="62" t="s">
        <v>449</v>
      </c>
      <c r="B25" s="9"/>
      <c r="C25" s="119" t="s">
        <v>183</v>
      </c>
      <c r="D25" s="9"/>
      <c r="E25" s="54">
        <v>27895.688</v>
      </c>
      <c r="F25" s="11"/>
      <c r="G25" s="58">
        <v>123.304</v>
      </c>
      <c r="H25" s="44"/>
      <c r="I25" s="56" t="s">
        <v>450</v>
      </c>
      <c r="J25" s="56"/>
      <c r="K25" s="54"/>
      <c r="L25" s="13"/>
    </row>
    <row r="26" spans="1:12" ht="11.25" customHeight="1">
      <c r="A26" s="62" t="s">
        <v>451</v>
      </c>
      <c r="B26" s="9"/>
      <c r="C26" s="119"/>
      <c r="D26" s="9"/>
      <c r="E26" s="54">
        <v>926543</v>
      </c>
      <c r="F26" s="11"/>
      <c r="G26" s="58">
        <v>19699</v>
      </c>
      <c r="H26" s="44"/>
      <c r="I26" s="37" t="s">
        <v>819</v>
      </c>
      <c r="J26" s="37"/>
      <c r="K26" s="54"/>
      <c r="L26" s="13"/>
    </row>
    <row r="27" spans="1:12" ht="11.25" customHeight="1">
      <c r="A27" s="12" t="s">
        <v>452</v>
      </c>
      <c r="B27" s="51"/>
      <c r="C27" s="119"/>
      <c r="D27" s="47"/>
      <c r="E27" s="48"/>
      <c r="F27" s="8"/>
      <c r="G27" s="49"/>
      <c r="H27" s="8"/>
      <c r="I27" s="50"/>
      <c r="J27" s="50"/>
      <c r="K27" s="48"/>
      <c r="L27" s="13"/>
    </row>
    <row r="28" spans="1:12" ht="11.25" customHeight="1">
      <c r="A28" s="118" t="s">
        <v>423</v>
      </c>
      <c r="B28" s="47"/>
      <c r="C28" s="123"/>
      <c r="D28" s="47"/>
      <c r="E28" s="48">
        <v>99866</v>
      </c>
      <c r="F28" s="60"/>
      <c r="G28" s="81">
        <v>38000</v>
      </c>
      <c r="H28" s="8"/>
      <c r="I28" s="50" t="s">
        <v>453</v>
      </c>
      <c r="J28" s="50"/>
      <c r="K28" s="48"/>
      <c r="L28" s="13"/>
    </row>
    <row r="29" spans="1:12" ht="11.25" customHeight="1">
      <c r="A29" s="66"/>
      <c r="B29" s="36"/>
      <c r="C29" s="121"/>
      <c r="D29" s="36"/>
      <c r="E29" s="43"/>
      <c r="F29" s="57"/>
      <c r="G29" s="58"/>
      <c r="H29" s="44"/>
      <c r="I29" s="68" t="s">
        <v>454</v>
      </c>
      <c r="J29" s="37"/>
      <c r="K29" s="43"/>
      <c r="L29" s="13"/>
    </row>
    <row r="30" spans="1:12" ht="11.25" customHeight="1">
      <c r="A30" s="66" t="s">
        <v>455</v>
      </c>
      <c r="B30" s="36"/>
      <c r="C30" s="121"/>
      <c r="D30" s="36"/>
      <c r="E30" s="43">
        <v>211550</v>
      </c>
      <c r="F30" s="57"/>
      <c r="G30" s="58" t="s">
        <v>187</v>
      </c>
      <c r="H30" s="44"/>
      <c r="I30" s="37" t="s">
        <v>456</v>
      </c>
      <c r="J30" s="37"/>
      <c r="K30" s="43"/>
      <c r="L30" s="13"/>
    </row>
    <row r="31" spans="1:12" ht="11.25" customHeight="1">
      <c r="A31" s="51" t="s">
        <v>457</v>
      </c>
      <c r="B31" s="9"/>
      <c r="C31" s="119"/>
      <c r="D31" s="9"/>
      <c r="E31" s="54">
        <v>7919</v>
      </c>
      <c r="F31" s="9"/>
      <c r="G31" s="10" t="s">
        <v>187</v>
      </c>
      <c r="H31" s="11"/>
      <c r="I31" s="37" t="s">
        <v>458</v>
      </c>
      <c r="J31" s="37"/>
      <c r="K31" s="54"/>
      <c r="L31" s="13"/>
    </row>
    <row r="32" spans="1:12" ht="11.25" customHeight="1">
      <c r="A32" s="12" t="s">
        <v>459</v>
      </c>
      <c r="B32" s="9"/>
      <c r="C32" s="119"/>
      <c r="D32" s="9"/>
      <c r="E32" s="54">
        <v>290</v>
      </c>
      <c r="F32" s="9"/>
      <c r="G32" s="10" t="s">
        <v>187</v>
      </c>
      <c r="H32" s="11"/>
      <c r="I32" s="37" t="s">
        <v>460</v>
      </c>
      <c r="J32" s="37"/>
      <c r="K32" s="54"/>
      <c r="L32" s="13"/>
    </row>
    <row r="33" spans="1:12" ht="11.25" customHeight="1">
      <c r="A33" s="12" t="s">
        <v>461</v>
      </c>
      <c r="B33" s="9"/>
      <c r="C33" s="119"/>
      <c r="D33" s="9"/>
      <c r="E33" s="54">
        <v>686</v>
      </c>
      <c r="F33" s="11"/>
      <c r="G33" s="10">
        <v>207</v>
      </c>
      <c r="H33" s="11"/>
      <c r="I33" s="56" t="s">
        <v>462</v>
      </c>
      <c r="J33" s="56"/>
      <c r="K33" s="54"/>
      <c r="L33" s="13"/>
    </row>
    <row r="34" spans="1:12" ht="11.25" customHeight="1">
      <c r="A34" s="12" t="s">
        <v>463</v>
      </c>
      <c r="B34" s="9"/>
      <c r="C34" s="119"/>
      <c r="D34" s="9"/>
      <c r="E34" s="54">
        <v>53458</v>
      </c>
      <c r="F34" s="11"/>
      <c r="G34" s="10" t="s">
        <v>187</v>
      </c>
      <c r="H34" s="59"/>
      <c r="I34" s="56" t="s">
        <v>464</v>
      </c>
      <c r="J34" s="56"/>
      <c r="K34" s="54"/>
      <c r="L34" s="13"/>
    </row>
    <row r="35" spans="1:12" ht="11.25" customHeight="1">
      <c r="A35" s="12" t="s">
        <v>465</v>
      </c>
      <c r="B35" s="51"/>
      <c r="C35" s="119"/>
      <c r="D35" s="47"/>
      <c r="E35" s="48"/>
      <c r="F35" s="8"/>
      <c r="G35" s="49"/>
      <c r="H35" s="8"/>
      <c r="I35" s="50"/>
      <c r="J35" s="50"/>
      <c r="K35" s="48"/>
      <c r="L35" s="13"/>
    </row>
    <row r="36" spans="1:12" ht="11.25" customHeight="1">
      <c r="A36" s="51" t="s">
        <v>423</v>
      </c>
      <c r="B36" s="9"/>
      <c r="C36" s="119"/>
      <c r="D36" s="36"/>
      <c r="E36" s="43">
        <v>3805591</v>
      </c>
      <c r="F36" s="57"/>
      <c r="G36" s="69">
        <v>38000</v>
      </c>
      <c r="H36" s="57"/>
      <c r="I36" s="37" t="s">
        <v>466</v>
      </c>
      <c r="J36" s="37"/>
      <c r="K36" s="43"/>
      <c r="L36" s="13"/>
    </row>
    <row r="37" spans="1:12" ht="11.25" customHeight="1">
      <c r="A37" s="51" t="s">
        <v>457</v>
      </c>
      <c r="B37" s="9"/>
      <c r="C37" s="119"/>
      <c r="D37" s="9"/>
      <c r="E37" s="54">
        <v>4183717</v>
      </c>
      <c r="F37" s="59"/>
      <c r="G37" s="10" t="s">
        <v>187</v>
      </c>
      <c r="H37" s="11"/>
      <c r="I37" s="37" t="s">
        <v>467</v>
      </c>
      <c r="J37" s="37"/>
      <c r="K37" s="54"/>
      <c r="L37" s="13"/>
    </row>
    <row r="38" spans="1:12" ht="11.25" customHeight="1">
      <c r="A38" s="12" t="s">
        <v>468</v>
      </c>
      <c r="B38" s="9"/>
      <c r="C38" s="119"/>
      <c r="D38" s="38"/>
      <c r="E38" s="39"/>
      <c r="F38" s="70"/>
      <c r="G38" s="71"/>
      <c r="H38" s="40"/>
      <c r="I38" s="46"/>
      <c r="J38" s="46"/>
      <c r="K38" s="39"/>
      <c r="L38" s="13"/>
    </row>
    <row r="39" spans="1:12" ht="11.25" customHeight="1">
      <c r="A39" s="51" t="s">
        <v>423</v>
      </c>
      <c r="B39" s="9"/>
      <c r="C39" s="119"/>
      <c r="D39" s="36"/>
      <c r="E39" s="43">
        <v>40233</v>
      </c>
      <c r="F39" s="57"/>
      <c r="G39" s="58" t="s">
        <v>187</v>
      </c>
      <c r="H39" s="44"/>
      <c r="I39" s="37" t="s">
        <v>469</v>
      </c>
      <c r="J39" s="37"/>
      <c r="K39" s="43"/>
      <c r="L39" s="13"/>
    </row>
    <row r="40" spans="1:12" ht="11.25" customHeight="1">
      <c r="A40" s="51" t="s">
        <v>426</v>
      </c>
      <c r="B40" s="9"/>
      <c r="C40" s="119"/>
      <c r="D40" s="9"/>
      <c r="E40" s="54">
        <v>122370</v>
      </c>
      <c r="F40" s="59"/>
      <c r="G40" s="10">
        <v>593</v>
      </c>
      <c r="H40" s="11"/>
      <c r="I40" s="37" t="s">
        <v>470</v>
      </c>
      <c r="J40" s="37"/>
      <c r="K40" s="54"/>
      <c r="L40" s="13"/>
    </row>
    <row r="41" spans="1:12" ht="11.25" customHeight="1">
      <c r="A41" s="51" t="s">
        <v>457</v>
      </c>
      <c r="B41" s="9"/>
      <c r="C41" s="119"/>
      <c r="D41" s="9"/>
      <c r="E41" s="54">
        <v>171895</v>
      </c>
      <c r="F41" s="59"/>
      <c r="G41" s="10">
        <v>62</v>
      </c>
      <c r="H41" s="59"/>
      <c r="I41" s="56" t="s">
        <v>471</v>
      </c>
      <c r="J41" s="56"/>
      <c r="K41" s="54"/>
      <c r="L41" s="13"/>
    </row>
    <row r="42" spans="1:12" ht="11.25" customHeight="1">
      <c r="A42" s="63" t="s">
        <v>97</v>
      </c>
      <c r="B42" s="72"/>
      <c r="C42" s="122"/>
      <c r="D42" s="47"/>
      <c r="E42" s="48">
        <v>2026</v>
      </c>
      <c r="F42" s="60"/>
      <c r="G42" s="81" t="s">
        <v>187</v>
      </c>
      <c r="H42" s="60"/>
      <c r="I42" s="50" t="s">
        <v>472</v>
      </c>
      <c r="J42" s="50"/>
      <c r="K42" s="48"/>
      <c r="L42" s="13"/>
    </row>
    <row r="43" spans="1:12" ht="11.25" customHeight="1">
      <c r="A43" s="66" t="s">
        <v>96</v>
      </c>
      <c r="B43" s="36"/>
      <c r="C43" s="121"/>
      <c r="D43" s="36"/>
      <c r="E43" s="43"/>
      <c r="F43" s="57"/>
      <c r="G43" s="58"/>
      <c r="H43" s="57"/>
      <c r="I43" s="37"/>
      <c r="J43" s="37"/>
      <c r="K43" s="43"/>
      <c r="L43" s="13"/>
    </row>
    <row r="44" spans="1:12" ht="11.25" customHeight="1">
      <c r="A44" s="12" t="s">
        <v>371</v>
      </c>
      <c r="B44" s="51"/>
      <c r="C44" s="119"/>
      <c r="D44" s="47"/>
      <c r="E44" s="48"/>
      <c r="F44" s="8"/>
      <c r="G44" s="49"/>
      <c r="H44" s="8"/>
      <c r="I44" s="50"/>
      <c r="J44" s="50"/>
      <c r="K44" s="48"/>
      <c r="L44" s="13"/>
    </row>
    <row r="45" spans="1:12" ht="11.25" customHeight="1">
      <c r="A45" s="51" t="s">
        <v>423</v>
      </c>
      <c r="B45" s="9"/>
      <c r="C45" s="119"/>
      <c r="D45" s="36"/>
      <c r="E45" s="43">
        <v>51816</v>
      </c>
      <c r="F45" s="57"/>
      <c r="G45" s="58" t="s">
        <v>187</v>
      </c>
      <c r="H45" s="57"/>
      <c r="I45" s="37" t="s">
        <v>473</v>
      </c>
      <c r="J45" s="37"/>
      <c r="K45" s="43"/>
      <c r="L45" s="13"/>
    </row>
    <row r="46" spans="1:12" ht="11.25" customHeight="1">
      <c r="A46" s="51" t="s">
        <v>474</v>
      </c>
      <c r="B46" s="9"/>
      <c r="C46" s="119"/>
      <c r="D46" s="36"/>
      <c r="E46" s="43">
        <v>365836</v>
      </c>
      <c r="F46" s="57"/>
      <c r="G46" s="58" t="s">
        <v>187</v>
      </c>
      <c r="H46" s="57"/>
      <c r="I46" s="37" t="s">
        <v>475</v>
      </c>
      <c r="J46" s="37"/>
      <c r="K46" s="43"/>
      <c r="L46" s="13"/>
    </row>
    <row r="47" spans="1:12" ht="11.25" customHeight="1">
      <c r="A47" s="51" t="s">
        <v>426</v>
      </c>
      <c r="B47" s="9"/>
      <c r="C47" s="119" t="s">
        <v>424</v>
      </c>
      <c r="D47" s="36"/>
      <c r="E47" s="54">
        <v>649.199</v>
      </c>
      <c r="F47" s="59"/>
      <c r="G47" s="10" t="s">
        <v>187</v>
      </c>
      <c r="H47" s="11"/>
      <c r="I47" s="56" t="s">
        <v>476</v>
      </c>
      <c r="J47" s="37"/>
      <c r="K47" s="43"/>
      <c r="L47" s="13"/>
    </row>
    <row r="48" spans="1:12" ht="11.25" customHeight="1">
      <c r="A48" s="51" t="s">
        <v>477</v>
      </c>
      <c r="B48" s="9"/>
      <c r="C48" s="119"/>
      <c r="D48" s="9"/>
      <c r="E48" s="54">
        <v>14327717</v>
      </c>
      <c r="F48" s="59"/>
      <c r="G48" s="10" t="s">
        <v>187</v>
      </c>
      <c r="H48" s="11"/>
      <c r="I48" s="56" t="s">
        <v>478</v>
      </c>
      <c r="J48" s="56"/>
      <c r="K48" s="54"/>
      <c r="L48" s="13"/>
    </row>
    <row r="49" spans="1:12" ht="11.25" customHeight="1">
      <c r="A49" s="51" t="s">
        <v>430</v>
      </c>
      <c r="B49" s="51"/>
      <c r="C49" s="52"/>
      <c r="D49" s="47"/>
      <c r="E49" s="48"/>
      <c r="F49" s="8"/>
      <c r="G49" s="49"/>
      <c r="H49" s="60"/>
      <c r="I49" s="50"/>
      <c r="J49" s="50"/>
      <c r="K49" s="48"/>
      <c r="L49" s="13"/>
    </row>
    <row r="50" spans="1:12" ht="11.25" customHeight="1">
      <c r="A50" s="61" t="s">
        <v>431</v>
      </c>
      <c r="B50" s="9"/>
      <c r="C50" s="119" t="s">
        <v>424</v>
      </c>
      <c r="D50" s="36"/>
      <c r="E50" s="43">
        <v>98566.936</v>
      </c>
      <c r="F50" s="57"/>
      <c r="G50" s="58">
        <v>25.742</v>
      </c>
      <c r="H50" s="44"/>
      <c r="I50" s="37" t="s">
        <v>479</v>
      </c>
      <c r="J50" s="37"/>
      <c r="K50" s="43"/>
      <c r="L50" s="13"/>
    </row>
    <row r="51" spans="1:12" ht="11.25" customHeight="1">
      <c r="A51" s="61" t="s">
        <v>436</v>
      </c>
      <c r="B51" s="9"/>
      <c r="C51" s="119"/>
      <c r="D51" s="9"/>
      <c r="E51" s="54">
        <v>41483579</v>
      </c>
      <c r="F51" s="11"/>
      <c r="G51" s="75">
        <v>248553</v>
      </c>
      <c r="H51" s="11"/>
      <c r="I51" s="56" t="s">
        <v>480</v>
      </c>
      <c r="J51" s="56"/>
      <c r="K51" s="54"/>
      <c r="L51" s="13"/>
    </row>
    <row r="52" spans="1:12" ht="11.25" customHeight="1">
      <c r="A52" s="61" t="s">
        <v>438</v>
      </c>
      <c r="B52" s="51"/>
      <c r="C52" s="119"/>
      <c r="D52" s="38"/>
      <c r="E52" s="39"/>
      <c r="F52" s="40"/>
      <c r="G52" s="41"/>
      <c r="H52" s="40"/>
      <c r="I52" s="46"/>
      <c r="J52" s="46"/>
      <c r="K52" s="39"/>
      <c r="L52" s="13"/>
    </row>
    <row r="53" spans="1:12" ht="11.25" customHeight="1">
      <c r="A53" s="62" t="s">
        <v>439</v>
      </c>
      <c r="B53" s="9"/>
      <c r="C53" s="119"/>
      <c r="D53" s="36"/>
      <c r="E53" s="43">
        <v>4893257</v>
      </c>
      <c r="F53" s="44"/>
      <c r="G53" s="45">
        <v>694875</v>
      </c>
      <c r="H53" s="44"/>
      <c r="I53" s="37" t="s">
        <v>481</v>
      </c>
      <c r="J53" s="37"/>
      <c r="K53" s="43"/>
      <c r="L53" s="13"/>
    </row>
    <row r="54" spans="1:12" ht="11.25" customHeight="1">
      <c r="A54" s="62" t="s">
        <v>441</v>
      </c>
      <c r="B54" s="9"/>
      <c r="C54" s="119" t="s">
        <v>424</v>
      </c>
      <c r="D54" s="36"/>
      <c r="E54" s="43">
        <v>78488.98</v>
      </c>
      <c r="F54" s="44"/>
      <c r="G54" s="45">
        <v>1421.687</v>
      </c>
      <c r="H54" s="44"/>
      <c r="I54" s="56" t="s">
        <v>482</v>
      </c>
      <c r="J54" s="37"/>
      <c r="K54" s="43"/>
      <c r="L54" s="13"/>
    </row>
    <row r="55" spans="1:12" ht="11.25" customHeight="1">
      <c r="A55" s="62" t="s">
        <v>443</v>
      </c>
      <c r="B55" s="9"/>
      <c r="C55" s="119"/>
      <c r="D55" s="9"/>
      <c r="E55" s="54">
        <v>52117618</v>
      </c>
      <c r="F55" s="11"/>
      <c r="G55" s="75">
        <v>299985</v>
      </c>
      <c r="H55" s="11"/>
      <c r="I55" s="56" t="s">
        <v>483</v>
      </c>
      <c r="J55" s="56"/>
      <c r="K55" s="54"/>
      <c r="L55" s="13"/>
    </row>
    <row r="56" spans="1:12" ht="11.25" customHeight="1">
      <c r="A56" s="62" t="s">
        <v>445</v>
      </c>
      <c r="B56" s="9"/>
      <c r="C56" s="119" t="s">
        <v>424</v>
      </c>
      <c r="D56" s="9"/>
      <c r="E56" s="54">
        <v>69007.542</v>
      </c>
      <c r="F56" s="11"/>
      <c r="G56" s="75">
        <v>3182.881</v>
      </c>
      <c r="H56" s="11"/>
      <c r="I56" s="56" t="s">
        <v>484</v>
      </c>
      <c r="J56" s="37"/>
      <c r="K56" s="54"/>
      <c r="L56" s="13"/>
    </row>
    <row r="57" spans="1:12" ht="11.25" customHeight="1">
      <c r="A57" s="62" t="s">
        <v>447</v>
      </c>
      <c r="B57" s="9"/>
      <c r="C57" s="119"/>
      <c r="D57" s="9"/>
      <c r="E57" s="54">
        <v>6935655</v>
      </c>
      <c r="F57" s="11"/>
      <c r="G57" s="10">
        <v>120619</v>
      </c>
      <c r="H57" s="11"/>
      <c r="I57" s="56" t="s">
        <v>485</v>
      </c>
      <c r="J57" s="56"/>
      <c r="K57" s="54"/>
      <c r="L57" s="13"/>
    </row>
    <row r="58" spans="1:12" ht="11.25" customHeight="1">
      <c r="A58" s="62" t="s">
        <v>449</v>
      </c>
      <c r="B58" s="9"/>
      <c r="C58" s="119" t="s">
        <v>424</v>
      </c>
      <c r="D58" s="9"/>
      <c r="E58" s="54">
        <v>74762.592</v>
      </c>
      <c r="F58" s="11"/>
      <c r="G58" s="10">
        <v>106.475</v>
      </c>
      <c r="H58" s="11"/>
      <c r="I58" s="56" t="s">
        <v>486</v>
      </c>
      <c r="J58" s="56"/>
      <c r="K58" s="54"/>
      <c r="L58" s="13"/>
    </row>
    <row r="59" spans="1:12" ht="11.25" customHeight="1">
      <c r="A59" s="62" t="s">
        <v>451</v>
      </c>
      <c r="B59" s="9"/>
      <c r="C59" s="52"/>
      <c r="D59" s="9"/>
      <c r="E59" s="54">
        <v>28891894</v>
      </c>
      <c r="F59" s="11"/>
      <c r="G59" s="54">
        <v>531375</v>
      </c>
      <c r="H59" s="11"/>
      <c r="I59" s="56" t="s">
        <v>487</v>
      </c>
      <c r="J59" s="56"/>
      <c r="K59" s="54"/>
      <c r="L59" s="13"/>
    </row>
    <row r="60" spans="1:12" ht="11.25" customHeight="1">
      <c r="A60" s="76" t="s">
        <v>488</v>
      </c>
      <c r="B60" s="36"/>
      <c r="C60" s="67"/>
      <c r="D60" s="47"/>
      <c r="E60" s="48"/>
      <c r="F60" s="8"/>
      <c r="G60" s="49"/>
      <c r="H60" s="8"/>
      <c r="I60" s="50"/>
      <c r="J60" s="50"/>
      <c r="K60" s="48"/>
      <c r="L60" s="13"/>
    </row>
    <row r="61" spans="1:12" ht="11.25" customHeight="1">
      <c r="A61" s="66" t="s">
        <v>489</v>
      </c>
      <c r="B61" s="36"/>
      <c r="C61" s="67"/>
      <c r="D61" s="36"/>
      <c r="E61" s="43">
        <v>7187</v>
      </c>
      <c r="F61" s="44"/>
      <c r="G61" s="58" t="s">
        <v>187</v>
      </c>
      <c r="H61" s="44"/>
      <c r="I61" s="37" t="s">
        <v>490</v>
      </c>
      <c r="J61" s="37"/>
      <c r="K61" s="43"/>
      <c r="L61" s="13"/>
    </row>
    <row r="62" spans="1:12" ht="11.25" customHeight="1">
      <c r="A62" s="64" t="s">
        <v>491</v>
      </c>
      <c r="B62" s="38"/>
      <c r="C62" s="65"/>
      <c r="D62" s="47"/>
      <c r="E62" s="48">
        <v>44273</v>
      </c>
      <c r="F62" s="129"/>
      <c r="G62" s="49">
        <v>2007</v>
      </c>
      <c r="H62" s="8"/>
      <c r="I62" s="50" t="s">
        <v>493</v>
      </c>
      <c r="J62" s="50"/>
      <c r="K62" s="48"/>
      <c r="L62" s="13"/>
    </row>
    <row r="63" spans="1:12" ht="11.25" customHeight="1">
      <c r="A63" s="77" t="s">
        <v>492</v>
      </c>
      <c r="B63" s="36"/>
      <c r="C63" s="67"/>
      <c r="D63" s="36"/>
      <c r="E63" s="43"/>
      <c r="F63" s="78"/>
      <c r="G63" s="45"/>
      <c r="H63" s="44"/>
      <c r="I63" s="37"/>
      <c r="J63" s="37"/>
      <c r="K63" s="43"/>
      <c r="L63" s="13"/>
    </row>
    <row r="64" spans="1:12" ht="11.25" customHeight="1">
      <c r="A64" s="135" t="s">
        <v>182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"/>
    </row>
    <row r="65" spans="1:12" ht="11.25" customHeight="1">
      <c r="A65" s="132" t="s">
        <v>799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"/>
    </row>
    <row r="66" spans="1:12" ht="11.25" customHeight="1">
      <c r="A66" s="132" t="s">
        <v>800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"/>
    </row>
    <row r="67" spans="1:12" ht="11.25" customHeight="1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"/>
    </row>
    <row r="68" spans="1:12" ht="11.25" customHeight="1">
      <c r="A68" s="132" t="s">
        <v>415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"/>
    </row>
    <row r="69" spans="1:12" ht="11.2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"/>
    </row>
    <row r="70" spans="1:12" ht="11.25" customHeight="1">
      <c r="A70" s="147"/>
      <c r="B70" s="147"/>
      <c r="C70" s="38"/>
      <c r="D70" s="38"/>
      <c r="E70" s="39"/>
      <c r="F70" s="40"/>
      <c r="G70" s="133" t="s">
        <v>803</v>
      </c>
      <c r="H70" s="133"/>
      <c r="I70" s="133"/>
      <c r="J70" s="133"/>
      <c r="K70" s="133"/>
      <c r="L70" s="13"/>
    </row>
    <row r="71" spans="1:12" ht="11.25" customHeight="1">
      <c r="A71" s="148" t="s">
        <v>190</v>
      </c>
      <c r="B71" s="148"/>
      <c r="C71" s="148"/>
      <c r="D71" s="36"/>
      <c r="E71" s="45" t="s">
        <v>179</v>
      </c>
      <c r="F71" s="44"/>
      <c r="G71" s="45" t="s">
        <v>416</v>
      </c>
      <c r="H71" s="44"/>
      <c r="I71" s="149" t="s">
        <v>417</v>
      </c>
      <c r="J71" s="149"/>
      <c r="K71" s="149"/>
      <c r="L71" s="13"/>
    </row>
    <row r="72" spans="1:12" ht="11.25" customHeight="1">
      <c r="A72" s="133" t="s">
        <v>494</v>
      </c>
      <c r="B72" s="133"/>
      <c r="C72" s="133"/>
      <c r="D72" s="38"/>
      <c r="E72" s="39"/>
      <c r="F72" s="40"/>
      <c r="G72" s="41"/>
      <c r="H72" s="40"/>
      <c r="I72" s="46"/>
      <c r="J72" s="46"/>
      <c r="K72" s="39"/>
      <c r="L72" s="13"/>
    </row>
    <row r="73" spans="1:12" ht="11.25" customHeight="1">
      <c r="A73" s="76" t="s">
        <v>495</v>
      </c>
      <c r="B73" s="66"/>
      <c r="C73" s="67"/>
      <c r="D73" s="47"/>
      <c r="E73" s="48"/>
      <c r="F73" s="8"/>
      <c r="G73" s="49"/>
      <c r="H73" s="8"/>
      <c r="I73" s="50"/>
      <c r="J73" s="50"/>
      <c r="K73" s="48"/>
      <c r="L73" s="13"/>
    </row>
    <row r="74" spans="1:12" ht="11.25" customHeight="1">
      <c r="A74" s="51" t="s">
        <v>496</v>
      </c>
      <c r="B74" s="51"/>
      <c r="C74" s="52"/>
      <c r="D74" s="47"/>
      <c r="E74" s="48"/>
      <c r="F74" s="8"/>
      <c r="G74" s="49"/>
      <c r="H74" s="8"/>
      <c r="I74" s="50"/>
      <c r="J74" s="50"/>
      <c r="K74" s="48"/>
      <c r="L74" s="13"/>
    </row>
    <row r="75" spans="1:12" ht="11.25" customHeight="1">
      <c r="A75" s="61" t="s">
        <v>497</v>
      </c>
      <c r="B75" s="51"/>
      <c r="C75" s="52"/>
      <c r="D75" s="47"/>
      <c r="E75" s="48">
        <v>11324161</v>
      </c>
      <c r="F75" s="8"/>
      <c r="G75" s="81" t="s">
        <v>187</v>
      </c>
      <c r="H75" s="8"/>
      <c r="I75" s="37" t="s">
        <v>498</v>
      </c>
      <c r="J75" s="50"/>
      <c r="K75" s="48"/>
      <c r="L75" s="13"/>
    </row>
    <row r="76" spans="1:12" ht="11.25" customHeight="1">
      <c r="A76" s="61" t="s">
        <v>499</v>
      </c>
      <c r="B76" s="51"/>
      <c r="C76" s="52"/>
      <c r="D76" s="9"/>
      <c r="E76" s="54">
        <v>242396</v>
      </c>
      <c r="F76" s="11"/>
      <c r="G76" s="10" t="s">
        <v>187</v>
      </c>
      <c r="H76" s="11"/>
      <c r="I76" s="56" t="s">
        <v>500</v>
      </c>
      <c r="J76" s="56"/>
      <c r="K76" s="54"/>
      <c r="L76" s="13"/>
    </row>
    <row r="77" spans="1:12" ht="11.25" customHeight="1">
      <c r="A77" s="61" t="s">
        <v>501</v>
      </c>
      <c r="B77" s="51"/>
      <c r="C77" s="52"/>
      <c r="D77" s="9"/>
      <c r="E77" s="54">
        <v>11081765</v>
      </c>
      <c r="F77" s="11"/>
      <c r="G77" s="10" t="s">
        <v>187</v>
      </c>
      <c r="H77" s="11"/>
      <c r="I77" s="56" t="s">
        <v>502</v>
      </c>
      <c r="J77" s="56"/>
      <c r="K77" s="54"/>
      <c r="L77" s="13"/>
    </row>
    <row r="78" spans="1:12" ht="11.25" customHeight="1">
      <c r="A78" s="51" t="s">
        <v>193</v>
      </c>
      <c r="B78" s="51"/>
      <c r="C78" s="119"/>
      <c r="D78" s="47"/>
      <c r="E78" s="48"/>
      <c r="F78" s="60"/>
      <c r="G78" s="49"/>
      <c r="H78" s="60"/>
      <c r="I78" s="50"/>
      <c r="J78" s="50"/>
      <c r="K78" s="48"/>
      <c r="L78" s="13"/>
    </row>
    <row r="79" spans="1:12" ht="11.25" customHeight="1">
      <c r="A79" s="61" t="s">
        <v>431</v>
      </c>
      <c r="B79" s="9"/>
      <c r="C79" s="119" t="s">
        <v>424</v>
      </c>
      <c r="D79" s="36"/>
      <c r="E79" s="43">
        <v>210770.497</v>
      </c>
      <c r="F79" s="44"/>
      <c r="G79" s="45">
        <v>12.27</v>
      </c>
      <c r="H79" s="44"/>
      <c r="I79" s="37" t="s">
        <v>503</v>
      </c>
      <c r="J79" s="37"/>
      <c r="K79" s="43"/>
      <c r="L79" s="13"/>
    </row>
    <row r="80" spans="1:12" ht="11.25" customHeight="1">
      <c r="A80" s="61" t="s">
        <v>504</v>
      </c>
      <c r="B80" s="9"/>
      <c r="C80" s="119" t="s">
        <v>183</v>
      </c>
      <c r="D80" s="9"/>
      <c r="E80" s="54">
        <v>41661.426</v>
      </c>
      <c r="F80" s="59"/>
      <c r="G80" s="10">
        <v>172.69</v>
      </c>
      <c r="H80" s="59"/>
      <c r="I80" s="56" t="s">
        <v>505</v>
      </c>
      <c r="J80" s="56"/>
      <c r="K80" s="54"/>
      <c r="L80" s="13"/>
    </row>
    <row r="81" spans="1:12" ht="11.25" customHeight="1">
      <c r="A81" s="61" t="s">
        <v>506</v>
      </c>
      <c r="B81" s="51"/>
      <c r="C81" s="119"/>
      <c r="D81" s="47"/>
      <c r="E81" s="48"/>
      <c r="F81" s="8"/>
      <c r="G81" s="49"/>
      <c r="H81" s="8"/>
      <c r="I81" s="50"/>
      <c r="J81" s="50"/>
      <c r="K81" s="48"/>
      <c r="L81" s="13"/>
    </row>
    <row r="82" spans="1:12" ht="11.25" customHeight="1">
      <c r="A82" s="62" t="s">
        <v>507</v>
      </c>
      <c r="B82" s="9"/>
      <c r="C82" s="119" t="s">
        <v>183</v>
      </c>
      <c r="D82" s="36"/>
      <c r="E82" s="43">
        <v>8909.649</v>
      </c>
      <c r="F82" s="44"/>
      <c r="G82" s="58" t="s">
        <v>187</v>
      </c>
      <c r="H82" s="44"/>
      <c r="I82" s="37" t="s">
        <v>508</v>
      </c>
      <c r="J82" s="37"/>
      <c r="K82" s="43"/>
      <c r="L82" s="13"/>
    </row>
    <row r="83" spans="1:12" ht="11.25" customHeight="1">
      <c r="A83" s="62" t="s">
        <v>209</v>
      </c>
      <c r="B83" s="9"/>
      <c r="C83" s="119"/>
      <c r="D83" s="9"/>
      <c r="E83" s="54">
        <v>9145860</v>
      </c>
      <c r="F83" s="44"/>
      <c r="G83" s="58" t="s">
        <v>187</v>
      </c>
      <c r="H83" s="44"/>
      <c r="I83" s="37" t="s">
        <v>509</v>
      </c>
      <c r="J83" s="37"/>
      <c r="K83" s="43"/>
      <c r="L83" s="13"/>
    </row>
    <row r="84" spans="1:12" ht="11.25" customHeight="1">
      <c r="A84" s="62" t="s">
        <v>510</v>
      </c>
      <c r="B84" s="9"/>
      <c r="C84" s="119"/>
      <c r="D84" s="9"/>
      <c r="E84" s="54">
        <v>161894</v>
      </c>
      <c r="F84" s="44"/>
      <c r="G84" s="58" t="s">
        <v>187</v>
      </c>
      <c r="H84" s="44"/>
      <c r="I84" s="37" t="s">
        <v>511</v>
      </c>
      <c r="J84" s="37"/>
      <c r="K84" s="43"/>
      <c r="L84" s="13"/>
    </row>
    <row r="85" spans="1:12" ht="11.25" customHeight="1">
      <c r="A85" s="113" t="s">
        <v>513</v>
      </c>
      <c r="B85" s="47"/>
      <c r="C85" s="123"/>
      <c r="D85" s="47"/>
      <c r="E85" s="48">
        <v>16739</v>
      </c>
      <c r="F85" s="8"/>
      <c r="G85" s="81">
        <v>33</v>
      </c>
      <c r="H85" s="40"/>
      <c r="I85" s="46" t="s">
        <v>512</v>
      </c>
      <c r="J85" s="46"/>
      <c r="K85" s="39"/>
      <c r="L85" s="13"/>
    </row>
    <row r="86" spans="1:12" ht="11.25" customHeight="1">
      <c r="A86" s="83"/>
      <c r="B86" s="36"/>
      <c r="C86" s="121"/>
      <c r="D86" s="36"/>
      <c r="E86" s="43"/>
      <c r="F86" s="44"/>
      <c r="G86" s="58"/>
      <c r="H86" s="44"/>
      <c r="I86" s="84" t="s">
        <v>514</v>
      </c>
      <c r="J86" s="37"/>
      <c r="K86" s="43"/>
      <c r="L86" s="13"/>
    </row>
    <row r="87" spans="1:12" ht="11.25" customHeight="1">
      <c r="A87" s="62" t="s">
        <v>515</v>
      </c>
      <c r="B87" s="36"/>
      <c r="C87" s="121"/>
      <c r="D87" s="36"/>
      <c r="E87" s="43">
        <v>2000</v>
      </c>
      <c r="F87" s="44"/>
      <c r="G87" s="58" t="s">
        <v>187</v>
      </c>
      <c r="H87" s="44"/>
      <c r="I87" s="37" t="s">
        <v>516</v>
      </c>
      <c r="J87" s="37"/>
      <c r="K87" s="43"/>
      <c r="L87" s="13"/>
    </row>
    <row r="88" spans="1:12" ht="11.25" customHeight="1">
      <c r="A88" s="62" t="s">
        <v>517</v>
      </c>
      <c r="B88" s="9"/>
      <c r="C88" s="119"/>
      <c r="D88" s="9"/>
      <c r="E88" s="54">
        <v>3162827</v>
      </c>
      <c r="F88" s="11"/>
      <c r="G88" s="10" t="s">
        <v>187</v>
      </c>
      <c r="H88" s="59"/>
      <c r="I88" s="37" t="s">
        <v>518</v>
      </c>
      <c r="J88" s="37"/>
      <c r="K88" s="75"/>
      <c r="L88" s="13"/>
    </row>
    <row r="89" spans="1:12" ht="11.25" customHeight="1">
      <c r="A89" s="62" t="s">
        <v>519</v>
      </c>
      <c r="B89" s="9"/>
      <c r="C89" s="119" t="s">
        <v>424</v>
      </c>
      <c r="D89" s="9"/>
      <c r="E89" s="54">
        <v>3958.419</v>
      </c>
      <c r="F89" s="11"/>
      <c r="G89" s="10" t="s">
        <v>187</v>
      </c>
      <c r="H89" s="59"/>
      <c r="I89" s="56" t="s">
        <v>520</v>
      </c>
      <c r="J89" s="56"/>
      <c r="K89" s="75"/>
      <c r="L89" s="13"/>
    </row>
    <row r="90" spans="1:12" ht="11.25" customHeight="1">
      <c r="A90" s="62" t="s">
        <v>521</v>
      </c>
      <c r="B90" s="9"/>
      <c r="C90" s="119"/>
      <c r="D90" s="9"/>
      <c r="E90" s="54">
        <v>2296</v>
      </c>
      <c r="F90" s="11"/>
      <c r="G90" s="10" t="s">
        <v>187</v>
      </c>
      <c r="H90" s="59"/>
      <c r="I90" s="56" t="s">
        <v>522</v>
      </c>
      <c r="J90" s="56"/>
      <c r="K90" s="75"/>
      <c r="L90" s="13"/>
    </row>
    <row r="91" spans="1:12" ht="11.25" customHeight="1">
      <c r="A91" s="62" t="s">
        <v>523</v>
      </c>
      <c r="B91" s="9"/>
      <c r="C91" s="119"/>
      <c r="D91" s="9"/>
      <c r="E91" s="54">
        <v>58831</v>
      </c>
      <c r="F91" s="11"/>
      <c r="G91" s="10" t="s">
        <v>187</v>
      </c>
      <c r="H91" s="59"/>
      <c r="I91" s="56" t="s">
        <v>524</v>
      </c>
      <c r="J91" s="56"/>
      <c r="K91" s="75"/>
      <c r="L91" s="13"/>
    </row>
    <row r="92" spans="1:12" ht="11.25" customHeight="1">
      <c r="A92" s="62" t="s">
        <v>525</v>
      </c>
      <c r="B92" s="9"/>
      <c r="C92" s="119"/>
      <c r="D92" s="9"/>
      <c r="E92" s="54">
        <v>59675</v>
      </c>
      <c r="F92" s="11"/>
      <c r="G92" s="10">
        <v>1937</v>
      </c>
      <c r="H92" s="59"/>
      <c r="I92" s="56" t="s">
        <v>526</v>
      </c>
      <c r="J92" s="56"/>
      <c r="K92" s="75"/>
      <c r="L92" s="13"/>
    </row>
    <row r="93" spans="1:12" ht="11.25" customHeight="1">
      <c r="A93" s="62" t="s">
        <v>527</v>
      </c>
      <c r="B93" s="9"/>
      <c r="C93" s="119"/>
      <c r="D93" s="9"/>
      <c r="E93" s="54">
        <v>1750</v>
      </c>
      <c r="F93" s="11"/>
      <c r="G93" s="58" t="s">
        <v>187</v>
      </c>
      <c r="H93" s="59"/>
      <c r="I93" s="56" t="s">
        <v>528</v>
      </c>
      <c r="J93" s="56"/>
      <c r="K93" s="75"/>
      <c r="L93" s="13"/>
    </row>
    <row r="94" spans="1:12" ht="11.25" customHeight="1">
      <c r="A94" s="62" t="s">
        <v>211</v>
      </c>
      <c r="B94" s="9"/>
      <c r="C94" s="119"/>
      <c r="D94" s="9"/>
      <c r="E94" s="54">
        <v>722378</v>
      </c>
      <c r="F94" s="11"/>
      <c r="G94" s="69">
        <v>8375</v>
      </c>
      <c r="H94" s="59"/>
      <c r="I94" s="56" t="s">
        <v>529</v>
      </c>
      <c r="J94" s="56"/>
      <c r="K94" s="75"/>
      <c r="L94" s="13"/>
    </row>
    <row r="95" spans="1:12" ht="11.25" customHeight="1">
      <c r="A95" s="62" t="s">
        <v>530</v>
      </c>
      <c r="B95" s="36"/>
      <c r="C95" s="121"/>
      <c r="D95" s="9"/>
      <c r="E95" s="54">
        <v>2726759</v>
      </c>
      <c r="F95" s="11"/>
      <c r="G95" s="10" t="s">
        <v>187</v>
      </c>
      <c r="H95" s="59"/>
      <c r="I95" s="56" t="s">
        <v>531</v>
      </c>
      <c r="J95" s="56"/>
      <c r="K95" s="75"/>
      <c r="L95" s="13"/>
    </row>
    <row r="96" spans="1:12" ht="11.25" customHeight="1">
      <c r="A96" s="61" t="s">
        <v>532</v>
      </c>
      <c r="B96" s="9"/>
      <c r="C96" s="119" t="s">
        <v>424</v>
      </c>
      <c r="D96" s="9"/>
      <c r="E96" s="54">
        <v>416643.903</v>
      </c>
      <c r="F96" s="11"/>
      <c r="G96" s="10">
        <v>40180.521</v>
      </c>
      <c r="H96" s="59"/>
      <c r="I96" s="56" t="s">
        <v>533</v>
      </c>
      <c r="J96" s="56"/>
      <c r="K96" s="75"/>
      <c r="L96" s="13"/>
    </row>
    <row r="97" spans="1:12" ht="11.25" customHeight="1">
      <c r="A97" s="61" t="s">
        <v>438</v>
      </c>
      <c r="B97" s="51"/>
      <c r="C97" s="119"/>
      <c r="D97" s="47"/>
      <c r="E97" s="73"/>
      <c r="F97" s="8"/>
      <c r="G97" s="73"/>
      <c r="H97" s="8"/>
      <c r="I97" s="74"/>
      <c r="J97" s="74"/>
      <c r="K97" s="73"/>
      <c r="L97" s="13"/>
    </row>
    <row r="98" spans="1:12" ht="11.25" customHeight="1">
      <c r="A98" s="62" t="s">
        <v>534</v>
      </c>
      <c r="B98" s="51"/>
      <c r="C98" s="119"/>
      <c r="D98" s="47"/>
      <c r="E98" s="73"/>
      <c r="F98" s="8"/>
      <c r="G98" s="73"/>
      <c r="H98" s="8"/>
      <c r="I98" s="74"/>
      <c r="J98" s="74"/>
      <c r="K98" s="73"/>
      <c r="L98" s="13"/>
    </row>
    <row r="99" spans="1:12" ht="11.25" customHeight="1">
      <c r="A99" s="85" t="s">
        <v>535</v>
      </c>
      <c r="B99" s="51"/>
      <c r="C99" s="119"/>
      <c r="D99" s="47"/>
      <c r="E99" s="81"/>
      <c r="F99" s="8"/>
      <c r="G99" s="81"/>
      <c r="H99" s="8"/>
      <c r="I99" s="86"/>
      <c r="J99" s="86"/>
      <c r="K99" s="81"/>
      <c r="L99" s="13"/>
    </row>
    <row r="100" spans="1:12" ht="11.25" customHeight="1">
      <c r="A100" s="87" t="s">
        <v>536</v>
      </c>
      <c r="B100" s="9"/>
      <c r="C100" s="119" t="s">
        <v>183</v>
      </c>
      <c r="D100" s="36"/>
      <c r="E100" s="88">
        <v>3347647.971</v>
      </c>
      <c r="F100" s="44"/>
      <c r="G100" s="88">
        <v>179166.36</v>
      </c>
      <c r="H100" s="44"/>
      <c r="I100" s="37" t="s">
        <v>537</v>
      </c>
      <c r="J100" s="37"/>
      <c r="K100" s="88"/>
      <c r="L100" s="13"/>
    </row>
    <row r="101" spans="1:12" ht="11.25" customHeight="1">
      <c r="A101" s="87" t="s">
        <v>538</v>
      </c>
      <c r="B101" s="9"/>
      <c r="C101" s="119" t="s">
        <v>183</v>
      </c>
      <c r="D101" s="36"/>
      <c r="E101" s="89">
        <v>1299057.693</v>
      </c>
      <c r="F101" s="11"/>
      <c r="G101" s="10">
        <v>5954.377</v>
      </c>
      <c r="H101" s="11"/>
      <c r="I101" s="56" t="s">
        <v>539</v>
      </c>
      <c r="J101" s="56"/>
      <c r="K101" s="89"/>
      <c r="L101" s="13"/>
    </row>
    <row r="102" spans="1:12" ht="11.25" customHeight="1">
      <c r="A102" s="85" t="s">
        <v>540</v>
      </c>
      <c r="B102" s="9"/>
      <c r="C102" s="119" t="s">
        <v>183</v>
      </c>
      <c r="D102" s="9"/>
      <c r="E102" s="89">
        <v>869013.826</v>
      </c>
      <c r="F102" s="11"/>
      <c r="G102" s="10">
        <v>34022.432</v>
      </c>
      <c r="H102" s="11"/>
      <c r="I102" s="56" t="s">
        <v>541</v>
      </c>
      <c r="J102" s="56"/>
      <c r="K102" s="89"/>
      <c r="L102" s="13"/>
    </row>
    <row r="103" spans="1:12" ht="11.25" customHeight="1">
      <c r="A103" s="62" t="s">
        <v>542</v>
      </c>
      <c r="B103" s="9"/>
      <c r="C103" s="119" t="s">
        <v>183</v>
      </c>
      <c r="D103" s="9"/>
      <c r="E103" s="89">
        <v>4048046.175</v>
      </c>
      <c r="F103" s="11"/>
      <c r="G103" s="89">
        <v>235449.957</v>
      </c>
      <c r="H103" s="11"/>
      <c r="I103" s="90" t="s">
        <v>543</v>
      </c>
      <c r="J103" s="90"/>
      <c r="K103" s="89"/>
      <c r="L103" s="13"/>
    </row>
    <row r="104" spans="1:12" ht="11.25" customHeight="1">
      <c r="A104" s="62" t="s">
        <v>544</v>
      </c>
      <c r="B104" s="9"/>
      <c r="C104" s="119" t="s">
        <v>183</v>
      </c>
      <c r="D104" s="9"/>
      <c r="E104" s="89">
        <v>101272.988</v>
      </c>
      <c r="F104" s="11"/>
      <c r="G104" s="10">
        <v>9551.62</v>
      </c>
      <c r="H104" s="11"/>
      <c r="I104" s="90" t="s">
        <v>545</v>
      </c>
      <c r="J104" s="90"/>
      <c r="K104" s="89"/>
      <c r="L104" s="13"/>
    </row>
    <row r="105" spans="1:12" ht="11.25" customHeight="1">
      <c r="A105" s="62" t="s">
        <v>443</v>
      </c>
      <c r="B105" s="9"/>
      <c r="C105" s="119" t="s">
        <v>183</v>
      </c>
      <c r="D105" s="36"/>
      <c r="E105" s="89">
        <v>426073.32</v>
      </c>
      <c r="F105" s="11"/>
      <c r="G105" s="89">
        <v>27492.488</v>
      </c>
      <c r="H105" s="11"/>
      <c r="I105" s="56" t="s">
        <v>546</v>
      </c>
      <c r="J105" s="56"/>
      <c r="K105" s="10"/>
      <c r="L105" s="13"/>
    </row>
    <row r="106" spans="1:12" ht="11.25" customHeight="1">
      <c r="A106" s="62" t="s">
        <v>547</v>
      </c>
      <c r="B106" s="9"/>
      <c r="C106" s="119" t="s">
        <v>183</v>
      </c>
      <c r="D106" s="9"/>
      <c r="E106" s="89">
        <v>2757097.791</v>
      </c>
      <c r="F106" s="11"/>
      <c r="G106" s="89">
        <v>100028.435</v>
      </c>
      <c r="H106" s="11"/>
      <c r="I106" s="56" t="s">
        <v>548</v>
      </c>
      <c r="J106" s="56"/>
      <c r="K106" s="10"/>
      <c r="L106" s="13"/>
    </row>
    <row r="107" spans="1:12" ht="11.25" customHeight="1">
      <c r="A107" s="12" t="s">
        <v>549</v>
      </c>
      <c r="B107" s="51"/>
      <c r="C107" s="119"/>
      <c r="D107" s="47"/>
      <c r="E107" s="48"/>
      <c r="F107" s="8"/>
      <c r="G107" s="49"/>
      <c r="H107" s="8"/>
      <c r="I107" s="50"/>
      <c r="J107" s="50"/>
      <c r="K107" s="48"/>
      <c r="L107" s="13"/>
    </row>
    <row r="108" spans="1:12" ht="11.25" customHeight="1">
      <c r="A108" s="51" t="s">
        <v>423</v>
      </c>
      <c r="B108" s="9"/>
      <c r="C108" s="119"/>
      <c r="D108" s="36"/>
      <c r="E108" s="43">
        <v>500</v>
      </c>
      <c r="F108" s="57"/>
      <c r="G108" s="69" t="s">
        <v>187</v>
      </c>
      <c r="H108" s="57"/>
      <c r="I108" s="37" t="s">
        <v>550</v>
      </c>
      <c r="J108" s="37"/>
      <c r="K108" s="43"/>
      <c r="L108" s="13"/>
    </row>
    <row r="109" spans="1:12" ht="11.25" customHeight="1">
      <c r="A109" s="51" t="s">
        <v>455</v>
      </c>
      <c r="B109" s="9"/>
      <c r="C109" s="119" t="s">
        <v>424</v>
      </c>
      <c r="D109" s="9"/>
      <c r="E109" s="54">
        <v>12456.739</v>
      </c>
      <c r="F109" s="59"/>
      <c r="G109" s="91" t="s">
        <v>551</v>
      </c>
      <c r="H109" s="11"/>
      <c r="I109" s="56" t="s">
        <v>552</v>
      </c>
      <c r="J109" s="56"/>
      <c r="K109" s="54"/>
      <c r="L109" s="13"/>
    </row>
    <row r="110" spans="1:12" ht="11.25" customHeight="1">
      <c r="A110" s="51" t="s">
        <v>553</v>
      </c>
      <c r="B110" s="9"/>
      <c r="C110" s="119"/>
      <c r="D110" s="38"/>
      <c r="E110" s="39">
        <v>15742882</v>
      </c>
      <c r="F110" s="70"/>
      <c r="G110" s="69" t="s">
        <v>187</v>
      </c>
      <c r="H110" s="40"/>
      <c r="I110" s="46" t="s">
        <v>554</v>
      </c>
      <c r="J110" s="46"/>
      <c r="K110" s="39"/>
      <c r="L110" s="13"/>
    </row>
    <row r="111" spans="1:12" ht="11.25" customHeight="1">
      <c r="A111" s="51" t="s">
        <v>430</v>
      </c>
      <c r="B111" s="51"/>
      <c r="C111" s="52"/>
      <c r="D111" s="38"/>
      <c r="E111" s="39"/>
      <c r="F111" s="40"/>
      <c r="G111" s="41"/>
      <c r="H111" s="70"/>
      <c r="I111" s="46"/>
      <c r="J111" s="46"/>
      <c r="K111" s="39"/>
      <c r="L111" s="13"/>
    </row>
    <row r="112" spans="1:12" ht="11.25" customHeight="1">
      <c r="A112" s="61" t="s">
        <v>431</v>
      </c>
      <c r="B112" s="9"/>
      <c r="C112" s="52"/>
      <c r="D112" s="36"/>
      <c r="E112" s="43">
        <v>1991755</v>
      </c>
      <c r="F112" s="57"/>
      <c r="G112" s="58" t="s">
        <v>187</v>
      </c>
      <c r="H112" s="57"/>
      <c r="I112" s="37" t="s">
        <v>555</v>
      </c>
      <c r="J112" s="37"/>
      <c r="K112" s="43"/>
      <c r="L112" s="13"/>
    </row>
    <row r="113" spans="1:12" ht="11.25" customHeight="1">
      <c r="A113" s="61" t="s">
        <v>436</v>
      </c>
      <c r="B113" s="9"/>
      <c r="C113" s="52"/>
      <c r="D113" s="36"/>
      <c r="E113" s="43">
        <v>28624717</v>
      </c>
      <c r="F113" s="57"/>
      <c r="G113" s="58">
        <v>10062</v>
      </c>
      <c r="H113" s="57"/>
      <c r="I113" s="37" t="s">
        <v>556</v>
      </c>
      <c r="J113" s="37"/>
      <c r="K113" s="43"/>
      <c r="L113" s="13"/>
    </row>
    <row r="114" spans="1:12" ht="11.25" customHeight="1">
      <c r="A114" s="61" t="s">
        <v>557</v>
      </c>
      <c r="B114" s="9"/>
      <c r="C114" s="52"/>
      <c r="D114" s="9"/>
      <c r="E114" s="54">
        <v>4403661</v>
      </c>
      <c r="F114" s="11"/>
      <c r="G114" s="58" t="s">
        <v>187</v>
      </c>
      <c r="H114" s="11"/>
      <c r="I114" s="56" t="s">
        <v>558</v>
      </c>
      <c r="J114" s="56"/>
      <c r="K114" s="54"/>
      <c r="L114" s="13"/>
    </row>
    <row r="115" spans="1:12" ht="11.25" customHeight="1">
      <c r="A115" s="12" t="s">
        <v>559</v>
      </c>
      <c r="B115" s="9"/>
      <c r="C115" s="52"/>
      <c r="D115" s="9"/>
      <c r="E115" s="54">
        <v>11295</v>
      </c>
      <c r="F115" s="11"/>
      <c r="G115" s="69" t="s">
        <v>187</v>
      </c>
      <c r="H115" s="11"/>
      <c r="I115" s="56" t="s">
        <v>560</v>
      </c>
      <c r="J115" s="56"/>
      <c r="K115" s="54"/>
      <c r="L115" s="13"/>
    </row>
    <row r="116" spans="1:12" ht="11.25" customHeight="1">
      <c r="A116" s="12" t="s">
        <v>561</v>
      </c>
      <c r="B116" s="51"/>
      <c r="C116" s="52"/>
      <c r="D116" s="47"/>
      <c r="E116" s="48"/>
      <c r="F116" s="8"/>
      <c r="G116" s="49"/>
      <c r="H116" s="60"/>
      <c r="I116" s="50"/>
      <c r="J116" s="50"/>
      <c r="K116" s="48"/>
      <c r="L116" s="13"/>
    </row>
    <row r="117" spans="1:12" ht="11.25" customHeight="1">
      <c r="A117" s="51" t="s">
        <v>431</v>
      </c>
      <c r="B117" s="9"/>
      <c r="C117" s="52"/>
      <c r="D117" s="36"/>
      <c r="E117" s="43">
        <v>384247</v>
      </c>
      <c r="F117" s="44"/>
      <c r="G117" s="58" t="s">
        <v>187</v>
      </c>
      <c r="H117" s="44"/>
      <c r="I117" s="37" t="s">
        <v>562</v>
      </c>
      <c r="J117" s="37"/>
      <c r="K117" s="43"/>
      <c r="L117" s="13"/>
    </row>
    <row r="118" spans="1:12" ht="11.25" customHeight="1">
      <c r="A118" s="51" t="s">
        <v>436</v>
      </c>
      <c r="B118" s="9"/>
      <c r="C118" s="52"/>
      <c r="D118" s="36"/>
      <c r="E118" s="43">
        <v>4211002</v>
      </c>
      <c r="F118" s="11"/>
      <c r="G118" s="10" t="s">
        <v>187</v>
      </c>
      <c r="H118" s="11"/>
      <c r="I118" s="56" t="s">
        <v>563</v>
      </c>
      <c r="J118" s="56"/>
      <c r="K118" s="54"/>
      <c r="L118" s="13"/>
    </row>
    <row r="119" spans="1:12" ht="11.25" customHeight="1">
      <c r="A119" s="51" t="s">
        <v>557</v>
      </c>
      <c r="B119" s="9"/>
      <c r="C119" s="52"/>
      <c r="D119" s="9"/>
      <c r="E119" s="54">
        <v>1096971</v>
      </c>
      <c r="F119" s="11"/>
      <c r="G119" s="10" t="s">
        <v>187</v>
      </c>
      <c r="H119" s="11"/>
      <c r="I119" s="56" t="s">
        <v>564</v>
      </c>
      <c r="J119" s="56"/>
      <c r="K119" s="54"/>
      <c r="L119" s="13"/>
    </row>
    <row r="120" spans="1:12" ht="11.25" customHeight="1">
      <c r="A120" s="12" t="s">
        <v>565</v>
      </c>
      <c r="B120" s="51"/>
      <c r="C120" s="52"/>
      <c r="D120" s="38"/>
      <c r="E120" s="39"/>
      <c r="F120" s="40"/>
      <c r="G120" s="41"/>
      <c r="H120" s="40"/>
      <c r="I120" s="46"/>
      <c r="J120" s="46"/>
      <c r="K120" s="39"/>
      <c r="L120" s="13"/>
    </row>
    <row r="121" spans="1:12" ht="11.25" customHeight="1">
      <c r="A121" s="51" t="s">
        <v>423</v>
      </c>
      <c r="B121" s="9"/>
      <c r="C121" s="52"/>
      <c r="D121" s="36"/>
      <c r="E121" s="43">
        <v>225474</v>
      </c>
      <c r="F121" s="57"/>
      <c r="G121" s="58" t="s">
        <v>187</v>
      </c>
      <c r="H121" s="44"/>
      <c r="I121" s="37" t="s">
        <v>566</v>
      </c>
      <c r="J121" s="37"/>
      <c r="K121" s="43"/>
      <c r="L121" s="13"/>
    </row>
    <row r="122" spans="1:12" ht="11.25" customHeight="1">
      <c r="A122" s="51" t="s">
        <v>455</v>
      </c>
      <c r="B122" s="9"/>
      <c r="C122" s="119" t="s">
        <v>424</v>
      </c>
      <c r="D122" s="36"/>
      <c r="E122" s="43">
        <v>147.58</v>
      </c>
      <c r="F122" s="57"/>
      <c r="G122" s="58" t="s">
        <v>187</v>
      </c>
      <c r="H122" s="44"/>
      <c r="I122" s="37" t="s">
        <v>567</v>
      </c>
      <c r="J122" s="37"/>
      <c r="K122" s="43"/>
      <c r="L122" s="13"/>
    </row>
    <row r="123" spans="1:12" ht="11.25" customHeight="1">
      <c r="A123" s="51" t="s">
        <v>457</v>
      </c>
      <c r="B123" s="9"/>
      <c r="C123" s="52"/>
      <c r="D123" s="36"/>
      <c r="E123" s="43">
        <v>113843</v>
      </c>
      <c r="F123" s="44"/>
      <c r="G123" s="58" t="s">
        <v>187</v>
      </c>
      <c r="H123" s="44"/>
      <c r="I123" s="37" t="s">
        <v>568</v>
      </c>
      <c r="J123" s="37"/>
      <c r="K123" s="54"/>
      <c r="L123" s="13"/>
    </row>
    <row r="124" spans="1:12" ht="11.25" customHeight="1">
      <c r="A124" s="12" t="s">
        <v>569</v>
      </c>
      <c r="B124" s="9"/>
      <c r="C124" s="52"/>
      <c r="D124" s="36"/>
      <c r="E124" s="43">
        <v>6920</v>
      </c>
      <c r="F124" s="44"/>
      <c r="G124" s="58" t="s">
        <v>187</v>
      </c>
      <c r="H124" s="11"/>
      <c r="I124" s="90" t="s">
        <v>570</v>
      </c>
      <c r="J124" s="90"/>
      <c r="K124" s="89"/>
      <c r="L124" s="13"/>
    </row>
    <row r="125" spans="1:12" ht="11.25" customHeight="1">
      <c r="A125" s="135" t="s">
        <v>182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"/>
    </row>
    <row r="126" spans="1:12" ht="11.25" customHeight="1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3"/>
    </row>
    <row r="127" spans="1:12" ht="11.25" customHeight="1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3"/>
    </row>
    <row r="128" spans="1:12" ht="11.25" customHeight="1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3"/>
    </row>
    <row r="129" spans="1:12" ht="11.25" customHeight="1">
      <c r="A129" s="132" t="s">
        <v>799</v>
      </c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"/>
    </row>
    <row r="130" spans="1:12" ht="11.25" customHeight="1">
      <c r="A130" s="132" t="s">
        <v>800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"/>
    </row>
    <row r="131" spans="1:12" ht="11.25" customHeight="1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"/>
    </row>
    <row r="132" spans="1:12" ht="11.25" customHeight="1">
      <c r="A132" s="132" t="s">
        <v>415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"/>
    </row>
    <row r="133" spans="1:12" ht="11.2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"/>
    </row>
    <row r="134" spans="1:12" ht="11.25" customHeight="1">
      <c r="A134" s="147"/>
      <c r="B134" s="147"/>
      <c r="C134" s="38"/>
      <c r="D134" s="38"/>
      <c r="E134" s="39"/>
      <c r="F134" s="40"/>
      <c r="G134" s="133" t="s">
        <v>803</v>
      </c>
      <c r="H134" s="133"/>
      <c r="I134" s="133"/>
      <c r="J134" s="133"/>
      <c r="K134" s="133"/>
      <c r="L134" s="13"/>
    </row>
    <row r="135" spans="1:12" ht="11.25" customHeight="1">
      <c r="A135" s="148" t="s">
        <v>190</v>
      </c>
      <c r="B135" s="148"/>
      <c r="C135" s="148"/>
      <c r="D135" s="36"/>
      <c r="E135" s="45" t="s">
        <v>179</v>
      </c>
      <c r="F135" s="44"/>
      <c r="G135" s="45" t="s">
        <v>416</v>
      </c>
      <c r="H135" s="44"/>
      <c r="I135" s="149" t="s">
        <v>417</v>
      </c>
      <c r="J135" s="149"/>
      <c r="K135" s="149"/>
      <c r="L135" s="13"/>
    </row>
    <row r="136" spans="1:12" ht="11.25" customHeight="1">
      <c r="A136" s="133" t="s">
        <v>494</v>
      </c>
      <c r="B136" s="133"/>
      <c r="C136" s="133"/>
      <c r="D136" s="38"/>
      <c r="E136" s="39"/>
      <c r="F136" s="40"/>
      <c r="G136" s="41"/>
      <c r="H136" s="40"/>
      <c r="I136" s="46"/>
      <c r="J136" s="46"/>
      <c r="K136" s="39"/>
      <c r="L136" s="13"/>
    </row>
    <row r="137" spans="1:12" ht="11.25" customHeight="1">
      <c r="A137" s="76" t="s">
        <v>571</v>
      </c>
      <c r="B137" s="36"/>
      <c r="C137" s="67"/>
      <c r="D137" s="47"/>
      <c r="E137" s="48"/>
      <c r="F137" s="60"/>
      <c r="G137" s="81"/>
      <c r="H137" s="60"/>
      <c r="I137" s="50"/>
      <c r="J137" s="50"/>
      <c r="K137" s="48"/>
      <c r="L137" s="13"/>
    </row>
    <row r="138" spans="1:12" ht="11.25" customHeight="1">
      <c r="A138" s="51" t="s">
        <v>572</v>
      </c>
      <c r="B138" s="36"/>
      <c r="C138" s="67"/>
      <c r="D138" s="47"/>
      <c r="E138" s="48"/>
      <c r="F138" s="60"/>
      <c r="G138" s="81"/>
      <c r="H138" s="60"/>
      <c r="I138" s="50"/>
      <c r="J138" s="50"/>
      <c r="K138" s="48"/>
      <c r="L138" s="13"/>
    </row>
    <row r="139" spans="1:12" ht="11.25" customHeight="1">
      <c r="A139" s="77" t="s">
        <v>573</v>
      </c>
      <c r="B139" s="36"/>
      <c r="C139" s="67"/>
      <c r="D139" s="36"/>
      <c r="E139" s="43">
        <v>283029</v>
      </c>
      <c r="F139" s="57"/>
      <c r="G139" s="58" t="s">
        <v>187</v>
      </c>
      <c r="H139" s="57"/>
      <c r="I139" s="37" t="s">
        <v>574</v>
      </c>
      <c r="J139" s="37"/>
      <c r="K139" s="43"/>
      <c r="L139" s="13"/>
    </row>
    <row r="140" spans="1:12" ht="11.25" customHeight="1">
      <c r="A140" s="77" t="s">
        <v>575</v>
      </c>
      <c r="B140" s="36"/>
      <c r="C140" s="67"/>
      <c r="D140" s="9"/>
      <c r="E140" s="54">
        <v>52507</v>
      </c>
      <c r="F140" s="59"/>
      <c r="G140" s="69" t="s">
        <v>187</v>
      </c>
      <c r="H140" s="59"/>
      <c r="I140" s="56" t="s">
        <v>576</v>
      </c>
      <c r="J140" s="56"/>
      <c r="K140" s="54"/>
      <c r="L140" s="13"/>
    </row>
    <row r="141" spans="1:12" ht="11.25" customHeight="1">
      <c r="A141" s="51" t="s">
        <v>426</v>
      </c>
      <c r="B141" s="36"/>
      <c r="C141" s="67"/>
      <c r="D141" s="36"/>
      <c r="E141" s="43">
        <v>20815</v>
      </c>
      <c r="F141" s="57"/>
      <c r="G141" s="58" t="s">
        <v>187</v>
      </c>
      <c r="H141" s="57"/>
      <c r="I141" s="37" t="s">
        <v>577</v>
      </c>
      <c r="J141" s="37"/>
      <c r="K141" s="43"/>
      <c r="L141" s="13"/>
    </row>
    <row r="142" spans="1:12" ht="11.25" customHeight="1">
      <c r="A142" s="51" t="s">
        <v>430</v>
      </c>
      <c r="B142" s="36"/>
      <c r="C142" s="67"/>
      <c r="D142" s="47"/>
      <c r="E142" s="48"/>
      <c r="F142" s="60"/>
      <c r="G142" s="81"/>
      <c r="H142" s="60"/>
      <c r="I142" s="50"/>
      <c r="J142" s="50"/>
      <c r="K142" s="48"/>
      <c r="L142" s="13"/>
    </row>
    <row r="143" spans="1:12" ht="11.25" customHeight="1">
      <c r="A143" s="61" t="s">
        <v>578</v>
      </c>
      <c r="B143" s="36"/>
      <c r="C143" s="67"/>
      <c r="D143" s="36"/>
      <c r="E143" s="43">
        <v>48640</v>
      </c>
      <c r="F143" s="57"/>
      <c r="G143" s="58" t="s">
        <v>187</v>
      </c>
      <c r="H143" s="57"/>
      <c r="I143" s="37" t="s">
        <v>579</v>
      </c>
      <c r="J143" s="37"/>
      <c r="K143" s="43"/>
      <c r="L143" s="13"/>
    </row>
    <row r="144" spans="1:12" ht="11.25" customHeight="1">
      <c r="A144" s="72" t="s">
        <v>557</v>
      </c>
      <c r="B144" s="36"/>
      <c r="C144" s="67"/>
      <c r="D144" s="9"/>
      <c r="E144" s="54">
        <v>129252</v>
      </c>
      <c r="F144" s="59"/>
      <c r="G144" s="69">
        <v>48</v>
      </c>
      <c r="H144" s="59"/>
      <c r="I144" s="56" t="s">
        <v>580</v>
      </c>
      <c r="J144" s="56"/>
      <c r="K144" s="54"/>
      <c r="L144" s="13"/>
    </row>
    <row r="145" spans="1:12" ht="11.25" customHeight="1">
      <c r="A145" s="12" t="s">
        <v>581</v>
      </c>
      <c r="B145" s="51"/>
      <c r="C145" s="52"/>
      <c r="D145" s="47"/>
      <c r="E145" s="48"/>
      <c r="F145" s="8"/>
      <c r="G145" s="49"/>
      <c r="H145" s="60"/>
      <c r="I145" s="50"/>
      <c r="J145" s="50"/>
      <c r="K145" s="48"/>
      <c r="L145" s="13"/>
    </row>
    <row r="146" spans="1:12" ht="11.25" customHeight="1">
      <c r="A146" s="51" t="s">
        <v>423</v>
      </c>
      <c r="B146" s="36"/>
      <c r="C146" s="67"/>
      <c r="D146" s="47"/>
      <c r="E146" s="48">
        <v>296</v>
      </c>
      <c r="F146" s="60"/>
      <c r="G146" s="81" t="s">
        <v>187</v>
      </c>
      <c r="H146" s="60"/>
      <c r="I146" s="50" t="s">
        <v>582</v>
      </c>
      <c r="J146" s="50"/>
      <c r="K146" s="48"/>
      <c r="L146" s="13"/>
    </row>
    <row r="147" spans="1:12" ht="11.25" customHeight="1">
      <c r="A147" s="51" t="s">
        <v>583</v>
      </c>
      <c r="B147" s="36"/>
      <c r="C147" s="67"/>
      <c r="D147" s="9"/>
      <c r="E147" s="54">
        <v>246</v>
      </c>
      <c r="F147" s="59"/>
      <c r="G147" s="10">
        <v>238</v>
      </c>
      <c r="H147" s="59"/>
      <c r="I147" s="56" t="s">
        <v>584</v>
      </c>
      <c r="J147" s="56"/>
      <c r="K147" s="54"/>
      <c r="L147" s="13"/>
    </row>
    <row r="148" spans="1:12" ht="11.25" customHeight="1">
      <c r="A148" s="51" t="s">
        <v>426</v>
      </c>
      <c r="B148" s="36"/>
      <c r="C148" s="67"/>
      <c r="D148" s="36"/>
      <c r="E148" s="43">
        <v>41875</v>
      </c>
      <c r="F148" s="57"/>
      <c r="G148" s="58" t="s">
        <v>187</v>
      </c>
      <c r="H148" s="57"/>
      <c r="I148" s="37" t="s">
        <v>585</v>
      </c>
      <c r="J148" s="37"/>
      <c r="K148" s="43"/>
      <c r="L148" s="13"/>
    </row>
    <row r="149" spans="1:12" ht="11.25" customHeight="1">
      <c r="A149" s="51" t="s">
        <v>430</v>
      </c>
      <c r="B149" s="36"/>
      <c r="C149" s="67"/>
      <c r="D149" s="47"/>
      <c r="E149" s="48"/>
      <c r="F149" s="60"/>
      <c r="G149" s="81"/>
      <c r="H149" s="60"/>
      <c r="I149" s="50"/>
      <c r="J149" s="50"/>
      <c r="K149" s="48"/>
      <c r="L149" s="13"/>
    </row>
    <row r="150" spans="1:12" ht="11.25" customHeight="1">
      <c r="A150" s="61" t="s">
        <v>431</v>
      </c>
      <c r="B150" s="9"/>
      <c r="C150" s="52"/>
      <c r="D150" s="36"/>
      <c r="E150" s="43">
        <v>643744</v>
      </c>
      <c r="F150" s="44"/>
      <c r="G150" s="58">
        <v>25480</v>
      </c>
      <c r="H150" s="44"/>
      <c r="I150" s="37" t="s">
        <v>820</v>
      </c>
      <c r="J150" s="37"/>
      <c r="K150" s="43"/>
      <c r="L150" s="13"/>
    </row>
    <row r="151" spans="1:12" ht="11.25" customHeight="1">
      <c r="A151" s="61" t="s">
        <v>436</v>
      </c>
      <c r="B151" s="9"/>
      <c r="C151" s="52"/>
      <c r="D151" s="36"/>
      <c r="E151" s="43">
        <v>1679983</v>
      </c>
      <c r="F151" s="44"/>
      <c r="G151" s="58">
        <v>199</v>
      </c>
      <c r="H151" s="44"/>
      <c r="I151" s="37" t="s">
        <v>586</v>
      </c>
      <c r="J151" s="37"/>
      <c r="K151" s="43"/>
      <c r="L151" s="13"/>
    </row>
    <row r="152" spans="1:12" ht="11.25" customHeight="1">
      <c r="A152" s="72" t="s">
        <v>557</v>
      </c>
      <c r="B152" s="38"/>
      <c r="C152" s="65"/>
      <c r="D152" s="36"/>
      <c r="E152" s="43">
        <v>2810077</v>
      </c>
      <c r="F152" s="44"/>
      <c r="G152" s="58">
        <v>336136</v>
      </c>
      <c r="H152" s="57"/>
      <c r="I152" s="37" t="s">
        <v>587</v>
      </c>
      <c r="J152" s="37"/>
      <c r="K152" s="43"/>
      <c r="L152" s="13"/>
    </row>
    <row r="153" spans="1:12" ht="11.25" customHeight="1">
      <c r="A153" s="63" t="s">
        <v>588</v>
      </c>
      <c r="B153" s="38"/>
      <c r="C153" s="65"/>
      <c r="D153" s="38"/>
      <c r="E153" s="39"/>
      <c r="F153" s="40"/>
      <c r="G153" s="71"/>
      <c r="H153" s="70"/>
      <c r="I153" s="46"/>
      <c r="J153" s="46"/>
      <c r="K153" s="39"/>
      <c r="L153" s="13"/>
    </row>
    <row r="154" spans="1:12" ht="11.25" customHeight="1">
      <c r="A154" s="64" t="s">
        <v>489</v>
      </c>
      <c r="B154" s="38"/>
      <c r="C154" s="65"/>
      <c r="D154" s="47"/>
      <c r="E154" s="48">
        <v>10522</v>
      </c>
      <c r="F154" s="8"/>
      <c r="G154" s="81" t="s">
        <v>187</v>
      </c>
      <c r="H154" s="60"/>
      <c r="I154" s="50" t="s">
        <v>589</v>
      </c>
      <c r="J154" s="50"/>
      <c r="K154" s="48"/>
      <c r="L154" s="13"/>
    </row>
    <row r="155" spans="1:12" ht="11.25" customHeight="1">
      <c r="A155" s="64" t="s">
        <v>491</v>
      </c>
      <c r="B155" s="38"/>
      <c r="C155" s="65"/>
      <c r="D155" s="38"/>
      <c r="E155" s="92"/>
      <c r="F155" s="40"/>
      <c r="G155" s="93"/>
      <c r="H155" s="40"/>
      <c r="I155" s="46"/>
      <c r="J155" s="46"/>
      <c r="K155" s="39"/>
      <c r="L155" s="13"/>
    </row>
    <row r="156" spans="1:12" ht="11.25" customHeight="1">
      <c r="A156" s="77" t="s">
        <v>590</v>
      </c>
      <c r="B156" s="36"/>
      <c r="C156" s="67"/>
      <c r="D156" s="47"/>
      <c r="E156" s="94"/>
      <c r="F156" s="8"/>
      <c r="G156" s="95"/>
      <c r="H156" s="8"/>
      <c r="I156" s="50"/>
      <c r="J156" s="50"/>
      <c r="K156" s="48"/>
      <c r="L156" s="13"/>
    </row>
    <row r="157" spans="1:12" ht="11.25" customHeight="1">
      <c r="A157" s="62" t="s">
        <v>591</v>
      </c>
      <c r="B157" s="9"/>
      <c r="C157" s="52"/>
      <c r="D157" s="36"/>
      <c r="E157" s="43">
        <v>3338</v>
      </c>
      <c r="F157" s="44"/>
      <c r="G157" s="69">
        <v>1254</v>
      </c>
      <c r="H157" s="44"/>
      <c r="I157" s="37" t="s">
        <v>592</v>
      </c>
      <c r="J157" s="37"/>
      <c r="K157" s="43"/>
      <c r="L157" s="13"/>
    </row>
    <row r="158" spans="1:12" ht="11.25" customHeight="1">
      <c r="A158" s="62" t="s">
        <v>593</v>
      </c>
      <c r="B158" s="9"/>
      <c r="C158" s="52"/>
      <c r="D158" s="36"/>
      <c r="E158" s="43">
        <v>6332</v>
      </c>
      <c r="F158" s="78"/>
      <c r="G158" s="58">
        <v>1342</v>
      </c>
      <c r="H158" s="44"/>
      <c r="I158" s="37" t="s">
        <v>594</v>
      </c>
      <c r="J158" s="37"/>
      <c r="K158" s="43"/>
      <c r="L158" s="13"/>
    </row>
    <row r="159" spans="1:12" ht="11.25" customHeight="1">
      <c r="A159" s="62" t="s">
        <v>595</v>
      </c>
      <c r="B159" s="9"/>
      <c r="C159" s="52"/>
      <c r="D159" s="36"/>
      <c r="E159" s="58">
        <v>544</v>
      </c>
      <c r="F159" s="44"/>
      <c r="G159" s="58">
        <v>1</v>
      </c>
      <c r="H159" s="44"/>
      <c r="I159" s="37" t="s">
        <v>596</v>
      </c>
      <c r="J159" s="37"/>
      <c r="K159" s="43"/>
      <c r="L159" s="13"/>
    </row>
    <row r="160" spans="1:12" ht="11.25" customHeight="1">
      <c r="A160" s="62" t="s">
        <v>597</v>
      </c>
      <c r="B160" s="9"/>
      <c r="C160" s="52"/>
      <c r="D160" s="36"/>
      <c r="E160" s="43">
        <v>328</v>
      </c>
      <c r="F160" s="78"/>
      <c r="G160" s="58" t="s">
        <v>187</v>
      </c>
      <c r="H160" s="44"/>
      <c r="I160" s="37" t="s">
        <v>598</v>
      </c>
      <c r="J160" s="37"/>
      <c r="K160" s="43"/>
      <c r="L160" s="13"/>
    </row>
    <row r="161" spans="1:12" ht="11.25" customHeight="1">
      <c r="A161" s="12" t="s">
        <v>56</v>
      </c>
      <c r="B161" s="9"/>
      <c r="C161" s="52"/>
      <c r="D161" s="36"/>
      <c r="E161" s="43">
        <v>80645</v>
      </c>
      <c r="F161" s="78"/>
      <c r="G161" s="58">
        <v>26148</v>
      </c>
      <c r="H161" s="44"/>
      <c r="I161" s="37" t="s">
        <v>599</v>
      </c>
      <c r="J161" s="37"/>
      <c r="K161" s="43"/>
      <c r="L161" s="13"/>
    </row>
    <row r="162" spans="1:12" ht="11.25" customHeight="1">
      <c r="A162" s="12" t="s">
        <v>600</v>
      </c>
      <c r="B162" s="9"/>
      <c r="C162" s="52"/>
      <c r="D162" s="36"/>
      <c r="E162" s="58">
        <v>6794</v>
      </c>
      <c r="F162" s="44"/>
      <c r="G162" s="58" t="s">
        <v>187</v>
      </c>
      <c r="H162" s="44"/>
      <c r="I162" s="37" t="s">
        <v>601</v>
      </c>
      <c r="J162" s="37"/>
      <c r="K162" s="43"/>
      <c r="L162" s="13"/>
    </row>
    <row r="163" spans="1:12" ht="11.25" customHeight="1">
      <c r="A163" s="12" t="s">
        <v>602</v>
      </c>
      <c r="B163" s="9"/>
      <c r="C163" s="52"/>
      <c r="D163" s="9"/>
      <c r="E163" s="10">
        <v>946860</v>
      </c>
      <c r="F163" s="11"/>
      <c r="G163" s="10">
        <v>362562</v>
      </c>
      <c r="H163" s="11"/>
      <c r="I163" s="56" t="s">
        <v>603</v>
      </c>
      <c r="J163" s="56"/>
      <c r="K163" s="54"/>
      <c r="L163" s="13"/>
    </row>
    <row r="164" spans="1:12" ht="11.25" customHeight="1">
      <c r="A164" s="12" t="s">
        <v>604</v>
      </c>
      <c r="B164" s="9"/>
      <c r="C164" s="52"/>
      <c r="D164" s="47"/>
      <c r="E164" s="48"/>
      <c r="F164" s="8"/>
      <c r="G164" s="81"/>
      <c r="H164" s="8"/>
      <c r="I164" s="50"/>
      <c r="J164" s="50"/>
      <c r="K164" s="48"/>
      <c r="L164" s="13"/>
    </row>
    <row r="165" spans="1:12" ht="11.25" customHeight="1">
      <c r="A165" s="51" t="s">
        <v>423</v>
      </c>
      <c r="B165" s="9"/>
      <c r="C165" s="119" t="s">
        <v>605</v>
      </c>
      <c r="D165" s="36"/>
      <c r="E165" s="96">
        <v>1421</v>
      </c>
      <c r="F165" s="44"/>
      <c r="G165" s="58" t="s">
        <v>187</v>
      </c>
      <c r="H165" s="44"/>
      <c r="I165" s="37" t="s">
        <v>606</v>
      </c>
      <c r="J165" s="37"/>
      <c r="K165" s="43"/>
      <c r="L165" s="13"/>
    </row>
    <row r="166" spans="1:12" ht="11.25" customHeight="1">
      <c r="A166" s="64" t="s">
        <v>491</v>
      </c>
      <c r="B166" s="38"/>
      <c r="C166" s="65"/>
      <c r="D166" s="47"/>
      <c r="E166" s="71">
        <v>638475</v>
      </c>
      <c r="F166" s="40"/>
      <c r="G166" s="71">
        <v>9532</v>
      </c>
      <c r="H166" s="40"/>
      <c r="I166" s="46" t="s">
        <v>607</v>
      </c>
      <c r="J166" s="46"/>
      <c r="K166" s="39"/>
      <c r="L166" s="13"/>
    </row>
    <row r="167" spans="1:12" ht="11.25" customHeight="1">
      <c r="A167" s="77" t="s">
        <v>492</v>
      </c>
      <c r="B167" s="36"/>
      <c r="C167" s="67"/>
      <c r="D167" s="36"/>
      <c r="E167" s="58"/>
      <c r="F167" s="44"/>
      <c r="G167" s="58"/>
      <c r="H167" s="44"/>
      <c r="I167" s="37"/>
      <c r="J167" s="37"/>
      <c r="K167" s="43"/>
      <c r="L167" s="13"/>
    </row>
    <row r="168" spans="1:12" ht="11.25" customHeight="1">
      <c r="A168" s="12" t="s">
        <v>608</v>
      </c>
      <c r="B168" s="36"/>
      <c r="C168" s="67"/>
      <c r="D168" s="47"/>
      <c r="E168" s="81"/>
      <c r="F168" s="8"/>
      <c r="G168" s="81"/>
      <c r="H168" s="8"/>
      <c r="I168" s="50"/>
      <c r="J168" s="50"/>
      <c r="K168" s="48"/>
      <c r="L168" s="13"/>
    </row>
    <row r="169" spans="1:12" ht="11.25" customHeight="1">
      <c r="A169" s="51" t="s">
        <v>423</v>
      </c>
      <c r="B169" s="36"/>
      <c r="C169" s="67"/>
      <c r="D169" s="47"/>
      <c r="E169" s="81">
        <v>19937</v>
      </c>
      <c r="F169" s="8"/>
      <c r="G169" s="81" t="s">
        <v>187</v>
      </c>
      <c r="H169" s="8"/>
      <c r="I169" s="50" t="s">
        <v>609</v>
      </c>
      <c r="J169" s="50"/>
      <c r="K169" s="48"/>
      <c r="L169" s="13"/>
    </row>
    <row r="170" spans="1:12" ht="11.25" customHeight="1">
      <c r="A170" s="51" t="s">
        <v>430</v>
      </c>
      <c r="B170" s="51"/>
      <c r="C170" s="52"/>
      <c r="D170" s="38"/>
      <c r="E170" s="39"/>
      <c r="F170" s="40"/>
      <c r="G170" s="41"/>
      <c r="H170" s="70"/>
      <c r="I170" s="46"/>
      <c r="J170" s="46"/>
      <c r="K170" s="39"/>
      <c r="L170" s="97"/>
    </row>
    <row r="171" spans="1:12" ht="11.25" customHeight="1">
      <c r="A171" s="108" t="s">
        <v>431</v>
      </c>
      <c r="B171" s="47"/>
      <c r="C171" s="80"/>
      <c r="D171" s="47"/>
      <c r="E171" s="48">
        <v>179758</v>
      </c>
      <c r="F171" s="8"/>
      <c r="G171" s="81" t="s">
        <v>187</v>
      </c>
      <c r="H171" s="60"/>
      <c r="I171" s="50" t="s">
        <v>610</v>
      </c>
      <c r="J171" s="50"/>
      <c r="K171" s="48"/>
      <c r="L171" s="97"/>
    </row>
    <row r="172" spans="1:12" ht="11.25" customHeight="1">
      <c r="A172" s="77"/>
      <c r="B172" s="36"/>
      <c r="C172" s="67"/>
      <c r="D172" s="36"/>
      <c r="E172" s="43"/>
      <c r="F172" s="44"/>
      <c r="G172" s="58"/>
      <c r="H172" s="44"/>
      <c r="I172" s="84" t="s">
        <v>611</v>
      </c>
      <c r="J172" s="37"/>
      <c r="K172" s="43"/>
      <c r="L172" s="97"/>
    </row>
    <row r="173" spans="1:12" ht="11.25" customHeight="1">
      <c r="A173" s="61" t="s">
        <v>436</v>
      </c>
      <c r="B173" s="9"/>
      <c r="C173" s="52"/>
      <c r="D173" s="36"/>
      <c r="E173" s="58">
        <v>405046</v>
      </c>
      <c r="F173" s="44"/>
      <c r="G173" s="58">
        <v>152</v>
      </c>
      <c r="H173" s="44"/>
      <c r="I173" s="37" t="s">
        <v>612</v>
      </c>
      <c r="J173" s="37"/>
      <c r="K173" s="43"/>
      <c r="L173" s="97"/>
    </row>
    <row r="174" spans="1:12" ht="11.25" customHeight="1">
      <c r="A174" s="61" t="s">
        <v>557</v>
      </c>
      <c r="B174" s="9"/>
      <c r="C174" s="52"/>
      <c r="D174" s="9"/>
      <c r="E174" s="54">
        <v>971675</v>
      </c>
      <c r="F174" s="11"/>
      <c r="G174" s="58">
        <v>21511</v>
      </c>
      <c r="H174" s="11"/>
      <c r="I174" s="56" t="s">
        <v>613</v>
      </c>
      <c r="J174" s="56"/>
      <c r="K174" s="54"/>
      <c r="L174" s="97"/>
    </row>
    <row r="175" spans="1:12" ht="11.25" customHeight="1">
      <c r="A175" s="12" t="s">
        <v>614</v>
      </c>
      <c r="B175" s="9"/>
      <c r="C175" s="52"/>
      <c r="D175" s="38"/>
      <c r="E175" s="39"/>
      <c r="F175" s="40"/>
      <c r="G175" s="71"/>
      <c r="H175" s="40"/>
      <c r="I175" s="46"/>
      <c r="J175" s="46"/>
      <c r="K175" s="39"/>
      <c r="L175" s="97"/>
    </row>
    <row r="176" spans="1:12" ht="11.25" customHeight="1">
      <c r="A176" s="51" t="s">
        <v>423</v>
      </c>
      <c r="B176" s="9"/>
      <c r="C176" s="52"/>
      <c r="D176" s="36"/>
      <c r="E176" s="43">
        <v>19462</v>
      </c>
      <c r="F176" s="44"/>
      <c r="G176" s="58" t="s">
        <v>187</v>
      </c>
      <c r="H176" s="44"/>
      <c r="I176" s="37" t="s">
        <v>615</v>
      </c>
      <c r="J176" s="37"/>
      <c r="K176" s="43"/>
      <c r="L176" s="97"/>
    </row>
    <row r="177" spans="1:12" ht="11.25" customHeight="1">
      <c r="A177" s="51" t="s">
        <v>455</v>
      </c>
      <c r="B177" s="9"/>
      <c r="C177" s="52"/>
      <c r="D177" s="36"/>
      <c r="E177" s="43">
        <v>16464029</v>
      </c>
      <c r="F177" s="44"/>
      <c r="G177" s="58">
        <v>5232058</v>
      </c>
      <c r="H177" s="44"/>
      <c r="I177" s="37" t="s">
        <v>616</v>
      </c>
      <c r="J177" s="37"/>
      <c r="K177" s="43"/>
      <c r="L177" s="97"/>
    </row>
    <row r="178" spans="1:12" ht="11.25" customHeight="1">
      <c r="A178" s="51" t="s">
        <v>430</v>
      </c>
      <c r="B178" s="51"/>
      <c r="C178" s="52"/>
      <c r="D178" s="47"/>
      <c r="E178" s="48"/>
      <c r="F178" s="8"/>
      <c r="G178" s="49"/>
      <c r="H178" s="60"/>
      <c r="I178" s="50"/>
      <c r="J178" s="50"/>
      <c r="K178" s="48"/>
      <c r="L178" s="13"/>
    </row>
    <row r="179" spans="1:12" ht="11.25" customHeight="1">
      <c r="A179" s="61" t="s">
        <v>617</v>
      </c>
      <c r="B179" s="9"/>
      <c r="C179" s="52"/>
      <c r="D179" s="36"/>
      <c r="E179" s="43">
        <v>176105</v>
      </c>
      <c r="F179" s="44"/>
      <c r="G179" s="58">
        <v>40796</v>
      </c>
      <c r="H179" s="44"/>
      <c r="I179" s="37" t="s">
        <v>618</v>
      </c>
      <c r="J179" s="37"/>
      <c r="K179" s="43"/>
      <c r="L179" s="97"/>
    </row>
    <row r="180" spans="1:12" ht="11.25" customHeight="1">
      <c r="A180" s="61" t="s">
        <v>557</v>
      </c>
      <c r="B180" s="51"/>
      <c r="C180" s="119" t="s">
        <v>424</v>
      </c>
      <c r="D180" s="9"/>
      <c r="E180" s="54">
        <v>4290.285</v>
      </c>
      <c r="F180" s="11"/>
      <c r="G180" s="75">
        <v>172.592</v>
      </c>
      <c r="H180" s="59"/>
      <c r="I180" s="56" t="s">
        <v>619</v>
      </c>
      <c r="J180" s="56"/>
      <c r="K180" s="54"/>
      <c r="L180" s="97"/>
    </row>
    <row r="181" spans="1:12" ht="11.25" customHeight="1">
      <c r="A181" s="12" t="s">
        <v>620</v>
      </c>
      <c r="B181" s="51"/>
      <c r="C181" s="52"/>
      <c r="D181" s="47"/>
      <c r="E181" s="48"/>
      <c r="F181" s="8"/>
      <c r="G181" s="49"/>
      <c r="H181" s="8"/>
      <c r="I181" s="50"/>
      <c r="J181" s="50"/>
      <c r="K181" s="48"/>
      <c r="L181" s="13"/>
    </row>
    <row r="182" spans="1:12" ht="11.25" customHeight="1">
      <c r="A182" s="51" t="s">
        <v>423</v>
      </c>
      <c r="B182" s="9"/>
      <c r="C182" s="52"/>
      <c r="D182" s="36"/>
      <c r="E182" s="43">
        <v>500</v>
      </c>
      <c r="F182" s="44"/>
      <c r="G182" s="58" t="s">
        <v>187</v>
      </c>
      <c r="H182" s="44"/>
      <c r="I182" s="37" t="s">
        <v>606</v>
      </c>
      <c r="J182" s="37"/>
      <c r="K182" s="43"/>
      <c r="L182" s="13"/>
    </row>
    <row r="183" spans="1:12" ht="11.25" customHeight="1">
      <c r="A183" s="51" t="s">
        <v>430</v>
      </c>
      <c r="B183" s="51"/>
      <c r="C183" s="52"/>
      <c r="D183" s="47"/>
      <c r="E183" s="48"/>
      <c r="F183" s="8"/>
      <c r="G183" s="49"/>
      <c r="H183" s="60"/>
      <c r="I183" s="50"/>
      <c r="J183" s="50"/>
      <c r="K183" s="48"/>
      <c r="L183" s="13"/>
    </row>
    <row r="184" spans="1:12" ht="11.25" customHeight="1">
      <c r="A184" s="61" t="s">
        <v>578</v>
      </c>
      <c r="B184" s="9"/>
      <c r="C184" s="52"/>
      <c r="D184" s="36"/>
      <c r="E184" s="43">
        <v>1631</v>
      </c>
      <c r="F184" s="44"/>
      <c r="G184" s="58">
        <v>19</v>
      </c>
      <c r="H184" s="44"/>
      <c r="I184" s="37" t="s">
        <v>621</v>
      </c>
      <c r="J184" s="68"/>
      <c r="K184" s="43"/>
      <c r="L184" s="13"/>
    </row>
    <row r="185" spans="1:12" ht="11.25" customHeight="1">
      <c r="A185" s="61" t="s">
        <v>557</v>
      </c>
      <c r="B185" s="9"/>
      <c r="C185" s="52"/>
      <c r="D185" s="9"/>
      <c r="E185" s="54">
        <v>403223</v>
      </c>
      <c r="F185" s="11"/>
      <c r="G185" s="75">
        <v>175</v>
      </c>
      <c r="H185" s="11"/>
      <c r="I185" s="56" t="s">
        <v>622</v>
      </c>
      <c r="J185" s="56"/>
      <c r="K185" s="54"/>
      <c r="L185" s="13"/>
    </row>
    <row r="186" spans="1:12" ht="11.25" customHeight="1">
      <c r="A186" s="12" t="s">
        <v>623</v>
      </c>
      <c r="B186" s="9"/>
      <c r="C186" s="52"/>
      <c r="D186" s="47"/>
      <c r="E186" s="48"/>
      <c r="F186" s="8"/>
      <c r="G186" s="81"/>
      <c r="H186" s="8"/>
      <c r="I186" s="50"/>
      <c r="J186" s="50"/>
      <c r="K186" s="48"/>
      <c r="L186" s="13"/>
    </row>
    <row r="187" spans="1:12" ht="11.25" customHeight="1">
      <c r="A187" s="51" t="s">
        <v>426</v>
      </c>
      <c r="B187" s="9"/>
      <c r="C187" s="52"/>
      <c r="D187" s="36"/>
      <c r="E187" s="43">
        <v>13426</v>
      </c>
      <c r="F187" s="44"/>
      <c r="G187" s="58">
        <v>156</v>
      </c>
      <c r="H187" s="44"/>
      <c r="I187" s="37" t="s">
        <v>624</v>
      </c>
      <c r="J187" s="37"/>
      <c r="K187" s="43"/>
      <c r="L187" s="13"/>
    </row>
    <row r="188" spans="1:12" ht="11.25" customHeight="1">
      <c r="A188" s="51" t="s">
        <v>457</v>
      </c>
      <c r="B188" s="9"/>
      <c r="C188" s="52"/>
      <c r="D188" s="9"/>
      <c r="E188" s="54">
        <v>4683</v>
      </c>
      <c r="F188" s="11"/>
      <c r="G188" s="10" t="s">
        <v>187</v>
      </c>
      <c r="H188" s="11"/>
      <c r="I188" s="56" t="s">
        <v>625</v>
      </c>
      <c r="J188" s="56"/>
      <c r="K188" s="54"/>
      <c r="L188" s="13"/>
    </row>
    <row r="189" spans="1:12" ht="11.25" customHeight="1">
      <c r="A189" s="135" t="s">
        <v>182</v>
      </c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"/>
    </row>
    <row r="190" spans="1:12" ht="11.25" customHeight="1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3"/>
    </row>
    <row r="191" spans="1:12" ht="11.25" customHeight="1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3"/>
    </row>
    <row r="192" spans="1:12" ht="11.25" customHeight="1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3"/>
    </row>
    <row r="193" spans="1:12" ht="11.25" customHeight="1">
      <c r="A193" s="132" t="s">
        <v>799</v>
      </c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"/>
    </row>
    <row r="194" spans="1:12" ht="11.25" customHeight="1">
      <c r="A194" s="132" t="s">
        <v>800</v>
      </c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"/>
    </row>
    <row r="195" spans="1:12" ht="11.25" customHeight="1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"/>
    </row>
    <row r="196" spans="1:12" ht="11.25" customHeight="1">
      <c r="A196" s="132" t="s">
        <v>415</v>
      </c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"/>
    </row>
    <row r="197" spans="1:12" ht="11.25" customHeight="1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"/>
    </row>
    <row r="198" spans="1:12" ht="11.25" customHeight="1">
      <c r="A198" s="147"/>
      <c r="B198" s="147"/>
      <c r="C198" s="38"/>
      <c r="D198" s="38"/>
      <c r="E198" s="39"/>
      <c r="F198" s="40"/>
      <c r="G198" s="133" t="s">
        <v>803</v>
      </c>
      <c r="H198" s="133"/>
      <c r="I198" s="133"/>
      <c r="J198" s="133"/>
      <c r="K198" s="133"/>
      <c r="L198" s="13"/>
    </row>
    <row r="199" spans="1:12" ht="11.25" customHeight="1">
      <c r="A199" s="148" t="s">
        <v>190</v>
      </c>
      <c r="B199" s="148"/>
      <c r="C199" s="148"/>
      <c r="D199" s="36"/>
      <c r="E199" s="45" t="s">
        <v>179</v>
      </c>
      <c r="F199" s="44"/>
      <c r="G199" s="45" t="s">
        <v>416</v>
      </c>
      <c r="H199" s="44"/>
      <c r="I199" s="149" t="s">
        <v>417</v>
      </c>
      <c r="J199" s="149"/>
      <c r="K199" s="149"/>
      <c r="L199" s="13"/>
    </row>
    <row r="200" spans="1:12" ht="11.25" customHeight="1">
      <c r="A200" s="133" t="s">
        <v>494</v>
      </c>
      <c r="B200" s="133"/>
      <c r="C200" s="133"/>
      <c r="D200" s="38"/>
      <c r="E200" s="39"/>
      <c r="F200" s="40"/>
      <c r="G200" s="41"/>
      <c r="H200" s="40"/>
      <c r="I200" s="46"/>
      <c r="J200" s="46"/>
      <c r="K200" s="39"/>
      <c r="L200" s="13"/>
    </row>
    <row r="201" spans="1:12" ht="11.25" customHeight="1">
      <c r="A201" s="12" t="s">
        <v>626</v>
      </c>
      <c r="B201" s="51"/>
      <c r="C201" s="52"/>
      <c r="D201" s="47"/>
      <c r="E201" s="48"/>
      <c r="F201" s="8"/>
      <c r="G201" s="49"/>
      <c r="H201" s="8"/>
      <c r="I201" s="50"/>
      <c r="J201" s="50"/>
      <c r="K201" s="48"/>
      <c r="L201" s="13"/>
    </row>
    <row r="202" spans="1:12" ht="11.25" customHeight="1">
      <c r="A202" s="51" t="s">
        <v>423</v>
      </c>
      <c r="B202" s="9"/>
      <c r="C202" s="119" t="s">
        <v>424</v>
      </c>
      <c r="D202" s="36"/>
      <c r="E202" s="43">
        <v>96604.828</v>
      </c>
      <c r="F202" s="57"/>
      <c r="G202" s="58" t="s">
        <v>187</v>
      </c>
      <c r="H202" s="57"/>
      <c r="I202" s="37" t="s">
        <v>627</v>
      </c>
      <c r="J202" s="37"/>
      <c r="K202" s="43"/>
      <c r="L202" s="13"/>
    </row>
    <row r="203" spans="1:12" ht="11.25" customHeight="1">
      <c r="A203" s="51" t="s">
        <v>455</v>
      </c>
      <c r="B203" s="9"/>
      <c r="C203" s="119"/>
      <c r="D203" s="9"/>
      <c r="E203" s="54">
        <v>12009868</v>
      </c>
      <c r="F203" s="59"/>
      <c r="G203" s="10" t="s">
        <v>187</v>
      </c>
      <c r="H203" s="11"/>
      <c r="I203" s="56" t="s">
        <v>628</v>
      </c>
      <c r="J203" s="56"/>
      <c r="K203" s="54"/>
      <c r="L203" s="13"/>
    </row>
    <row r="204" spans="1:12" ht="11.25" customHeight="1">
      <c r="A204" s="51" t="s">
        <v>629</v>
      </c>
      <c r="B204" s="9"/>
      <c r="C204" s="119"/>
      <c r="D204" s="9"/>
      <c r="E204" s="43">
        <v>2975515</v>
      </c>
      <c r="F204" s="57"/>
      <c r="G204" s="58">
        <v>54</v>
      </c>
      <c r="H204" s="44"/>
      <c r="I204" s="37" t="s">
        <v>630</v>
      </c>
      <c r="J204" s="37"/>
      <c r="K204" s="54"/>
      <c r="L204" s="13"/>
    </row>
    <row r="205" spans="1:12" ht="11.25" customHeight="1">
      <c r="A205" s="66" t="s">
        <v>631</v>
      </c>
      <c r="B205" s="36"/>
      <c r="C205" s="119"/>
      <c r="D205" s="36"/>
      <c r="E205" s="43">
        <v>10055452</v>
      </c>
      <c r="F205" s="44"/>
      <c r="G205" s="58" t="s">
        <v>187</v>
      </c>
      <c r="H205" s="44"/>
      <c r="I205" s="37" t="s">
        <v>632</v>
      </c>
      <c r="J205" s="37"/>
      <c r="K205" s="43"/>
      <c r="L205" s="13"/>
    </row>
    <row r="206" spans="1:12" ht="11.25" customHeight="1">
      <c r="A206" s="51" t="s">
        <v>430</v>
      </c>
      <c r="B206" s="51"/>
      <c r="C206" s="119"/>
      <c r="D206" s="38"/>
      <c r="E206" s="39"/>
      <c r="F206" s="40"/>
      <c r="G206" s="41"/>
      <c r="H206" s="70"/>
      <c r="I206" s="46"/>
      <c r="J206" s="46"/>
      <c r="K206" s="39"/>
      <c r="L206" s="13"/>
    </row>
    <row r="207" spans="1:12" ht="11.25" customHeight="1">
      <c r="A207" s="61" t="s">
        <v>431</v>
      </c>
      <c r="B207" s="9"/>
      <c r="C207" s="119"/>
      <c r="D207" s="36"/>
      <c r="E207" s="43">
        <v>15156921</v>
      </c>
      <c r="F207" s="44"/>
      <c r="G207" s="58" t="s">
        <v>187</v>
      </c>
      <c r="H207" s="44"/>
      <c r="I207" s="37" t="s">
        <v>633</v>
      </c>
      <c r="J207" s="37"/>
      <c r="K207" s="43"/>
      <c r="L207" s="13"/>
    </row>
    <row r="208" spans="1:12" ht="11.25" customHeight="1">
      <c r="A208" s="61" t="s">
        <v>436</v>
      </c>
      <c r="B208" s="9"/>
      <c r="C208" s="119"/>
      <c r="D208" s="36"/>
      <c r="E208" s="43">
        <v>5964790</v>
      </c>
      <c r="F208" s="44"/>
      <c r="G208" s="58" t="s">
        <v>187</v>
      </c>
      <c r="H208" s="44"/>
      <c r="I208" s="37" t="s">
        <v>634</v>
      </c>
      <c r="J208" s="37"/>
      <c r="K208" s="43"/>
      <c r="L208" s="13"/>
    </row>
    <row r="209" spans="1:12" ht="11.25" customHeight="1">
      <c r="A209" s="12" t="s">
        <v>635</v>
      </c>
      <c r="B209" s="51"/>
      <c r="C209" s="119"/>
      <c r="D209" s="47"/>
      <c r="E209" s="48"/>
      <c r="F209" s="8"/>
      <c r="G209" s="49"/>
      <c r="H209" s="8"/>
      <c r="I209" s="50"/>
      <c r="J209" s="50"/>
      <c r="K209" s="48"/>
      <c r="L209" s="13"/>
    </row>
    <row r="210" spans="1:12" ht="11.25" customHeight="1">
      <c r="A210" s="51" t="s">
        <v>423</v>
      </c>
      <c r="B210" s="9"/>
      <c r="C210" s="119"/>
      <c r="D210" s="36"/>
      <c r="E210" s="43">
        <v>25829796</v>
      </c>
      <c r="F210" s="44"/>
      <c r="G210" s="58" t="s">
        <v>187</v>
      </c>
      <c r="H210" s="44"/>
      <c r="I210" s="37" t="s">
        <v>636</v>
      </c>
      <c r="J210" s="37"/>
      <c r="K210" s="43"/>
      <c r="L210" s="13"/>
    </row>
    <row r="211" spans="1:12" ht="11.25" customHeight="1">
      <c r="A211" s="51" t="s">
        <v>430</v>
      </c>
      <c r="B211" s="51"/>
      <c r="C211" s="119"/>
      <c r="D211" s="47"/>
      <c r="E211" s="48"/>
      <c r="F211" s="8"/>
      <c r="G211" s="49"/>
      <c r="H211" s="60"/>
      <c r="I211" s="50"/>
      <c r="J211" s="50"/>
      <c r="K211" s="48"/>
      <c r="L211" s="13"/>
    </row>
    <row r="212" spans="1:12" ht="11.25" customHeight="1">
      <c r="A212" s="61" t="s">
        <v>578</v>
      </c>
      <c r="B212" s="9"/>
      <c r="C212" s="119"/>
      <c r="D212" s="36"/>
      <c r="E212" s="43">
        <v>110062</v>
      </c>
      <c r="F212" s="44"/>
      <c r="G212" s="58" t="s">
        <v>187</v>
      </c>
      <c r="H212" s="44"/>
      <c r="I212" s="37" t="s">
        <v>637</v>
      </c>
      <c r="J212" s="68"/>
      <c r="K212" s="43"/>
      <c r="L212" s="13"/>
    </row>
    <row r="213" spans="1:12" ht="11.25" customHeight="1">
      <c r="A213" s="61" t="s">
        <v>557</v>
      </c>
      <c r="B213" s="9"/>
      <c r="C213" s="119"/>
      <c r="D213" s="9"/>
      <c r="E213" s="54">
        <v>331328</v>
      </c>
      <c r="F213" s="11"/>
      <c r="G213" s="10" t="s">
        <v>187</v>
      </c>
      <c r="H213" s="11"/>
      <c r="I213" s="56" t="s">
        <v>638</v>
      </c>
      <c r="J213" s="56"/>
      <c r="K213" s="54"/>
      <c r="L213" s="13"/>
    </row>
    <row r="214" spans="1:12" ht="11.25" customHeight="1">
      <c r="A214" s="12" t="s">
        <v>639</v>
      </c>
      <c r="B214" s="9"/>
      <c r="C214" s="119"/>
      <c r="D214" s="36"/>
      <c r="E214" s="43">
        <v>53502956</v>
      </c>
      <c r="F214" s="57"/>
      <c r="G214" s="58">
        <v>170324</v>
      </c>
      <c r="H214" s="44"/>
      <c r="I214" s="37" t="s">
        <v>640</v>
      </c>
      <c r="J214" s="37"/>
      <c r="K214" s="43"/>
      <c r="L214" s="13"/>
    </row>
    <row r="215" spans="1:12" ht="11.25" customHeight="1">
      <c r="A215" s="148" t="s">
        <v>248</v>
      </c>
      <c r="B215" s="148"/>
      <c r="C215" s="148"/>
      <c r="D215" s="38"/>
      <c r="E215" s="39"/>
      <c r="F215" s="40"/>
      <c r="G215" s="41"/>
      <c r="H215" s="40"/>
      <c r="I215" s="46"/>
      <c r="J215" s="46"/>
      <c r="K215" s="39"/>
      <c r="L215" s="13"/>
    </row>
    <row r="216" spans="1:12" ht="11.25" customHeight="1">
      <c r="A216" s="12" t="s">
        <v>641</v>
      </c>
      <c r="B216" s="61"/>
      <c r="C216" s="52"/>
      <c r="D216" s="47"/>
      <c r="E216" s="48"/>
      <c r="F216" s="8"/>
      <c r="G216" s="49"/>
      <c r="H216" s="8"/>
      <c r="I216" s="50"/>
      <c r="J216" s="50"/>
      <c r="K216" s="48"/>
      <c r="L216" s="13"/>
    </row>
    <row r="217" spans="1:12" ht="11.25" customHeight="1">
      <c r="A217" s="64" t="s">
        <v>805</v>
      </c>
      <c r="B217" s="38"/>
      <c r="C217" s="123" t="s">
        <v>424</v>
      </c>
      <c r="D217" s="47"/>
      <c r="E217" s="48">
        <v>337175.685</v>
      </c>
      <c r="F217" s="8"/>
      <c r="G217" s="49">
        <v>147199.683</v>
      </c>
      <c r="H217" s="60"/>
      <c r="I217" s="50" t="s">
        <v>642</v>
      </c>
      <c r="J217" s="50"/>
      <c r="K217" s="48"/>
      <c r="L217" s="13"/>
    </row>
    <row r="218" spans="1:12" ht="11.25" customHeight="1">
      <c r="A218" s="77" t="s">
        <v>804</v>
      </c>
      <c r="B218" s="36"/>
      <c r="C218" s="121"/>
      <c r="D218" s="36"/>
      <c r="E218" s="43"/>
      <c r="F218" s="44"/>
      <c r="G218" s="45"/>
      <c r="H218" s="57"/>
      <c r="I218" s="84" t="s">
        <v>643</v>
      </c>
      <c r="J218" s="37"/>
      <c r="K218" s="43"/>
      <c r="L218" s="13"/>
    </row>
    <row r="219" spans="1:12" ht="11.25" customHeight="1">
      <c r="A219" s="51" t="s">
        <v>644</v>
      </c>
      <c r="B219" s="51"/>
      <c r="C219" s="119"/>
      <c r="D219" s="47"/>
      <c r="E219" s="48"/>
      <c r="F219" s="8"/>
      <c r="G219" s="49"/>
      <c r="H219" s="8"/>
      <c r="I219" s="50"/>
      <c r="J219" s="50"/>
      <c r="K219" s="48"/>
      <c r="L219" s="13"/>
    </row>
    <row r="220" spans="1:12" ht="11.25" customHeight="1">
      <c r="A220" s="61" t="s">
        <v>645</v>
      </c>
      <c r="B220" s="9"/>
      <c r="C220" s="119"/>
      <c r="D220" s="36"/>
      <c r="E220" s="43">
        <v>31037257</v>
      </c>
      <c r="F220" s="44"/>
      <c r="G220" s="58">
        <v>5159269</v>
      </c>
      <c r="H220" s="44"/>
      <c r="I220" s="37" t="s">
        <v>646</v>
      </c>
      <c r="J220" s="37"/>
      <c r="K220" s="43"/>
      <c r="L220" s="13"/>
    </row>
    <row r="221" spans="1:12" ht="11.25" customHeight="1">
      <c r="A221" s="61" t="s">
        <v>647</v>
      </c>
      <c r="B221" s="9"/>
      <c r="C221" s="119"/>
      <c r="D221" s="36"/>
      <c r="E221" s="54">
        <v>7824272</v>
      </c>
      <c r="F221" s="11"/>
      <c r="G221" s="75">
        <v>8125</v>
      </c>
      <c r="H221" s="11"/>
      <c r="I221" s="56" t="s">
        <v>648</v>
      </c>
      <c r="J221" s="56"/>
      <c r="K221" s="54"/>
      <c r="L221" s="13"/>
    </row>
    <row r="222" spans="1:12" ht="11.25" customHeight="1">
      <c r="A222" s="64" t="s">
        <v>807</v>
      </c>
      <c r="B222" s="72"/>
      <c r="C222" s="122" t="s">
        <v>605</v>
      </c>
      <c r="D222" s="47"/>
      <c r="E222" s="94">
        <v>3632892</v>
      </c>
      <c r="F222" s="8"/>
      <c r="G222" s="95">
        <v>36210</v>
      </c>
      <c r="H222" s="8"/>
      <c r="I222" s="50" t="s">
        <v>649</v>
      </c>
      <c r="J222" s="50"/>
      <c r="K222" s="48"/>
      <c r="L222" s="13"/>
    </row>
    <row r="223" spans="1:12" ht="11.25" customHeight="1">
      <c r="A223" s="77" t="s">
        <v>806</v>
      </c>
      <c r="B223" s="77"/>
      <c r="C223" s="121"/>
      <c r="D223" s="47"/>
      <c r="E223" s="94"/>
      <c r="F223" s="8"/>
      <c r="G223" s="95"/>
      <c r="H223" s="8"/>
      <c r="I223" s="98" t="s">
        <v>650</v>
      </c>
      <c r="J223" s="50"/>
      <c r="K223" s="48"/>
      <c r="L223" s="13"/>
    </row>
    <row r="224" spans="1:12" ht="11.25" customHeight="1">
      <c r="A224" s="64" t="s">
        <v>651</v>
      </c>
      <c r="B224" s="64"/>
      <c r="C224" s="122"/>
      <c r="D224" s="38"/>
      <c r="E224" s="39">
        <v>47444779</v>
      </c>
      <c r="F224" s="70"/>
      <c r="G224" s="10">
        <v>1026869</v>
      </c>
      <c r="H224" s="70"/>
      <c r="I224" s="46" t="s">
        <v>652</v>
      </c>
      <c r="J224" s="46"/>
      <c r="K224" s="39"/>
      <c r="L224" s="13"/>
    </row>
    <row r="225" spans="1:12" ht="11.25" customHeight="1">
      <c r="A225" s="12" t="s">
        <v>653</v>
      </c>
      <c r="B225" s="9"/>
      <c r="C225" s="119"/>
      <c r="D225" s="9"/>
      <c r="E225" s="54">
        <v>1953606</v>
      </c>
      <c r="F225" s="59"/>
      <c r="G225" s="58" t="s">
        <v>187</v>
      </c>
      <c r="H225" s="59"/>
      <c r="I225" s="56" t="s">
        <v>654</v>
      </c>
      <c r="J225" s="56"/>
      <c r="K225" s="54"/>
      <c r="L225" s="13"/>
    </row>
    <row r="226" spans="1:12" ht="11.25" customHeight="1">
      <c r="A226" s="12" t="s">
        <v>655</v>
      </c>
      <c r="B226" s="51"/>
      <c r="C226" s="119"/>
      <c r="D226" s="9"/>
      <c r="E226" s="54">
        <v>9132367</v>
      </c>
      <c r="F226" s="11"/>
      <c r="G226" s="69" t="s">
        <v>187</v>
      </c>
      <c r="H226" s="11"/>
      <c r="I226" s="56" t="s">
        <v>656</v>
      </c>
      <c r="J226" s="56"/>
      <c r="K226" s="54"/>
      <c r="L226" s="13"/>
    </row>
    <row r="227" spans="1:12" ht="11.25" customHeight="1">
      <c r="A227" s="76" t="s">
        <v>276</v>
      </c>
      <c r="B227" s="9"/>
      <c r="C227" s="119" t="s">
        <v>424</v>
      </c>
      <c r="D227" s="36"/>
      <c r="E227" s="43">
        <v>2055303.399</v>
      </c>
      <c r="F227" s="44"/>
      <c r="G227" s="58">
        <v>139.218</v>
      </c>
      <c r="H227" s="44"/>
      <c r="I227" s="37" t="s">
        <v>657</v>
      </c>
      <c r="J227" s="37"/>
      <c r="K227" s="43"/>
      <c r="L227" s="13"/>
    </row>
    <row r="228" spans="1:12" ht="11.25" customHeight="1">
      <c r="A228" s="12" t="s">
        <v>658</v>
      </c>
      <c r="B228" s="9"/>
      <c r="C228" s="119"/>
      <c r="D228" s="9"/>
      <c r="E228" s="54">
        <v>1278995</v>
      </c>
      <c r="F228" s="11"/>
      <c r="G228" s="10">
        <v>36000</v>
      </c>
      <c r="H228" s="11"/>
      <c r="I228" s="56" t="s">
        <v>659</v>
      </c>
      <c r="J228" s="56"/>
      <c r="K228" s="54"/>
      <c r="L228" s="13"/>
    </row>
    <row r="229" spans="1:12" ht="11.25" customHeight="1">
      <c r="A229" s="12" t="s">
        <v>660</v>
      </c>
      <c r="B229" s="51"/>
      <c r="C229" s="119"/>
      <c r="D229" s="47"/>
      <c r="E229" s="48"/>
      <c r="F229" s="8"/>
      <c r="G229" s="49"/>
      <c r="H229" s="8"/>
      <c r="I229" s="50"/>
      <c r="J229" s="50"/>
      <c r="K229" s="48"/>
      <c r="L229" s="13"/>
    </row>
    <row r="230" spans="1:12" ht="11.25" customHeight="1">
      <c r="A230" s="51" t="s">
        <v>196</v>
      </c>
      <c r="B230" s="9"/>
      <c r="C230" s="119" t="s">
        <v>424</v>
      </c>
      <c r="D230" s="36"/>
      <c r="E230" s="43">
        <v>258917.602</v>
      </c>
      <c r="F230" s="44"/>
      <c r="G230" s="58">
        <v>20</v>
      </c>
      <c r="H230" s="44"/>
      <c r="I230" s="37" t="s">
        <v>661</v>
      </c>
      <c r="J230" s="37"/>
      <c r="K230" s="43"/>
      <c r="L230" s="13"/>
    </row>
    <row r="231" spans="1:12" ht="11.25" customHeight="1">
      <c r="A231" s="51" t="s">
        <v>662</v>
      </c>
      <c r="B231" s="9"/>
      <c r="C231" s="119"/>
      <c r="D231" s="36"/>
      <c r="E231" s="43">
        <v>2518397</v>
      </c>
      <c r="F231" s="44"/>
      <c r="G231" s="58" t="s">
        <v>187</v>
      </c>
      <c r="H231" s="44"/>
      <c r="I231" s="37" t="s">
        <v>663</v>
      </c>
      <c r="J231" s="37"/>
      <c r="K231" s="43"/>
      <c r="L231" s="13"/>
    </row>
    <row r="232" spans="1:12" ht="11.25" customHeight="1">
      <c r="A232" s="51" t="s">
        <v>664</v>
      </c>
      <c r="B232" s="9"/>
      <c r="C232" s="119"/>
      <c r="D232" s="36"/>
      <c r="E232" s="43">
        <v>608149</v>
      </c>
      <c r="F232" s="44"/>
      <c r="G232" s="58">
        <v>20000</v>
      </c>
      <c r="H232" s="44"/>
      <c r="I232" s="37" t="s">
        <v>665</v>
      </c>
      <c r="J232" s="37"/>
      <c r="K232" s="43"/>
      <c r="L232" s="13"/>
    </row>
    <row r="233" spans="1:12" ht="11.25" customHeight="1">
      <c r="A233" s="51" t="s">
        <v>215</v>
      </c>
      <c r="B233" s="9"/>
      <c r="C233" s="119" t="s">
        <v>424</v>
      </c>
      <c r="D233" s="36"/>
      <c r="E233" s="43">
        <v>71.967</v>
      </c>
      <c r="F233" s="44"/>
      <c r="G233" s="58" t="s">
        <v>187</v>
      </c>
      <c r="H233" s="44"/>
      <c r="I233" s="37" t="s">
        <v>666</v>
      </c>
      <c r="J233" s="37"/>
      <c r="K233" s="43"/>
      <c r="L233" s="13"/>
    </row>
    <row r="234" spans="1:12" ht="11.25" customHeight="1">
      <c r="A234" s="51" t="s">
        <v>216</v>
      </c>
      <c r="B234" s="9"/>
      <c r="C234" s="119"/>
      <c r="D234" s="9"/>
      <c r="E234" s="54">
        <v>29996751</v>
      </c>
      <c r="F234" s="59"/>
      <c r="G234" s="58">
        <v>26894</v>
      </c>
      <c r="H234" s="11"/>
      <c r="I234" s="56" t="s">
        <v>667</v>
      </c>
      <c r="J234" s="56"/>
      <c r="K234" s="54"/>
      <c r="L234" s="13"/>
    </row>
    <row r="235" spans="1:12" ht="11.25" customHeight="1">
      <c r="A235" s="12" t="s">
        <v>668</v>
      </c>
      <c r="B235" s="9"/>
      <c r="C235" s="119"/>
      <c r="D235" s="47"/>
      <c r="E235" s="94"/>
      <c r="F235" s="8"/>
      <c r="G235" s="99"/>
      <c r="H235" s="8"/>
      <c r="I235" s="50"/>
      <c r="J235" s="50"/>
      <c r="K235" s="48"/>
      <c r="L235" s="13"/>
    </row>
    <row r="236" spans="1:12" ht="11.25" customHeight="1">
      <c r="A236" s="118" t="s">
        <v>670</v>
      </c>
      <c r="B236" s="47"/>
      <c r="C236" s="123" t="s">
        <v>605</v>
      </c>
      <c r="D236" s="47"/>
      <c r="E236" s="94">
        <v>49947762</v>
      </c>
      <c r="F236" s="8"/>
      <c r="G236" s="95">
        <v>4446606</v>
      </c>
      <c r="H236" s="8"/>
      <c r="I236" s="50" t="s">
        <v>669</v>
      </c>
      <c r="J236" s="50"/>
      <c r="K236" s="48"/>
      <c r="L236" s="13"/>
    </row>
    <row r="237" spans="1:12" ht="11.25" customHeight="1">
      <c r="A237" s="66"/>
      <c r="B237" s="36"/>
      <c r="C237" s="121"/>
      <c r="D237" s="36"/>
      <c r="E237" s="96"/>
      <c r="F237" s="44"/>
      <c r="G237" s="100"/>
      <c r="H237" s="44"/>
      <c r="I237" s="68" t="s">
        <v>671</v>
      </c>
      <c r="J237" s="37"/>
      <c r="K237" s="43"/>
      <c r="L237" s="13"/>
    </row>
    <row r="238" spans="1:12" ht="11.25" customHeight="1">
      <c r="A238" s="64" t="s">
        <v>673</v>
      </c>
      <c r="B238" s="38"/>
      <c r="C238" s="122" t="s">
        <v>183</v>
      </c>
      <c r="D238" s="38"/>
      <c r="E238" s="92">
        <v>1034052</v>
      </c>
      <c r="F238" s="40"/>
      <c r="G238" s="93">
        <v>265754</v>
      </c>
      <c r="H238" s="40"/>
      <c r="I238" s="46" t="s">
        <v>672</v>
      </c>
      <c r="J238" s="46"/>
      <c r="K238" s="39"/>
      <c r="L238" s="13"/>
    </row>
    <row r="239" spans="1:12" ht="11.25" customHeight="1">
      <c r="A239" s="118"/>
      <c r="B239" s="47"/>
      <c r="C239" s="123"/>
      <c r="D239" s="47"/>
      <c r="E239" s="94"/>
      <c r="F239" s="8"/>
      <c r="G239" s="95"/>
      <c r="H239" s="44"/>
      <c r="I239" s="84" t="s">
        <v>674</v>
      </c>
      <c r="J239" s="37"/>
      <c r="K239" s="43"/>
      <c r="L239" s="13"/>
    </row>
    <row r="240" spans="1:12" ht="11.25" customHeight="1">
      <c r="A240" s="64" t="s">
        <v>676</v>
      </c>
      <c r="B240" s="38"/>
      <c r="C240" s="122" t="s">
        <v>183</v>
      </c>
      <c r="D240" s="38"/>
      <c r="E240" s="92">
        <v>3597179</v>
      </c>
      <c r="F240" s="40"/>
      <c r="G240" s="125">
        <v>34380</v>
      </c>
      <c r="H240" s="40"/>
      <c r="I240" s="50" t="s">
        <v>675</v>
      </c>
      <c r="J240" s="46"/>
      <c r="K240" s="39"/>
      <c r="L240" s="13"/>
    </row>
    <row r="241" spans="1:12" ht="11.25" customHeight="1">
      <c r="A241" s="66"/>
      <c r="B241" s="36"/>
      <c r="C241" s="121"/>
      <c r="D241" s="36"/>
      <c r="E241" s="96"/>
      <c r="F241" s="44"/>
      <c r="G241" s="101"/>
      <c r="H241" s="44"/>
      <c r="I241" s="84" t="s">
        <v>650</v>
      </c>
      <c r="J241" s="37"/>
      <c r="K241" s="43"/>
      <c r="L241" s="13"/>
    </row>
    <row r="242" spans="1:12" ht="11.25" customHeight="1">
      <c r="A242" s="12" t="s">
        <v>677</v>
      </c>
      <c r="B242" s="9"/>
      <c r="C242" s="119"/>
      <c r="D242" s="36"/>
      <c r="E242" s="43">
        <v>1741374</v>
      </c>
      <c r="F242" s="57"/>
      <c r="G242" s="45">
        <v>226582</v>
      </c>
      <c r="H242" s="57"/>
      <c r="I242" s="37" t="s">
        <v>678</v>
      </c>
      <c r="J242" s="37"/>
      <c r="K242" s="43"/>
      <c r="L242" s="13"/>
    </row>
    <row r="243" spans="1:12" ht="11.25" customHeight="1">
      <c r="A243" s="12" t="s">
        <v>287</v>
      </c>
      <c r="B243" s="9"/>
      <c r="C243" s="119" t="s">
        <v>424</v>
      </c>
      <c r="D243" s="36"/>
      <c r="E243" s="43">
        <v>204220.622</v>
      </c>
      <c r="F243" s="57"/>
      <c r="G243" s="58" t="s">
        <v>187</v>
      </c>
      <c r="H243" s="57"/>
      <c r="I243" s="37" t="s">
        <v>679</v>
      </c>
      <c r="J243" s="37"/>
      <c r="K243" s="43"/>
      <c r="L243" s="13"/>
    </row>
    <row r="244" spans="1:12" ht="11.25" customHeight="1">
      <c r="A244" s="12" t="s">
        <v>680</v>
      </c>
      <c r="B244" s="51"/>
      <c r="C244" s="119"/>
      <c r="D244" s="38"/>
      <c r="E244" s="39"/>
      <c r="F244" s="40"/>
      <c r="G244" s="41"/>
      <c r="H244" s="40"/>
      <c r="I244" s="46"/>
      <c r="J244" s="46"/>
      <c r="K244" s="39"/>
      <c r="L244" s="13"/>
    </row>
    <row r="245" spans="1:12" ht="11.25" customHeight="1">
      <c r="A245" s="51" t="s">
        <v>681</v>
      </c>
      <c r="B245" s="9"/>
      <c r="C245" s="119"/>
      <c r="D245" s="36"/>
      <c r="E245" s="43">
        <v>93616066</v>
      </c>
      <c r="F245" s="44"/>
      <c r="G245" s="58">
        <v>197722</v>
      </c>
      <c r="H245" s="57"/>
      <c r="I245" s="37" t="s">
        <v>682</v>
      </c>
      <c r="J245" s="37"/>
      <c r="K245" s="43"/>
      <c r="L245" s="13"/>
    </row>
    <row r="246" spans="1:12" ht="11.25" customHeight="1">
      <c r="A246" s="51" t="s">
        <v>683</v>
      </c>
      <c r="B246" s="51"/>
      <c r="C246" s="119"/>
      <c r="D246" s="38"/>
      <c r="E246" s="39"/>
      <c r="F246" s="40"/>
      <c r="G246" s="41"/>
      <c r="H246" s="40"/>
      <c r="I246" s="46"/>
      <c r="J246" s="46"/>
      <c r="K246" s="39"/>
      <c r="L246" s="13"/>
    </row>
    <row r="247" spans="1:12" ht="11.25" customHeight="1">
      <c r="A247" s="61" t="s">
        <v>684</v>
      </c>
      <c r="B247" s="9"/>
      <c r="C247" s="119"/>
      <c r="D247" s="36"/>
      <c r="E247" s="43">
        <v>357481</v>
      </c>
      <c r="F247" s="44"/>
      <c r="G247" s="58">
        <v>28222</v>
      </c>
      <c r="H247" s="44"/>
      <c r="I247" s="37" t="s">
        <v>685</v>
      </c>
      <c r="J247" s="37"/>
      <c r="K247" s="43"/>
      <c r="L247" s="13"/>
    </row>
    <row r="248" spans="1:12" ht="11.25" customHeight="1">
      <c r="A248" s="61" t="s">
        <v>686</v>
      </c>
      <c r="B248" s="9"/>
      <c r="C248" s="119" t="s">
        <v>424</v>
      </c>
      <c r="D248" s="36"/>
      <c r="E248" s="43">
        <v>232220.773</v>
      </c>
      <c r="F248" s="44"/>
      <c r="G248" s="58">
        <v>1992.972</v>
      </c>
      <c r="H248" s="44"/>
      <c r="I248" s="37" t="s">
        <v>687</v>
      </c>
      <c r="J248" s="37"/>
      <c r="K248" s="43"/>
      <c r="L248" s="13"/>
    </row>
    <row r="249" spans="1:12" ht="11.25" customHeight="1">
      <c r="A249" s="61" t="s">
        <v>688</v>
      </c>
      <c r="B249" s="9"/>
      <c r="C249" s="119"/>
      <c r="D249" s="36"/>
      <c r="E249" s="43">
        <v>20685990</v>
      </c>
      <c r="F249" s="44"/>
      <c r="G249" s="58" t="s">
        <v>187</v>
      </c>
      <c r="H249" s="44"/>
      <c r="I249" s="37" t="s">
        <v>689</v>
      </c>
      <c r="J249" s="37"/>
      <c r="K249" s="43"/>
      <c r="L249" s="13"/>
    </row>
    <row r="250" spans="1:12" ht="11.25" customHeight="1">
      <c r="A250" s="61" t="s">
        <v>690</v>
      </c>
      <c r="B250" s="9"/>
      <c r="C250" s="119" t="s">
        <v>424</v>
      </c>
      <c r="D250" s="9"/>
      <c r="E250" s="54">
        <v>1174.001</v>
      </c>
      <c r="F250" s="11"/>
      <c r="G250" s="10" t="s">
        <v>187</v>
      </c>
      <c r="H250" s="11"/>
      <c r="I250" s="37" t="s">
        <v>691</v>
      </c>
      <c r="J250" s="37"/>
      <c r="K250" s="54"/>
      <c r="L250" s="13"/>
    </row>
    <row r="251" spans="1:12" ht="11.25" customHeight="1">
      <c r="A251" s="61" t="s">
        <v>692</v>
      </c>
      <c r="B251" s="9"/>
      <c r="C251" s="119" t="s">
        <v>183</v>
      </c>
      <c r="D251" s="36"/>
      <c r="E251" s="43">
        <v>387089.802</v>
      </c>
      <c r="F251" s="44"/>
      <c r="G251" s="58">
        <v>4335.929</v>
      </c>
      <c r="H251" s="11"/>
      <c r="I251" s="56" t="s">
        <v>693</v>
      </c>
      <c r="J251" s="56"/>
      <c r="K251" s="54"/>
      <c r="L251" s="13"/>
    </row>
    <row r="252" spans="1:12" ht="11.25" customHeight="1">
      <c r="A252" s="12" t="s">
        <v>694</v>
      </c>
      <c r="B252" s="9"/>
      <c r="C252" s="119" t="s">
        <v>183</v>
      </c>
      <c r="D252" s="36"/>
      <c r="E252" s="43">
        <v>23107.782</v>
      </c>
      <c r="F252" s="44"/>
      <c r="G252" s="58" t="s">
        <v>187</v>
      </c>
      <c r="H252" s="44"/>
      <c r="I252" s="37" t="s">
        <v>695</v>
      </c>
      <c r="J252" s="37"/>
      <c r="K252" s="43"/>
      <c r="L252" s="13"/>
    </row>
    <row r="253" spans="1:12" ht="11.25" customHeight="1">
      <c r="A253" s="135" t="s">
        <v>182</v>
      </c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"/>
    </row>
    <row r="254" spans="1:12" ht="11.25" customHeight="1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3"/>
    </row>
    <row r="255" spans="1:12" ht="11.25" customHeight="1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3"/>
    </row>
    <row r="256" spans="1:12" ht="11.25" customHeight="1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3"/>
    </row>
    <row r="257" spans="1:12" ht="11.25" customHeight="1">
      <c r="A257" s="132" t="s">
        <v>799</v>
      </c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"/>
    </row>
    <row r="258" spans="1:12" ht="11.25" customHeight="1">
      <c r="A258" s="132" t="s">
        <v>800</v>
      </c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"/>
    </row>
    <row r="259" spans="1:12" ht="11.25" customHeight="1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"/>
    </row>
    <row r="260" spans="1:12" ht="11.25" customHeight="1">
      <c r="A260" s="132" t="s">
        <v>415</v>
      </c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"/>
    </row>
    <row r="261" spans="1:12" ht="11.25" customHeight="1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"/>
    </row>
    <row r="262" spans="1:12" ht="11.25" customHeight="1">
      <c r="A262" s="147"/>
      <c r="B262" s="147"/>
      <c r="C262" s="38"/>
      <c r="D262" s="38"/>
      <c r="E262" s="39"/>
      <c r="F262" s="40"/>
      <c r="G262" s="133" t="s">
        <v>803</v>
      </c>
      <c r="H262" s="133"/>
      <c r="I262" s="133"/>
      <c r="J262" s="133"/>
      <c r="K262" s="133"/>
      <c r="L262" s="13"/>
    </row>
    <row r="263" spans="1:12" ht="11.25" customHeight="1">
      <c r="A263" s="148" t="s">
        <v>190</v>
      </c>
      <c r="B263" s="148"/>
      <c r="C263" s="148"/>
      <c r="D263" s="36"/>
      <c r="E263" s="45" t="s">
        <v>179</v>
      </c>
      <c r="F263" s="44"/>
      <c r="G263" s="45" t="s">
        <v>416</v>
      </c>
      <c r="H263" s="44"/>
      <c r="I263" s="149" t="s">
        <v>417</v>
      </c>
      <c r="J263" s="149"/>
      <c r="K263" s="149"/>
      <c r="L263" s="13"/>
    </row>
    <row r="264" spans="1:12" ht="11.25" customHeight="1">
      <c r="A264" s="148" t="s">
        <v>706</v>
      </c>
      <c r="B264" s="148"/>
      <c r="C264" s="148"/>
      <c r="D264" s="38"/>
      <c r="E264" s="48"/>
      <c r="F264" s="60"/>
      <c r="G264" s="81"/>
      <c r="H264" s="8"/>
      <c r="I264" s="50"/>
      <c r="J264" s="50"/>
      <c r="K264" s="48"/>
      <c r="L264" s="13"/>
    </row>
    <row r="265" spans="1:12" ht="11.25" customHeight="1">
      <c r="A265" s="12" t="s">
        <v>696</v>
      </c>
      <c r="B265" s="9"/>
      <c r="C265" s="119"/>
      <c r="D265" s="9"/>
      <c r="E265" s="43">
        <v>659807</v>
      </c>
      <c r="F265" s="57"/>
      <c r="G265" s="58">
        <v>2198</v>
      </c>
      <c r="H265" s="44"/>
      <c r="I265" s="37" t="s">
        <v>697</v>
      </c>
      <c r="J265" s="37"/>
      <c r="K265" s="43"/>
      <c r="L265" s="13"/>
    </row>
    <row r="266" spans="1:12" ht="11.25" customHeight="1">
      <c r="A266" s="12" t="s">
        <v>698</v>
      </c>
      <c r="B266" s="9"/>
      <c r="C266" s="119"/>
      <c r="D266" s="9"/>
      <c r="E266" s="54">
        <v>50416417</v>
      </c>
      <c r="F266" s="11"/>
      <c r="G266" s="75">
        <v>5030862</v>
      </c>
      <c r="H266" s="11"/>
      <c r="I266" s="56" t="s">
        <v>801</v>
      </c>
      <c r="J266" s="56"/>
      <c r="K266" s="54"/>
      <c r="L266" s="13"/>
    </row>
    <row r="267" spans="1:12" ht="11.25" customHeight="1">
      <c r="A267" s="12" t="s">
        <v>699</v>
      </c>
      <c r="B267" s="9"/>
      <c r="C267" s="119"/>
      <c r="D267" s="9"/>
      <c r="E267" s="54">
        <v>3074</v>
      </c>
      <c r="F267" s="59"/>
      <c r="G267" s="69" t="s">
        <v>187</v>
      </c>
      <c r="H267" s="11"/>
      <c r="I267" s="56" t="s">
        <v>700</v>
      </c>
      <c r="J267" s="56"/>
      <c r="K267" s="54"/>
      <c r="L267" s="13"/>
    </row>
    <row r="268" spans="1:12" ht="11.25" customHeight="1">
      <c r="A268" s="12" t="s">
        <v>701</v>
      </c>
      <c r="B268" s="9"/>
      <c r="C268" s="119"/>
      <c r="D268" s="38"/>
      <c r="E268" s="39"/>
      <c r="F268" s="70"/>
      <c r="G268" s="102"/>
      <c r="H268" s="40"/>
      <c r="I268" s="46"/>
      <c r="J268" s="46"/>
      <c r="K268" s="39"/>
      <c r="L268" s="13"/>
    </row>
    <row r="269" spans="1:12" ht="11.25" customHeight="1">
      <c r="A269" s="51" t="s">
        <v>702</v>
      </c>
      <c r="B269" s="9"/>
      <c r="C269" s="119"/>
      <c r="D269" s="36"/>
      <c r="E269" s="43">
        <v>14375</v>
      </c>
      <c r="F269" s="57"/>
      <c r="G269" s="69" t="s">
        <v>187</v>
      </c>
      <c r="H269" s="44"/>
      <c r="I269" s="37" t="s">
        <v>703</v>
      </c>
      <c r="J269" s="37"/>
      <c r="K269" s="43"/>
      <c r="L269" s="13"/>
    </row>
    <row r="270" spans="1:12" ht="11.25" customHeight="1">
      <c r="A270" s="51" t="s">
        <v>704</v>
      </c>
      <c r="B270" s="9"/>
      <c r="C270" s="119"/>
      <c r="D270" s="9"/>
      <c r="E270" s="54">
        <v>109132</v>
      </c>
      <c r="F270" s="59"/>
      <c r="G270" s="58" t="s">
        <v>187</v>
      </c>
      <c r="H270" s="11"/>
      <c r="I270" s="56" t="s">
        <v>705</v>
      </c>
      <c r="J270" s="56"/>
      <c r="K270" s="54"/>
      <c r="L270" s="13"/>
    </row>
    <row r="271" spans="1:12" ht="11.25" customHeight="1">
      <c r="A271" s="76" t="s">
        <v>309</v>
      </c>
      <c r="B271" s="36"/>
      <c r="C271" s="121" t="s">
        <v>424</v>
      </c>
      <c r="D271" s="36"/>
      <c r="E271" s="43">
        <v>37469.414</v>
      </c>
      <c r="F271" s="57"/>
      <c r="G271" s="58">
        <v>29.218</v>
      </c>
      <c r="H271" s="44"/>
      <c r="I271" s="37" t="s">
        <v>707</v>
      </c>
      <c r="J271" s="37"/>
      <c r="K271" s="43"/>
      <c r="L271" s="13"/>
    </row>
    <row r="272" spans="1:12" ht="11.25" customHeight="1">
      <c r="A272" s="76" t="s">
        <v>708</v>
      </c>
      <c r="B272" s="66"/>
      <c r="C272" s="121"/>
      <c r="D272" s="38"/>
      <c r="E272" s="48"/>
      <c r="F272" s="8"/>
      <c r="G272" s="49"/>
      <c r="H272" s="8"/>
      <c r="I272" s="50"/>
      <c r="J272" s="50"/>
      <c r="K272" s="48"/>
      <c r="L272" s="13"/>
    </row>
    <row r="273" spans="1:12" ht="11.25" customHeight="1">
      <c r="A273" s="51" t="s">
        <v>709</v>
      </c>
      <c r="B273" s="9"/>
      <c r="C273" s="119"/>
      <c r="D273" s="47"/>
      <c r="E273" s="48">
        <v>2911120</v>
      </c>
      <c r="F273" s="8"/>
      <c r="G273" s="49">
        <v>18601</v>
      </c>
      <c r="H273" s="8"/>
      <c r="I273" s="50" t="s">
        <v>710</v>
      </c>
      <c r="J273" s="50"/>
      <c r="K273" s="48"/>
      <c r="L273" s="13"/>
    </row>
    <row r="274" spans="1:12" ht="11.25" customHeight="1">
      <c r="A274" s="51" t="s">
        <v>426</v>
      </c>
      <c r="B274" s="9"/>
      <c r="C274" s="119"/>
      <c r="D274" s="38"/>
      <c r="E274" s="54">
        <v>9783764</v>
      </c>
      <c r="F274" s="11"/>
      <c r="G274" s="75">
        <v>36398</v>
      </c>
      <c r="H274" s="11"/>
      <c r="I274" s="56" t="s">
        <v>711</v>
      </c>
      <c r="J274" s="56"/>
      <c r="K274" s="54"/>
      <c r="L274" s="13"/>
    </row>
    <row r="275" spans="1:12" ht="11.25" customHeight="1">
      <c r="A275" s="51" t="s">
        <v>245</v>
      </c>
      <c r="B275" s="9"/>
      <c r="C275" s="119"/>
      <c r="D275" s="9"/>
      <c r="E275" s="54">
        <v>82196</v>
      </c>
      <c r="F275" s="11"/>
      <c r="G275" s="10" t="s">
        <v>187</v>
      </c>
      <c r="H275" s="11"/>
      <c r="I275" s="56" t="s">
        <v>712</v>
      </c>
      <c r="J275" s="56"/>
      <c r="K275" s="54"/>
      <c r="L275" s="13"/>
    </row>
    <row r="276" spans="1:12" ht="11.25" customHeight="1">
      <c r="A276" s="12" t="s">
        <v>713</v>
      </c>
      <c r="B276" s="51"/>
      <c r="C276" s="119"/>
      <c r="D276" s="47"/>
      <c r="E276" s="48"/>
      <c r="F276" s="8"/>
      <c r="G276" s="49"/>
      <c r="H276" s="60"/>
      <c r="I276" s="50"/>
      <c r="J276" s="50"/>
      <c r="K276" s="48"/>
      <c r="L276" s="13"/>
    </row>
    <row r="277" spans="1:12" ht="11.25" customHeight="1">
      <c r="A277" s="118" t="s">
        <v>715</v>
      </c>
      <c r="B277" s="47"/>
      <c r="C277" s="123"/>
      <c r="D277" s="47"/>
      <c r="E277" s="48">
        <v>657570</v>
      </c>
      <c r="F277" s="8"/>
      <c r="G277" s="111">
        <v>144</v>
      </c>
      <c r="H277" s="60"/>
      <c r="I277" s="50" t="s">
        <v>714</v>
      </c>
      <c r="J277" s="50"/>
      <c r="K277" s="48"/>
      <c r="L277" s="13"/>
    </row>
    <row r="278" spans="1:12" ht="11.25" customHeight="1">
      <c r="A278" s="66"/>
      <c r="B278" s="36"/>
      <c r="C278" s="121"/>
      <c r="D278" s="36"/>
      <c r="E278" s="43"/>
      <c r="F278" s="44"/>
      <c r="G278" s="69"/>
      <c r="H278" s="57"/>
      <c r="I278" s="84" t="s">
        <v>716</v>
      </c>
      <c r="J278" s="37"/>
      <c r="K278" s="43"/>
      <c r="L278" s="13"/>
    </row>
    <row r="279" spans="1:12" ht="11.25" customHeight="1">
      <c r="A279" s="51" t="s">
        <v>717</v>
      </c>
      <c r="B279" s="9"/>
      <c r="C279" s="119"/>
      <c r="D279" s="9"/>
      <c r="E279" s="54">
        <v>70232</v>
      </c>
      <c r="F279" s="59"/>
      <c r="G279" s="75">
        <v>1062</v>
      </c>
      <c r="H279" s="11"/>
      <c r="I279" s="56" t="s">
        <v>718</v>
      </c>
      <c r="J279" s="56"/>
      <c r="K279" s="54"/>
      <c r="L279" s="13"/>
    </row>
    <row r="280" spans="1:12" ht="11.25" customHeight="1">
      <c r="A280" s="12" t="s">
        <v>719</v>
      </c>
      <c r="B280" s="9"/>
      <c r="C280" s="119" t="s">
        <v>424</v>
      </c>
      <c r="D280" s="9"/>
      <c r="E280" s="54">
        <v>285.8</v>
      </c>
      <c r="F280" s="59"/>
      <c r="G280" s="58" t="s">
        <v>187</v>
      </c>
      <c r="H280" s="11"/>
      <c r="I280" s="56" t="s">
        <v>720</v>
      </c>
      <c r="J280" s="56"/>
      <c r="K280" s="54"/>
      <c r="L280" s="13"/>
    </row>
    <row r="281" spans="1:12" ht="11.25" customHeight="1">
      <c r="A281" s="12" t="s">
        <v>721</v>
      </c>
      <c r="B281" s="9"/>
      <c r="C281" s="119" t="s">
        <v>183</v>
      </c>
      <c r="D281" s="9"/>
      <c r="E281" s="54">
        <v>4417.282</v>
      </c>
      <c r="F281" s="11"/>
      <c r="G281" s="69" t="s">
        <v>187</v>
      </c>
      <c r="H281" s="11"/>
      <c r="I281" s="56" t="s">
        <v>722</v>
      </c>
      <c r="J281" s="56"/>
      <c r="K281" s="54"/>
      <c r="L281" s="13"/>
    </row>
    <row r="282" spans="1:12" ht="11.25" customHeight="1">
      <c r="A282" s="63" t="s">
        <v>809</v>
      </c>
      <c r="B282" s="64"/>
      <c r="C282" s="123" t="s">
        <v>183</v>
      </c>
      <c r="D282" s="47"/>
      <c r="E282" s="48">
        <v>26272.626</v>
      </c>
      <c r="F282" s="8"/>
      <c r="G282" s="81">
        <v>8293.148</v>
      </c>
      <c r="H282" s="8"/>
      <c r="I282" s="50" t="s">
        <v>725</v>
      </c>
      <c r="J282" s="50"/>
      <c r="K282" s="48"/>
      <c r="L282" s="13"/>
    </row>
    <row r="283" spans="1:12" ht="11.25" customHeight="1">
      <c r="A283" s="66" t="s">
        <v>808</v>
      </c>
      <c r="B283" s="36"/>
      <c r="C283" s="121"/>
      <c r="D283" s="36"/>
      <c r="E283" s="43"/>
      <c r="F283" s="44"/>
      <c r="G283" s="58"/>
      <c r="H283" s="44"/>
      <c r="I283" s="37"/>
      <c r="J283" s="37"/>
      <c r="K283" s="43"/>
      <c r="L283" s="13"/>
    </row>
    <row r="284" spans="1:12" ht="11.25" customHeight="1">
      <c r="A284" s="79" t="s">
        <v>726</v>
      </c>
      <c r="B284" s="47"/>
      <c r="C284" s="123"/>
      <c r="D284" s="47"/>
      <c r="E284" s="48">
        <v>2</v>
      </c>
      <c r="F284" s="8"/>
      <c r="G284" s="81" t="s">
        <v>187</v>
      </c>
      <c r="H284" s="8"/>
      <c r="I284" s="50" t="s">
        <v>727</v>
      </c>
      <c r="J284" s="50"/>
      <c r="K284" s="48"/>
      <c r="L284" s="13"/>
    </row>
    <row r="285" spans="1:12" ht="11.25" customHeight="1">
      <c r="A285" s="63" t="s">
        <v>728</v>
      </c>
      <c r="B285" s="38"/>
      <c r="C285" s="122"/>
      <c r="D285" s="38"/>
      <c r="E285" s="39"/>
      <c r="F285" s="40"/>
      <c r="G285" s="71"/>
      <c r="H285" s="40"/>
      <c r="I285" s="46"/>
      <c r="J285" s="46"/>
      <c r="K285" s="39"/>
      <c r="L285" s="13"/>
    </row>
    <row r="286" spans="1:12" ht="11.25" customHeight="1">
      <c r="A286" s="66" t="s">
        <v>729</v>
      </c>
      <c r="B286" s="36"/>
      <c r="C286" s="121"/>
      <c r="D286" s="47"/>
      <c r="E286" s="48"/>
      <c r="F286" s="8"/>
      <c r="G286" s="81"/>
      <c r="H286" s="8"/>
      <c r="I286" s="50"/>
      <c r="J286" s="50"/>
      <c r="K286" s="48"/>
      <c r="L286" s="13"/>
    </row>
    <row r="287" spans="1:12" ht="11.25" customHeight="1">
      <c r="A287" s="77" t="s">
        <v>730</v>
      </c>
      <c r="B287" s="36"/>
      <c r="C287" s="121" t="s">
        <v>731</v>
      </c>
      <c r="D287" s="36"/>
      <c r="E287" s="96">
        <v>18683.452</v>
      </c>
      <c r="F287" s="44"/>
      <c r="G287" s="101">
        <v>2062.859</v>
      </c>
      <c r="H287" s="44"/>
      <c r="I287" s="37" t="s">
        <v>732</v>
      </c>
      <c r="J287" s="37"/>
      <c r="K287" s="43"/>
      <c r="L287" s="13"/>
    </row>
    <row r="288" spans="1:12" ht="11.25" customHeight="1">
      <c r="A288" s="77" t="s">
        <v>733</v>
      </c>
      <c r="B288" s="36"/>
      <c r="C288" s="121" t="s">
        <v>183</v>
      </c>
      <c r="D288" s="36"/>
      <c r="E288" s="96">
        <v>5244.157</v>
      </c>
      <c r="F288" s="44"/>
      <c r="G288" s="101">
        <v>91.768</v>
      </c>
      <c r="H288" s="44"/>
      <c r="I288" s="37" t="s">
        <v>734</v>
      </c>
      <c r="J288" s="37"/>
      <c r="K288" s="43"/>
      <c r="L288" s="13"/>
    </row>
    <row r="289" spans="1:12" ht="11.25" customHeight="1">
      <c r="A289" s="12" t="s">
        <v>735</v>
      </c>
      <c r="B289" s="36"/>
      <c r="C289" s="121"/>
      <c r="D289" s="36"/>
      <c r="E289" s="54">
        <v>8524647</v>
      </c>
      <c r="F289" s="59"/>
      <c r="G289" s="45">
        <v>603312</v>
      </c>
      <c r="H289" s="11"/>
      <c r="I289" s="56" t="s">
        <v>736</v>
      </c>
      <c r="J289" s="56"/>
      <c r="K289" s="54"/>
      <c r="L289" s="13"/>
    </row>
    <row r="290" spans="1:12" ht="11.25" customHeight="1">
      <c r="A290" s="12" t="s">
        <v>737</v>
      </c>
      <c r="B290" s="36"/>
      <c r="C290" s="121" t="s">
        <v>605</v>
      </c>
      <c r="D290" s="36"/>
      <c r="E290" s="103">
        <v>1752713</v>
      </c>
      <c r="F290" s="59"/>
      <c r="G290" s="101">
        <v>163754</v>
      </c>
      <c r="H290" s="11"/>
      <c r="I290" s="56" t="s">
        <v>738</v>
      </c>
      <c r="J290" s="56"/>
      <c r="K290" s="54"/>
      <c r="L290" s="13"/>
    </row>
    <row r="291" spans="1:12" ht="11.25" customHeight="1">
      <c r="A291" s="12" t="s">
        <v>739</v>
      </c>
      <c r="B291" s="9"/>
      <c r="C291" s="119" t="s">
        <v>424</v>
      </c>
      <c r="D291" s="9"/>
      <c r="E291" s="54">
        <v>290046.315</v>
      </c>
      <c r="F291" s="59"/>
      <c r="G291" s="75">
        <v>57163.585</v>
      </c>
      <c r="H291" s="59"/>
      <c r="I291" s="56" t="s">
        <v>740</v>
      </c>
      <c r="J291" s="56"/>
      <c r="K291" s="54"/>
      <c r="L291" s="13"/>
    </row>
    <row r="292" spans="1:12" ht="11.25" customHeight="1">
      <c r="A292" s="63" t="s">
        <v>741</v>
      </c>
      <c r="B292" s="64"/>
      <c r="C292" s="122"/>
      <c r="D292" s="47"/>
      <c r="E292" s="39">
        <v>988047</v>
      </c>
      <c r="F292" s="70"/>
      <c r="G292" s="71" t="s">
        <v>187</v>
      </c>
      <c r="H292" s="70"/>
      <c r="I292" s="46" t="s">
        <v>743</v>
      </c>
      <c r="J292" s="46"/>
      <c r="K292" s="39"/>
      <c r="L292" s="13"/>
    </row>
    <row r="293" spans="1:12" ht="11.25" customHeight="1">
      <c r="A293" s="66" t="s">
        <v>742</v>
      </c>
      <c r="B293" s="36"/>
      <c r="C293" s="121"/>
      <c r="D293" s="36"/>
      <c r="E293" s="43"/>
      <c r="F293" s="57"/>
      <c r="G293" s="58"/>
      <c r="H293" s="57"/>
      <c r="I293" s="37"/>
      <c r="J293" s="37"/>
      <c r="K293" s="43"/>
      <c r="L293" s="13"/>
    </row>
    <row r="294" spans="1:12" ht="11.25" customHeight="1">
      <c r="A294" s="12" t="s">
        <v>744</v>
      </c>
      <c r="B294" s="66"/>
      <c r="C294" s="121"/>
      <c r="D294" s="47"/>
      <c r="E294" s="48"/>
      <c r="F294" s="8"/>
      <c r="G294" s="49"/>
      <c r="H294" s="8"/>
      <c r="I294" s="50"/>
      <c r="J294" s="50"/>
      <c r="K294" s="48"/>
      <c r="L294" s="13"/>
    </row>
    <row r="295" spans="1:12" ht="11.25" customHeight="1">
      <c r="A295" s="51" t="s">
        <v>745</v>
      </c>
      <c r="B295" s="66"/>
      <c r="C295" s="121"/>
      <c r="D295" s="47"/>
      <c r="E295" s="48"/>
      <c r="F295" s="8"/>
      <c r="G295" s="49"/>
      <c r="H295" s="8"/>
      <c r="I295" s="50"/>
      <c r="J295" s="50"/>
      <c r="K295" s="48"/>
      <c r="L295" s="13"/>
    </row>
    <row r="296" spans="1:12" ht="11.25" customHeight="1">
      <c r="A296" s="61" t="s">
        <v>749</v>
      </c>
      <c r="B296" s="36"/>
      <c r="C296" s="121" t="s">
        <v>424</v>
      </c>
      <c r="D296" s="36"/>
      <c r="E296" s="43">
        <v>944853.899</v>
      </c>
      <c r="F296" s="44"/>
      <c r="G296" s="58">
        <v>36857.11</v>
      </c>
      <c r="H296" s="44"/>
      <c r="I296" s="37" t="s">
        <v>750</v>
      </c>
      <c r="J296" s="37"/>
      <c r="K296" s="43"/>
      <c r="L296" s="13"/>
    </row>
    <row r="297" spans="1:12" ht="11.25" customHeight="1">
      <c r="A297" s="61" t="s">
        <v>751</v>
      </c>
      <c r="B297" s="9"/>
      <c r="C297" s="119" t="s">
        <v>183</v>
      </c>
      <c r="D297" s="9"/>
      <c r="E297" s="54">
        <v>2254119.611</v>
      </c>
      <c r="F297" s="59"/>
      <c r="G297" s="75">
        <v>487548.71</v>
      </c>
      <c r="H297" s="59"/>
      <c r="I297" s="56" t="s">
        <v>752</v>
      </c>
      <c r="J297" s="56"/>
      <c r="K297" s="54"/>
      <c r="L297" s="13"/>
    </row>
    <row r="298" spans="1:12" ht="11.25" customHeight="1">
      <c r="A298" s="66" t="s">
        <v>753</v>
      </c>
      <c r="B298" s="9"/>
      <c r="C298" s="119"/>
      <c r="D298" s="9"/>
      <c r="E298" s="54">
        <v>55400406</v>
      </c>
      <c r="F298" s="59"/>
      <c r="G298" s="10">
        <v>34890</v>
      </c>
      <c r="H298" s="11"/>
      <c r="I298" s="56" t="s">
        <v>47</v>
      </c>
      <c r="J298" s="56"/>
      <c r="K298" s="54"/>
      <c r="L298" s="13"/>
    </row>
    <row r="299" spans="1:12" ht="11.25" customHeight="1">
      <c r="A299" s="66" t="s">
        <v>754</v>
      </c>
      <c r="B299" s="36"/>
      <c r="C299" s="121" t="s">
        <v>424</v>
      </c>
      <c r="D299" s="36"/>
      <c r="E299" s="43">
        <v>1486629.396</v>
      </c>
      <c r="F299" s="44"/>
      <c r="G299" s="58">
        <v>2463.375</v>
      </c>
      <c r="H299" s="44"/>
      <c r="I299" s="37" t="s">
        <v>755</v>
      </c>
      <c r="J299" s="37"/>
      <c r="K299" s="43"/>
      <c r="L299" s="13"/>
    </row>
    <row r="300" spans="1:12" ht="11.25" customHeight="1">
      <c r="A300" s="51" t="s">
        <v>756</v>
      </c>
      <c r="B300" s="9"/>
      <c r="C300" s="119" t="s">
        <v>183</v>
      </c>
      <c r="D300" s="9"/>
      <c r="E300" s="54">
        <v>304.541</v>
      </c>
      <c r="F300" s="59"/>
      <c r="G300" s="58" t="s">
        <v>187</v>
      </c>
      <c r="H300" s="11"/>
      <c r="I300" s="56" t="s">
        <v>757</v>
      </c>
      <c r="J300" s="56"/>
      <c r="K300" s="54"/>
      <c r="L300" s="13"/>
    </row>
    <row r="301" spans="1:12" ht="11.25" customHeight="1">
      <c r="A301" s="66" t="s">
        <v>240</v>
      </c>
      <c r="B301" s="9"/>
      <c r="C301" s="119"/>
      <c r="D301" s="9"/>
      <c r="E301" s="54">
        <v>33576900</v>
      </c>
      <c r="F301" s="11"/>
      <c r="G301" s="75">
        <v>22375</v>
      </c>
      <c r="H301" s="11"/>
      <c r="I301" s="56" t="s">
        <v>758</v>
      </c>
      <c r="J301" s="56"/>
      <c r="K301" s="54"/>
      <c r="L301" s="13"/>
    </row>
    <row r="302" spans="1:12" ht="11.25" customHeight="1">
      <c r="A302" s="66" t="s">
        <v>759</v>
      </c>
      <c r="B302" s="36"/>
      <c r="C302" s="121"/>
      <c r="D302" s="9"/>
      <c r="E302" s="54">
        <v>96688355</v>
      </c>
      <c r="F302" s="59"/>
      <c r="G302" s="58">
        <v>55175</v>
      </c>
      <c r="H302" s="11"/>
      <c r="I302" s="56" t="s">
        <v>760</v>
      </c>
      <c r="J302" s="56"/>
      <c r="K302" s="54"/>
      <c r="L302" s="13"/>
    </row>
    <row r="303" spans="1:12" ht="11.25" customHeight="1">
      <c r="A303" s="66" t="s">
        <v>761</v>
      </c>
      <c r="B303" s="36"/>
      <c r="C303" s="121" t="s">
        <v>424</v>
      </c>
      <c r="D303" s="9"/>
      <c r="E303" s="54">
        <v>1583317.751</v>
      </c>
      <c r="F303" s="59"/>
      <c r="G303" s="10">
        <v>2518.55</v>
      </c>
      <c r="H303" s="11"/>
      <c r="I303" s="37" t="s">
        <v>762</v>
      </c>
      <c r="J303" s="37"/>
      <c r="K303" s="54"/>
      <c r="L303" s="13"/>
    </row>
    <row r="304" spans="1:12" ht="11.25" customHeight="1">
      <c r="A304" s="12" t="s">
        <v>763</v>
      </c>
      <c r="B304" s="66"/>
      <c r="C304" s="121"/>
      <c r="D304" s="47"/>
      <c r="E304" s="48"/>
      <c r="F304" s="8"/>
      <c r="G304" s="49"/>
      <c r="H304" s="8"/>
      <c r="I304" s="50"/>
      <c r="J304" s="50"/>
      <c r="K304" s="48"/>
      <c r="L304" s="13"/>
    </row>
    <row r="305" spans="1:12" ht="11.25" customHeight="1">
      <c r="A305" s="51" t="s">
        <v>764</v>
      </c>
      <c r="B305" s="51"/>
      <c r="C305" s="119"/>
      <c r="D305" s="47"/>
      <c r="E305" s="48"/>
      <c r="F305" s="8"/>
      <c r="G305" s="49"/>
      <c r="H305" s="8"/>
      <c r="I305" s="50"/>
      <c r="J305" s="50"/>
      <c r="K305" s="48"/>
      <c r="L305" s="13"/>
    </row>
    <row r="306" spans="1:12" ht="11.25" customHeight="1">
      <c r="A306" s="77" t="s">
        <v>765</v>
      </c>
      <c r="B306" s="9"/>
      <c r="C306" s="119" t="s">
        <v>183</v>
      </c>
      <c r="D306" s="36"/>
      <c r="E306" s="43">
        <v>171479.61</v>
      </c>
      <c r="F306" s="44"/>
      <c r="G306" s="104" t="s">
        <v>551</v>
      </c>
      <c r="H306" s="44"/>
      <c r="I306" s="37" t="s">
        <v>766</v>
      </c>
      <c r="J306" s="37"/>
      <c r="K306" s="43"/>
      <c r="L306" s="13"/>
    </row>
    <row r="307" spans="1:12" ht="11.25" customHeight="1">
      <c r="A307" s="77" t="s">
        <v>767</v>
      </c>
      <c r="B307" s="36"/>
      <c r="C307" s="121" t="s">
        <v>183</v>
      </c>
      <c r="D307" s="36"/>
      <c r="E307" s="43">
        <v>929.626</v>
      </c>
      <c r="F307" s="44"/>
      <c r="G307" s="58" t="s">
        <v>187</v>
      </c>
      <c r="H307" s="44"/>
      <c r="I307" s="37" t="s">
        <v>768</v>
      </c>
      <c r="J307" s="37"/>
      <c r="K307" s="43"/>
      <c r="L307" s="13"/>
    </row>
    <row r="308" spans="1:12" ht="11.25" customHeight="1">
      <c r="A308" s="66" t="s">
        <v>769</v>
      </c>
      <c r="B308" s="36"/>
      <c r="C308" s="121" t="s">
        <v>183</v>
      </c>
      <c r="D308" s="9"/>
      <c r="E308" s="54">
        <v>312847.894</v>
      </c>
      <c r="F308" s="59"/>
      <c r="G308" s="58">
        <v>156.238</v>
      </c>
      <c r="H308" s="11"/>
      <c r="I308" s="56" t="s">
        <v>770</v>
      </c>
      <c r="J308" s="56"/>
      <c r="K308" s="54"/>
      <c r="L308" s="13"/>
    </row>
    <row r="309" spans="1:12" ht="11.25" customHeight="1">
      <c r="A309" s="12" t="s">
        <v>771</v>
      </c>
      <c r="B309" s="36"/>
      <c r="C309" s="121" t="s">
        <v>183</v>
      </c>
      <c r="D309" s="9"/>
      <c r="E309" s="54">
        <v>124714.992</v>
      </c>
      <c r="F309" s="59"/>
      <c r="G309" s="58">
        <v>519.937</v>
      </c>
      <c r="H309" s="11"/>
      <c r="I309" s="56" t="s">
        <v>772</v>
      </c>
      <c r="J309" s="56"/>
      <c r="K309" s="54"/>
      <c r="L309" s="13"/>
    </row>
    <row r="310" spans="1:12" ht="11.25" customHeight="1">
      <c r="A310" s="12" t="s">
        <v>773</v>
      </c>
      <c r="B310" s="36"/>
      <c r="C310" s="121" t="s">
        <v>183</v>
      </c>
      <c r="D310" s="9"/>
      <c r="E310" s="54">
        <v>28887.168</v>
      </c>
      <c r="F310" s="59"/>
      <c r="G310" s="58" t="s">
        <v>187</v>
      </c>
      <c r="H310" s="11"/>
      <c r="I310" s="56" t="s">
        <v>774</v>
      </c>
      <c r="J310" s="56"/>
      <c r="K310" s="54"/>
      <c r="L310" s="13"/>
    </row>
    <row r="311" spans="1:12" ht="11.25" customHeight="1">
      <c r="A311" s="76" t="s">
        <v>775</v>
      </c>
      <c r="B311" s="36"/>
      <c r="C311" s="121" t="s">
        <v>183</v>
      </c>
      <c r="D311" s="9"/>
      <c r="E311" s="54">
        <v>2019912.314</v>
      </c>
      <c r="F311" s="11"/>
      <c r="G311" s="58">
        <v>829803</v>
      </c>
      <c r="H311" s="11"/>
      <c r="I311" s="56" t="s">
        <v>776</v>
      </c>
      <c r="J311" s="56"/>
      <c r="K311" s="54"/>
      <c r="L311" s="13"/>
    </row>
    <row r="312" spans="1:12" ht="11.25" customHeight="1">
      <c r="A312" s="133" t="s">
        <v>367</v>
      </c>
      <c r="B312" s="133"/>
      <c r="C312" s="67"/>
      <c r="D312" s="38"/>
      <c r="E312" s="39"/>
      <c r="F312" s="40"/>
      <c r="G312" s="71"/>
      <c r="H312" s="40"/>
      <c r="I312" s="46"/>
      <c r="J312" s="46"/>
      <c r="K312" s="39"/>
      <c r="L312" s="13"/>
    </row>
    <row r="313" spans="1:12" ht="11.25" customHeight="1">
      <c r="A313" s="79" t="s">
        <v>778</v>
      </c>
      <c r="B313" s="47"/>
      <c r="C313" s="80"/>
      <c r="D313" s="47"/>
      <c r="E313" s="48">
        <v>589349</v>
      </c>
      <c r="F313" s="60"/>
      <c r="G313" s="81" t="s">
        <v>187</v>
      </c>
      <c r="H313" s="8"/>
      <c r="I313" s="50" t="s">
        <v>777</v>
      </c>
      <c r="J313" s="50"/>
      <c r="K313" s="48"/>
      <c r="L313" s="13"/>
    </row>
    <row r="314" spans="1:12" ht="11.25" customHeight="1">
      <c r="A314" s="76"/>
      <c r="B314" s="36"/>
      <c r="C314" s="67"/>
      <c r="D314" s="36"/>
      <c r="E314" s="43"/>
      <c r="F314" s="57"/>
      <c r="G314" s="58"/>
      <c r="H314" s="44"/>
      <c r="I314" s="68" t="s">
        <v>779</v>
      </c>
      <c r="J314" s="37"/>
      <c r="K314" s="43"/>
      <c r="L314" s="13"/>
    </row>
    <row r="315" spans="1:12" ht="11.25" customHeight="1">
      <c r="A315" s="76" t="s">
        <v>780</v>
      </c>
      <c r="B315" s="36"/>
      <c r="C315" s="67"/>
      <c r="D315" s="36"/>
      <c r="E315" s="43">
        <v>86612967</v>
      </c>
      <c r="F315" s="57"/>
      <c r="G315" s="58">
        <v>1728000</v>
      </c>
      <c r="H315" s="57"/>
      <c r="I315" s="56" t="s">
        <v>781</v>
      </c>
      <c r="J315" s="37"/>
      <c r="K315" s="43"/>
      <c r="L315" s="13"/>
    </row>
    <row r="316" spans="1:12" ht="11.25" customHeight="1">
      <c r="A316" s="135" t="s">
        <v>182</v>
      </c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"/>
    </row>
    <row r="317" spans="1:12" ht="11.25" customHeight="1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3"/>
    </row>
    <row r="318" spans="1:12" ht="11.25" customHeight="1">
      <c r="A318" s="150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3"/>
    </row>
    <row r="319" spans="1:12" ht="11.25" customHeight="1">
      <c r="A319" s="150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3"/>
    </row>
    <row r="320" spans="1:12" ht="11.25" customHeight="1">
      <c r="A320" s="150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3"/>
    </row>
    <row r="321" spans="1:12" ht="11.25" customHeight="1">
      <c r="A321" s="132" t="s">
        <v>799</v>
      </c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"/>
    </row>
    <row r="322" spans="1:12" ht="11.25" customHeight="1">
      <c r="A322" s="132" t="s">
        <v>800</v>
      </c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"/>
    </row>
    <row r="323" spans="1:12" ht="11.25" customHeight="1">
      <c r="A323" s="136"/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"/>
    </row>
    <row r="324" spans="1:12" ht="11.25" customHeight="1">
      <c r="A324" s="132" t="s">
        <v>415</v>
      </c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"/>
    </row>
    <row r="325" spans="1:12" ht="11.25" customHeight="1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"/>
    </row>
    <row r="326" spans="1:12" ht="11.25" customHeight="1">
      <c r="A326" s="147"/>
      <c r="B326" s="147"/>
      <c r="C326" s="38"/>
      <c r="D326" s="38"/>
      <c r="E326" s="39"/>
      <c r="F326" s="40"/>
      <c r="G326" s="133" t="s">
        <v>803</v>
      </c>
      <c r="H326" s="133"/>
      <c r="I326" s="133"/>
      <c r="J326" s="133"/>
      <c r="K326" s="133"/>
      <c r="L326" s="13"/>
    </row>
    <row r="327" spans="1:12" ht="11.25" customHeight="1">
      <c r="A327" s="148" t="s">
        <v>190</v>
      </c>
      <c r="B327" s="148"/>
      <c r="C327" s="148"/>
      <c r="D327" s="36"/>
      <c r="E327" s="45" t="s">
        <v>179</v>
      </c>
      <c r="F327" s="44"/>
      <c r="G327" s="45" t="s">
        <v>416</v>
      </c>
      <c r="H327" s="44"/>
      <c r="I327" s="149" t="s">
        <v>417</v>
      </c>
      <c r="J327" s="149"/>
      <c r="K327" s="149"/>
      <c r="L327" s="13"/>
    </row>
    <row r="328" spans="1:12" ht="11.25" customHeight="1">
      <c r="A328" s="152" t="s">
        <v>822</v>
      </c>
      <c r="B328" s="152"/>
      <c r="C328" s="65"/>
      <c r="D328" s="47"/>
      <c r="E328" s="48"/>
      <c r="F328" s="8"/>
      <c r="G328" s="49"/>
      <c r="H328" s="8"/>
      <c r="I328" s="50"/>
      <c r="J328" s="50"/>
      <c r="K328" s="48"/>
      <c r="L328" s="13"/>
    </row>
    <row r="329" spans="1:12" ht="11.25" customHeight="1">
      <c r="A329" s="148" t="s">
        <v>823</v>
      </c>
      <c r="B329" s="148"/>
      <c r="C329" s="67"/>
      <c r="D329" s="47"/>
      <c r="E329" s="48"/>
      <c r="F329" s="8"/>
      <c r="G329" s="49"/>
      <c r="H329" s="8"/>
      <c r="I329" s="50"/>
      <c r="J329" s="50"/>
      <c r="K329" s="48"/>
      <c r="L329" s="13"/>
    </row>
    <row r="330" spans="1:12" ht="11.25" customHeight="1">
      <c r="A330" s="76" t="s">
        <v>199</v>
      </c>
      <c r="B330" s="66"/>
      <c r="C330" s="121"/>
      <c r="D330" s="47"/>
      <c r="E330" s="48"/>
      <c r="F330" s="8"/>
      <c r="G330" s="49"/>
      <c r="H330" s="8"/>
      <c r="I330" s="50"/>
      <c r="J330" s="50"/>
      <c r="K330" s="48"/>
      <c r="L330" s="13"/>
    </row>
    <row r="331" spans="1:12" ht="11.25" customHeight="1">
      <c r="A331" s="51" t="s">
        <v>782</v>
      </c>
      <c r="B331" s="9"/>
      <c r="C331" s="119"/>
      <c r="D331" s="36"/>
      <c r="E331" s="43">
        <v>32225203</v>
      </c>
      <c r="F331" s="44"/>
      <c r="G331" s="58">
        <v>30043210</v>
      </c>
      <c r="H331" s="44"/>
      <c r="I331" s="37" t="s">
        <v>783</v>
      </c>
      <c r="J331" s="37"/>
      <c r="K331" s="43"/>
      <c r="L331" s="13"/>
    </row>
    <row r="332" spans="1:12" ht="11.25" customHeight="1">
      <c r="A332" s="51" t="s">
        <v>784</v>
      </c>
      <c r="B332" s="9"/>
      <c r="C332" s="119" t="s">
        <v>424</v>
      </c>
      <c r="D332" s="36"/>
      <c r="E332" s="43">
        <v>58705.891</v>
      </c>
      <c r="F332" s="44"/>
      <c r="G332" s="58" t="s">
        <v>187</v>
      </c>
      <c r="H332" s="44"/>
      <c r="I332" s="37" t="s">
        <v>785</v>
      </c>
      <c r="J332" s="37"/>
      <c r="K332" s="43"/>
      <c r="L332" s="13"/>
    </row>
    <row r="333" spans="1:12" ht="11.25" customHeight="1">
      <c r="A333" s="51" t="s">
        <v>786</v>
      </c>
      <c r="B333" s="9"/>
      <c r="C333" s="119"/>
      <c r="D333" s="36"/>
      <c r="E333" s="43">
        <v>87765</v>
      </c>
      <c r="F333" s="44"/>
      <c r="G333" s="58" t="s">
        <v>187</v>
      </c>
      <c r="H333" s="44"/>
      <c r="I333" s="37" t="s">
        <v>787</v>
      </c>
      <c r="J333" s="37"/>
      <c r="K333" s="43"/>
      <c r="L333" s="13"/>
    </row>
    <row r="334" spans="1:12" ht="11.25" customHeight="1">
      <c r="A334" s="51" t="s">
        <v>788</v>
      </c>
      <c r="B334" s="9"/>
      <c r="C334" s="119"/>
      <c r="D334" s="9"/>
      <c r="E334" s="43">
        <v>119611</v>
      </c>
      <c r="F334" s="44"/>
      <c r="G334" s="106" t="s">
        <v>187</v>
      </c>
      <c r="H334" s="44"/>
      <c r="I334" s="37" t="s">
        <v>789</v>
      </c>
      <c r="J334" s="37"/>
      <c r="K334" s="54"/>
      <c r="L334" s="13"/>
    </row>
    <row r="335" spans="1:12" ht="11.25" customHeight="1">
      <c r="A335" s="66" t="s">
        <v>802</v>
      </c>
      <c r="B335" s="9"/>
      <c r="C335" s="119" t="s">
        <v>424</v>
      </c>
      <c r="D335" s="9"/>
      <c r="E335" s="54">
        <v>92434.746</v>
      </c>
      <c r="F335" s="11"/>
      <c r="G335" s="58">
        <v>30043.21</v>
      </c>
      <c r="H335" s="11"/>
      <c r="I335" s="37" t="s">
        <v>790</v>
      </c>
      <c r="J335" s="37"/>
      <c r="K335" s="54"/>
      <c r="L335" s="13"/>
    </row>
    <row r="336" spans="1:12" ht="11.25" customHeight="1">
      <c r="A336" s="76" t="s">
        <v>791</v>
      </c>
      <c r="B336" s="36"/>
      <c r="C336" s="121" t="s">
        <v>183</v>
      </c>
      <c r="D336" s="9"/>
      <c r="E336" s="54">
        <v>259122.577</v>
      </c>
      <c r="F336" s="11"/>
      <c r="G336" s="106" t="s">
        <v>187</v>
      </c>
      <c r="H336" s="11"/>
      <c r="I336" s="56" t="s">
        <v>792</v>
      </c>
      <c r="J336" s="56"/>
      <c r="K336" s="54"/>
      <c r="L336" s="13"/>
    </row>
    <row r="337" spans="1:12" ht="11.25" customHeight="1">
      <c r="A337" s="76" t="s">
        <v>793</v>
      </c>
      <c r="B337" s="36"/>
      <c r="C337" s="121"/>
      <c r="D337" s="36"/>
      <c r="E337" s="43">
        <v>2127</v>
      </c>
      <c r="F337" s="44"/>
      <c r="G337" s="69" t="s">
        <v>187</v>
      </c>
      <c r="H337" s="44"/>
      <c r="I337" s="37" t="s">
        <v>794</v>
      </c>
      <c r="J337" s="37"/>
      <c r="K337" s="43"/>
      <c r="L337" s="13"/>
    </row>
    <row r="338" spans="1:12" ht="11.25" customHeight="1">
      <c r="A338" s="76" t="s">
        <v>795</v>
      </c>
      <c r="B338" s="9"/>
      <c r="C338" s="119"/>
      <c r="D338" s="38"/>
      <c r="E338" s="39"/>
      <c r="F338" s="70"/>
      <c r="G338" s="41"/>
      <c r="H338" s="40"/>
      <c r="I338" s="46"/>
      <c r="J338" s="46"/>
      <c r="K338" s="39"/>
      <c r="L338" s="13"/>
    </row>
    <row r="339" spans="1:12" ht="11.25" customHeight="1">
      <c r="A339" s="51" t="s">
        <v>796</v>
      </c>
      <c r="B339" s="9"/>
      <c r="C339" s="119" t="s">
        <v>424</v>
      </c>
      <c r="D339" s="36"/>
      <c r="E339" s="43">
        <v>299160.408</v>
      </c>
      <c r="F339" s="57"/>
      <c r="G339" s="58" t="s">
        <v>187</v>
      </c>
      <c r="H339" s="44"/>
      <c r="I339" s="37" t="s">
        <v>821</v>
      </c>
      <c r="J339" s="37"/>
      <c r="K339" s="43"/>
      <c r="L339" s="13"/>
    </row>
    <row r="340" spans="1:12" ht="11.25" customHeight="1">
      <c r="A340" s="51" t="s">
        <v>797</v>
      </c>
      <c r="B340" s="36"/>
      <c r="C340" s="121" t="s">
        <v>183</v>
      </c>
      <c r="D340" s="36"/>
      <c r="E340" s="43">
        <v>387539.625</v>
      </c>
      <c r="F340" s="57"/>
      <c r="G340" s="58" t="s">
        <v>187</v>
      </c>
      <c r="H340" s="44"/>
      <c r="I340" s="37" t="s">
        <v>798</v>
      </c>
      <c r="J340" s="37"/>
      <c r="K340" s="43"/>
      <c r="L340" s="13"/>
    </row>
    <row r="341" spans="1:12" ht="11.25" customHeight="1">
      <c r="A341" s="63" t="s">
        <v>825</v>
      </c>
      <c r="B341" s="38"/>
      <c r="C341" s="122"/>
      <c r="D341" s="38"/>
      <c r="E341" s="39">
        <v>5681181</v>
      </c>
      <c r="F341" s="70"/>
      <c r="G341" s="71" t="s">
        <v>187</v>
      </c>
      <c r="H341" s="8"/>
      <c r="I341" s="50" t="s">
        <v>824</v>
      </c>
      <c r="J341" s="107"/>
      <c r="K341" s="48"/>
      <c r="L341" s="13"/>
    </row>
    <row r="342" spans="1:12" ht="11.25" customHeight="1">
      <c r="A342" s="76"/>
      <c r="B342" s="36"/>
      <c r="C342" s="121"/>
      <c r="D342" s="36"/>
      <c r="E342" s="43"/>
      <c r="F342" s="57"/>
      <c r="G342" s="58"/>
      <c r="H342" s="44"/>
      <c r="I342" s="68" t="s">
        <v>826</v>
      </c>
      <c r="J342" s="68"/>
      <c r="K342" s="43"/>
      <c r="L342" s="13"/>
    </row>
    <row r="343" spans="1:12" ht="11.25" customHeight="1">
      <c r="A343" s="76" t="s">
        <v>201</v>
      </c>
      <c r="B343" s="66"/>
      <c r="C343" s="121"/>
      <c r="D343" s="47"/>
      <c r="E343" s="48"/>
      <c r="F343" s="8"/>
      <c r="G343" s="49"/>
      <c r="H343" s="8"/>
      <c r="I343" s="50"/>
      <c r="J343" s="50"/>
      <c r="K343" s="48"/>
      <c r="L343" s="13"/>
    </row>
    <row r="344" spans="1:11" ht="11.25" customHeight="1">
      <c r="A344" s="51" t="s">
        <v>202</v>
      </c>
      <c r="B344" s="36"/>
      <c r="C344" s="121" t="s">
        <v>424</v>
      </c>
      <c r="D344" s="36"/>
      <c r="E344" s="43">
        <v>824205.901</v>
      </c>
      <c r="F344" s="44"/>
      <c r="G344" s="58" t="s">
        <v>187</v>
      </c>
      <c r="H344" s="44"/>
      <c r="I344" s="37" t="s">
        <v>827</v>
      </c>
      <c r="J344" s="37"/>
      <c r="K344" s="43"/>
    </row>
    <row r="345" spans="1:11" ht="11.25" customHeight="1">
      <c r="A345" s="51" t="s">
        <v>203</v>
      </c>
      <c r="B345" s="66"/>
      <c r="C345" s="121"/>
      <c r="D345" s="47"/>
      <c r="E345" s="48"/>
      <c r="F345" s="8"/>
      <c r="G345" s="49"/>
      <c r="H345" s="8"/>
      <c r="I345" s="50"/>
      <c r="J345" s="50"/>
      <c r="K345" s="48"/>
    </row>
    <row r="346" spans="1:11" ht="11.25" customHeight="1">
      <c r="A346" s="77" t="s">
        <v>192</v>
      </c>
      <c r="B346" s="9"/>
      <c r="C346" s="119" t="s">
        <v>183</v>
      </c>
      <c r="D346" s="36"/>
      <c r="E346" s="43">
        <v>608793.713</v>
      </c>
      <c r="F346" s="44"/>
      <c r="G346" s="69">
        <v>26396.799</v>
      </c>
      <c r="H346" s="57"/>
      <c r="I346" s="37" t="s">
        <v>828</v>
      </c>
      <c r="J346" s="37"/>
      <c r="K346" s="58"/>
    </row>
    <row r="347" spans="1:11" ht="11.25" customHeight="1">
      <c r="A347" s="61" t="s">
        <v>829</v>
      </c>
      <c r="B347" s="9"/>
      <c r="C347" s="119"/>
      <c r="D347" s="9"/>
      <c r="E347" s="43">
        <v>62304121</v>
      </c>
      <c r="F347" s="44"/>
      <c r="G347" s="58">
        <v>10000</v>
      </c>
      <c r="H347" s="57"/>
      <c r="I347" s="37" t="s">
        <v>830</v>
      </c>
      <c r="J347" s="37"/>
      <c r="K347" s="54"/>
    </row>
    <row r="348" spans="1:11" ht="11.25" customHeight="1">
      <c r="A348" s="61" t="s">
        <v>831</v>
      </c>
      <c r="B348" s="36"/>
      <c r="C348" s="121" t="s">
        <v>424</v>
      </c>
      <c r="D348" s="9"/>
      <c r="E348" s="54">
        <v>676771.678</v>
      </c>
      <c r="F348" s="11"/>
      <c r="G348" s="58" t="s">
        <v>187</v>
      </c>
      <c r="H348" s="11"/>
      <c r="I348" s="37" t="s">
        <v>832</v>
      </c>
      <c r="J348" s="37"/>
      <c r="K348" s="54"/>
    </row>
    <row r="349" spans="1:11" ht="11.25" customHeight="1">
      <c r="A349" s="61" t="s">
        <v>833</v>
      </c>
      <c r="B349" s="9"/>
      <c r="C349" s="119" t="s">
        <v>183</v>
      </c>
      <c r="D349" s="9"/>
      <c r="E349" s="43">
        <v>677435.404</v>
      </c>
      <c r="F349" s="44"/>
      <c r="G349" s="58" t="s">
        <v>187</v>
      </c>
      <c r="H349" s="44"/>
      <c r="I349" s="37" t="s">
        <v>834</v>
      </c>
      <c r="J349" s="68"/>
      <c r="K349" s="54"/>
    </row>
    <row r="350" spans="1:11" ht="11.25" customHeight="1">
      <c r="A350" s="61" t="s">
        <v>835</v>
      </c>
      <c r="B350" s="9"/>
      <c r="C350" s="119"/>
      <c r="D350" s="9"/>
      <c r="E350" s="54">
        <v>2255842</v>
      </c>
      <c r="F350" s="11"/>
      <c r="G350" s="58" t="s">
        <v>187</v>
      </c>
      <c r="H350" s="11"/>
      <c r="I350" s="56" t="s">
        <v>836</v>
      </c>
      <c r="J350" s="56"/>
      <c r="K350" s="54"/>
    </row>
    <row r="351" spans="1:11" ht="11.25" customHeight="1">
      <c r="A351" s="61" t="s">
        <v>837</v>
      </c>
      <c r="B351" s="36"/>
      <c r="C351" s="121" t="s">
        <v>424</v>
      </c>
      <c r="D351" s="36"/>
      <c r="E351" s="54">
        <v>124129.169</v>
      </c>
      <c r="F351" s="11"/>
      <c r="G351" s="58" t="s">
        <v>187</v>
      </c>
      <c r="H351" s="11"/>
      <c r="I351" s="56" t="s">
        <v>838</v>
      </c>
      <c r="J351" s="56"/>
      <c r="K351" s="54"/>
    </row>
    <row r="352" spans="1:11" ht="11.25" customHeight="1">
      <c r="A352" s="138" t="s">
        <v>839</v>
      </c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</row>
    <row r="353" spans="1:11" ht="11.25" customHeight="1">
      <c r="A353" s="151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</row>
    <row r="354" spans="1:11" ht="11.25" customHeight="1">
      <c r="A354" s="150" t="s">
        <v>811</v>
      </c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</row>
    <row r="355" spans="1:11" ht="11.25" customHeight="1">
      <c r="A355" s="153" t="s">
        <v>178</v>
      </c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</row>
  </sheetData>
  <mergeCells count="85">
    <mergeCell ref="A355:K355"/>
    <mergeCell ref="A319:K319"/>
    <mergeCell ref="A318:K318"/>
    <mergeCell ref="A317:K317"/>
    <mergeCell ref="A324:K324"/>
    <mergeCell ref="G326:K326"/>
    <mergeCell ref="A323:K323"/>
    <mergeCell ref="A325:K325"/>
    <mergeCell ref="A327:C327"/>
    <mergeCell ref="I327:K327"/>
    <mergeCell ref="A133:K133"/>
    <mergeCell ref="A189:K189"/>
    <mergeCell ref="A195:K195"/>
    <mergeCell ref="A197:K197"/>
    <mergeCell ref="A191:K191"/>
    <mergeCell ref="A190:K190"/>
    <mergeCell ref="G134:K134"/>
    <mergeCell ref="A135:C135"/>
    <mergeCell ref="I135:K135"/>
    <mergeCell ref="A136:C136"/>
    <mergeCell ref="A264:C264"/>
    <mergeCell ref="A312:B312"/>
    <mergeCell ref="A321:K321"/>
    <mergeCell ref="A322:K322"/>
    <mergeCell ref="A320:K320"/>
    <mergeCell ref="A352:K352"/>
    <mergeCell ref="A353:K353"/>
    <mergeCell ref="A354:K354"/>
    <mergeCell ref="A326:B326"/>
    <mergeCell ref="A328:B328"/>
    <mergeCell ref="A329:B329"/>
    <mergeCell ref="A1:K1"/>
    <mergeCell ref="A2:K2"/>
    <mergeCell ref="A4:K4"/>
    <mergeCell ref="G6:K6"/>
    <mergeCell ref="A3:K3"/>
    <mergeCell ref="A5:K5"/>
    <mergeCell ref="A6:B6"/>
    <mergeCell ref="A7:C7"/>
    <mergeCell ref="I7:K7"/>
    <mergeCell ref="A8:C8"/>
    <mergeCell ref="A65:K65"/>
    <mergeCell ref="A64:K64"/>
    <mergeCell ref="A66:K66"/>
    <mergeCell ref="A68:K68"/>
    <mergeCell ref="G70:K70"/>
    <mergeCell ref="A71:C71"/>
    <mergeCell ref="I71:K71"/>
    <mergeCell ref="A67:K67"/>
    <mergeCell ref="A69:K69"/>
    <mergeCell ref="A70:B70"/>
    <mergeCell ref="A72:C72"/>
    <mergeCell ref="A129:K129"/>
    <mergeCell ref="A130:K130"/>
    <mergeCell ref="A132:K132"/>
    <mergeCell ref="A125:K125"/>
    <mergeCell ref="A126:K126"/>
    <mergeCell ref="A127:K127"/>
    <mergeCell ref="A131:K131"/>
    <mergeCell ref="A128:K128"/>
    <mergeCell ref="A134:B134"/>
    <mergeCell ref="A193:K193"/>
    <mergeCell ref="A194:K194"/>
    <mergeCell ref="A196:K196"/>
    <mergeCell ref="A192:K192"/>
    <mergeCell ref="A199:C199"/>
    <mergeCell ref="I199:K199"/>
    <mergeCell ref="A200:C200"/>
    <mergeCell ref="A215:C215"/>
    <mergeCell ref="A253:K253"/>
    <mergeCell ref="A259:K259"/>
    <mergeCell ref="A254:K254"/>
    <mergeCell ref="A257:K257"/>
    <mergeCell ref="A255:K255"/>
    <mergeCell ref="A256:K256"/>
    <mergeCell ref="A261:K261"/>
    <mergeCell ref="A316:K316"/>
    <mergeCell ref="G198:K198"/>
    <mergeCell ref="A198:B198"/>
    <mergeCell ref="A258:K258"/>
    <mergeCell ref="A260:K260"/>
    <mergeCell ref="G262:K262"/>
    <mergeCell ref="A263:C263"/>
    <mergeCell ref="A262:B262"/>
    <mergeCell ref="I263:K263"/>
  </mergeCells>
  <printOptions/>
  <pageMargins left="0.5" right="0.5" top="0.5" bottom="0.6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L357"/>
  <sheetViews>
    <sheetView workbookViewId="0" topLeftCell="A1">
      <selection activeCell="A1" sqref="A1:K1"/>
    </sheetView>
  </sheetViews>
  <sheetFormatPr defaultColWidth="9.140625" defaultRowHeight="11.25" customHeight="1"/>
  <cols>
    <col min="1" max="2" width="16.421875" style="42" customWidth="1"/>
    <col min="3" max="4" width="0.85546875" style="42" customWidth="1"/>
    <col min="5" max="5" width="9.28125" style="42" customWidth="1"/>
    <col min="6" max="6" width="1.7109375" style="42" customWidth="1"/>
    <col min="7" max="7" width="9.7109375" style="42" customWidth="1"/>
    <col min="8" max="8" width="1.7109375" style="42" customWidth="1"/>
    <col min="9" max="11" width="12.28125" style="42" customWidth="1"/>
    <col min="12" max="12" width="5.8515625" style="42" customWidth="1"/>
    <col min="13" max="16384" width="8.00390625" style="42" customWidth="1"/>
  </cols>
  <sheetData>
    <row r="1" spans="1:12" ht="11.25" customHeight="1">
      <c r="A1" s="132" t="s">
        <v>840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"/>
    </row>
    <row r="2" spans="1:12" ht="11.25" customHeight="1">
      <c r="A2" s="132" t="s">
        <v>810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"/>
    </row>
    <row r="3" spans="1:12" ht="10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"/>
    </row>
    <row r="4" spans="1:12" ht="11.25" customHeight="1">
      <c r="A4" s="132" t="s">
        <v>415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"/>
    </row>
    <row r="5" spans="1:12" ht="10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"/>
    </row>
    <row r="6" spans="1:12" ht="11.25" customHeight="1">
      <c r="A6" s="38"/>
      <c r="B6" s="38"/>
      <c r="C6" s="38"/>
      <c r="D6" s="38"/>
      <c r="E6" s="39"/>
      <c r="F6" s="40"/>
      <c r="G6" s="133" t="s">
        <v>816</v>
      </c>
      <c r="H6" s="133"/>
      <c r="I6" s="133"/>
      <c r="J6" s="133"/>
      <c r="K6" s="133"/>
      <c r="L6" s="13"/>
    </row>
    <row r="7" spans="1:12" ht="11.25" customHeight="1">
      <c r="A7" s="148" t="s">
        <v>190</v>
      </c>
      <c r="B7" s="148"/>
      <c r="C7" s="148"/>
      <c r="D7" s="36"/>
      <c r="E7" s="45" t="s">
        <v>179</v>
      </c>
      <c r="F7" s="44"/>
      <c r="G7" s="45" t="s">
        <v>416</v>
      </c>
      <c r="H7" s="44"/>
      <c r="I7" s="149" t="s">
        <v>417</v>
      </c>
      <c r="J7" s="149"/>
      <c r="K7" s="149"/>
      <c r="L7" s="13"/>
    </row>
    <row r="8" spans="1:12" ht="11.25" customHeight="1">
      <c r="A8" s="133" t="s">
        <v>247</v>
      </c>
      <c r="B8" s="133"/>
      <c r="C8" s="133"/>
      <c r="D8" s="38"/>
      <c r="E8" s="39"/>
      <c r="F8" s="40"/>
      <c r="G8" s="41"/>
      <c r="H8" s="40"/>
      <c r="I8" s="46"/>
      <c r="J8" s="46"/>
      <c r="K8" s="39"/>
      <c r="L8" s="13"/>
    </row>
    <row r="9" spans="1:12" ht="11.25" customHeight="1">
      <c r="A9" s="12" t="s">
        <v>418</v>
      </c>
      <c r="B9" s="35"/>
      <c r="C9" s="120"/>
      <c r="D9" s="47"/>
      <c r="E9" s="48"/>
      <c r="F9" s="8"/>
      <c r="G9" s="49"/>
      <c r="H9" s="8"/>
      <c r="I9" s="50"/>
      <c r="J9" s="50"/>
      <c r="K9" s="48"/>
      <c r="L9" s="13"/>
    </row>
    <row r="10" spans="1:12" ht="11.25" customHeight="1">
      <c r="A10" s="51" t="s">
        <v>419</v>
      </c>
      <c r="B10" s="51"/>
      <c r="C10" s="119"/>
      <c r="D10" s="36"/>
      <c r="E10" s="43">
        <v>1073813</v>
      </c>
      <c r="F10" s="44"/>
      <c r="G10" s="69">
        <v>23694</v>
      </c>
      <c r="H10" s="44"/>
      <c r="I10" s="37" t="s">
        <v>841</v>
      </c>
      <c r="J10" s="37"/>
      <c r="K10" s="43"/>
      <c r="L10" s="13"/>
    </row>
    <row r="11" spans="1:12" ht="11.25" customHeight="1">
      <c r="A11" s="51" t="s">
        <v>421</v>
      </c>
      <c r="B11" s="51"/>
      <c r="C11" s="119"/>
      <c r="D11" s="9"/>
      <c r="E11" s="54">
        <v>276620</v>
      </c>
      <c r="F11" s="11"/>
      <c r="G11" s="106">
        <v>17687</v>
      </c>
      <c r="H11" s="11"/>
      <c r="I11" s="56" t="s">
        <v>842</v>
      </c>
      <c r="J11" s="56"/>
      <c r="K11" s="54"/>
      <c r="L11" s="13"/>
    </row>
    <row r="12" spans="1:12" ht="11.25" customHeight="1">
      <c r="A12" s="12" t="s">
        <v>205</v>
      </c>
      <c r="B12" s="51"/>
      <c r="C12" s="119"/>
      <c r="D12" s="47"/>
      <c r="E12" s="48"/>
      <c r="F12" s="8"/>
      <c r="G12" s="49"/>
      <c r="H12" s="8"/>
      <c r="I12" s="50"/>
      <c r="J12" s="50"/>
      <c r="K12" s="48"/>
      <c r="L12" s="13"/>
    </row>
    <row r="13" spans="1:12" ht="11.25" customHeight="1">
      <c r="A13" s="51" t="s">
        <v>423</v>
      </c>
      <c r="B13" s="9"/>
      <c r="C13" s="119" t="s">
        <v>424</v>
      </c>
      <c r="D13" s="36"/>
      <c r="E13" s="43">
        <v>2409658.013</v>
      </c>
      <c r="F13" s="57"/>
      <c r="G13" s="58">
        <v>697.875</v>
      </c>
      <c r="H13" s="44"/>
      <c r="I13" s="37" t="s">
        <v>843</v>
      </c>
      <c r="J13" s="37"/>
      <c r="K13" s="43"/>
      <c r="L13" s="13"/>
    </row>
    <row r="14" spans="1:12" ht="11.25" customHeight="1">
      <c r="A14" s="51" t="s">
        <v>426</v>
      </c>
      <c r="B14" s="9"/>
      <c r="C14" s="119" t="s">
        <v>183</v>
      </c>
      <c r="D14" s="9"/>
      <c r="E14" s="54">
        <v>296998.079</v>
      </c>
      <c r="F14" s="59"/>
      <c r="G14" s="10">
        <v>2136.284</v>
      </c>
      <c r="H14" s="11"/>
      <c r="I14" s="56" t="s">
        <v>844</v>
      </c>
      <c r="J14" s="56"/>
      <c r="K14" s="54"/>
      <c r="L14" s="13"/>
    </row>
    <row r="15" spans="1:12" ht="11.25" customHeight="1">
      <c r="A15" s="51" t="s">
        <v>428</v>
      </c>
      <c r="B15" s="9"/>
      <c r="C15" s="119"/>
      <c r="D15" s="9"/>
      <c r="E15" s="54">
        <v>10962055</v>
      </c>
      <c r="F15" s="59"/>
      <c r="G15" s="10" t="s">
        <v>187</v>
      </c>
      <c r="H15" s="11"/>
      <c r="I15" s="56" t="s">
        <v>845</v>
      </c>
      <c r="J15" s="56"/>
      <c r="K15" s="54"/>
      <c r="L15" s="13"/>
    </row>
    <row r="16" spans="1:12" ht="11.25" customHeight="1">
      <c r="A16" s="51" t="s">
        <v>430</v>
      </c>
      <c r="B16" s="51"/>
      <c r="C16" s="119"/>
      <c r="D16" s="47"/>
      <c r="E16" s="48"/>
      <c r="F16" s="8"/>
      <c r="G16" s="49"/>
      <c r="H16" s="60"/>
      <c r="I16" s="50"/>
      <c r="J16" s="50"/>
      <c r="K16" s="48"/>
      <c r="L16" s="13"/>
    </row>
    <row r="17" spans="1:12" ht="11.25" customHeight="1">
      <c r="A17" s="61" t="s">
        <v>431</v>
      </c>
      <c r="B17" s="9"/>
      <c r="C17" s="119" t="s">
        <v>424</v>
      </c>
      <c r="D17" s="36"/>
      <c r="E17" s="43">
        <v>356038.494</v>
      </c>
      <c r="F17" s="44"/>
      <c r="G17" s="58">
        <v>44.359</v>
      </c>
      <c r="H17" s="44"/>
      <c r="I17" s="37" t="s">
        <v>846</v>
      </c>
      <c r="J17" s="37"/>
      <c r="K17" s="43"/>
      <c r="L17" s="13"/>
    </row>
    <row r="18" spans="1:12" ht="11.25" customHeight="1">
      <c r="A18" s="72" t="s">
        <v>436</v>
      </c>
      <c r="B18" s="38"/>
      <c r="C18" s="122" t="s">
        <v>183</v>
      </c>
      <c r="D18" s="38"/>
      <c r="E18" s="39">
        <v>908018.823</v>
      </c>
      <c r="F18" s="40"/>
      <c r="G18" s="71">
        <v>368.874</v>
      </c>
      <c r="H18" s="40"/>
      <c r="I18" s="46" t="s">
        <v>847</v>
      </c>
      <c r="J18" s="46"/>
      <c r="K18" s="39"/>
      <c r="L18" s="13"/>
    </row>
    <row r="19" spans="1:12" ht="11.25" customHeight="1">
      <c r="A19" s="77"/>
      <c r="B19" s="36"/>
      <c r="C19" s="121"/>
      <c r="D19" s="36"/>
      <c r="E19" s="43"/>
      <c r="F19" s="8"/>
      <c r="G19" s="81"/>
      <c r="H19" s="8"/>
      <c r="I19" s="98" t="s">
        <v>848</v>
      </c>
      <c r="J19" s="50"/>
      <c r="K19" s="48"/>
      <c r="L19" s="13"/>
    </row>
    <row r="20" spans="1:12" ht="11.25" customHeight="1">
      <c r="A20" s="61" t="s">
        <v>438</v>
      </c>
      <c r="B20" s="51"/>
      <c r="C20" s="119"/>
      <c r="D20" s="38"/>
      <c r="E20" s="39"/>
      <c r="F20" s="40"/>
      <c r="G20" s="41"/>
      <c r="H20" s="40"/>
      <c r="I20" s="46"/>
      <c r="J20" s="46"/>
      <c r="K20" s="39"/>
      <c r="L20" s="13"/>
    </row>
    <row r="21" spans="1:12" ht="11.25" customHeight="1">
      <c r="A21" s="62" t="s">
        <v>439</v>
      </c>
      <c r="B21" s="9"/>
      <c r="C21" s="119" t="s">
        <v>183</v>
      </c>
      <c r="D21" s="36"/>
      <c r="E21" s="43">
        <v>4486.511</v>
      </c>
      <c r="F21" s="44"/>
      <c r="G21" s="58">
        <v>585</v>
      </c>
      <c r="H21" s="44"/>
      <c r="I21" s="37" t="s">
        <v>849</v>
      </c>
      <c r="J21" s="37"/>
      <c r="K21" s="43"/>
      <c r="L21" s="13"/>
    </row>
    <row r="22" spans="1:12" ht="11.25" customHeight="1">
      <c r="A22" s="62" t="s">
        <v>441</v>
      </c>
      <c r="B22" s="51"/>
      <c r="C22" s="119" t="s">
        <v>183</v>
      </c>
      <c r="D22" s="9"/>
      <c r="E22" s="43">
        <v>39273.287</v>
      </c>
      <c r="F22" s="44"/>
      <c r="G22" s="58">
        <v>282.093</v>
      </c>
      <c r="H22" s="11"/>
      <c r="I22" s="56" t="s">
        <v>850</v>
      </c>
      <c r="J22" s="56"/>
      <c r="K22" s="54"/>
      <c r="L22" s="13"/>
    </row>
    <row r="23" spans="1:12" ht="11.25" customHeight="1">
      <c r="A23" s="62" t="s">
        <v>443</v>
      </c>
      <c r="B23" s="9"/>
      <c r="C23" s="119" t="s">
        <v>183</v>
      </c>
      <c r="D23" s="9"/>
      <c r="E23" s="43">
        <v>40797.169</v>
      </c>
      <c r="F23" s="44"/>
      <c r="G23" s="58">
        <v>803.436</v>
      </c>
      <c r="H23" s="11"/>
      <c r="I23" s="56" t="s">
        <v>851</v>
      </c>
      <c r="J23" s="56"/>
      <c r="K23" s="54"/>
      <c r="L23" s="13"/>
    </row>
    <row r="24" spans="1:12" ht="11.25" customHeight="1">
      <c r="A24" s="62" t="s">
        <v>445</v>
      </c>
      <c r="B24" s="9"/>
      <c r="C24" s="119" t="s">
        <v>183</v>
      </c>
      <c r="D24" s="9"/>
      <c r="E24" s="54">
        <v>384588.655</v>
      </c>
      <c r="F24" s="11"/>
      <c r="G24" s="10">
        <v>1267.572</v>
      </c>
      <c r="H24" s="11"/>
      <c r="I24" s="56" t="s">
        <v>852</v>
      </c>
      <c r="J24" s="56"/>
      <c r="K24" s="54"/>
      <c r="L24" s="13"/>
    </row>
    <row r="25" spans="1:12" ht="11.25" customHeight="1">
      <c r="A25" s="62" t="s">
        <v>447</v>
      </c>
      <c r="B25" s="9"/>
      <c r="C25" s="119"/>
      <c r="D25" s="9"/>
      <c r="E25" s="54">
        <v>56080674</v>
      </c>
      <c r="F25" s="11"/>
      <c r="G25" s="10">
        <v>214057</v>
      </c>
      <c r="H25" s="11"/>
      <c r="I25" s="56" t="s">
        <v>853</v>
      </c>
      <c r="J25" s="56"/>
      <c r="K25" s="54"/>
      <c r="L25" s="13"/>
    </row>
    <row r="26" spans="1:12" ht="11.25" customHeight="1">
      <c r="A26" s="62" t="s">
        <v>449</v>
      </c>
      <c r="B26" s="9"/>
      <c r="C26" s="119" t="s">
        <v>424</v>
      </c>
      <c r="D26" s="9"/>
      <c r="E26" s="54">
        <v>6504.189</v>
      </c>
      <c r="F26" s="11"/>
      <c r="G26" s="58">
        <v>52.987</v>
      </c>
      <c r="H26" s="44"/>
      <c r="I26" s="56" t="s">
        <v>854</v>
      </c>
      <c r="J26" s="56"/>
      <c r="K26" s="54"/>
      <c r="L26" s="13"/>
    </row>
    <row r="27" spans="1:12" ht="11.25" customHeight="1">
      <c r="A27" s="62" t="s">
        <v>451</v>
      </c>
      <c r="B27" s="9"/>
      <c r="C27" s="119" t="s">
        <v>183</v>
      </c>
      <c r="D27" s="9"/>
      <c r="E27" s="54">
        <v>409.859</v>
      </c>
      <c r="F27" s="11"/>
      <c r="G27" s="58">
        <v>8.437</v>
      </c>
      <c r="H27" s="44"/>
      <c r="I27" s="37" t="s">
        <v>855</v>
      </c>
      <c r="J27" s="37"/>
      <c r="K27" s="54"/>
      <c r="L27" s="13"/>
    </row>
    <row r="28" spans="1:12" ht="11.25" customHeight="1">
      <c r="A28" s="12" t="s">
        <v>452</v>
      </c>
      <c r="B28" s="51"/>
      <c r="C28" s="119"/>
      <c r="D28" s="38"/>
      <c r="E28" s="39"/>
      <c r="F28" s="40"/>
      <c r="G28" s="41"/>
      <c r="H28" s="40"/>
      <c r="I28" s="46"/>
      <c r="J28" s="46"/>
      <c r="K28" s="39"/>
      <c r="L28" s="13"/>
    </row>
    <row r="29" spans="1:12" ht="11.25" customHeight="1">
      <c r="A29" s="51" t="s">
        <v>423</v>
      </c>
      <c r="B29" s="9"/>
      <c r="C29" s="119"/>
      <c r="D29" s="36"/>
      <c r="E29" s="43">
        <v>878881</v>
      </c>
      <c r="F29" s="57"/>
      <c r="G29" s="58">
        <v>226</v>
      </c>
      <c r="H29" s="44"/>
      <c r="I29" s="37" t="s">
        <v>856</v>
      </c>
      <c r="J29" s="37"/>
      <c r="K29" s="43"/>
      <c r="L29" s="13"/>
    </row>
    <row r="30" spans="1:12" ht="11.25" customHeight="1">
      <c r="A30" s="51" t="s">
        <v>455</v>
      </c>
      <c r="B30" s="9"/>
      <c r="C30" s="119"/>
      <c r="D30" s="36"/>
      <c r="E30" s="43">
        <v>5531150</v>
      </c>
      <c r="F30" s="57"/>
      <c r="G30" s="58">
        <v>316</v>
      </c>
      <c r="H30" s="44"/>
      <c r="I30" s="37" t="s">
        <v>857</v>
      </c>
      <c r="J30" s="37"/>
      <c r="K30" s="43"/>
      <c r="L30" s="13"/>
    </row>
    <row r="31" spans="1:12" ht="11.25" customHeight="1">
      <c r="A31" s="51" t="s">
        <v>457</v>
      </c>
      <c r="B31" s="9"/>
      <c r="C31" s="119"/>
      <c r="D31" s="9"/>
      <c r="E31" s="54">
        <v>743587</v>
      </c>
      <c r="F31" s="9"/>
      <c r="G31" s="10" t="s">
        <v>187</v>
      </c>
      <c r="H31" s="11"/>
      <c r="I31" s="37" t="s">
        <v>858</v>
      </c>
      <c r="J31" s="37"/>
      <c r="K31" s="54"/>
      <c r="L31" s="13"/>
    </row>
    <row r="32" spans="1:12" ht="11.25" customHeight="1">
      <c r="A32" s="12" t="s">
        <v>859</v>
      </c>
      <c r="B32" s="9"/>
      <c r="C32" s="119"/>
      <c r="D32" s="9"/>
      <c r="E32" s="54">
        <v>84025</v>
      </c>
      <c r="F32" s="9"/>
      <c r="G32" s="10" t="s">
        <v>187</v>
      </c>
      <c r="H32" s="11"/>
      <c r="I32" s="37" t="s">
        <v>860</v>
      </c>
      <c r="J32" s="37"/>
      <c r="K32" s="54"/>
      <c r="L32" s="13"/>
    </row>
    <row r="33" spans="1:12" ht="11.25" customHeight="1">
      <c r="A33" s="12" t="s">
        <v>459</v>
      </c>
      <c r="B33" s="9"/>
      <c r="C33" s="119"/>
      <c r="D33" s="9"/>
      <c r="E33" s="54">
        <v>15399</v>
      </c>
      <c r="F33" s="11"/>
      <c r="G33" s="10">
        <v>12</v>
      </c>
      <c r="H33" s="11"/>
      <c r="I33" s="56" t="s">
        <v>861</v>
      </c>
      <c r="J33" s="37"/>
      <c r="K33" s="54"/>
      <c r="L33" s="13"/>
    </row>
    <row r="34" spans="1:12" ht="11.25" customHeight="1">
      <c r="A34" s="12" t="s">
        <v>461</v>
      </c>
      <c r="B34" s="9"/>
      <c r="C34" s="119"/>
      <c r="D34" s="9"/>
      <c r="E34" s="54">
        <v>174608</v>
      </c>
      <c r="F34" s="11"/>
      <c r="G34" s="10">
        <v>97</v>
      </c>
      <c r="H34" s="11"/>
      <c r="I34" s="56" t="s">
        <v>862</v>
      </c>
      <c r="J34" s="56"/>
      <c r="K34" s="54"/>
      <c r="L34" s="13"/>
    </row>
    <row r="35" spans="1:12" ht="11.25" customHeight="1">
      <c r="A35" s="12" t="s">
        <v>463</v>
      </c>
      <c r="B35" s="9"/>
      <c r="C35" s="119"/>
      <c r="D35" s="9"/>
      <c r="E35" s="54">
        <v>86968</v>
      </c>
      <c r="F35" s="11"/>
      <c r="G35" s="10">
        <v>1</v>
      </c>
      <c r="H35" s="59"/>
      <c r="I35" s="56" t="s">
        <v>863</v>
      </c>
      <c r="J35" s="56"/>
      <c r="K35" s="54"/>
      <c r="L35" s="13"/>
    </row>
    <row r="36" spans="1:12" ht="11.25" customHeight="1">
      <c r="A36" s="12" t="s">
        <v>465</v>
      </c>
      <c r="B36" s="51"/>
      <c r="C36" s="119"/>
      <c r="D36" s="47"/>
      <c r="E36" s="48"/>
      <c r="F36" s="8"/>
      <c r="G36" s="49"/>
      <c r="H36" s="8"/>
      <c r="I36" s="50"/>
      <c r="J36" s="50"/>
      <c r="K36" s="48"/>
      <c r="L36" s="13"/>
    </row>
    <row r="37" spans="1:12" ht="11.25" customHeight="1">
      <c r="A37" s="51" t="s">
        <v>423</v>
      </c>
      <c r="B37" s="9"/>
      <c r="C37" s="119" t="s">
        <v>424</v>
      </c>
      <c r="D37" s="36"/>
      <c r="E37" s="43">
        <v>31166.436</v>
      </c>
      <c r="F37" s="57"/>
      <c r="G37" s="69" t="s">
        <v>187</v>
      </c>
      <c r="H37" s="57"/>
      <c r="I37" s="37" t="s">
        <v>864</v>
      </c>
      <c r="J37" s="37"/>
      <c r="K37" s="43"/>
      <c r="L37" s="13"/>
    </row>
    <row r="38" spans="1:12" ht="11.25" customHeight="1">
      <c r="A38" s="51" t="s">
        <v>426</v>
      </c>
      <c r="B38" s="9"/>
      <c r="C38" s="119" t="s">
        <v>183</v>
      </c>
      <c r="D38" s="9"/>
      <c r="E38" s="54">
        <v>5874.562</v>
      </c>
      <c r="F38" s="59"/>
      <c r="G38" s="10">
        <v>8.687</v>
      </c>
      <c r="H38" s="11"/>
      <c r="I38" s="56" t="s">
        <v>865</v>
      </c>
      <c r="J38" s="56"/>
      <c r="K38" s="54"/>
      <c r="L38" s="13"/>
    </row>
    <row r="39" spans="1:12" ht="11.25" customHeight="1">
      <c r="A39" s="51" t="s">
        <v>457</v>
      </c>
      <c r="B39" s="9"/>
      <c r="C39" s="119"/>
      <c r="D39" s="9"/>
      <c r="E39" s="54">
        <v>676927</v>
      </c>
      <c r="F39" s="59"/>
      <c r="G39" s="10">
        <v>5628</v>
      </c>
      <c r="H39" s="11"/>
      <c r="I39" s="37" t="s">
        <v>866</v>
      </c>
      <c r="J39" s="37"/>
      <c r="K39" s="54"/>
      <c r="L39" s="13"/>
    </row>
    <row r="40" spans="1:12" ht="11.25" customHeight="1">
      <c r="A40" s="12" t="s">
        <v>468</v>
      </c>
      <c r="B40" s="9"/>
      <c r="C40" s="119"/>
      <c r="D40" s="38"/>
      <c r="E40" s="39"/>
      <c r="F40" s="70"/>
      <c r="G40" s="71"/>
      <c r="H40" s="40"/>
      <c r="I40" s="46"/>
      <c r="J40" s="46"/>
      <c r="K40" s="39"/>
      <c r="L40" s="13"/>
    </row>
    <row r="41" spans="1:12" ht="11.25" customHeight="1">
      <c r="A41" s="51" t="s">
        <v>423</v>
      </c>
      <c r="B41" s="9"/>
      <c r="C41" s="119"/>
      <c r="D41" s="36"/>
      <c r="E41" s="43">
        <v>121960</v>
      </c>
      <c r="F41" s="57"/>
      <c r="G41" s="58" t="s">
        <v>187</v>
      </c>
      <c r="H41" s="44"/>
      <c r="I41" s="37" t="s">
        <v>867</v>
      </c>
      <c r="J41" s="37"/>
      <c r="K41" s="43"/>
      <c r="L41" s="13"/>
    </row>
    <row r="42" spans="1:12" ht="11.25" customHeight="1">
      <c r="A42" s="51" t="s">
        <v>426</v>
      </c>
      <c r="B42" s="9"/>
      <c r="C42" s="119"/>
      <c r="D42" s="9"/>
      <c r="E42" s="54">
        <v>1013336</v>
      </c>
      <c r="F42" s="59"/>
      <c r="G42" s="10" t="s">
        <v>187</v>
      </c>
      <c r="H42" s="11"/>
      <c r="I42" s="37" t="s">
        <v>868</v>
      </c>
      <c r="J42" s="37"/>
      <c r="K42" s="54"/>
      <c r="L42" s="13"/>
    </row>
    <row r="43" spans="1:12" ht="11.25" customHeight="1">
      <c r="A43" s="51" t="s">
        <v>457</v>
      </c>
      <c r="B43" s="9"/>
      <c r="C43" s="119"/>
      <c r="D43" s="9"/>
      <c r="E43" s="54">
        <v>464499</v>
      </c>
      <c r="F43" s="59"/>
      <c r="G43" s="10">
        <v>8062</v>
      </c>
      <c r="H43" s="59"/>
      <c r="I43" s="56" t="s">
        <v>869</v>
      </c>
      <c r="J43" s="56"/>
      <c r="K43" s="54"/>
      <c r="L43" s="13"/>
    </row>
    <row r="44" spans="1:12" ht="11.25" customHeight="1">
      <c r="A44" s="63" t="s">
        <v>812</v>
      </c>
      <c r="B44" s="72"/>
      <c r="C44" s="122"/>
      <c r="D44" s="47"/>
      <c r="E44" s="39">
        <v>1722</v>
      </c>
      <c r="F44" s="70"/>
      <c r="G44" s="71">
        <v>615</v>
      </c>
      <c r="H44" s="70"/>
      <c r="I44" s="46" t="s">
        <v>870</v>
      </c>
      <c r="J44" s="46"/>
      <c r="K44" s="39"/>
      <c r="L44" s="13"/>
    </row>
    <row r="45" spans="1:12" ht="11.25" customHeight="1">
      <c r="A45" s="66" t="s">
        <v>96</v>
      </c>
      <c r="B45" s="36"/>
      <c r="C45" s="121"/>
      <c r="D45" s="36"/>
      <c r="E45" s="43"/>
      <c r="F45" s="57"/>
      <c r="G45" s="58"/>
      <c r="H45" s="57"/>
      <c r="I45" s="37"/>
      <c r="J45" s="37"/>
      <c r="K45" s="43"/>
      <c r="L45" s="13"/>
    </row>
    <row r="46" spans="1:12" ht="11.25" customHeight="1">
      <c r="A46" s="12" t="s">
        <v>371</v>
      </c>
      <c r="B46" s="51"/>
      <c r="C46" s="119"/>
      <c r="D46" s="47"/>
      <c r="E46" s="48"/>
      <c r="F46" s="8"/>
      <c r="G46" s="49"/>
      <c r="H46" s="8"/>
      <c r="I46" s="50"/>
      <c r="J46" s="50"/>
      <c r="K46" s="48"/>
      <c r="L46" s="13"/>
    </row>
    <row r="47" spans="1:12" ht="11.25" customHeight="1">
      <c r="A47" s="51" t="s">
        <v>423</v>
      </c>
      <c r="B47" s="9"/>
      <c r="C47" s="119"/>
      <c r="D47" s="36"/>
      <c r="E47" s="43">
        <v>462725</v>
      </c>
      <c r="F47" s="57"/>
      <c r="G47" s="58" t="s">
        <v>187</v>
      </c>
      <c r="H47" s="57"/>
      <c r="I47" s="37" t="s">
        <v>871</v>
      </c>
      <c r="J47" s="37"/>
      <c r="K47" s="43"/>
      <c r="L47" s="13"/>
    </row>
    <row r="48" spans="1:12" ht="11.25" customHeight="1">
      <c r="A48" s="51" t="s">
        <v>474</v>
      </c>
      <c r="B48" s="9"/>
      <c r="C48" s="119"/>
      <c r="D48" s="36"/>
      <c r="E48" s="43">
        <v>5804</v>
      </c>
      <c r="F48" s="57"/>
      <c r="G48" s="58" t="s">
        <v>187</v>
      </c>
      <c r="H48" s="57"/>
      <c r="I48" s="37" t="s">
        <v>872</v>
      </c>
      <c r="J48" s="37"/>
      <c r="K48" s="43"/>
      <c r="L48" s="13"/>
    </row>
    <row r="49" spans="1:12" ht="11.25" customHeight="1">
      <c r="A49" s="51" t="s">
        <v>426</v>
      </c>
      <c r="B49" s="9"/>
      <c r="C49" s="119"/>
      <c r="D49" s="36"/>
      <c r="E49" s="54">
        <v>804663</v>
      </c>
      <c r="F49" s="59"/>
      <c r="G49" s="10">
        <v>264875</v>
      </c>
      <c r="H49" s="11"/>
      <c r="I49" s="56" t="s">
        <v>873</v>
      </c>
      <c r="J49" s="37"/>
      <c r="K49" s="43"/>
      <c r="L49" s="13"/>
    </row>
    <row r="50" spans="1:12" ht="11.25" customHeight="1">
      <c r="A50" s="51" t="s">
        <v>874</v>
      </c>
      <c r="B50" s="9"/>
      <c r="C50" s="119"/>
      <c r="D50" s="9"/>
      <c r="E50" s="43">
        <v>703182</v>
      </c>
      <c r="F50" s="57"/>
      <c r="G50" s="58" t="s">
        <v>187</v>
      </c>
      <c r="H50" s="57"/>
      <c r="I50" s="37" t="s">
        <v>875</v>
      </c>
      <c r="J50" s="37"/>
      <c r="K50" s="54"/>
      <c r="L50" s="13"/>
    </row>
    <row r="51" spans="1:12" ht="11.25" customHeight="1">
      <c r="A51" s="51" t="s">
        <v>477</v>
      </c>
      <c r="B51" s="9"/>
      <c r="C51" s="119"/>
      <c r="D51" s="9"/>
      <c r="E51" s="54">
        <v>624132</v>
      </c>
      <c r="F51" s="59"/>
      <c r="G51" s="10" t="s">
        <v>187</v>
      </c>
      <c r="H51" s="11"/>
      <c r="I51" s="56" t="s">
        <v>876</v>
      </c>
      <c r="J51" s="56"/>
      <c r="K51" s="54"/>
      <c r="L51" s="13"/>
    </row>
    <row r="52" spans="1:12" ht="11.25" customHeight="1">
      <c r="A52" s="51" t="s">
        <v>430</v>
      </c>
      <c r="B52" s="51"/>
      <c r="C52" s="119"/>
      <c r="D52" s="47"/>
      <c r="E52" s="48"/>
      <c r="F52" s="8"/>
      <c r="G52" s="49"/>
      <c r="H52" s="60"/>
      <c r="I52" s="50"/>
      <c r="J52" s="50"/>
      <c r="K52" s="48"/>
      <c r="L52" s="13"/>
    </row>
    <row r="53" spans="1:12" ht="11.25" customHeight="1">
      <c r="A53" s="61" t="s">
        <v>431</v>
      </c>
      <c r="B53" s="9"/>
      <c r="C53" s="119" t="s">
        <v>424</v>
      </c>
      <c r="D53" s="36"/>
      <c r="E53" s="43">
        <v>131129.678</v>
      </c>
      <c r="F53" s="57"/>
      <c r="G53" s="58">
        <v>26.746</v>
      </c>
      <c r="H53" s="44"/>
      <c r="I53" s="37" t="s">
        <v>877</v>
      </c>
      <c r="J53" s="37"/>
      <c r="K53" s="43"/>
      <c r="L53" s="13"/>
    </row>
    <row r="54" spans="1:12" ht="11.25" customHeight="1">
      <c r="A54" s="61" t="s">
        <v>436</v>
      </c>
      <c r="B54" s="9"/>
      <c r="C54" s="119" t="s">
        <v>183</v>
      </c>
      <c r="D54" s="9"/>
      <c r="E54" s="54">
        <v>717792.11</v>
      </c>
      <c r="F54" s="11"/>
      <c r="G54" s="75">
        <v>5315.505</v>
      </c>
      <c r="H54" s="11"/>
      <c r="I54" s="56" t="s">
        <v>878</v>
      </c>
      <c r="J54" s="56"/>
      <c r="K54" s="54"/>
      <c r="L54" s="13"/>
    </row>
    <row r="55" spans="1:12" ht="11.25" customHeight="1">
      <c r="A55" s="61" t="s">
        <v>438</v>
      </c>
      <c r="B55" s="51"/>
      <c r="C55" s="119"/>
      <c r="D55" s="38"/>
      <c r="E55" s="39"/>
      <c r="F55" s="40"/>
      <c r="G55" s="41"/>
      <c r="H55" s="40"/>
      <c r="I55" s="46"/>
      <c r="J55" s="46"/>
      <c r="K55" s="39"/>
      <c r="L55" s="13"/>
    </row>
    <row r="56" spans="1:12" ht="11.25" customHeight="1">
      <c r="A56" s="113" t="s">
        <v>439</v>
      </c>
      <c r="B56" s="47"/>
      <c r="C56" s="123"/>
      <c r="D56" s="47"/>
      <c r="E56" s="48">
        <v>3158185</v>
      </c>
      <c r="F56" s="8"/>
      <c r="G56" s="49">
        <v>51667</v>
      </c>
      <c r="H56" s="8"/>
      <c r="I56" s="50" t="s">
        <v>879</v>
      </c>
      <c r="J56" s="50"/>
      <c r="K56" s="48"/>
      <c r="L56" s="13"/>
    </row>
    <row r="57" spans="1:12" ht="11.25" customHeight="1">
      <c r="A57" s="83"/>
      <c r="B57" s="36"/>
      <c r="C57" s="121"/>
      <c r="D57" s="36"/>
      <c r="E57" s="43"/>
      <c r="F57" s="44"/>
      <c r="G57" s="45"/>
      <c r="H57" s="44"/>
      <c r="I57" s="68" t="s">
        <v>880</v>
      </c>
      <c r="J57" s="37"/>
      <c r="K57" s="43"/>
      <c r="L57" s="13"/>
    </row>
    <row r="58" spans="1:12" ht="11.25" customHeight="1">
      <c r="A58" s="62" t="s">
        <v>441</v>
      </c>
      <c r="B58" s="9"/>
      <c r="C58" s="119"/>
      <c r="D58" s="36"/>
      <c r="E58" s="43">
        <v>36734627</v>
      </c>
      <c r="F58" s="44"/>
      <c r="G58" s="45">
        <v>32323</v>
      </c>
      <c r="H58" s="44"/>
      <c r="I58" s="37" t="s">
        <v>881</v>
      </c>
      <c r="J58" s="37"/>
      <c r="K58" s="43"/>
      <c r="L58" s="13"/>
    </row>
    <row r="59" spans="1:12" ht="11.25" customHeight="1">
      <c r="A59" s="62" t="s">
        <v>443</v>
      </c>
      <c r="B59" s="9"/>
      <c r="C59" s="119" t="s">
        <v>424</v>
      </c>
      <c r="D59" s="9"/>
      <c r="E59" s="54">
        <v>194360.946</v>
      </c>
      <c r="F59" s="11"/>
      <c r="G59" s="75">
        <v>260.49</v>
      </c>
      <c r="H59" s="11"/>
      <c r="I59" s="56" t="s">
        <v>882</v>
      </c>
      <c r="J59" s="56"/>
      <c r="K59" s="54"/>
      <c r="L59" s="13"/>
    </row>
    <row r="60" spans="1:12" ht="11.25" customHeight="1">
      <c r="A60" s="62" t="s">
        <v>445</v>
      </c>
      <c r="B60" s="9"/>
      <c r="C60" s="119" t="s">
        <v>183</v>
      </c>
      <c r="D60" s="9"/>
      <c r="E60" s="54">
        <v>85024.982</v>
      </c>
      <c r="F60" s="11"/>
      <c r="G60" s="75">
        <v>35.458</v>
      </c>
      <c r="H60" s="11"/>
      <c r="I60" s="37" t="s">
        <v>883</v>
      </c>
      <c r="J60" s="37"/>
      <c r="K60" s="54"/>
      <c r="L60" s="13"/>
    </row>
    <row r="61" spans="1:12" ht="11.25" customHeight="1">
      <c r="A61" s="62" t="s">
        <v>447</v>
      </c>
      <c r="B61" s="9"/>
      <c r="C61" s="119"/>
      <c r="D61" s="9"/>
      <c r="E61" s="54">
        <v>13236102</v>
      </c>
      <c r="F61" s="11"/>
      <c r="G61" s="10">
        <v>36111</v>
      </c>
      <c r="H61" s="11"/>
      <c r="I61" s="56" t="s">
        <v>884</v>
      </c>
      <c r="J61" s="56"/>
      <c r="K61" s="54"/>
      <c r="L61" s="13"/>
    </row>
    <row r="62" spans="1:12" ht="11.25" customHeight="1">
      <c r="A62" s="62" t="s">
        <v>449</v>
      </c>
      <c r="B62" s="9"/>
      <c r="C62" s="119"/>
      <c r="D62" s="9"/>
      <c r="E62" s="54">
        <v>54614941</v>
      </c>
      <c r="F62" s="11"/>
      <c r="G62" s="10">
        <v>170900</v>
      </c>
      <c r="H62" s="11"/>
      <c r="I62" s="56" t="s">
        <v>885</v>
      </c>
      <c r="J62" s="56"/>
      <c r="K62" s="54"/>
      <c r="L62" s="13"/>
    </row>
    <row r="63" spans="1:12" ht="11.25" customHeight="1">
      <c r="A63" s="62" t="s">
        <v>451</v>
      </c>
      <c r="B63" s="9"/>
      <c r="C63" s="119"/>
      <c r="D63" s="36"/>
      <c r="E63" s="43">
        <v>8186437</v>
      </c>
      <c r="F63" s="44"/>
      <c r="G63" s="43">
        <v>102589</v>
      </c>
      <c r="H63" s="44"/>
      <c r="I63" s="37" t="s">
        <v>886</v>
      </c>
      <c r="J63" s="37"/>
      <c r="K63" s="43"/>
      <c r="L63" s="13"/>
    </row>
    <row r="64" spans="1:11" ht="11.25" customHeight="1">
      <c r="A64" s="135" t="s">
        <v>182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pans="1:11" ht="11.25" customHeight="1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</row>
    <row r="66" spans="1:12" ht="11.25" customHeight="1">
      <c r="A66" s="132" t="s">
        <v>889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"/>
    </row>
    <row r="67" spans="1:12" ht="11.25" customHeight="1">
      <c r="A67" s="132" t="s">
        <v>810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"/>
    </row>
    <row r="68" spans="1:12" ht="11.25" customHeight="1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"/>
    </row>
    <row r="69" spans="1:12" ht="11.25" customHeight="1">
      <c r="A69" s="132" t="s">
        <v>415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"/>
    </row>
    <row r="70" spans="1:12" ht="11.2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"/>
    </row>
    <row r="71" spans="1:12" ht="11.25" customHeight="1">
      <c r="A71" s="38"/>
      <c r="B71" s="38"/>
      <c r="C71" s="38"/>
      <c r="D71" s="38"/>
      <c r="E71" s="39"/>
      <c r="F71" s="40"/>
      <c r="G71" s="133" t="s">
        <v>816</v>
      </c>
      <c r="H71" s="133"/>
      <c r="I71" s="133"/>
      <c r="J71" s="133"/>
      <c r="K71" s="133"/>
      <c r="L71" s="13"/>
    </row>
    <row r="72" spans="1:12" ht="11.25" customHeight="1">
      <c r="A72" s="148" t="s">
        <v>190</v>
      </c>
      <c r="B72" s="148"/>
      <c r="C72" s="148"/>
      <c r="D72" s="36"/>
      <c r="E72" s="45" t="s">
        <v>179</v>
      </c>
      <c r="F72" s="44"/>
      <c r="G72" s="45" t="s">
        <v>416</v>
      </c>
      <c r="H72" s="44"/>
      <c r="I72" s="149" t="s">
        <v>417</v>
      </c>
      <c r="J72" s="149"/>
      <c r="K72" s="149"/>
      <c r="L72" s="13"/>
    </row>
    <row r="73" spans="1:12" ht="11.25" customHeight="1">
      <c r="A73" s="133" t="s">
        <v>494</v>
      </c>
      <c r="B73" s="133"/>
      <c r="C73" s="133"/>
      <c r="D73" s="38"/>
      <c r="E73" s="39"/>
      <c r="F73" s="40"/>
      <c r="G73" s="41"/>
      <c r="H73" s="40"/>
      <c r="I73" s="46"/>
      <c r="J73" s="46"/>
      <c r="K73" s="39"/>
      <c r="L73" s="13"/>
    </row>
    <row r="74" spans="1:12" ht="11.25" customHeight="1">
      <c r="A74" s="12" t="s">
        <v>887</v>
      </c>
      <c r="B74" s="36"/>
      <c r="C74" s="67"/>
      <c r="D74" s="36"/>
      <c r="E74" s="43">
        <v>471</v>
      </c>
      <c r="F74" s="44"/>
      <c r="G74" s="43">
        <v>24</v>
      </c>
      <c r="H74" s="44"/>
      <c r="I74" s="37" t="s">
        <v>888</v>
      </c>
      <c r="J74" s="37"/>
      <c r="K74" s="43"/>
      <c r="L74" s="13"/>
    </row>
    <row r="75" spans="1:12" ht="11.25" customHeight="1">
      <c r="A75" s="76" t="s">
        <v>488</v>
      </c>
      <c r="B75" s="36"/>
      <c r="C75" s="121"/>
      <c r="D75" s="47"/>
      <c r="E75" s="48"/>
      <c r="F75" s="8"/>
      <c r="G75" s="49"/>
      <c r="H75" s="8"/>
      <c r="I75" s="50"/>
      <c r="J75" s="50"/>
      <c r="K75" s="48"/>
      <c r="L75" s="13"/>
    </row>
    <row r="76" spans="1:12" ht="11.25" customHeight="1">
      <c r="A76" s="66" t="s">
        <v>489</v>
      </c>
      <c r="B76" s="36"/>
      <c r="C76" s="121"/>
      <c r="D76" s="36"/>
      <c r="E76" s="43">
        <v>44652</v>
      </c>
      <c r="F76" s="44"/>
      <c r="G76" s="58" t="s">
        <v>187</v>
      </c>
      <c r="H76" s="44"/>
      <c r="I76" s="37" t="s">
        <v>890</v>
      </c>
      <c r="J76" s="37"/>
      <c r="K76" s="43"/>
      <c r="L76" s="13"/>
    </row>
    <row r="77" spans="1:12" ht="11.25" customHeight="1">
      <c r="A77" s="64" t="s">
        <v>814</v>
      </c>
      <c r="B77" s="38"/>
      <c r="C77" s="122"/>
      <c r="D77" s="47"/>
      <c r="E77" s="39">
        <v>275025</v>
      </c>
      <c r="F77" s="124"/>
      <c r="G77" s="41">
        <v>204</v>
      </c>
      <c r="H77" s="40"/>
      <c r="I77" s="46" t="s">
        <v>892</v>
      </c>
      <c r="J77" s="46"/>
      <c r="K77" s="39"/>
      <c r="L77" s="13"/>
    </row>
    <row r="78" spans="1:12" ht="11.25" customHeight="1">
      <c r="A78" s="77" t="s">
        <v>813</v>
      </c>
      <c r="B78" s="36"/>
      <c r="C78" s="121"/>
      <c r="D78" s="36"/>
      <c r="E78" s="43"/>
      <c r="F78" s="78"/>
      <c r="G78" s="45"/>
      <c r="H78" s="44"/>
      <c r="I78" s="37"/>
      <c r="J78" s="37"/>
      <c r="K78" s="43"/>
      <c r="L78" s="13"/>
    </row>
    <row r="79" spans="1:12" ht="11.25" customHeight="1">
      <c r="A79" s="76" t="s">
        <v>495</v>
      </c>
      <c r="B79" s="66"/>
      <c r="C79" s="121"/>
      <c r="D79" s="47"/>
      <c r="E79" s="48"/>
      <c r="F79" s="8"/>
      <c r="G79" s="49"/>
      <c r="H79" s="8"/>
      <c r="I79" s="50"/>
      <c r="J79" s="50"/>
      <c r="K79" s="48"/>
      <c r="L79" s="13"/>
    </row>
    <row r="80" spans="1:12" ht="11.25" customHeight="1">
      <c r="A80" s="51" t="s">
        <v>496</v>
      </c>
      <c r="B80" s="51"/>
      <c r="C80" s="119"/>
      <c r="D80" s="47"/>
      <c r="E80" s="48"/>
      <c r="F80" s="8"/>
      <c r="G80" s="49"/>
      <c r="H80" s="8"/>
      <c r="I80" s="50"/>
      <c r="J80" s="50"/>
      <c r="K80" s="48"/>
      <c r="L80" s="13"/>
    </row>
    <row r="81" spans="1:12" ht="11.25" customHeight="1">
      <c r="A81" s="61" t="s">
        <v>497</v>
      </c>
      <c r="B81" s="51"/>
      <c r="C81" s="119" t="s">
        <v>424</v>
      </c>
      <c r="D81" s="47"/>
      <c r="E81" s="48">
        <v>16714771.379</v>
      </c>
      <c r="F81" s="8"/>
      <c r="G81" s="49">
        <v>74.679</v>
      </c>
      <c r="H81" s="8"/>
      <c r="I81" s="50" t="s">
        <v>893</v>
      </c>
      <c r="J81" s="50"/>
      <c r="K81" s="48"/>
      <c r="L81" s="13"/>
    </row>
    <row r="82" spans="1:12" ht="11.25" customHeight="1">
      <c r="A82" s="61" t="s">
        <v>499</v>
      </c>
      <c r="B82" s="51"/>
      <c r="C82" s="119" t="s">
        <v>183</v>
      </c>
      <c r="D82" s="9"/>
      <c r="E82" s="54">
        <v>16714771.063</v>
      </c>
      <c r="F82" s="11"/>
      <c r="G82" s="75">
        <v>74.363</v>
      </c>
      <c r="H82" s="11"/>
      <c r="I82" s="109" t="s">
        <v>269</v>
      </c>
      <c r="J82" s="56"/>
      <c r="K82" s="54"/>
      <c r="L82" s="13"/>
    </row>
    <row r="83" spans="1:12" ht="11.25" customHeight="1">
      <c r="A83" s="61" t="s">
        <v>501</v>
      </c>
      <c r="B83" s="51"/>
      <c r="C83" s="119"/>
      <c r="D83" s="9"/>
      <c r="E83" s="54">
        <v>316</v>
      </c>
      <c r="F83" s="11"/>
      <c r="G83" s="75">
        <v>316</v>
      </c>
      <c r="H83" s="11"/>
      <c r="I83" s="110" t="s">
        <v>894</v>
      </c>
      <c r="J83" s="56"/>
      <c r="K83" s="54"/>
      <c r="L83" s="13"/>
    </row>
    <row r="84" spans="1:12" ht="11.25" customHeight="1">
      <c r="A84" s="51" t="s">
        <v>193</v>
      </c>
      <c r="B84" s="51"/>
      <c r="C84" s="119"/>
      <c r="D84" s="47"/>
      <c r="E84" s="48"/>
      <c r="F84" s="60"/>
      <c r="G84" s="49"/>
      <c r="H84" s="60"/>
      <c r="I84" s="50"/>
      <c r="J84" s="50"/>
      <c r="K84" s="48"/>
      <c r="L84" s="13"/>
    </row>
    <row r="85" spans="1:12" ht="11.25" customHeight="1">
      <c r="A85" s="61" t="s">
        <v>431</v>
      </c>
      <c r="B85" s="51"/>
      <c r="C85" s="119" t="s">
        <v>424</v>
      </c>
      <c r="D85" s="36"/>
      <c r="E85" s="43">
        <v>5605841.418</v>
      </c>
      <c r="F85" s="44"/>
      <c r="G85" s="45">
        <v>159650.904</v>
      </c>
      <c r="H85" s="44"/>
      <c r="I85" s="37" t="s">
        <v>895</v>
      </c>
      <c r="J85" s="37"/>
      <c r="K85" s="43"/>
      <c r="L85" s="13"/>
    </row>
    <row r="86" spans="1:12" ht="11.25" customHeight="1">
      <c r="A86" s="61" t="s">
        <v>504</v>
      </c>
      <c r="B86" s="9"/>
      <c r="C86" s="119" t="s">
        <v>183</v>
      </c>
      <c r="D86" s="36"/>
      <c r="E86" s="43">
        <v>1569213.455</v>
      </c>
      <c r="F86" s="44"/>
      <c r="G86" s="58">
        <v>729.503</v>
      </c>
      <c r="H86" s="44"/>
      <c r="I86" s="37" t="s">
        <v>896</v>
      </c>
      <c r="J86" s="56"/>
      <c r="K86" s="54"/>
      <c r="L86" s="13"/>
    </row>
    <row r="87" spans="1:12" ht="11.25" customHeight="1">
      <c r="A87" s="61" t="s">
        <v>506</v>
      </c>
      <c r="B87" s="51"/>
      <c r="C87" s="119"/>
      <c r="D87" s="47"/>
      <c r="E87" s="48"/>
      <c r="F87" s="8"/>
      <c r="G87" s="49"/>
      <c r="H87" s="8"/>
      <c r="I87" s="50"/>
      <c r="J87" s="50"/>
      <c r="K87" s="48"/>
      <c r="L87" s="13"/>
    </row>
    <row r="88" spans="1:12" ht="11.25" customHeight="1">
      <c r="A88" s="62" t="s">
        <v>507</v>
      </c>
      <c r="B88" s="9"/>
      <c r="C88" s="119" t="s">
        <v>183</v>
      </c>
      <c r="D88" s="36"/>
      <c r="E88" s="43">
        <v>400184.106</v>
      </c>
      <c r="F88" s="44"/>
      <c r="G88" s="58">
        <v>178.871</v>
      </c>
      <c r="H88" s="44"/>
      <c r="I88" s="37" t="s">
        <v>897</v>
      </c>
      <c r="J88" s="37"/>
      <c r="K88" s="43"/>
      <c r="L88" s="13"/>
    </row>
    <row r="89" spans="1:12" ht="11.25" customHeight="1">
      <c r="A89" s="62" t="s">
        <v>209</v>
      </c>
      <c r="B89" s="9"/>
      <c r="C89" s="119"/>
      <c r="D89" s="9"/>
      <c r="E89" s="54">
        <v>82875162</v>
      </c>
      <c r="F89" s="44"/>
      <c r="G89" s="58" t="s">
        <v>187</v>
      </c>
      <c r="H89" s="44"/>
      <c r="I89" s="37" t="s">
        <v>898</v>
      </c>
      <c r="J89" s="37"/>
      <c r="K89" s="43"/>
      <c r="L89" s="13"/>
    </row>
    <row r="90" spans="1:12" ht="11.25" customHeight="1">
      <c r="A90" s="62" t="s">
        <v>510</v>
      </c>
      <c r="B90" s="51"/>
      <c r="C90" s="119" t="s">
        <v>424</v>
      </c>
      <c r="D90" s="9"/>
      <c r="E90" s="54">
        <v>7300.225</v>
      </c>
      <c r="F90" s="44"/>
      <c r="G90" s="58" t="s">
        <v>187</v>
      </c>
      <c r="H90" s="44"/>
      <c r="I90" s="37" t="s">
        <v>899</v>
      </c>
      <c r="J90" s="37"/>
      <c r="K90" s="43"/>
      <c r="L90" s="13"/>
    </row>
    <row r="91" spans="1:12" ht="11.25" customHeight="1">
      <c r="A91" s="62" t="s">
        <v>513</v>
      </c>
      <c r="B91" s="51"/>
      <c r="C91" s="119" t="s">
        <v>183</v>
      </c>
      <c r="D91" s="9"/>
      <c r="E91" s="54">
        <v>82106.689</v>
      </c>
      <c r="F91" s="44"/>
      <c r="G91" s="58">
        <v>40.234</v>
      </c>
      <c r="H91" s="44"/>
      <c r="I91" s="37" t="s">
        <v>900</v>
      </c>
      <c r="J91" s="37"/>
      <c r="K91" s="43"/>
      <c r="L91" s="13"/>
    </row>
    <row r="92" spans="1:12" ht="11.25" customHeight="1">
      <c r="A92" s="62" t="s">
        <v>515</v>
      </c>
      <c r="B92" s="51"/>
      <c r="C92" s="119"/>
      <c r="D92" s="9"/>
      <c r="E92" s="54">
        <v>5000</v>
      </c>
      <c r="F92" s="44"/>
      <c r="G92" s="58" t="s">
        <v>187</v>
      </c>
      <c r="H92" s="44"/>
      <c r="I92" s="37" t="s">
        <v>901</v>
      </c>
      <c r="J92" s="37"/>
      <c r="K92" s="43"/>
      <c r="L92" s="13"/>
    </row>
    <row r="93" spans="1:12" ht="11.25" customHeight="1">
      <c r="A93" s="62" t="s">
        <v>517</v>
      </c>
      <c r="B93" s="51"/>
      <c r="C93" s="119" t="s">
        <v>424</v>
      </c>
      <c r="D93" s="9"/>
      <c r="E93" s="54">
        <v>183260.179</v>
      </c>
      <c r="F93" s="11"/>
      <c r="G93" s="10" t="s">
        <v>187</v>
      </c>
      <c r="H93" s="59"/>
      <c r="I93" s="37" t="s">
        <v>902</v>
      </c>
      <c r="J93" s="37"/>
      <c r="K93" s="75"/>
      <c r="L93" s="13"/>
    </row>
    <row r="94" spans="1:12" ht="11.25" customHeight="1">
      <c r="A94" s="62" t="s">
        <v>519</v>
      </c>
      <c r="B94" s="51"/>
      <c r="C94" s="119" t="s">
        <v>366</v>
      </c>
      <c r="D94" s="9"/>
      <c r="E94" s="54">
        <v>121.77356</v>
      </c>
      <c r="F94" s="11"/>
      <c r="G94" s="10" t="s">
        <v>187</v>
      </c>
      <c r="H94" s="59"/>
      <c r="I94" s="56" t="s">
        <v>903</v>
      </c>
      <c r="J94" s="56"/>
      <c r="K94" s="75"/>
      <c r="L94" s="13"/>
    </row>
    <row r="95" spans="1:12" ht="11.25" customHeight="1">
      <c r="A95" s="62" t="s">
        <v>521</v>
      </c>
      <c r="B95" s="51"/>
      <c r="C95" s="119"/>
      <c r="D95" s="9"/>
      <c r="E95" s="54">
        <v>229448</v>
      </c>
      <c r="F95" s="11"/>
      <c r="G95" s="10" t="s">
        <v>187</v>
      </c>
      <c r="H95" s="59"/>
      <c r="I95" s="56" t="s">
        <v>904</v>
      </c>
      <c r="J95" s="56"/>
      <c r="K95" s="75"/>
      <c r="L95" s="13"/>
    </row>
    <row r="96" spans="1:12" ht="11.25" customHeight="1">
      <c r="A96" s="82" t="s">
        <v>523</v>
      </c>
      <c r="B96" s="64"/>
      <c r="C96" s="122"/>
      <c r="D96" s="38"/>
      <c r="E96" s="39">
        <v>3386061</v>
      </c>
      <c r="F96" s="40"/>
      <c r="G96" s="71" t="s">
        <v>187</v>
      </c>
      <c r="H96" s="70"/>
      <c r="I96" s="46" t="s">
        <v>905</v>
      </c>
      <c r="J96" s="46"/>
      <c r="K96" s="41"/>
      <c r="L96" s="13"/>
    </row>
    <row r="97" spans="1:12" ht="11.25" customHeight="1">
      <c r="A97" s="83"/>
      <c r="B97" s="66"/>
      <c r="C97" s="121"/>
      <c r="D97" s="36"/>
      <c r="E97" s="43"/>
      <c r="F97" s="44"/>
      <c r="G97" s="58"/>
      <c r="H97" s="57"/>
      <c r="I97" s="84" t="s">
        <v>906</v>
      </c>
      <c r="J97" s="37"/>
      <c r="K97" s="45"/>
      <c r="L97" s="13"/>
    </row>
    <row r="98" spans="1:12" ht="11.25" customHeight="1">
      <c r="A98" s="62" t="s">
        <v>525</v>
      </c>
      <c r="B98" s="9"/>
      <c r="C98" s="119"/>
      <c r="D98" s="9"/>
      <c r="E98" s="54">
        <v>1895294</v>
      </c>
      <c r="F98" s="11"/>
      <c r="G98" s="10" t="s">
        <v>187</v>
      </c>
      <c r="H98" s="59"/>
      <c r="I98" s="56" t="s">
        <v>907</v>
      </c>
      <c r="J98" s="56"/>
      <c r="K98" s="75"/>
      <c r="L98" s="13"/>
    </row>
    <row r="99" spans="1:12" ht="11.25" customHeight="1">
      <c r="A99" s="62" t="s">
        <v>527</v>
      </c>
      <c r="B99" s="9"/>
      <c r="C99" s="119"/>
      <c r="D99" s="9"/>
      <c r="E99" s="54">
        <v>1402683</v>
      </c>
      <c r="F99" s="11"/>
      <c r="G99" s="58" t="s">
        <v>187</v>
      </c>
      <c r="H99" s="59"/>
      <c r="I99" s="56" t="s">
        <v>10</v>
      </c>
      <c r="J99" s="56"/>
      <c r="K99" s="75"/>
      <c r="L99" s="13"/>
    </row>
    <row r="100" spans="1:12" ht="11.25" customHeight="1">
      <c r="A100" s="62" t="s">
        <v>211</v>
      </c>
      <c r="B100" s="9"/>
      <c r="C100" s="119"/>
      <c r="D100" s="9"/>
      <c r="E100" s="54">
        <v>46150763</v>
      </c>
      <c r="F100" s="11"/>
      <c r="G100" s="69">
        <v>7</v>
      </c>
      <c r="H100" s="59"/>
      <c r="I100" s="56" t="s">
        <v>11</v>
      </c>
      <c r="J100" s="56"/>
      <c r="K100" s="75"/>
      <c r="L100" s="13"/>
    </row>
    <row r="101" spans="1:12" ht="11.25" customHeight="1">
      <c r="A101" s="62" t="s">
        <v>530</v>
      </c>
      <c r="B101" s="36"/>
      <c r="C101" s="121"/>
      <c r="D101" s="9"/>
      <c r="E101" s="54">
        <v>17228134</v>
      </c>
      <c r="F101" s="11"/>
      <c r="G101" s="10" t="s">
        <v>187</v>
      </c>
      <c r="H101" s="59"/>
      <c r="I101" s="56" t="s">
        <v>12</v>
      </c>
      <c r="J101" s="56"/>
      <c r="K101" s="75"/>
      <c r="L101" s="13"/>
    </row>
    <row r="102" spans="1:12" ht="11.25" customHeight="1">
      <c r="A102" s="61" t="s">
        <v>532</v>
      </c>
      <c r="B102" s="9"/>
      <c r="C102" s="119" t="s">
        <v>424</v>
      </c>
      <c r="D102" s="9"/>
      <c r="E102" s="88">
        <v>3891723.755</v>
      </c>
      <c r="F102" s="44"/>
      <c r="G102" s="88">
        <v>37.38</v>
      </c>
      <c r="H102" s="44"/>
      <c r="I102" s="37" t="s">
        <v>13</v>
      </c>
      <c r="J102" s="56"/>
      <c r="K102" s="75"/>
      <c r="L102" s="13"/>
    </row>
    <row r="103" spans="1:12" ht="11.25" customHeight="1">
      <c r="A103" s="61" t="s">
        <v>438</v>
      </c>
      <c r="B103" s="51"/>
      <c r="C103" s="119"/>
      <c r="D103" s="47"/>
      <c r="E103" s="73"/>
      <c r="F103" s="8"/>
      <c r="G103" s="73"/>
      <c r="H103" s="8"/>
      <c r="I103" s="74"/>
      <c r="J103" s="74"/>
      <c r="K103" s="73"/>
      <c r="L103" s="13"/>
    </row>
    <row r="104" spans="1:12" ht="11.25" customHeight="1">
      <c r="A104" s="62" t="s">
        <v>534</v>
      </c>
      <c r="B104" s="51"/>
      <c r="C104" s="119"/>
      <c r="D104" s="47"/>
      <c r="E104" s="73"/>
      <c r="F104" s="8"/>
      <c r="G104" s="73"/>
      <c r="H104" s="8"/>
      <c r="I104" s="74"/>
      <c r="J104" s="74"/>
      <c r="K104" s="73"/>
      <c r="L104" s="13"/>
    </row>
    <row r="105" spans="1:12" ht="11.25" customHeight="1">
      <c r="A105" s="85" t="s">
        <v>535</v>
      </c>
      <c r="B105" s="51"/>
      <c r="C105" s="119"/>
      <c r="D105" s="47"/>
      <c r="E105" s="81"/>
      <c r="F105" s="8"/>
      <c r="G105" s="81"/>
      <c r="H105" s="8"/>
      <c r="I105" s="86"/>
      <c r="J105" s="86"/>
      <c r="K105" s="81"/>
      <c r="L105" s="13"/>
    </row>
    <row r="106" spans="1:12" ht="11.25" customHeight="1">
      <c r="A106" s="87" t="s">
        <v>536</v>
      </c>
      <c r="B106" s="9"/>
      <c r="C106" s="119" t="s">
        <v>183</v>
      </c>
      <c r="D106" s="36"/>
      <c r="E106" s="88">
        <v>6588187.32</v>
      </c>
      <c r="F106" s="44"/>
      <c r="G106" s="88">
        <v>725.343</v>
      </c>
      <c r="H106" s="44"/>
      <c r="I106" s="37" t="s">
        <v>14</v>
      </c>
      <c r="J106" s="37"/>
      <c r="K106" s="88"/>
      <c r="L106" s="13"/>
    </row>
    <row r="107" spans="1:12" ht="11.25" customHeight="1">
      <c r="A107" s="87" t="s">
        <v>538</v>
      </c>
      <c r="B107" s="9"/>
      <c r="C107" s="119" t="s">
        <v>183</v>
      </c>
      <c r="D107" s="9"/>
      <c r="E107" s="89">
        <v>2298491.019</v>
      </c>
      <c r="F107" s="11"/>
      <c r="G107" s="10">
        <v>41266.485</v>
      </c>
      <c r="H107" s="11"/>
      <c r="I107" s="56" t="s">
        <v>15</v>
      </c>
      <c r="J107" s="56"/>
      <c r="K107" s="89"/>
      <c r="L107" s="13"/>
    </row>
    <row r="108" spans="1:12" ht="11.25" customHeight="1">
      <c r="A108" s="85" t="s">
        <v>540</v>
      </c>
      <c r="B108" s="9"/>
      <c r="C108" s="119" t="s">
        <v>183</v>
      </c>
      <c r="D108" s="9"/>
      <c r="E108" s="89">
        <v>2326296.571</v>
      </c>
      <c r="F108" s="11"/>
      <c r="G108" s="10">
        <v>18345.702</v>
      </c>
      <c r="H108" s="11"/>
      <c r="I108" s="56" t="s">
        <v>16</v>
      </c>
      <c r="J108" s="56"/>
      <c r="K108" s="89"/>
      <c r="L108" s="13"/>
    </row>
    <row r="109" spans="1:12" ht="11.25" customHeight="1">
      <c r="A109" s="62" t="s">
        <v>542</v>
      </c>
      <c r="B109" s="9"/>
      <c r="C109" s="119" t="s">
        <v>183</v>
      </c>
      <c r="D109" s="9"/>
      <c r="E109" s="89">
        <v>3046224.346</v>
      </c>
      <c r="F109" s="11"/>
      <c r="G109" s="89">
        <v>379.157</v>
      </c>
      <c r="H109" s="11"/>
      <c r="I109" s="90" t="s">
        <v>17</v>
      </c>
      <c r="J109" s="90"/>
      <c r="K109" s="89"/>
      <c r="L109" s="13"/>
    </row>
    <row r="110" spans="1:12" ht="11.25" customHeight="1">
      <c r="A110" s="62" t="s">
        <v>544</v>
      </c>
      <c r="B110" s="9"/>
      <c r="C110" s="119"/>
      <c r="D110" s="9"/>
      <c r="E110" s="89">
        <v>35266358</v>
      </c>
      <c r="F110" s="11"/>
      <c r="G110" s="10">
        <v>60</v>
      </c>
      <c r="H110" s="11"/>
      <c r="I110" s="90" t="s">
        <v>18</v>
      </c>
      <c r="J110" s="90"/>
      <c r="K110" s="89"/>
      <c r="L110" s="13"/>
    </row>
    <row r="111" spans="1:12" ht="11.25" customHeight="1">
      <c r="A111" s="62" t="s">
        <v>443</v>
      </c>
      <c r="B111" s="9"/>
      <c r="C111" s="119" t="s">
        <v>424</v>
      </c>
      <c r="D111" s="36"/>
      <c r="E111" s="89">
        <v>233176.937</v>
      </c>
      <c r="F111" s="11"/>
      <c r="G111" s="89">
        <v>204.134</v>
      </c>
      <c r="H111" s="11"/>
      <c r="I111" s="56" t="s">
        <v>19</v>
      </c>
      <c r="J111" s="56"/>
      <c r="K111" s="10"/>
      <c r="L111" s="13"/>
    </row>
    <row r="112" spans="1:12" ht="11.25" customHeight="1">
      <c r="A112" s="62" t="s">
        <v>547</v>
      </c>
      <c r="B112" s="9"/>
      <c r="C112" s="119" t="s">
        <v>183</v>
      </c>
      <c r="D112" s="9"/>
      <c r="E112" s="89">
        <v>1083513.248</v>
      </c>
      <c r="F112" s="11"/>
      <c r="G112" s="89">
        <v>27129.185</v>
      </c>
      <c r="H112" s="11"/>
      <c r="I112" s="56" t="s">
        <v>20</v>
      </c>
      <c r="J112" s="56"/>
      <c r="K112" s="10"/>
      <c r="L112" s="13"/>
    </row>
    <row r="113" spans="1:12" ht="11.25" customHeight="1">
      <c r="A113" s="12" t="s">
        <v>549</v>
      </c>
      <c r="B113" s="51"/>
      <c r="C113" s="119"/>
      <c r="D113" s="47"/>
      <c r="E113" s="48"/>
      <c r="F113" s="8"/>
      <c r="G113" s="49"/>
      <c r="H113" s="8"/>
      <c r="I113" s="50"/>
      <c r="J113" s="50"/>
      <c r="K113" s="48"/>
      <c r="L113" s="13"/>
    </row>
    <row r="114" spans="1:12" ht="11.25" customHeight="1">
      <c r="A114" s="51" t="s">
        <v>423</v>
      </c>
      <c r="B114" s="9"/>
      <c r="C114" s="119"/>
      <c r="D114" s="36"/>
      <c r="E114" s="43">
        <v>99214547</v>
      </c>
      <c r="F114" s="57"/>
      <c r="G114" s="69">
        <v>29580421</v>
      </c>
      <c r="H114" s="57"/>
      <c r="I114" s="37" t="s">
        <v>21</v>
      </c>
      <c r="J114" s="37"/>
      <c r="K114" s="43"/>
      <c r="L114" s="13"/>
    </row>
    <row r="115" spans="1:12" ht="11.25" customHeight="1">
      <c r="A115" s="51" t="s">
        <v>455</v>
      </c>
      <c r="B115" s="9"/>
      <c r="C115" s="119"/>
      <c r="D115" s="9"/>
      <c r="E115" s="54">
        <v>783606</v>
      </c>
      <c r="F115" s="59"/>
      <c r="G115" s="10" t="s">
        <v>187</v>
      </c>
      <c r="H115" s="11"/>
      <c r="I115" s="56" t="s">
        <v>22</v>
      </c>
      <c r="J115" s="56"/>
      <c r="K115" s="54"/>
      <c r="L115" s="13"/>
    </row>
    <row r="116" spans="1:12" ht="11.25" customHeight="1">
      <c r="A116" s="51" t="s">
        <v>553</v>
      </c>
      <c r="B116" s="9"/>
      <c r="C116" s="119"/>
      <c r="D116" s="38"/>
      <c r="E116" s="39">
        <v>11312</v>
      </c>
      <c r="F116" s="70"/>
      <c r="G116" s="71" t="s">
        <v>187</v>
      </c>
      <c r="H116" s="40"/>
      <c r="I116" s="46" t="s">
        <v>23</v>
      </c>
      <c r="J116" s="46"/>
      <c r="K116" s="39"/>
      <c r="L116" s="13"/>
    </row>
    <row r="117" spans="1:12" ht="11.25" customHeight="1">
      <c r="A117" s="51" t="s">
        <v>430</v>
      </c>
      <c r="B117" s="51"/>
      <c r="C117" s="119"/>
      <c r="D117" s="38"/>
      <c r="E117" s="39"/>
      <c r="F117" s="40"/>
      <c r="G117" s="41"/>
      <c r="H117" s="70"/>
      <c r="I117" s="46"/>
      <c r="J117" s="46"/>
      <c r="K117" s="39"/>
      <c r="L117" s="13"/>
    </row>
    <row r="118" spans="1:12" ht="11.25" customHeight="1">
      <c r="A118" s="61" t="s">
        <v>431</v>
      </c>
      <c r="B118" s="9"/>
      <c r="C118" s="119" t="s">
        <v>424</v>
      </c>
      <c r="D118" s="36"/>
      <c r="E118" s="43">
        <v>3947.868</v>
      </c>
      <c r="F118" s="57"/>
      <c r="G118" s="58">
        <v>41.199</v>
      </c>
      <c r="H118" s="57"/>
      <c r="I118" s="37" t="s">
        <v>24</v>
      </c>
      <c r="J118" s="37"/>
      <c r="K118" s="43"/>
      <c r="L118" s="13"/>
    </row>
    <row r="119" spans="1:12" ht="11.25" customHeight="1">
      <c r="A119" s="61" t="s">
        <v>436</v>
      </c>
      <c r="B119" s="9"/>
      <c r="C119" s="119" t="s">
        <v>183</v>
      </c>
      <c r="D119" s="36"/>
      <c r="E119" s="43">
        <v>115669.368</v>
      </c>
      <c r="F119" s="57"/>
      <c r="G119" s="58">
        <v>21352.936</v>
      </c>
      <c r="H119" s="57"/>
      <c r="I119" s="37" t="s">
        <v>25</v>
      </c>
      <c r="J119" s="37"/>
      <c r="K119" s="43"/>
      <c r="L119" s="13"/>
    </row>
    <row r="120" spans="1:12" ht="11.25" customHeight="1">
      <c r="A120" s="61" t="s">
        <v>557</v>
      </c>
      <c r="B120" s="9"/>
      <c r="C120" s="119" t="s">
        <v>183</v>
      </c>
      <c r="D120" s="9"/>
      <c r="E120" s="54">
        <v>8191.237</v>
      </c>
      <c r="F120" s="11"/>
      <c r="G120" s="91" t="s">
        <v>551</v>
      </c>
      <c r="H120" s="11"/>
      <c r="I120" s="56" t="s">
        <v>26</v>
      </c>
      <c r="J120" s="56"/>
      <c r="K120" s="54"/>
      <c r="L120" s="13"/>
    </row>
    <row r="121" spans="1:12" ht="11.25" customHeight="1">
      <c r="A121" s="12" t="s">
        <v>559</v>
      </c>
      <c r="B121" s="9"/>
      <c r="C121" s="119"/>
      <c r="D121" s="9"/>
      <c r="E121" s="54">
        <v>148472</v>
      </c>
      <c r="F121" s="11"/>
      <c r="G121" s="10" t="s">
        <v>187</v>
      </c>
      <c r="H121" s="11"/>
      <c r="I121" s="56" t="s">
        <v>27</v>
      </c>
      <c r="J121" s="56"/>
      <c r="K121" s="54"/>
      <c r="L121" s="13"/>
    </row>
    <row r="122" spans="1:12" ht="11.25" customHeight="1">
      <c r="A122" s="76" t="s">
        <v>561</v>
      </c>
      <c r="B122" s="66"/>
      <c r="C122" s="67"/>
      <c r="D122" s="47"/>
      <c r="E122" s="48"/>
      <c r="F122" s="8"/>
      <c r="G122" s="49"/>
      <c r="H122" s="60"/>
      <c r="I122" s="50"/>
      <c r="J122" s="50"/>
      <c r="K122" s="48"/>
      <c r="L122" s="13"/>
    </row>
    <row r="123" spans="1:12" ht="11.25" customHeight="1">
      <c r="A123" s="51" t="s">
        <v>436</v>
      </c>
      <c r="B123" s="9"/>
      <c r="C123" s="52"/>
      <c r="D123" s="36"/>
      <c r="E123" s="43">
        <v>15833265</v>
      </c>
      <c r="F123" s="44"/>
      <c r="G123" s="45">
        <v>2375</v>
      </c>
      <c r="H123" s="44"/>
      <c r="I123" s="37" t="s">
        <v>28</v>
      </c>
      <c r="J123" s="37"/>
      <c r="K123" s="43"/>
      <c r="L123" s="13"/>
    </row>
    <row r="124" spans="1:12" ht="11.25" customHeight="1">
      <c r="A124" s="51" t="s">
        <v>557</v>
      </c>
      <c r="B124" s="9"/>
      <c r="C124" s="52"/>
      <c r="D124" s="9"/>
      <c r="E124" s="54">
        <v>2366738</v>
      </c>
      <c r="F124" s="11"/>
      <c r="G124" s="54">
        <v>10937</v>
      </c>
      <c r="H124" s="11"/>
      <c r="I124" s="56" t="s">
        <v>29</v>
      </c>
      <c r="J124" s="56"/>
      <c r="K124" s="54"/>
      <c r="L124" s="13"/>
    </row>
    <row r="125" spans="1:12" ht="11.25" customHeight="1">
      <c r="A125" s="135" t="s">
        <v>182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"/>
    </row>
    <row r="126" spans="1:12" ht="11.25" customHeight="1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3"/>
    </row>
    <row r="127" spans="1:12" ht="11.25" customHeight="1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3"/>
    </row>
    <row r="128" spans="1:12" ht="11.25" customHeight="1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3"/>
    </row>
    <row r="129" spans="1:12" ht="11.25" customHeight="1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3"/>
    </row>
    <row r="130" spans="1:12" ht="11.25" customHeight="1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3"/>
    </row>
    <row r="131" spans="1:12" ht="11.25" customHeight="1">
      <c r="A131" s="132" t="s">
        <v>889</v>
      </c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"/>
    </row>
    <row r="132" spans="1:12" ht="11.25" customHeight="1">
      <c r="A132" s="132" t="s">
        <v>810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"/>
    </row>
    <row r="133" spans="1:12" ht="11.25" customHeight="1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"/>
    </row>
    <row r="134" spans="1:12" ht="11.25" customHeight="1">
      <c r="A134" s="132" t="s">
        <v>415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"/>
    </row>
    <row r="135" spans="1:12" ht="11.2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"/>
    </row>
    <row r="136" spans="1:12" ht="11.25" customHeight="1">
      <c r="A136" s="38"/>
      <c r="B136" s="38"/>
      <c r="C136" s="38"/>
      <c r="D136" s="38"/>
      <c r="E136" s="39"/>
      <c r="F136" s="40"/>
      <c r="G136" s="133" t="s">
        <v>816</v>
      </c>
      <c r="H136" s="133"/>
      <c r="I136" s="133"/>
      <c r="J136" s="133"/>
      <c r="K136" s="133"/>
      <c r="L136" s="13"/>
    </row>
    <row r="137" spans="1:12" ht="11.25" customHeight="1">
      <c r="A137" s="148" t="s">
        <v>190</v>
      </c>
      <c r="B137" s="148"/>
      <c r="C137" s="148"/>
      <c r="D137" s="36"/>
      <c r="E137" s="45" t="s">
        <v>179</v>
      </c>
      <c r="F137" s="44"/>
      <c r="G137" s="45" t="s">
        <v>416</v>
      </c>
      <c r="H137" s="44"/>
      <c r="I137" s="149" t="s">
        <v>417</v>
      </c>
      <c r="J137" s="149"/>
      <c r="K137" s="149"/>
      <c r="L137" s="13"/>
    </row>
    <row r="138" spans="1:12" ht="11.25" customHeight="1">
      <c r="A138" s="133" t="s">
        <v>494</v>
      </c>
      <c r="B138" s="133"/>
      <c r="C138" s="133"/>
      <c r="D138" s="38"/>
      <c r="E138" s="39"/>
      <c r="F138" s="40"/>
      <c r="G138" s="41"/>
      <c r="H138" s="40"/>
      <c r="I138" s="46"/>
      <c r="J138" s="46"/>
      <c r="K138" s="39"/>
      <c r="L138" s="13"/>
    </row>
    <row r="139" spans="1:12" ht="11.25" customHeight="1">
      <c r="A139" s="12" t="s">
        <v>565</v>
      </c>
      <c r="B139" s="51"/>
      <c r="C139" s="52"/>
      <c r="D139" s="47"/>
      <c r="E139" s="48"/>
      <c r="F139" s="8"/>
      <c r="G139" s="49"/>
      <c r="H139" s="8"/>
      <c r="I139" s="50"/>
      <c r="J139" s="50"/>
      <c r="K139" s="48"/>
      <c r="L139" s="13"/>
    </row>
    <row r="140" spans="1:12" ht="11.25" customHeight="1">
      <c r="A140" s="51" t="s">
        <v>423</v>
      </c>
      <c r="B140" s="9"/>
      <c r="C140" s="119" t="s">
        <v>424</v>
      </c>
      <c r="D140" s="36"/>
      <c r="E140" s="43">
        <v>206256.095</v>
      </c>
      <c r="F140" s="57"/>
      <c r="G140" s="58" t="s">
        <v>187</v>
      </c>
      <c r="H140" s="44"/>
      <c r="I140" s="37" t="s">
        <v>30</v>
      </c>
      <c r="J140" s="37"/>
      <c r="K140" s="43"/>
      <c r="L140" s="13"/>
    </row>
    <row r="141" spans="1:12" ht="11.25" customHeight="1">
      <c r="A141" s="51" t="s">
        <v>455</v>
      </c>
      <c r="B141" s="9"/>
      <c r="C141" s="52"/>
      <c r="D141" s="36"/>
      <c r="E141" s="43">
        <v>2514214</v>
      </c>
      <c r="F141" s="57"/>
      <c r="G141" s="58">
        <v>196304</v>
      </c>
      <c r="H141" s="44"/>
      <c r="I141" s="37" t="s">
        <v>31</v>
      </c>
      <c r="J141" s="37"/>
      <c r="K141" s="43"/>
      <c r="L141" s="13"/>
    </row>
    <row r="142" spans="1:12" ht="11.25" customHeight="1">
      <c r="A142" s="51" t="s">
        <v>457</v>
      </c>
      <c r="B142" s="9"/>
      <c r="C142" s="52"/>
      <c r="D142" s="36"/>
      <c r="E142" s="43">
        <v>4990192</v>
      </c>
      <c r="F142" s="44"/>
      <c r="G142" s="58">
        <v>78968</v>
      </c>
      <c r="H142" s="44"/>
      <c r="I142" s="37" t="s">
        <v>32</v>
      </c>
      <c r="J142" s="37"/>
      <c r="K142" s="54"/>
      <c r="L142" s="13"/>
    </row>
    <row r="143" spans="1:12" ht="11.25" customHeight="1">
      <c r="A143" s="12" t="s">
        <v>569</v>
      </c>
      <c r="B143" s="9"/>
      <c r="C143" s="52"/>
      <c r="D143" s="36"/>
      <c r="E143" s="43">
        <v>73890</v>
      </c>
      <c r="F143" s="44"/>
      <c r="G143" s="58" t="s">
        <v>187</v>
      </c>
      <c r="H143" s="11"/>
      <c r="I143" s="90" t="s">
        <v>33</v>
      </c>
      <c r="J143" s="90"/>
      <c r="K143" s="89"/>
      <c r="L143" s="13"/>
    </row>
    <row r="144" spans="1:12" ht="11.25" customHeight="1">
      <c r="A144" s="76" t="s">
        <v>571</v>
      </c>
      <c r="B144" s="36"/>
      <c r="C144" s="67"/>
      <c r="D144" s="38"/>
      <c r="E144" s="39"/>
      <c r="F144" s="70"/>
      <c r="G144" s="71"/>
      <c r="H144" s="70"/>
      <c r="I144" s="46"/>
      <c r="J144" s="46"/>
      <c r="K144" s="39"/>
      <c r="L144" s="13"/>
    </row>
    <row r="145" spans="1:12" ht="11.25" customHeight="1">
      <c r="A145" s="51" t="s">
        <v>572</v>
      </c>
      <c r="B145" s="36"/>
      <c r="C145" s="67"/>
      <c r="D145" s="47"/>
      <c r="E145" s="48"/>
      <c r="F145" s="60"/>
      <c r="G145" s="81"/>
      <c r="H145" s="60"/>
      <c r="I145" s="50"/>
      <c r="J145" s="50"/>
      <c r="K145" s="48"/>
      <c r="L145" s="13"/>
    </row>
    <row r="146" spans="1:12" ht="11.25" customHeight="1">
      <c r="A146" s="77" t="s">
        <v>573</v>
      </c>
      <c r="B146" s="36"/>
      <c r="C146" s="67"/>
      <c r="D146" s="36"/>
      <c r="E146" s="43">
        <v>4657436</v>
      </c>
      <c r="F146" s="57"/>
      <c r="G146" s="58">
        <v>5000</v>
      </c>
      <c r="H146" s="57"/>
      <c r="I146" s="37" t="s">
        <v>34</v>
      </c>
      <c r="J146" s="37"/>
      <c r="K146" s="43"/>
      <c r="L146" s="13"/>
    </row>
    <row r="147" spans="1:12" ht="11.25" customHeight="1">
      <c r="A147" s="77" t="s">
        <v>575</v>
      </c>
      <c r="B147" s="36"/>
      <c r="C147" s="67"/>
      <c r="D147" s="9"/>
      <c r="E147" s="54">
        <v>61110</v>
      </c>
      <c r="F147" s="59"/>
      <c r="G147" s="69">
        <v>2437</v>
      </c>
      <c r="H147" s="59"/>
      <c r="I147" s="56" t="s">
        <v>35</v>
      </c>
      <c r="J147" s="56"/>
      <c r="K147" s="54"/>
      <c r="L147" s="13"/>
    </row>
    <row r="148" spans="1:12" ht="11.25" customHeight="1">
      <c r="A148" s="51" t="s">
        <v>426</v>
      </c>
      <c r="B148" s="36"/>
      <c r="C148" s="67"/>
      <c r="D148" s="36"/>
      <c r="E148" s="43">
        <v>246582</v>
      </c>
      <c r="F148" s="57"/>
      <c r="G148" s="58" t="s">
        <v>187</v>
      </c>
      <c r="H148" s="57"/>
      <c r="I148" s="37" t="s">
        <v>36</v>
      </c>
      <c r="J148" s="37"/>
      <c r="K148" s="43"/>
      <c r="L148" s="13"/>
    </row>
    <row r="149" spans="1:12" ht="11.25" customHeight="1">
      <c r="A149" s="51" t="s">
        <v>430</v>
      </c>
      <c r="B149" s="36"/>
      <c r="C149" s="67"/>
      <c r="D149" s="47"/>
      <c r="E149" s="48"/>
      <c r="F149" s="60"/>
      <c r="G149" s="81"/>
      <c r="H149" s="60"/>
      <c r="I149" s="50"/>
      <c r="J149" s="50"/>
      <c r="K149" s="48"/>
      <c r="L149" s="13"/>
    </row>
    <row r="150" spans="1:12" ht="11.25" customHeight="1">
      <c r="A150" s="61" t="s">
        <v>578</v>
      </c>
      <c r="B150" s="36"/>
      <c r="C150" s="67"/>
      <c r="D150" s="36"/>
      <c r="E150" s="43">
        <v>10875</v>
      </c>
      <c r="F150" s="57"/>
      <c r="G150" s="58">
        <v>1636</v>
      </c>
      <c r="H150" s="57"/>
      <c r="I150" s="37" t="s">
        <v>37</v>
      </c>
      <c r="J150" s="37"/>
      <c r="K150" s="43"/>
      <c r="L150" s="13"/>
    </row>
    <row r="151" spans="1:12" ht="11.25" customHeight="1">
      <c r="A151" s="72" t="s">
        <v>557</v>
      </c>
      <c r="B151" s="36"/>
      <c r="C151" s="67"/>
      <c r="D151" s="38"/>
      <c r="E151" s="39">
        <v>98213</v>
      </c>
      <c r="F151" s="70"/>
      <c r="G151" s="111">
        <v>21339</v>
      </c>
      <c r="H151" s="70"/>
      <c r="I151" s="46" t="s">
        <v>38</v>
      </c>
      <c r="J151" s="46"/>
      <c r="K151" s="39"/>
      <c r="L151" s="13"/>
    </row>
    <row r="152" spans="1:12" ht="11.25" customHeight="1">
      <c r="A152" s="12" t="s">
        <v>581</v>
      </c>
      <c r="B152" s="51"/>
      <c r="C152" s="52"/>
      <c r="D152" s="38"/>
      <c r="E152" s="39"/>
      <c r="F152" s="40"/>
      <c r="G152" s="41"/>
      <c r="H152" s="70"/>
      <c r="I152" s="46"/>
      <c r="J152" s="46"/>
      <c r="K152" s="39"/>
      <c r="L152" s="13"/>
    </row>
    <row r="153" spans="1:12" ht="11.25" customHeight="1">
      <c r="A153" s="51" t="s">
        <v>583</v>
      </c>
      <c r="B153" s="36"/>
      <c r="C153" s="67"/>
      <c r="D153" s="36"/>
      <c r="E153" s="43">
        <v>353381</v>
      </c>
      <c r="F153" s="57"/>
      <c r="G153" s="58" t="s">
        <v>187</v>
      </c>
      <c r="H153" s="57"/>
      <c r="I153" s="37" t="s">
        <v>39</v>
      </c>
      <c r="J153" s="37"/>
      <c r="K153" s="43"/>
      <c r="L153" s="13"/>
    </row>
    <row r="154" spans="1:12" ht="11.25" customHeight="1">
      <c r="A154" s="51" t="s">
        <v>426</v>
      </c>
      <c r="B154" s="36"/>
      <c r="C154" s="67"/>
      <c r="D154" s="36"/>
      <c r="E154" s="43">
        <v>101750</v>
      </c>
      <c r="F154" s="57"/>
      <c r="G154" s="58" t="s">
        <v>187</v>
      </c>
      <c r="H154" s="57"/>
      <c r="I154" s="37" t="s">
        <v>40</v>
      </c>
      <c r="J154" s="37"/>
      <c r="K154" s="43"/>
      <c r="L154" s="13"/>
    </row>
    <row r="155" spans="1:12" ht="11.25" customHeight="1">
      <c r="A155" s="51" t="s">
        <v>430</v>
      </c>
      <c r="B155" s="36"/>
      <c r="C155" s="67"/>
      <c r="D155" s="47"/>
      <c r="E155" s="48"/>
      <c r="F155" s="60"/>
      <c r="G155" s="81"/>
      <c r="H155" s="60"/>
      <c r="I155" s="50"/>
      <c r="J155" s="50"/>
      <c r="K155" s="48"/>
      <c r="L155" s="13"/>
    </row>
    <row r="156" spans="1:12" ht="11.25" customHeight="1">
      <c r="A156" s="61" t="s">
        <v>431</v>
      </c>
      <c r="B156" s="9"/>
      <c r="C156" s="52"/>
      <c r="D156" s="36"/>
      <c r="E156" s="43">
        <v>3075086</v>
      </c>
      <c r="F156" s="44"/>
      <c r="G156" s="58">
        <v>20488</v>
      </c>
      <c r="H156" s="44"/>
      <c r="I156" s="37" t="s">
        <v>48</v>
      </c>
      <c r="J156" s="37"/>
      <c r="K156" s="43"/>
      <c r="L156" s="13"/>
    </row>
    <row r="157" spans="1:12" ht="11.25" customHeight="1">
      <c r="A157" s="61" t="s">
        <v>436</v>
      </c>
      <c r="B157" s="9"/>
      <c r="C157" s="119" t="s">
        <v>424</v>
      </c>
      <c r="D157" s="36"/>
      <c r="E157" s="43">
        <v>45052.676</v>
      </c>
      <c r="F157" s="44"/>
      <c r="G157" s="58">
        <v>652.82</v>
      </c>
      <c r="H157" s="44"/>
      <c r="I157" s="37" t="s">
        <v>49</v>
      </c>
      <c r="J157" s="37"/>
      <c r="K157" s="43"/>
      <c r="L157" s="13"/>
    </row>
    <row r="158" spans="1:12" ht="11.25" customHeight="1">
      <c r="A158" s="72" t="s">
        <v>557</v>
      </c>
      <c r="B158" s="38"/>
      <c r="C158" s="65"/>
      <c r="D158" s="36"/>
      <c r="E158" s="43">
        <v>5157181</v>
      </c>
      <c r="F158" s="44"/>
      <c r="G158" s="58">
        <v>279649</v>
      </c>
      <c r="H158" s="57"/>
      <c r="I158" s="37" t="s">
        <v>50</v>
      </c>
      <c r="J158" s="37"/>
      <c r="K158" s="43"/>
      <c r="L158" s="13"/>
    </row>
    <row r="159" spans="1:12" ht="11.25" customHeight="1">
      <c r="A159" s="63" t="s">
        <v>588</v>
      </c>
      <c r="B159" s="38"/>
      <c r="C159" s="65"/>
      <c r="D159" s="38"/>
      <c r="E159" s="39"/>
      <c r="F159" s="40"/>
      <c r="G159" s="71"/>
      <c r="H159" s="70"/>
      <c r="I159" s="46"/>
      <c r="J159" s="46"/>
      <c r="K159" s="39"/>
      <c r="L159" s="13"/>
    </row>
    <row r="160" spans="1:12" ht="11.25" customHeight="1">
      <c r="A160" s="64" t="s">
        <v>489</v>
      </c>
      <c r="B160" s="38"/>
      <c r="C160" s="65"/>
      <c r="D160" s="47"/>
      <c r="E160" s="48">
        <v>278</v>
      </c>
      <c r="F160" s="8"/>
      <c r="G160" s="81">
        <v>29</v>
      </c>
      <c r="H160" s="60"/>
      <c r="I160" s="50" t="s">
        <v>51</v>
      </c>
      <c r="J160" s="50"/>
      <c r="K160" s="48"/>
      <c r="L160" s="13"/>
    </row>
    <row r="161" spans="1:12" ht="11.25" customHeight="1">
      <c r="A161" s="64" t="s">
        <v>891</v>
      </c>
      <c r="B161" s="38"/>
      <c r="C161" s="65"/>
      <c r="D161" s="38"/>
      <c r="E161" s="92"/>
      <c r="F161" s="40"/>
      <c r="G161" s="71"/>
      <c r="H161" s="40"/>
      <c r="I161" s="46"/>
      <c r="J161" s="46"/>
      <c r="K161" s="39"/>
      <c r="L161" s="13"/>
    </row>
    <row r="162" spans="1:12" ht="11.25" customHeight="1">
      <c r="A162" s="77" t="s">
        <v>590</v>
      </c>
      <c r="B162" s="36"/>
      <c r="C162" s="67"/>
      <c r="D162" s="47"/>
      <c r="E162" s="94"/>
      <c r="F162" s="8"/>
      <c r="G162" s="81"/>
      <c r="H162" s="8"/>
      <c r="I162" s="50"/>
      <c r="J162" s="50"/>
      <c r="K162" s="48"/>
      <c r="L162" s="13"/>
    </row>
    <row r="163" spans="1:12" ht="11.25" customHeight="1">
      <c r="A163" s="62" t="s">
        <v>591</v>
      </c>
      <c r="B163" s="9"/>
      <c r="C163" s="52"/>
      <c r="D163" s="36"/>
      <c r="E163" s="43">
        <v>18664</v>
      </c>
      <c r="F163" s="44"/>
      <c r="G163" s="69">
        <v>4125</v>
      </c>
      <c r="H163" s="44"/>
      <c r="I163" s="37" t="s">
        <v>52</v>
      </c>
      <c r="J163" s="37"/>
      <c r="K163" s="43"/>
      <c r="L163" s="13"/>
    </row>
    <row r="164" spans="1:12" ht="11.25" customHeight="1">
      <c r="A164" s="62" t="s">
        <v>593</v>
      </c>
      <c r="B164" s="9"/>
      <c r="C164" s="52"/>
      <c r="D164" s="36"/>
      <c r="E164" s="43">
        <v>12195</v>
      </c>
      <c r="F164" s="78"/>
      <c r="G164" s="58">
        <v>2007</v>
      </c>
      <c r="H164" s="44"/>
      <c r="I164" s="37" t="s">
        <v>53</v>
      </c>
      <c r="J164" s="37"/>
      <c r="K164" s="43"/>
      <c r="L164" s="13"/>
    </row>
    <row r="165" spans="1:12" ht="11.25" customHeight="1">
      <c r="A165" s="62" t="s">
        <v>595</v>
      </c>
      <c r="B165" s="9"/>
      <c r="C165" s="52"/>
      <c r="D165" s="36"/>
      <c r="E165" s="43">
        <v>1798</v>
      </c>
      <c r="F165" s="78"/>
      <c r="G165" s="58">
        <v>437</v>
      </c>
      <c r="H165" s="44"/>
      <c r="I165" s="37" t="s">
        <v>54</v>
      </c>
      <c r="J165" s="37"/>
      <c r="K165" s="43"/>
      <c r="L165" s="13"/>
    </row>
    <row r="166" spans="1:12" ht="11.25" customHeight="1">
      <c r="A166" s="62" t="s">
        <v>597</v>
      </c>
      <c r="B166" s="9"/>
      <c r="C166" s="52"/>
      <c r="D166" s="36"/>
      <c r="E166" s="43">
        <v>1029</v>
      </c>
      <c r="F166" s="78"/>
      <c r="G166" s="58">
        <v>186</v>
      </c>
      <c r="H166" s="44"/>
      <c r="I166" s="37" t="s">
        <v>55</v>
      </c>
      <c r="J166" s="37"/>
      <c r="K166" s="43"/>
      <c r="L166" s="13"/>
    </row>
    <row r="167" spans="1:12" ht="11.25" customHeight="1">
      <c r="A167" s="12" t="s">
        <v>56</v>
      </c>
      <c r="B167" s="9"/>
      <c r="C167" s="52"/>
      <c r="D167" s="36"/>
      <c r="E167" s="43">
        <v>87311</v>
      </c>
      <c r="F167" s="78"/>
      <c r="G167" s="58">
        <v>17406</v>
      </c>
      <c r="H167" s="44"/>
      <c r="I167" s="37" t="s">
        <v>57</v>
      </c>
      <c r="J167" s="37"/>
      <c r="K167" s="43"/>
      <c r="L167" s="13"/>
    </row>
    <row r="168" spans="1:12" ht="11.25" customHeight="1">
      <c r="A168" s="12" t="s">
        <v>600</v>
      </c>
      <c r="B168" s="9"/>
      <c r="C168" s="52"/>
      <c r="D168" s="36"/>
      <c r="E168" s="58">
        <v>46877</v>
      </c>
      <c r="F168" s="44"/>
      <c r="G168" s="58" t="s">
        <v>187</v>
      </c>
      <c r="H168" s="44"/>
      <c r="I168" s="37" t="s">
        <v>58</v>
      </c>
      <c r="J168" s="37"/>
      <c r="K168" s="43"/>
      <c r="L168" s="13"/>
    </row>
    <row r="169" spans="1:12" ht="11.25" customHeight="1">
      <c r="A169" s="12" t="s">
        <v>602</v>
      </c>
      <c r="B169" s="9"/>
      <c r="C169" s="52"/>
      <c r="D169" s="9"/>
      <c r="E169" s="10">
        <v>443818</v>
      </c>
      <c r="F169" s="11"/>
      <c r="G169" s="10">
        <v>132554</v>
      </c>
      <c r="H169" s="11"/>
      <c r="I169" s="56" t="s">
        <v>59</v>
      </c>
      <c r="J169" s="56"/>
      <c r="K169" s="54"/>
      <c r="L169" s="13"/>
    </row>
    <row r="170" spans="1:12" ht="11.25" customHeight="1">
      <c r="A170" s="12" t="s">
        <v>604</v>
      </c>
      <c r="B170" s="9"/>
      <c r="C170" s="52"/>
      <c r="D170" s="47"/>
      <c r="E170" s="48"/>
      <c r="F170" s="8"/>
      <c r="G170" s="81"/>
      <c r="H170" s="8"/>
      <c r="I170" s="50"/>
      <c r="J170" s="50"/>
      <c r="K170" s="48"/>
      <c r="L170" s="13"/>
    </row>
    <row r="171" spans="1:12" ht="11.25" customHeight="1">
      <c r="A171" s="51" t="s">
        <v>423</v>
      </c>
      <c r="B171" s="9"/>
      <c r="C171" s="52"/>
      <c r="D171" s="36"/>
      <c r="E171" s="43">
        <v>1428</v>
      </c>
      <c r="F171" s="44"/>
      <c r="G171" s="58" t="s">
        <v>187</v>
      </c>
      <c r="H171" s="44"/>
      <c r="I171" s="37" t="s">
        <v>60</v>
      </c>
      <c r="J171" s="37"/>
      <c r="K171" s="43"/>
      <c r="L171" s="13"/>
    </row>
    <row r="172" spans="1:12" ht="11.25" customHeight="1">
      <c r="A172" s="64" t="s">
        <v>815</v>
      </c>
      <c r="B172" s="38"/>
      <c r="C172" s="65"/>
      <c r="D172" s="47"/>
      <c r="E172" s="71">
        <v>1823325</v>
      </c>
      <c r="F172" s="40"/>
      <c r="G172" s="71">
        <v>6173</v>
      </c>
      <c r="H172" s="40"/>
      <c r="I172" s="46" t="s">
        <v>61</v>
      </c>
      <c r="J172" s="46"/>
      <c r="K172" s="39"/>
      <c r="L172" s="97"/>
    </row>
    <row r="173" spans="1:12" ht="11.25" customHeight="1">
      <c r="A173" s="77" t="s">
        <v>813</v>
      </c>
      <c r="B173" s="36"/>
      <c r="C173" s="67"/>
      <c r="D173" s="36"/>
      <c r="E173" s="58"/>
      <c r="F173" s="44"/>
      <c r="G173" s="58"/>
      <c r="H173" s="44"/>
      <c r="I173" s="37"/>
      <c r="J173" s="37"/>
      <c r="K173" s="43"/>
      <c r="L173" s="97"/>
    </row>
    <row r="174" spans="1:12" ht="11.25" customHeight="1">
      <c r="A174" s="12" t="s">
        <v>608</v>
      </c>
      <c r="B174" s="36"/>
      <c r="C174" s="67"/>
      <c r="D174" s="47"/>
      <c r="E174" s="81"/>
      <c r="F174" s="8"/>
      <c r="G174" s="81"/>
      <c r="H174" s="8"/>
      <c r="I174" s="50"/>
      <c r="J174" s="50"/>
      <c r="K174" s="48"/>
      <c r="L174" s="97"/>
    </row>
    <row r="175" spans="1:12" ht="11.25" customHeight="1">
      <c r="A175" s="51" t="s">
        <v>423</v>
      </c>
      <c r="B175" s="36"/>
      <c r="C175" s="67"/>
      <c r="D175" s="47"/>
      <c r="E175" s="81">
        <v>241039</v>
      </c>
      <c r="F175" s="8"/>
      <c r="G175" s="81" t="s">
        <v>187</v>
      </c>
      <c r="H175" s="8"/>
      <c r="I175" s="50" t="s">
        <v>62</v>
      </c>
      <c r="J175" s="50"/>
      <c r="K175" s="48"/>
      <c r="L175" s="97"/>
    </row>
    <row r="176" spans="1:12" ht="11.25" customHeight="1">
      <c r="A176" s="51" t="s">
        <v>430</v>
      </c>
      <c r="B176" s="51"/>
      <c r="C176" s="52"/>
      <c r="D176" s="38"/>
      <c r="E176" s="39"/>
      <c r="F176" s="40"/>
      <c r="G176" s="41"/>
      <c r="H176" s="70"/>
      <c r="I176" s="46"/>
      <c r="J176" s="46"/>
      <c r="K176" s="39"/>
      <c r="L176" s="97"/>
    </row>
    <row r="177" spans="1:12" ht="11.25" customHeight="1">
      <c r="A177" s="61" t="s">
        <v>431</v>
      </c>
      <c r="B177" s="9"/>
      <c r="C177" s="52"/>
      <c r="D177" s="36"/>
      <c r="E177" s="43">
        <v>47456</v>
      </c>
      <c r="F177" s="44"/>
      <c r="G177" s="58" t="s">
        <v>187</v>
      </c>
      <c r="H177" s="44"/>
      <c r="I177" s="37" t="s">
        <v>63</v>
      </c>
      <c r="J177" s="37"/>
      <c r="K177" s="43"/>
      <c r="L177" s="97"/>
    </row>
    <row r="178" spans="1:12" ht="11.25" customHeight="1">
      <c r="A178" s="61" t="s">
        <v>436</v>
      </c>
      <c r="B178" s="9"/>
      <c r="C178" s="52"/>
      <c r="D178" s="36"/>
      <c r="E178" s="58">
        <v>5761021</v>
      </c>
      <c r="F178" s="44"/>
      <c r="G178" s="58">
        <v>7</v>
      </c>
      <c r="H178" s="44"/>
      <c r="I178" s="37" t="s">
        <v>64</v>
      </c>
      <c r="J178" s="37"/>
      <c r="K178" s="43"/>
      <c r="L178" s="97"/>
    </row>
    <row r="179" spans="1:12" ht="11.25" customHeight="1">
      <c r="A179" s="61" t="s">
        <v>557</v>
      </c>
      <c r="B179" s="9"/>
      <c r="C179" s="52"/>
      <c r="D179" s="9"/>
      <c r="E179" s="54">
        <v>1753182</v>
      </c>
      <c r="F179" s="11"/>
      <c r="G179" s="58">
        <v>3671</v>
      </c>
      <c r="H179" s="11"/>
      <c r="I179" s="56" t="s">
        <v>65</v>
      </c>
      <c r="J179" s="56"/>
      <c r="K179" s="54"/>
      <c r="L179" s="97"/>
    </row>
    <row r="180" spans="1:12" ht="11.25" customHeight="1">
      <c r="A180" s="12" t="s">
        <v>614</v>
      </c>
      <c r="B180" s="9"/>
      <c r="C180" s="52"/>
      <c r="D180" s="38"/>
      <c r="E180" s="39"/>
      <c r="F180" s="40"/>
      <c r="G180" s="71"/>
      <c r="H180" s="40"/>
      <c r="I180" s="46"/>
      <c r="J180" s="46"/>
      <c r="K180" s="39"/>
      <c r="L180" s="97"/>
    </row>
    <row r="181" spans="1:12" ht="11.25" customHeight="1">
      <c r="A181" s="51" t="s">
        <v>423</v>
      </c>
      <c r="B181" s="9"/>
      <c r="C181" s="119" t="s">
        <v>424</v>
      </c>
      <c r="D181" s="36"/>
      <c r="E181" s="43">
        <v>88501.876</v>
      </c>
      <c r="F181" s="44"/>
      <c r="G181" s="58" t="s">
        <v>187</v>
      </c>
      <c r="H181" s="44"/>
      <c r="I181" s="37" t="s">
        <v>66</v>
      </c>
      <c r="J181" s="37"/>
      <c r="K181" s="43"/>
      <c r="L181" s="13"/>
    </row>
    <row r="182" spans="1:12" ht="11.25" customHeight="1">
      <c r="A182" s="51" t="s">
        <v>455</v>
      </c>
      <c r="B182" s="9"/>
      <c r="C182" s="119" t="s">
        <v>183</v>
      </c>
      <c r="D182" s="36"/>
      <c r="E182" s="43">
        <v>23418.163</v>
      </c>
      <c r="F182" s="44"/>
      <c r="G182" s="58">
        <v>2763.75</v>
      </c>
      <c r="H182" s="44"/>
      <c r="I182" s="37" t="s">
        <v>67</v>
      </c>
      <c r="J182" s="37"/>
      <c r="K182" s="43"/>
      <c r="L182" s="97"/>
    </row>
    <row r="183" spans="1:12" ht="11.25" customHeight="1">
      <c r="A183" s="51" t="s">
        <v>430</v>
      </c>
      <c r="B183" s="51"/>
      <c r="C183" s="119"/>
      <c r="D183" s="47"/>
      <c r="E183" s="48"/>
      <c r="F183" s="8"/>
      <c r="G183" s="49"/>
      <c r="H183" s="60"/>
      <c r="I183" s="50"/>
      <c r="J183" s="50"/>
      <c r="K183" s="48"/>
      <c r="L183" s="97"/>
    </row>
    <row r="184" spans="1:12" ht="11.25" customHeight="1">
      <c r="A184" s="61" t="s">
        <v>617</v>
      </c>
      <c r="B184" s="9"/>
      <c r="C184" s="119"/>
      <c r="D184" s="36"/>
      <c r="E184" s="43">
        <v>2822495</v>
      </c>
      <c r="F184" s="44"/>
      <c r="G184" s="58">
        <v>133941</v>
      </c>
      <c r="H184" s="44"/>
      <c r="I184" s="37" t="s">
        <v>68</v>
      </c>
      <c r="J184" s="37"/>
      <c r="K184" s="43"/>
      <c r="L184" s="13"/>
    </row>
    <row r="185" spans="1:12" ht="11.25" customHeight="1">
      <c r="A185" s="61" t="s">
        <v>557</v>
      </c>
      <c r="B185" s="51"/>
      <c r="C185" s="119" t="s">
        <v>424</v>
      </c>
      <c r="D185" s="9"/>
      <c r="E185" s="54">
        <v>3762.219</v>
      </c>
      <c r="F185" s="11"/>
      <c r="G185" s="75">
        <v>722.089</v>
      </c>
      <c r="H185" s="59"/>
      <c r="I185" s="56" t="s">
        <v>69</v>
      </c>
      <c r="J185" s="56"/>
      <c r="K185" s="54"/>
      <c r="L185" s="13"/>
    </row>
    <row r="186" spans="1:12" ht="11.25" customHeight="1">
      <c r="A186" s="12" t="s">
        <v>620</v>
      </c>
      <c r="B186" s="51"/>
      <c r="C186" s="119"/>
      <c r="D186" s="47"/>
      <c r="E186" s="48"/>
      <c r="F186" s="8"/>
      <c r="G186" s="49"/>
      <c r="H186" s="8"/>
      <c r="I186" s="50"/>
      <c r="J186" s="50"/>
      <c r="K186" s="48"/>
      <c r="L186" s="13"/>
    </row>
    <row r="187" spans="1:12" ht="11.25" customHeight="1">
      <c r="A187" s="51" t="s">
        <v>423</v>
      </c>
      <c r="B187" s="9"/>
      <c r="C187" s="52"/>
      <c r="D187" s="36"/>
      <c r="E187" s="43">
        <v>2812</v>
      </c>
      <c r="F187" s="44"/>
      <c r="G187" s="58" t="s">
        <v>187</v>
      </c>
      <c r="H187" s="44"/>
      <c r="I187" s="37" t="s">
        <v>70</v>
      </c>
      <c r="J187" s="37"/>
      <c r="K187" s="43"/>
      <c r="L187" s="13"/>
    </row>
    <row r="188" spans="1:12" ht="11.25" customHeight="1">
      <c r="A188" s="51" t="s">
        <v>430</v>
      </c>
      <c r="B188" s="51"/>
      <c r="C188" s="52"/>
      <c r="D188" s="47"/>
      <c r="E188" s="48"/>
      <c r="F188" s="8"/>
      <c r="G188" s="49"/>
      <c r="H188" s="60"/>
      <c r="I188" s="50"/>
      <c r="J188" s="50"/>
      <c r="K188" s="48"/>
      <c r="L188" s="13"/>
    </row>
    <row r="189" spans="1:12" ht="11.25" customHeight="1">
      <c r="A189" s="61" t="s">
        <v>578</v>
      </c>
      <c r="B189" s="9"/>
      <c r="C189" s="52"/>
      <c r="D189" s="36"/>
      <c r="E189" s="43">
        <v>184626</v>
      </c>
      <c r="F189" s="44"/>
      <c r="G189" s="58">
        <v>36889</v>
      </c>
      <c r="H189" s="44"/>
      <c r="I189" s="37" t="s">
        <v>71</v>
      </c>
      <c r="J189" s="68"/>
      <c r="K189" s="43"/>
      <c r="L189" s="13"/>
    </row>
    <row r="190" spans="1:12" ht="11.25" customHeight="1">
      <c r="A190" s="61" t="s">
        <v>557</v>
      </c>
      <c r="B190" s="9"/>
      <c r="C190" s="52"/>
      <c r="D190" s="9"/>
      <c r="E190" s="54">
        <v>138568</v>
      </c>
      <c r="F190" s="11"/>
      <c r="G190" s="75">
        <v>10906</v>
      </c>
      <c r="H190" s="11"/>
      <c r="I190" s="56" t="s">
        <v>72</v>
      </c>
      <c r="J190" s="56"/>
      <c r="K190" s="54"/>
      <c r="L190" s="13"/>
    </row>
    <row r="191" spans="1:12" ht="11.25" customHeight="1">
      <c r="A191" s="135" t="s">
        <v>182</v>
      </c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"/>
    </row>
    <row r="192" spans="1:12" ht="11.25" customHeight="1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3"/>
    </row>
    <row r="193" spans="1:12" ht="11.25" customHeight="1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3"/>
    </row>
    <row r="194" spans="1:12" ht="11.25" customHeight="1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3"/>
    </row>
    <row r="195" spans="1:12" ht="11.25" customHeight="1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3"/>
    </row>
    <row r="196" spans="1:12" ht="11.25" customHeight="1">
      <c r="A196" s="132" t="s">
        <v>889</v>
      </c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"/>
    </row>
    <row r="197" spans="1:12" ht="11.25" customHeight="1">
      <c r="A197" s="132" t="s">
        <v>810</v>
      </c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"/>
    </row>
    <row r="198" spans="1:12" ht="11.25" customHeight="1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"/>
    </row>
    <row r="199" spans="1:12" ht="11.25" customHeight="1">
      <c r="A199" s="132" t="s">
        <v>415</v>
      </c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"/>
    </row>
    <row r="200" spans="1:12" ht="11.25" customHeight="1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"/>
    </row>
    <row r="201" spans="1:12" ht="11.25" customHeight="1">
      <c r="A201" s="38"/>
      <c r="B201" s="38"/>
      <c r="C201" s="38"/>
      <c r="D201" s="38"/>
      <c r="E201" s="39"/>
      <c r="F201" s="40"/>
      <c r="G201" s="133" t="s">
        <v>816</v>
      </c>
      <c r="H201" s="133"/>
      <c r="I201" s="133"/>
      <c r="J201" s="133"/>
      <c r="K201" s="133"/>
      <c r="L201" s="13"/>
    </row>
    <row r="202" spans="1:12" ht="11.25" customHeight="1">
      <c r="A202" s="148" t="s">
        <v>190</v>
      </c>
      <c r="B202" s="148"/>
      <c r="C202" s="148"/>
      <c r="D202" s="36"/>
      <c r="E202" s="45" t="s">
        <v>179</v>
      </c>
      <c r="F202" s="44"/>
      <c r="G202" s="45" t="s">
        <v>416</v>
      </c>
      <c r="H202" s="44"/>
      <c r="I202" s="149" t="s">
        <v>417</v>
      </c>
      <c r="J202" s="149"/>
      <c r="K202" s="149"/>
      <c r="L202" s="13"/>
    </row>
    <row r="203" spans="1:12" ht="11.25" customHeight="1">
      <c r="A203" s="133" t="s">
        <v>494</v>
      </c>
      <c r="B203" s="133"/>
      <c r="C203" s="133"/>
      <c r="D203" s="38"/>
      <c r="E203" s="39"/>
      <c r="F203" s="40"/>
      <c r="G203" s="41"/>
      <c r="H203" s="40"/>
      <c r="I203" s="46"/>
      <c r="J203" s="46"/>
      <c r="K203" s="39"/>
      <c r="L203" s="13"/>
    </row>
    <row r="204" spans="1:12" ht="11.25" customHeight="1">
      <c r="A204" s="12" t="s">
        <v>623</v>
      </c>
      <c r="B204" s="9"/>
      <c r="C204" s="52"/>
      <c r="D204" s="47"/>
      <c r="E204" s="48"/>
      <c r="F204" s="8"/>
      <c r="G204" s="81"/>
      <c r="H204" s="8"/>
      <c r="I204" s="50"/>
      <c r="J204" s="50"/>
      <c r="K204" s="48"/>
      <c r="L204" s="13"/>
    </row>
    <row r="205" spans="1:12" ht="11.25" customHeight="1">
      <c r="A205" s="51" t="s">
        <v>426</v>
      </c>
      <c r="B205" s="9"/>
      <c r="C205" s="52"/>
      <c r="D205" s="36"/>
      <c r="E205" s="43">
        <v>139409</v>
      </c>
      <c r="F205" s="44"/>
      <c r="G205" s="58">
        <v>67226</v>
      </c>
      <c r="H205" s="44"/>
      <c r="I205" s="37" t="s">
        <v>73</v>
      </c>
      <c r="J205" s="37"/>
      <c r="K205" s="43"/>
      <c r="L205" s="13"/>
    </row>
    <row r="206" spans="1:12" ht="11.25" customHeight="1">
      <c r="A206" s="51" t="s">
        <v>457</v>
      </c>
      <c r="B206" s="9"/>
      <c r="C206" s="52"/>
      <c r="D206" s="9"/>
      <c r="E206" s="54">
        <v>18126</v>
      </c>
      <c r="F206" s="11"/>
      <c r="G206" s="10">
        <v>183</v>
      </c>
      <c r="H206" s="11"/>
      <c r="I206" s="56" t="s">
        <v>74</v>
      </c>
      <c r="J206" s="56"/>
      <c r="K206" s="54"/>
      <c r="L206" s="13"/>
    </row>
    <row r="207" spans="1:12" ht="11.25" customHeight="1">
      <c r="A207" s="12" t="s">
        <v>626</v>
      </c>
      <c r="B207" s="51"/>
      <c r="C207" s="52"/>
      <c r="D207" s="47"/>
      <c r="E207" s="48"/>
      <c r="F207" s="8"/>
      <c r="G207" s="49"/>
      <c r="H207" s="8"/>
      <c r="I207" s="50"/>
      <c r="J207" s="50"/>
      <c r="K207" s="48"/>
      <c r="L207" s="13"/>
    </row>
    <row r="208" spans="1:12" ht="11.25" customHeight="1">
      <c r="A208" s="51" t="s">
        <v>423</v>
      </c>
      <c r="B208" s="9"/>
      <c r="C208" s="119" t="s">
        <v>424</v>
      </c>
      <c r="D208" s="36"/>
      <c r="E208" s="43">
        <v>250488.625</v>
      </c>
      <c r="F208" s="57"/>
      <c r="G208" s="58">
        <v>71644.625</v>
      </c>
      <c r="H208" s="57"/>
      <c r="I208" s="37" t="s">
        <v>75</v>
      </c>
      <c r="J208" s="37"/>
      <c r="K208" s="43"/>
      <c r="L208" s="13"/>
    </row>
    <row r="209" spans="1:12" ht="11.25" customHeight="1">
      <c r="A209" s="51" t="s">
        <v>455</v>
      </c>
      <c r="B209" s="9"/>
      <c r="C209" s="119"/>
      <c r="D209" s="9"/>
      <c r="E209" s="54">
        <v>20131530</v>
      </c>
      <c r="F209" s="59"/>
      <c r="G209" s="10">
        <v>67246</v>
      </c>
      <c r="H209" s="11"/>
      <c r="I209" s="56" t="s">
        <v>76</v>
      </c>
      <c r="J209" s="56"/>
      <c r="K209" s="54"/>
      <c r="L209" s="13"/>
    </row>
    <row r="210" spans="1:12" ht="11.25" customHeight="1">
      <c r="A210" s="51" t="s">
        <v>629</v>
      </c>
      <c r="B210" s="9"/>
      <c r="C210" s="119"/>
      <c r="D210" s="9"/>
      <c r="E210" s="43">
        <v>3615256</v>
      </c>
      <c r="F210" s="57"/>
      <c r="G210" s="58">
        <v>233218</v>
      </c>
      <c r="H210" s="44"/>
      <c r="I210" s="37" t="s">
        <v>77</v>
      </c>
      <c r="J210" s="37"/>
      <c r="K210" s="54"/>
      <c r="L210" s="13"/>
    </row>
    <row r="211" spans="1:12" ht="11.25" customHeight="1">
      <c r="A211" s="51" t="s">
        <v>631</v>
      </c>
      <c r="B211" s="9"/>
      <c r="C211" s="119"/>
      <c r="D211" s="9"/>
      <c r="E211" s="43">
        <v>14819681</v>
      </c>
      <c r="F211" s="44"/>
      <c r="G211" s="58" t="s">
        <v>187</v>
      </c>
      <c r="H211" s="44"/>
      <c r="I211" s="37" t="s">
        <v>78</v>
      </c>
      <c r="J211" s="37"/>
      <c r="K211" s="54"/>
      <c r="L211" s="13"/>
    </row>
    <row r="212" spans="1:12" ht="11.25" customHeight="1">
      <c r="A212" s="51" t="s">
        <v>430</v>
      </c>
      <c r="B212" s="51"/>
      <c r="C212" s="119"/>
      <c r="D212" s="47"/>
      <c r="E212" s="48"/>
      <c r="F212" s="8"/>
      <c r="G212" s="49"/>
      <c r="H212" s="60"/>
      <c r="I212" s="50"/>
      <c r="J212" s="50"/>
      <c r="K212" s="48"/>
      <c r="L212" s="13"/>
    </row>
    <row r="213" spans="1:12" ht="11.25" customHeight="1">
      <c r="A213" s="61" t="s">
        <v>431</v>
      </c>
      <c r="B213" s="9"/>
      <c r="C213" s="119"/>
      <c r="D213" s="36"/>
      <c r="E213" s="43">
        <v>16028730</v>
      </c>
      <c r="F213" s="44"/>
      <c r="G213" s="58" t="s">
        <v>187</v>
      </c>
      <c r="H213" s="44"/>
      <c r="I213" s="37" t="s">
        <v>79</v>
      </c>
      <c r="J213" s="37"/>
      <c r="K213" s="43"/>
      <c r="L213" s="13"/>
    </row>
    <row r="214" spans="1:12" ht="11.25" customHeight="1">
      <c r="A214" s="61" t="s">
        <v>436</v>
      </c>
      <c r="B214" s="9"/>
      <c r="C214" s="119" t="s">
        <v>424</v>
      </c>
      <c r="D214" s="36"/>
      <c r="E214" s="43">
        <v>314076.728</v>
      </c>
      <c r="F214" s="44"/>
      <c r="G214" s="104" t="s">
        <v>551</v>
      </c>
      <c r="H214" s="44"/>
      <c r="I214" s="37" t="s">
        <v>80</v>
      </c>
      <c r="J214" s="37"/>
      <c r="K214" s="43"/>
      <c r="L214" s="13"/>
    </row>
    <row r="215" spans="1:12" ht="11.25" customHeight="1">
      <c r="A215" s="12" t="s">
        <v>635</v>
      </c>
      <c r="B215" s="51"/>
      <c r="C215" s="119"/>
      <c r="D215" s="47"/>
      <c r="E215" s="48"/>
      <c r="F215" s="8"/>
      <c r="G215" s="49"/>
      <c r="H215" s="8"/>
      <c r="I215" s="50"/>
      <c r="J215" s="50"/>
      <c r="K215" s="48"/>
      <c r="L215" s="13"/>
    </row>
    <row r="216" spans="1:12" ht="11.25" customHeight="1">
      <c r="A216" s="51" t="s">
        <v>423</v>
      </c>
      <c r="B216" s="9"/>
      <c r="C216" s="119" t="s">
        <v>183</v>
      </c>
      <c r="D216" s="36"/>
      <c r="E216" s="43">
        <v>149786.525</v>
      </c>
      <c r="F216" s="44"/>
      <c r="G216" s="58">
        <v>33209.277</v>
      </c>
      <c r="H216" s="44"/>
      <c r="I216" s="37" t="s">
        <v>81</v>
      </c>
      <c r="J216" s="37"/>
      <c r="K216" s="43"/>
      <c r="L216" s="13"/>
    </row>
    <row r="217" spans="1:12" ht="11.25" customHeight="1">
      <c r="A217" s="51" t="s">
        <v>430</v>
      </c>
      <c r="B217" s="51"/>
      <c r="C217" s="119"/>
      <c r="D217" s="47"/>
      <c r="E217" s="48"/>
      <c r="F217" s="8"/>
      <c r="G217" s="49"/>
      <c r="H217" s="60"/>
      <c r="I217" s="50"/>
      <c r="J217" s="50"/>
      <c r="K217" s="48"/>
      <c r="L217" s="13"/>
    </row>
    <row r="218" spans="1:12" ht="11.25" customHeight="1">
      <c r="A218" s="61" t="s">
        <v>578</v>
      </c>
      <c r="B218" s="9"/>
      <c r="C218" s="119"/>
      <c r="D218" s="36"/>
      <c r="E218" s="43">
        <v>84815</v>
      </c>
      <c r="F218" s="44"/>
      <c r="G218" s="58">
        <v>4625</v>
      </c>
      <c r="H218" s="44"/>
      <c r="I218" s="37" t="s">
        <v>82</v>
      </c>
      <c r="J218" s="68"/>
      <c r="K218" s="43"/>
      <c r="L218" s="13"/>
    </row>
    <row r="219" spans="1:12" ht="11.25" customHeight="1">
      <c r="A219" s="61" t="s">
        <v>557</v>
      </c>
      <c r="B219" s="9"/>
      <c r="C219" s="119"/>
      <c r="D219" s="9"/>
      <c r="E219" s="54">
        <v>65609</v>
      </c>
      <c r="F219" s="11"/>
      <c r="G219" s="75">
        <v>33272</v>
      </c>
      <c r="H219" s="11"/>
      <c r="I219" s="56" t="s">
        <v>83</v>
      </c>
      <c r="J219" s="56"/>
      <c r="K219" s="54"/>
      <c r="L219" s="13"/>
    </row>
    <row r="220" spans="1:12" ht="11.25" customHeight="1">
      <c r="A220" s="12" t="s">
        <v>639</v>
      </c>
      <c r="B220" s="9"/>
      <c r="C220" s="52"/>
      <c r="D220" s="36"/>
      <c r="E220" s="43">
        <v>27199024</v>
      </c>
      <c r="F220" s="57"/>
      <c r="G220" s="58">
        <v>2625</v>
      </c>
      <c r="H220" s="44"/>
      <c r="I220" s="37" t="s">
        <v>84</v>
      </c>
      <c r="J220" s="37"/>
      <c r="K220" s="43"/>
      <c r="L220" s="13"/>
    </row>
    <row r="221" spans="1:12" ht="11.25" customHeight="1">
      <c r="A221" s="148" t="s">
        <v>248</v>
      </c>
      <c r="B221" s="148"/>
      <c r="C221" s="148"/>
      <c r="D221" s="38"/>
      <c r="E221" s="39"/>
      <c r="F221" s="40"/>
      <c r="G221" s="41"/>
      <c r="H221" s="40"/>
      <c r="I221" s="46"/>
      <c r="J221" s="46"/>
      <c r="K221" s="39"/>
      <c r="L221" s="13"/>
    </row>
    <row r="222" spans="1:12" ht="11.25" customHeight="1">
      <c r="A222" s="12" t="s">
        <v>641</v>
      </c>
      <c r="B222" s="61"/>
      <c r="C222" s="119"/>
      <c r="D222" s="47"/>
      <c r="E222" s="48"/>
      <c r="F222" s="8"/>
      <c r="G222" s="49"/>
      <c r="H222" s="8"/>
      <c r="I222" s="50"/>
      <c r="J222" s="50"/>
      <c r="K222" s="48"/>
      <c r="L222" s="13"/>
    </row>
    <row r="223" spans="1:12" ht="11.25" customHeight="1">
      <c r="A223" s="51" t="s">
        <v>434</v>
      </c>
      <c r="B223" s="9"/>
      <c r="C223" s="119"/>
      <c r="D223" s="36"/>
      <c r="E223" s="43">
        <v>23916492</v>
      </c>
      <c r="F223" s="44"/>
      <c r="G223" s="45">
        <v>53882</v>
      </c>
      <c r="H223" s="57"/>
      <c r="I223" s="37" t="s">
        <v>817</v>
      </c>
      <c r="J223" s="37"/>
      <c r="K223" s="43"/>
      <c r="L223" s="13"/>
    </row>
    <row r="224" spans="1:12" ht="11.25" customHeight="1">
      <c r="A224" s="51" t="s">
        <v>644</v>
      </c>
      <c r="B224" s="51"/>
      <c r="C224" s="119"/>
      <c r="D224" s="47"/>
      <c r="E224" s="48"/>
      <c r="F224" s="8"/>
      <c r="G224" s="49"/>
      <c r="H224" s="8"/>
      <c r="I224" s="50"/>
      <c r="J224" s="50"/>
      <c r="K224" s="48"/>
      <c r="L224" s="13"/>
    </row>
    <row r="225" spans="1:12" ht="11.25" customHeight="1">
      <c r="A225" s="61" t="s">
        <v>645</v>
      </c>
      <c r="B225" s="9"/>
      <c r="C225" s="119"/>
      <c r="D225" s="36"/>
      <c r="E225" s="43">
        <v>67954837</v>
      </c>
      <c r="F225" s="44"/>
      <c r="G225" s="58">
        <v>2375</v>
      </c>
      <c r="H225" s="44"/>
      <c r="I225" s="37" t="s">
        <v>85</v>
      </c>
      <c r="J225" s="37"/>
      <c r="K225" s="43"/>
      <c r="L225" s="13"/>
    </row>
    <row r="226" spans="1:12" ht="11.25" customHeight="1">
      <c r="A226" s="61" t="s">
        <v>647</v>
      </c>
      <c r="B226" s="9"/>
      <c r="C226" s="119"/>
      <c r="D226" s="36"/>
      <c r="E226" s="54">
        <v>32012358</v>
      </c>
      <c r="F226" s="11"/>
      <c r="G226" s="75">
        <v>557437</v>
      </c>
      <c r="H226" s="11"/>
      <c r="I226" s="56" t="s">
        <v>86</v>
      </c>
      <c r="J226" s="56"/>
      <c r="K226" s="54"/>
      <c r="L226" s="13"/>
    </row>
    <row r="227" spans="1:12" ht="11.25" customHeight="1">
      <c r="A227" s="64" t="s">
        <v>807</v>
      </c>
      <c r="B227" s="72"/>
      <c r="C227" s="122" t="s">
        <v>605</v>
      </c>
      <c r="D227" s="47"/>
      <c r="E227" s="94">
        <v>57021151</v>
      </c>
      <c r="F227" s="8"/>
      <c r="G227" s="95">
        <v>2434635</v>
      </c>
      <c r="H227" s="8"/>
      <c r="I227" s="50" t="s">
        <v>87</v>
      </c>
      <c r="J227" s="50"/>
      <c r="K227" s="48"/>
      <c r="L227" s="13"/>
    </row>
    <row r="228" spans="1:12" ht="11.25" customHeight="1">
      <c r="A228" s="77" t="s">
        <v>806</v>
      </c>
      <c r="B228" s="77"/>
      <c r="C228" s="121"/>
      <c r="D228" s="47"/>
      <c r="E228" s="94"/>
      <c r="F228" s="8"/>
      <c r="G228" s="95"/>
      <c r="H228" s="8"/>
      <c r="I228" s="98" t="s">
        <v>88</v>
      </c>
      <c r="J228" s="50"/>
      <c r="K228" s="48"/>
      <c r="L228" s="13"/>
    </row>
    <row r="229" spans="1:12" ht="11.25" customHeight="1">
      <c r="A229" s="64" t="s">
        <v>651</v>
      </c>
      <c r="B229" s="64"/>
      <c r="C229" s="122"/>
      <c r="D229" s="38"/>
      <c r="E229" s="39">
        <v>12101773</v>
      </c>
      <c r="F229" s="70"/>
      <c r="G229" s="10">
        <v>115744</v>
      </c>
      <c r="H229" s="70"/>
      <c r="I229" s="46" t="s">
        <v>89</v>
      </c>
      <c r="J229" s="46"/>
      <c r="K229" s="39"/>
      <c r="L229" s="13"/>
    </row>
    <row r="230" spans="1:12" ht="11.25" customHeight="1">
      <c r="A230" s="12" t="s">
        <v>653</v>
      </c>
      <c r="B230" s="9"/>
      <c r="C230" s="119"/>
      <c r="D230" s="9"/>
      <c r="E230" s="54">
        <v>87000697</v>
      </c>
      <c r="F230" s="59"/>
      <c r="G230" s="58">
        <v>1000</v>
      </c>
      <c r="H230" s="59"/>
      <c r="I230" s="56" t="s">
        <v>90</v>
      </c>
      <c r="J230" s="56"/>
      <c r="K230" s="54"/>
      <c r="L230" s="13"/>
    </row>
    <row r="231" spans="1:12" ht="11.25" customHeight="1">
      <c r="A231" s="12" t="s">
        <v>91</v>
      </c>
      <c r="B231" s="51"/>
      <c r="C231" s="119"/>
      <c r="D231" s="47"/>
      <c r="E231" s="48"/>
      <c r="F231" s="8"/>
      <c r="G231" s="49"/>
      <c r="H231" s="8"/>
      <c r="I231" s="50"/>
      <c r="J231" s="50"/>
      <c r="K231" s="48"/>
      <c r="L231" s="13"/>
    </row>
    <row r="232" spans="1:12" ht="11.25" customHeight="1">
      <c r="A232" s="51" t="s">
        <v>92</v>
      </c>
      <c r="B232" s="51"/>
      <c r="C232" s="119"/>
      <c r="D232" s="47"/>
      <c r="E232" s="48">
        <v>32478873</v>
      </c>
      <c r="F232" s="8"/>
      <c r="G232" s="69" t="s">
        <v>187</v>
      </c>
      <c r="H232" s="8"/>
      <c r="I232" s="50" t="s">
        <v>93</v>
      </c>
      <c r="J232" s="50"/>
      <c r="K232" s="48"/>
      <c r="L232" s="13"/>
    </row>
    <row r="233" spans="1:12" ht="11.25" customHeight="1">
      <c r="A233" s="51" t="s">
        <v>94</v>
      </c>
      <c r="B233" s="9"/>
      <c r="C233" s="119"/>
      <c r="D233" s="9"/>
      <c r="E233" s="54">
        <v>26333530</v>
      </c>
      <c r="F233" s="59"/>
      <c r="G233" s="75">
        <v>4957453</v>
      </c>
      <c r="H233" s="59"/>
      <c r="I233" s="56" t="s">
        <v>818</v>
      </c>
      <c r="J233" s="56"/>
      <c r="K233" s="54"/>
      <c r="L233" s="13"/>
    </row>
    <row r="234" spans="1:12" ht="11.25" customHeight="1">
      <c r="A234" s="76" t="s">
        <v>276</v>
      </c>
      <c r="B234" s="9"/>
      <c r="C234" s="119" t="s">
        <v>424</v>
      </c>
      <c r="D234" s="36"/>
      <c r="E234" s="43">
        <v>5007949.015</v>
      </c>
      <c r="F234" s="44"/>
      <c r="G234" s="58">
        <v>135.623</v>
      </c>
      <c r="H234" s="44"/>
      <c r="I234" s="37" t="s">
        <v>95</v>
      </c>
      <c r="J234" s="37"/>
      <c r="K234" s="43"/>
      <c r="L234" s="13"/>
    </row>
    <row r="235" spans="1:12" ht="11.25" customHeight="1">
      <c r="A235" s="12" t="s">
        <v>658</v>
      </c>
      <c r="B235" s="9"/>
      <c r="C235" s="119"/>
      <c r="D235" s="9"/>
      <c r="E235" s="54">
        <v>14418086</v>
      </c>
      <c r="F235" s="11"/>
      <c r="G235" s="10">
        <v>27242</v>
      </c>
      <c r="H235" s="11"/>
      <c r="I235" s="56" t="s">
        <v>98</v>
      </c>
      <c r="J235" s="56"/>
      <c r="K235" s="54"/>
      <c r="L235" s="13"/>
    </row>
    <row r="236" spans="1:12" ht="11.25" customHeight="1">
      <c r="A236" s="12" t="s">
        <v>660</v>
      </c>
      <c r="B236" s="51"/>
      <c r="C236" s="119"/>
      <c r="D236" s="47"/>
      <c r="E236" s="48"/>
      <c r="F236" s="8"/>
      <c r="G236" s="49"/>
      <c r="H236" s="8"/>
      <c r="I236" s="50"/>
      <c r="J236" s="50"/>
      <c r="K236" s="48"/>
      <c r="L236" s="13"/>
    </row>
    <row r="237" spans="1:12" ht="11.25" customHeight="1">
      <c r="A237" s="51" t="s">
        <v>196</v>
      </c>
      <c r="B237" s="9"/>
      <c r="C237" s="119" t="s">
        <v>424</v>
      </c>
      <c r="D237" s="36"/>
      <c r="E237" s="43">
        <v>153412.187</v>
      </c>
      <c r="F237" s="44"/>
      <c r="G237" s="58">
        <v>5536.171</v>
      </c>
      <c r="H237" s="44"/>
      <c r="I237" s="37" t="s">
        <v>99</v>
      </c>
      <c r="J237" s="37"/>
      <c r="K237" s="43"/>
      <c r="L237" s="13"/>
    </row>
    <row r="238" spans="1:12" ht="11.25" customHeight="1">
      <c r="A238" s="51" t="s">
        <v>662</v>
      </c>
      <c r="B238" s="9"/>
      <c r="C238" s="119"/>
      <c r="D238" s="36"/>
      <c r="E238" s="43">
        <v>91023805</v>
      </c>
      <c r="F238" s="44"/>
      <c r="G238" s="58">
        <v>1106062</v>
      </c>
      <c r="H238" s="44"/>
      <c r="I238" s="37" t="s">
        <v>100</v>
      </c>
      <c r="J238" s="37"/>
      <c r="K238" s="43"/>
      <c r="L238" s="13"/>
    </row>
    <row r="239" spans="1:12" ht="11.25" customHeight="1">
      <c r="A239" s="51" t="s">
        <v>664</v>
      </c>
      <c r="B239" s="9"/>
      <c r="C239" s="119" t="s">
        <v>424</v>
      </c>
      <c r="D239" s="36"/>
      <c r="E239" s="43">
        <v>1539339.411</v>
      </c>
      <c r="F239" s="44"/>
      <c r="G239" s="58" t="s">
        <v>187</v>
      </c>
      <c r="H239" s="44"/>
      <c r="I239" s="37" t="s">
        <v>101</v>
      </c>
      <c r="J239" s="37"/>
      <c r="K239" s="43"/>
      <c r="L239" s="13"/>
    </row>
    <row r="240" spans="1:12" ht="11.25" customHeight="1">
      <c r="A240" s="51" t="s">
        <v>215</v>
      </c>
      <c r="B240" s="9"/>
      <c r="C240" s="119"/>
      <c r="D240" s="36"/>
      <c r="E240" s="43">
        <v>5759631</v>
      </c>
      <c r="F240" s="44"/>
      <c r="G240" s="58">
        <v>1226750</v>
      </c>
      <c r="H240" s="44"/>
      <c r="I240" s="37" t="s">
        <v>102</v>
      </c>
      <c r="J240" s="37"/>
      <c r="K240" s="43"/>
      <c r="L240" s="13"/>
    </row>
    <row r="241" spans="1:12" ht="11.25" customHeight="1">
      <c r="A241" s="51" t="s">
        <v>216</v>
      </c>
      <c r="B241" s="9"/>
      <c r="C241" s="119" t="s">
        <v>424</v>
      </c>
      <c r="D241" s="9"/>
      <c r="E241" s="54">
        <v>950685.406</v>
      </c>
      <c r="F241" s="59"/>
      <c r="G241" s="58">
        <v>120276.75</v>
      </c>
      <c r="H241" s="11"/>
      <c r="I241" s="56" t="s">
        <v>103</v>
      </c>
      <c r="J241" s="56"/>
      <c r="K241" s="54"/>
      <c r="L241" s="13"/>
    </row>
    <row r="242" spans="1:12" ht="11.25" customHeight="1">
      <c r="A242" s="12" t="s">
        <v>668</v>
      </c>
      <c r="B242" s="9"/>
      <c r="C242" s="119"/>
      <c r="D242" s="47"/>
      <c r="E242" s="94"/>
      <c r="F242" s="8"/>
      <c r="G242" s="49"/>
      <c r="H242" s="8"/>
      <c r="I242" s="50"/>
      <c r="J242" s="50"/>
      <c r="K242" s="48"/>
      <c r="L242" s="13"/>
    </row>
    <row r="243" spans="1:12" ht="11.25" customHeight="1">
      <c r="A243" s="51" t="s">
        <v>670</v>
      </c>
      <c r="B243" s="9"/>
      <c r="C243" s="119" t="s">
        <v>731</v>
      </c>
      <c r="D243" s="36"/>
      <c r="E243" s="96">
        <v>393586.097</v>
      </c>
      <c r="F243" s="44"/>
      <c r="G243" s="100">
        <v>28949.472</v>
      </c>
      <c r="H243" s="44"/>
      <c r="I243" s="37" t="s">
        <v>104</v>
      </c>
      <c r="J243" s="37"/>
      <c r="K243" s="43"/>
      <c r="L243" s="13"/>
    </row>
    <row r="244" spans="1:12" ht="11.25" customHeight="1">
      <c r="A244" s="64" t="s">
        <v>673</v>
      </c>
      <c r="B244" s="38"/>
      <c r="C244" s="122" t="s">
        <v>605</v>
      </c>
      <c r="D244" s="38"/>
      <c r="E244" s="92">
        <v>11114942</v>
      </c>
      <c r="F244" s="40"/>
      <c r="G244" s="93">
        <v>37997</v>
      </c>
      <c r="H244" s="40"/>
      <c r="I244" s="46" t="s">
        <v>105</v>
      </c>
      <c r="J244" s="46"/>
      <c r="K244" s="39"/>
      <c r="L244" s="13"/>
    </row>
    <row r="245" spans="1:12" ht="11.25" customHeight="1">
      <c r="A245" s="66"/>
      <c r="B245" s="36"/>
      <c r="C245" s="121"/>
      <c r="D245" s="36"/>
      <c r="E245" s="96"/>
      <c r="F245" s="44"/>
      <c r="G245" s="100"/>
      <c r="H245" s="44"/>
      <c r="I245" s="84" t="s">
        <v>106</v>
      </c>
      <c r="J245" s="37"/>
      <c r="K245" s="43"/>
      <c r="L245" s="13"/>
    </row>
    <row r="246" spans="1:12" ht="11.25" customHeight="1">
      <c r="A246" s="118" t="s">
        <v>676</v>
      </c>
      <c r="B246" s="47"/>
      <c r="C246" s="123" t="s">
        <v>183</v>
      </c>
      <c r="D246" s="47"/>
      <c r="E246" s="94">
        <v>55725964</v>
      </c>
      <c r="F246" s="8"/>
      <c r="G246" s="99">
        <v>2406387</v>
      </c>
      <c r="H246" s="40"/>
      <c r="I246" s="46" t="s">
        <v>107</v>
      </c>
      <c r="J246" s="46"/>
      <c r="K246" s="39"/>
      <c r="L246" s="13"/>
    </row>
    <row r="247" spans="1:12" ht="11.25" customHeight="1">
      <c r="A247" s="66"/>
      <c r="B247" s="36"/>
      <c r="C247" s="121"/>
      <c r="D247" s="36"/>
      <c r="E247" s="96"/>
      <c r="F247" s="44"/>
      <c r="G247" s="101"/>
      <c r="H247" s="44"/>
      <c r="I247" s="84" t="s">
        <v>108</v>
      </c>
      <c r="J247" s="37"/>
      <c r="K247" s="43"/>
      <c r="L247" s="13"/>
    </row>
    <row r="248" spans="1:12" ht="11.25" customHeight="1">
      <c r="A248" s="12" t="s">
        <v>677</v>
      </c>
      <c r="B248" s="9"/>
      <c r="C248" s="119"/>
      <c r="D248" s="36"/>
      <c r="E248" s="43">
        <v>15101792</v>
      </c>
      <c r="F248" s="57"/>
      <c r="G248" s="45">
        <v>601375</v>
      </c>
      <c r="H248" s="57"/>
      <c r="I248" s="37" t="s">
        <v>109</v>
      </c>
      <c r="J248" s="37"/>
      <c r="K248" s="43"/>
      <c r="L248" s="13"/>
    </row>
    <row r="249" spans="1:12" ht="11.25" customHeight="1">
      <c r="A249" s="12" t="s">
        <v>287</v>
      </c>
      <c r="B249" s="9"/>
      <c r="C249" s="119" t="s">
        <v>424</v>
      </c>
      <c r="D249" s="36"/>
      <c r="E249" s="43">
        <v>2693871.796</v>
      </c>
      <c r="F249" s="57"/>
      <c r="G249" s="58">
        <v>3170.375</v>
      </c>
      <c r="H249" s="57"/>
      <c r="I249" s="37" t="s">
        <v>110</v>
      </c>
      <c r="J249" s="37"/>
      <c r="K249" s="43"/>
      <c r="L249" s="13"/>
    </row>
    <row r="250" spans="1:12" ht="11.25" customHeight="1">
      <c r="A250" s="12" t="s">
        <v>680</v>
      </c>
      <c r="B250" s="51"/>
      <c r="C250" s="119"/>
      <c r="D250" s="38"/>
      <c r="E250" s="39"/>
      <c r="F250" s="40"/>
      <c r="G250" s="41"/>
      <c r="H250" s="40"/>
      <c r="I250" s="46"/>
      <c r="J250" s="46"/>
      <c r="K250" s="39"/>
      <c r="L250" s="13"/>
    </row>
    <row r="251" spans="1:12" ht="11.25" customHeight="1">
      <c r="A251" s="51" t="s">
        <v>681</v>
      </c>
      <c r="B251" s="9"/>
      <c r="C251" s="119"/>
      <c r="D251" s="36"/>
      <c r="E251" s="43">
        <v>36743815</v>
      </c>
      <c r="F251" s="44"/>
      <c r="G251" s="58">
        <v>106398</v>
      </c>
      <c r="H251" s="57"/>
      <c r="I251" s="37" t="s">
        <v>111</v>
      </c>
      <c r="J251" s="37"/>
      <c r="K251" s="43"/>
      <c r="L251" s="13"/>
    </row>
    <row r="252" spans="1:12" ht="11.25" customHeight="1">
      <c r="A252" s="51" t="s">
        <v>683</v>
      </c>
      <c r="B252" s="51"/>
      <c r="C252" s="119"/>
      <c r="D252" s="38"/>
      <c r="E252" s="39"/>
      <c r="F252" s="40"/>
      <c r="G252" s="41"/>
      <c r="H252" s="40"/>
      <c r="I252" s="46"/>
      <c r="J252" s="46"/>
      <c r="K252" s="39"/>
      <c r="L252" s="13"/>
    </row>
    <row r="253" spans="1:12" ht="11.25" customHeight="1">
      <c r="A253" s="61" t="s">
        <v>684</v>
      </c>
      <c r="B253" s="9"/>
      <c r="C253" s="119"/>
      <c r="D253" s="36"/>
      <c r="E253" s="43">
        <v>78279190</v>
      </c>
      <c r="F253" s="44"/>
      <c r="G253" s="58">
        <v>44722</v>
      </c>
      <c r="H253" s="44"/>
      <c r="I253" s="37" t="s">
        <v>112</v>
      </c>
      <c r="J253" s="37"/>
      <c r="K253" s="43"/>
      <c r="L253" s="13"/>
    </row>
    <row r="254" spans="1:12" ht="11.25" customHeight="1">
      <c r="A254" s="61" t="s">
        <v>686</v>
      </c>
      <c r="B254" s="9"/>
      <c r="C254" s="119" t="s">
        <v>424</v>
      </c>
      <c r="D254" s="36"/>
      <c r="E254" s="43">
        <v>1438345.771</v>
      </c>
      <c r="F254" s="44"/>
      <c r="G254" s="58">
        <v>171.274</v>
      </c>
      <c r="H254" s="44"/>
      <c r="I254" s="37" t="s">
        <v>113</v>
      </c>
      <c r="J254" s="37"/>
      <c r="K254" s="43"/>
      <c r="L254" s="13"/>
    </row>
    <row r="255" spans="1:12" ht="11.25" customHeight="1">
      <c r="A255" s="61" t="s">
        <v>688</v>
      </c>
      <c r="B255" s="9"/>
      <c r="C255" s="119" t="s">
        <v>183</v>
      </c>
      <c r="D255" s="36"/>
      <c r="E255" s="43">
        <v>198396.959</v>
      </c>
      <c r="F255" s="44"/>
      <c r="G255" s="58" t="s">
        <v>187</v>
      </c>
      <c r="H255" s="44"/>
      <c r="I255" s="37" t="s">
        <v>114</v>
      </c>
      <c r="J255" s="37"/>
      <c r="K255" s="43"/>
      <c r="L255" s="13"/>
    </row>
    <row r="256" spans="1:12" ht="11.25" customHeight="1">
      <c r="A256" s="61" t="s">
        <v>690</v>
      </c>
      <c r="B256" s="9"/>
      <c r="C256" s="119" t="s">
        <v>183</v>
      </c>
      <c r="D256" s="9"/>
      <c r="E256" s="54">
        <v>521793.83</v>
      </c>
      <c r="F256" s="11"/>
      <c r="G256" s="91" t="s">
        <v>551</v>
      </c>
      <c r="H256" s="11"/>
      <c r="I256" s="37" t="s">
        <v>115</v>
      </c>
      <c r="J256" s="37"/>
      <c r="K256" s="54"/>
      <c r="L256" s="13"/>
    </row>
    <row r="257" spans="1:12" ht="11.25" customHeight="1">
      <c r="A257" s="61" t="s">
        <v>692</v>
      </c>
      <c r="B257" s="9"/>
      <c r="C257" s="119" t="s">
        <v>183</v>
      </c>
      <c r="D257" s="36"/>
      <c r="E257" s="43">
        <v>3170465.27</v>
      </c>
      <c r="F257" s="44"/>
      <c r="G257" s="58">
        <v>2336.943</v>
      </c>
      <c r="H257" s="44"/>
      <c r="I257" s="37" t="s">
        <v>116</v>
      </c>
      <c r="J257" s="37"/>
      <c r="K257" s="43"/>
      <c r="L257" s="13"/>
    </row>
    <row r="258" spans="1:12" ht="11.25" customHeight="1">
      <c r="A258" s="135" t="s">
        <v>182</v>
      </c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"/>
    </row>
    <row r="259" spans="1:12" ht="11.25" customHeight="1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3"/>
    </row>
    <row r="260" spans="1:12" ht="11.25" customHeight="1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3"/>
    </row>
    <row r="261" spans="1:12" ht="11.25" customHeight="1">
      <c r="A261" s="132" t="s">
        <v>889</v>
      </c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"/>
    </row>
    <row r="262" spans="1:12" ht="11.25" customHeight="1">
      <c r="A262" s="132" t="s">
        <v>810</v>
      </c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"/>
    </row>
    <row r="263" spans="1:12" ht="11.25" customHeight="1">
      <c r="A263" s="136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"/>
    </row>
    <row r="264" spans="1:12" ht="11.25" customHeight="1">
      <c r="A264" s="132" t="s">
        <v>415</v>
      </c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"/>
    </row>
    <row r="265" spans="1:12" ht="11.25" customHeight="1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"/>
    </row>
    <row r="266" spans="1:12" ht="11.25" customHeight="1">
      <c r="A266" s="38"/>
      <c r="B266" s="38"/>
      <c r="C266" s="38"/>
      <c r="D266" s="38"/>
      <c r="E266" s="39"/>
      <c r="F266" s="40"/>
      <c r="G266" s="133" t="s">
        <v>816</v>
      </c>
      <c r="H266" s="133"/>
      <c r="I266" s="133"/>
      <c r="J266" s="133"/>
      <c r="K266" s="133"/>
      <c r="L266" s="13"/>
    </row>
    <row r="267" spans="1:12" ht="11.25" customHeight="1">
      <c r="A267" s="148" t="s">
        <v>190</v>
      </c>
      <c r="B267" s="148"/>
      <c r="C267" s="148"/>
      <c r="D267" s="36"/>
      <c r="E267" s="45" t="s">
        <v>179</v>
      </c>
      <c r="F267" s="44"/>
      <c r="G267" s="45" t="s">
        <v>416</v>
      </c>
      <c r="H267" s="44"/>
      <c r="I267" s="149" t="s">
        <v>417</v>
      </c>
      <c r="J267" s="149"/>
      <c r="K267" s="149"/>
      <c r="L267" s="13"/>
    </row>
    <row r="268" spans="1:12" ht="11.25" customHeight="1">
      <c r="A268" s="148" t="s">
        <v>706</v>
      </c>
      <c r="B268" s="148"/>
      <c r="C268" s="148"/>
      <c r="D268" s="38"/>
      <c r="E268" s="48"/>
      <c r="F268" s="60"/>
      <c r="G268" s="81"/>
      <c r="H268" s="40"/>
      <c r="I268" s="46"/>
      <c r="J268" s="46"/>
      <c r="K268" s="39"/>
      <c r="L268" s="13"/>
    </row>
    <row r="269" spans="1:12" ht="11.25" customHeight="1">
      <c r="A269" s="12" t="s">
        <v>694</v>
      </c>
      <c r="B269" s="9"/>
      <c r="C269" s="119" t="s">
        <v>424</v>
      </c>
      <c r="D269" s="36"/>
      <c r="E269" s="43">
        <v>212935.144</v>
      </c>
      <c r="F269" s="44"/>
      <c r="G269" s="58" t="s">
        <v>187</v>
      </c>
      <c r="H269" s="44"/>
      <c r="I269" s="37" t="s">
        <v>117</v>
      </c>
      <c r="J269" s="37"/>
      <c r="K269" s="43"/>
      <c r="L269" s="13"/>
    </row>
    <row r="270" spans="1:12" ht="11.25" customHeight="1">
      <c r="A270" s="12" t="s">
        <v>696</v>
      </c>
      <c r="B270" s="9"/>
      <c r="C270" s="119"/>
      <c r="D270" s="9"/>
      <c r="E270" s="54">
        <v>10870293</v>
      </c>
      <c r="F270" s="59"/>
      <c r="G270" s="58">
        <v>40573</v>
      </c>
      <c r="H270" s="11"/>
      <c r="I270" s="56" t="s">
        <v>118</v>
      </c>
      <c r="J270" s="56"/>
      <c r="K270" s="54"/>
      <c r="L270" s="13"/>
    </row>
    <row r="271" spans="1:12" ht="11.25" customHeight="1">
      <c r="A271" s="12" t="s">
        <v>698</v>
      </c>
      <c r="B271" s="9"/>
      <c r="C271" s="119" t="s">
        <v>424</v>
      </c>
      <c r="D271" s="9"/>
      <c r="E271" s="54">
        <v>30145.993</v>
      </c>
      <c r="F271" s="11"/>
      <c r="G271" s="75">
        <v>2230.113</v>
      </c>
      <c r="H271" s="11"/>
      <c r="I271" s="56" t="s">
        <v>119</v>
      </c>
      <c r="J271" s="56"/>
      <c r="K271" s="54"/>
      <c r="L271" s="13"/>
    </row>
    <row r="272" spans="1:12" ht="11.25" customHeight="1">
      <c r="A272" s="12" t="s">
        <v>699</v>
      </c>
      <c r="B272" s="9"/>
      <c r="C272" s="119"/>
      <c r="D272" s="9"/>
      <c r="E272" s="54">
        <v>1127937</v>
      </c>
      <c r="F272" s="59"/>
      <c r="G272" s="69">
        <v>539</v>
      </c>
      <c r="H272" s="11"/>
      <c r="I272" s="56" t="s">
        <v>120</v>
      </c>
      <c r="J272" s="56"/>
      <c r="K272" s="54"/>
      <c r="L272" s="13"/>
    </row>
    <row r="273" spans="1:12" ht="11.25" customHeight="1">
      <c r="A273" s="12" t="s">
        <v>701</v>
      </c>
      <c r="B273" s="9"/>
      <c r="C273" s="119"/>
      <c r="D273" s="38"/>
      <c r="E273" s="39"/>
      <c r="F273" s="70"/>
      <c r="G273" s="102"/>
      <c r="H273" s="40"/>
      <c r="I273" s="46"/>
      <c r="J273" s="46"/>
      <c r="K273" s="39"/>
      <c r="L273" s="13"/>
    </row>
    <row r="274" spans="1:12" ht="11.25" customHeight="1">
      <c r="A274" s="51" t="s">
        <v>702</v>
      </c>
      <c r="B274" s="9"/>
      <c r="C274" s="119" t="s">
        <v>424</v>
      </c>
      <c r="D274" s="36"/>
      <c r="E274" s="43">
        <v>12101.359</v>
      </c>
      <c r="F274" s="57"/>
      <c r="G274" s="69">
        <v>2945.125</v>
      </c>
      <c r="H274" s="44"/>
      <c r="I274" s="37" t="s">
        <v>121</v>
      </c>
      <c r="J274" s="37"/>
      <c r="K274" s="43"/>
      <c r="L274" s="13"/>
    </row>
    <row r="275" spans="1:12" ht="11.25" customHeight="1">
      <c r="A275" s="51" t="s">
        <v>704</v>
      </c>
      <c r="B275" s="9"/>
      <c r="C275" s="119"/>
      <c r="D275" s="9"/>
      <c r="E275" s="54">
        <v>3206020</v>
      </c>
      <c r="F275" s="59"/>
      <c r="G275" s="58">
        <v>347437</v>
      </c>
      <c r="H275" s="11"/>
      <c r="I275" s="56" t="s">
        <v>122</v>
      </c>
      <c r="J275" s="56"/>
      <c r="K275" s="54"/>
      <c r="L275" s="13"/>
    </row>
    <row r="276" spans="1:12" ht="11.25" customHeight="1">
      <c r="A276" s="12" t="s">
        <v>309</v>
      </c>
      <c r="B276" s="9"/>
      <c r="C276" s="119" t="s">
        <v>424</v>
      </c>
      <c r="D276" s="9"/>
      <c r="E276" s="54">
        <v>41967.448</v>
      </c>
      <c r="F276" s="59"/>
      <c r="G276" s="58" t="s">
        <v>187</v>
      </c>
      <c r="H276" s="11"/>
      <c r="I276" s="56" t="s">
        <v>123</v>
      </c>
      <c r="J276" s="56"/>
      <c r="K276" s="54"/>
      <c r="L276" s="13"/>
    </row>
    <row r="277" spans="1:12" ht="11.25" customHeight="1">
      <c r="A277" s="12" t="s">
        <v>708</v>
      </c>
      <c r="B277" s="51"/>
      <c r="C277" s="119"/>
      <c r="D277" s="38"/>
      <c r="E277" s="48"/>
      <c r="F277" s="8"/>
      <c r="G277" s="49"/>
      <c r="H277" s="8"/>
      <c r="I277" s="50"/>
      <c r="J277" s="50"/>
      <c r="K277" s="48"/>
      <c r="L277" s="13"/>
    </row>
    <row r="278" spans="1:12" ht="11.25" customHeight="1">
      <c r="A278" s="51" t="s">
        <v>709</v>
      </c>
      <c r="B278" s="9"/>
      <c r="C278" s="119"/>
      <c r="D278" s="47"/>
      <c r="E278" s="48">
        <v>9429248</v>
      </c>
      <c r="F278" s="8"/>
      <c r="G278" s="81" t="s">
        <v>187</v>
      </c>
      <c r="H278" s="8"/>
      <c r="I278" s="50" t="s">
        <v>124</v>
      </c>
      <c r="J278" s="50"/>
      <c r="K278" s="48"/>
      <c r="L278" s="13"/>
    </row>
    <row r="279" spans="1:12" ht="11.25" customHeight="1">
      <c r="A279" s="51" t="s">
        <v>426</v>
      </c>
      <c r="B279" s="9"/>
      <c r="C279" s="119" t="s">
        <v>424</v>
      </c>
      <c r="D279" s="38"/>
      <c r="E279" s="54">
        <v>165154.718</v>
      </c>
      <c r="F279" s="11"/>
      <c r="G279" s="75">
        <v>552</v>
      </c>
      <c r="H279" s="11"/>
      <c r="I279" s="56" t="s">
        <v>125</v>
      </c>
      <c r="J279" s="56"/>
      <c r="K279" s="54"/>
      <c r="L279" s="13"/>
    </row>
    <row r="280" spans="1:12" ht="11.25" customHeight="1">
      <c r="A280" s="51" t="s">
        <v>245</v>
      </c>
      <c r="B280" s="9"/>
      <c r="C280" s="119"/>
      <c r="D280" s="9"/>
      <c r="E280" s="54">
        <v>6796859</v>
      </c>
      <c r="F280" s="11"/>
      <c r="G280" s="10" t="s">
        <v>187</v>
      </c>
      <c r="H280" s="11"/>
      <c r="I280" s="56" t="s">
        <v>126</v>
      </c>
      <c r="J280" s="56"/>
      <c r="K280" s="54"/>
      <c r="L280" s="13"/>
    </row>
    <row r="281" spans="1:12" ht="11.25" customHeight="1">
      <c r="A281" s="12" t="s">
        <v>713</v>
      </c>
      <c r="B281" s="51"/>
      <c r="C281" s="119"/>
      <c r="D281" s="47"/>
      <c r="E281" s="48"/>
      <c r="F281" s="8"/>
      <c r="G281" s="49"/>
      <c r="H281" s="60"/>
      <c r="I281" s="50"/>
      <c r="J281" s="50"/>
      <c r="K281" s="48"/>
      <c r="L281" s="13"/>
    </row>
    <row r="282" spans="1:12" ht="11.25" customHeight="1">
      <c r="A282" s="51" t="s">
        <v>715</v>
      </c>
      <c r="B282" s="9"/>
      <c r="C282" s="119"/>
      <c r="D282" s="36"/>
      <c r="E282" s="43">
        <v>3562469</v>
      </c>
      <c r="F282" s="44"/>
      <c r="G282" s="69">
        <v>159589</v>
      </c>
      <c r="H282" s="57"/>
      <c r="I282" s="37" t="s">
        <v>127</v>
      </c>
      <c r="J282" s="37"/>
      <c r="K282" s="43"/>
      <c r="L282" s="13"/>
    </row>
    <row r="283" spans="1:12" ht="11.25" customHeight="1">
      <c r="A283" s="51" t="s">
        <v>717</v>
      </c>
      <c r="B283" s="9"/>
      <c r="C283" s="119"/>
      <c r="D283" s="9"/>
      <c r="E283" s="54">
        <v>833404</v>
      </c>
      <c r="F283" s="59"/>
      <c r="G283" s="75">
        <v>28191</v>
      </c>
      <c r="H283" s="11"/>
      <c r="I283" s="56" t="s">
        <v>128</v>
      </c>
      <c r="J283" s="56"/>
      <c r="K283" s="54"/>
      <c r="L283" s="13"/>
    </row>
    <row r="284" spans="1:12" ht="11.25" customHeight="1">
      <c r="A284" s="12" t="s">
        <v>719</v>
      </c>
      <c r="B284" s="9"/>
      <c r="C284" s="119"/>
      <c r="D284" s="9"/>
      <c r="E284" s="54">
        <v>3803436</v>
      </c>
      <c r="F284" s="59"/>
      <c r="G284" s="58" t="s">
        <v>187</v>
      </c>
      <c r="H284" s="11"/>
      <c r="I284" s="56" t="s">
        <v>129</v>
      </c>
      <c r="J284" s="56"/>
      <c r="K284" s="54"/>
      <c r="L284" s="13"/>
    </row>
    <row r="285" spans="1:12" ht="11.25" customHeight="1">
      <c r="A285" s="12" t="s">
        <v>721</v>
      </c>
      <c r="B285" s="9"/>
      <c r="C285" s="119" t="s">
        <v>424</v>
      </c>
      <c r="D285" s="9"/>
      <c r="E285" s="54">
        <v>359055.127</v>
      </c>
      <c r="F285" s="11"/>
      <c r="G285" s="69">
        <v>12.406</v>
      </c>
      <c r="H285" s="11"/>
      <c r="I285" s="56" t="s">
        <v>130</v>
      </c>
      <c r="J285" s="56"/>
      <c r="K285" s="54"/>
      <c r="L285" s="13"/>
    </row>
    <row r="286" spans="1:12" ht="11.25" customHeight="1">
      <c r="A286" s="12" t="s">
        <v>131</v>
      </c>
      <c r="B286" s="9"/>
      <c r="C286" s="119"/>
      <c r="D286" s="9"/>
      <c r="E286" s="54">
        <v>7997462</v>
      </c>
      <c r="F286" s="11"/>
      <c r="G286" s="106">
        <v>12</v>
      </c>
      <c r="H286" s="11"/>
      <c r="I286" s="56" t="s">
        <v>132</v>
      </c>
      <c r="J286" s="56"/>
      <c r="K286" s="54"/>
      <c r="L286" s="13"/>
    </row>
    <row r="287" spans="1:12" ht="11.25" customHeight="1">
      <c r="A287" s="63" t="s">
        <v>723</v>
      </c>
      <c r="B287" s="118"/>
      <c r="C287" s="123"/>
      <c r="D287" s="47"/>
      <c r="E287" s="48">
        <v>43188611</v>
      </c>
      <c r="F287" s="8"/>
      <c r="G287" s="81">
        <v>2881375</v>
      </c>
      <c r="H287" s="8"/>
      <c r="I287" s="50" t="s">
        <v>133</v>
      </c>
      <c r="J287" s="50"/>
      <c r="K287" s="48"/>
      <c r="L287" s="13"/>
    </row>
    <row r="288" spans="1:12" ht="11.25" customHeight="1">
      <c r="A288" s="66" t="s">
        <v>724</v>
      </c>
      <c r="B288" s="36"/>
      <c r="C288" s="121"/>
      <c r="D288" s="36"/>
      <c r="E288" s="43"/>
      <c r="F288" s="44"/>
      <c r="G288" s="58"/>
      <c r="H288" s="44"/>
      <c r="I288" s="37"/>
      <c r="J288" s="37"/>
      <c r="K288" s="43"/>
      <c r="L288" s="13"/>
    </row>
    <row r="289" spans="1:12" ht="11.25" customHeight="1">
      <c r="A289" s="63" t="s">
        <v>728</v>
      </c>
      <c r="B289" s="38"/>
      <c r="C289" s="122"/>
      <c r="D289" s="38"/>
      <c r="E289" s="39"/>
      <c r="F289" s="40"/>
      <c r="G289" s="71"/>
      <c r="H289" s="40"/>
      <c r="I289" s="46"/>
      <c r="J289" s="46"/>
      <c r="K289" s="39"/>
      <c r="L289" s="13"/>
    </row>
    <row r="290" spans="1:12" ht="11.25" customHeight="1">
      <c r="A290" s="66" t="s">
        <v>729</v>
      </c>
      <c r="B290" s="36"/>
      <c r="C290" s="121"/>
      <c r="D290" s="47"/>
      <c r="E290" s="48"/>
      <c r="F290" s="8"/>
      <c r="G290" s="81"/>
      <c r="H290" s="8"/>
      <c r="I290" s="50"/>
      <c r="J290" s="50"/>
      <c r="K290" s="48"/>
      <c r="L290" s="13"/>
    </row>
    <row r="291" spans="1:12" ht="11.25" customHeight="1">
      <c r="A291" s="77" t="s">
        <v>730</v>
      </c>
      <c r="B291" s="36"/>
      <c r="C291" s="121" t="s">
        <v>731</v>
      </c>
      <c r="D291" s="36"/>
      <c r="E291" s="96">
        <v>74107.965</v>
      </c>
      <c r="F291" s="44"/>
      <c r="G291" s="101">
        <v>2242.326</v>
      </c>
      <c r="H291" s="44"/>
      <c r="I291" s="37" t="s">
        <v>134</v>
      </c>
      <c r="J291" s="37"/>
      <c r="K291" s="43"/>
      <c r="L291" s="13"/>
    </row>
    <row r="292" spans="1:12" ht="11.25" customHeight="1">
      <c r="A292" s="77" t="s">
        <v>733</v>
      </c>
      <c r="B292" s="36"/>
      <c r="C292" s="121" t="s">
        <v>183</v>
      </c>
      <c r="D292" s="36"/>
      <c r="E292" s="96">
        <v>8329.946</v>
      </c>
      <c r="F292" s="44"/>
      <c r="G292" s="101">
        <v>291.14</v>
      </c>
      <c r="H292" s="44"/>
      <c r="I292" s="37" t="s">
        <v>135</v>
      </c>
      <c r="J292" s="37"/>
      <c r="K292" s="43"/>
      <c r="L292" s="13"/>
    </row>
    <row r="293" spans="1:12" ht="11.25" customHeight="1">
      <c r="A293" s="12" t="s">
        <v>735</v>
      </c>
      <c r="B293" s="36"/>
      <c r="C293" s="121"/>
      <c r="D293" s="36"/>
      <c r="E293" s="54">
        <v>8929163</v>
      </c>
      <c r="F293" s="59"/>
      <c r="G293" s="58" t="s">
        <v>187</v>
      </c>
      <c r="H293" s="11"/>
      <c r="I293" s="56" t="s">
        <v>136</v>
      </c>
      <c r="J293" s="56"/>
      <c r="K293" s="54"/>
      <c r="L293" s="13"/>
    </row>
    <row r="294" spans="1:12" ht="11.25" customHeight="1">
      <c r="A294" s="12" t="s">
        <v>737</v>
      </c>
      <c r="B294" s="36"/>
      <c r="C294" s="121" t="s">
        <v>605</v>
      </c>
      <c r="D294" s="36"/>
      <c r="E294" s="103">
        <v>181588</v>
      </c>
      <c r="F294" s="59"/>
      <c r="G294" s="101">
        <v>8276</v>
      </c>
      <c r="H294" s="11"/>
      <c r="I294" s="56" t="s">
        <v>137</v>
      </c>
      <c r="J294" s="56"/>
      <c r="K294" s="54"/>
      <c r="L294" s="13"/>
    </row>
    <row r="295" spans="1:12" ht="11.25" customHeight="1">
      <c r="A295" s="12" t="s">
        <v>739</v>
      </c>
      <c r="B295" s="9"/>
      <c r="C295" s="119" t="s">
        <v>424</v>
      </c>
      <c r="D295" s="9"/>
      <c r="E295" s="54">
        <v>838273.552</v>
      </c>
      <c r="F295" s="59"/>
      <c r="G295" s="75">
        <v>46.511</v>
      </c>
      <c r="H295" s="59"/>
      <c r="I295" s="56" t="s">
        <v>138</v>
      </c>
      <c r="J295" s="56"/>
      <c r="K295" s="54"/>
      <c r="L295" s="13"/>
    </row>
    <row r="296" spans="1:12" ht="11.25" customHeight="1">
      <c r="A296" s="63" t="s">
        <v>741</v>
      </c>
      <c r="B296" s="64"/>
      <c r="C296" s="122"/>
      <c r="D296" s="47"/>
      <c r="E296" s="48"/>
      <c r="F296" s="8"/>
      <c r="G296" s="49"/>
      <c r="H296" s="8"/>
      <c r="I296" s="50"/>
      <c r="J296" s="50"/>
      <c r="K296" s="48"/>
      <c r="L296" s="13"/>
    </row>
    <row r="297" spans="1:12" ht="11.25" customHeight="1">
      <c r="A297" s="66" t="s">
        <v>139</v>
      </c>
      <c r="B297" s="36"/>
      <c r="C297" s="121"/>
      <c r="D297" s="47"/>
      <c r="E297" s="48"/>
      <c r="F297" s="60"/>
      <c r="G297" s="81"/>
      <c r="H297" s="60"/>
      <c r="I297" s="50"/>
      <c r="J297" s="50"/>
      <c r="K297" s="48"/>
      <c r="L297" s="13"/>
    </row>
    <row r="298" spans="1:12" ht="11.25" customHeight="1">
      <c r="A298" s="77" t="s">
        <v>226</v>
      </c>
      <c r="B298" s="36"/>
      <c r="C298" s="121" t="s">
        <v>424</v>
      </c>
      <c r="D298" s="36"/>
      <c r="E298" s="43">
        <v>319829.683</v>
      </c>
      <c r="F298" s="57"/>
      <c r="G298" s="58">
        <v>33.566</v>
      </c>
      <c r="H298" s="57"/>
      <c r="I298" s="37" t="s">
        <v>140</v>
      </c>
      <c r="J298" s="37"/>
      <c r="K298" s="43"/>
      <c r="L298" s="13"/>
    </row>
    <row r="299" spans="1:12" ht="11.25" customHeight="1">
      <c r="A299" s="77" t="s">
        <v>874</v>
      </c>
      <c r="B299" s="36"/>
      <c r="C299" s="121" t="s">
        <v>183</v>
      </c>
      <c r="D299" s="9"/>
      <c r="E299" s="54">
        <v>251631.477</v>
      </c>
      <c r="F299" s="59"/>
      <c r="G299" s="10" t="s">
        <v>187</v>
      </c>
      <c r="H299" s="59"/>
      <c r="I299" s="56" t="s">
        <v>141</v>
      </c>
      <c r="J299" s="56"/>
      <c r="K299" s="54"/>
      <c r="L299" s="13"/>
    </row>
    <row r="300" spans="1:12" ht="11.25" customHeight="1">
      <c r="A300" s="12" t="s">
        <v>744</v>
      </c>
      <c r="B300" s="66"/>
      <c r="C300" s="121"/>
      <c r="D300" s="47"/>
      <c r="E300" s="48"/>
      <c r="F300" s="8"/>
      <c r="G300" s="49"/>
      <c r="H300" s="8"/>
      <c r="I300" s="50"/>
      <c r="J300" s="50"/>
      <c r="K300" s="48"/>
      <c r="L300" s="13"/>
    </row>
    <row r="301" spans="1:12" ht="11.25" customHeight="1">
      <c r="A301" s="51" t="s">
        <v>745</v>
      </c>
      <c r="B301" s="66"/>
      <c r="C301" s="121"/>
      <c r="D301" s="47"/>
      <c r="E301" s="48"/>
      <c r="F301" s="8"/>
      <c r="G301" s="49"/>
      <c r="H301" s="8"/>
      <c r="I301" s="50"/>
      <c r="J301" s="50"/>
      <c r="K301" s="48"/>
      <c r="L301" s="13"/>
    </row>
    <row r="302" spans="1:12" ht="11.25" customHeight="1">
      <c r="A302" s="61" t="s">
        <v>749</v>
      </c>
      <c r="B302" s="36"/>
      <c r="C302" s="121" t="s">
        <v>183</v>
      </c>
      <c r="D302" s="36"/>
      <c r="E302" s="43">
        <v>2143334.801</v>
      </c>
      <c r="F302" s="44"/>
      <c r="G302" s="58">
        <v>18171.197</v>
      </c>
      <c r="H302" s="44"/>
      <c r="I302" s="37" t="s">
        <v>142</v>
      </c>
      <c r="J302" s="37"/>
      <c r="K302" s="43"/>
      <c r="L302" s="13"/>
    </row>
    <row r="303" spans="1:12" ht="11.25" customHeight="1">
      <c r="A303" s="61" t="s">
        <v>751</v>
      </c>
      <c r="B303" s="36"/>
      <c r="C303" s="121" t="s">
        <v>183</v>
      </c>
      <c r="D303" s="9"/>
      <c r="E303" s="54">
        <v>356911.018</v>
      </c>
      <c r="F303" s="59"/>
      <c r="G303" s="75">
        <v>2783.818</v>
      </c>
      <c r="H303" s="59"/>
      <c r="I303" s="56" t="s">
        <v>143</v>
      </c>
      <c r="J303" s="56"/>
      <c r="K303" s="54"/>
      <c r="L303" s="13"/>
    </row>
    <row r="304" spans="1:12" ht="11.25" customHeight="1">
      <c r="A304" s="66" t="s">
        <v>753</v>
      </c>
      <c r="B304" s="9"/>
      <c r="C304" s="119"/>
      <c r="D304" s="9"/>
      <c r="E304" s="54">
        <v>12326189</v>
      </c>
      <c r="F304" s="59"/>
      <c r="G304" s="10" t="s">
        <v>187</v>
      </c>
      <c r="H304" s="11"/>
      <c r="I304" s="56" t="s">
        <v>144</v>
      </c>
      <c r="J304" s="56"/>
      <c r="K304" s="54"/>
      <c r="L304" s="13"/>
    </row>
    <row r="305" spans="1:12" ht="11.25" customHeight="1">
      <c r="A305" s="64" t="s">
        <v>754</v>
      </c>
      <c r="B305" s="38"/>
      <c r="C305" s="122" t="s">
        <v>424</v>
      </c>
      <c r="D305" s="38"/>
      <c r="E305" s="39">
        <v>3978837.698</v>
      </c>
      <c r="F305" s="40"/>
      <c r="G305" s="71">
        <v>17.679</v>
      </c>
      <c r="H305" s="40"/>
      <c r="I305" s="46" t="s">
        <v>145</v>
      </c>
      <c r="J305" s="46"/>
      <c r="K305" s="39"/>
      <c r="L305" s="13"/>
    </row>
    <row r="306" spans="1:12" ht="11.25" customHeight="1">
      <c r="A306" s="66"/>
      <c r="B306" s="36"/>
      <c r="C306" s="121"/>
      <c r="D306" s="36"/>
      <c r="E306" s="43"/>
      <c r="F306" s="44"/>
      <c r="G306" s="58"/>
      <c r="H306" s="44"/>
      <c r="I306" s="84" t="s">
        <v>146</v>
      </c>
      <c r="J306" s="37"/>
      <c r="K306" s="43"/>
      <c r="L306" s="13"/>
    </row>
    <row r="307" spans="1:12" ht="11.25" customHeight="1">
      <c r="A307" s="51" t="s">
        <v>756</v>
      </c>
      <c r="B307" s="9"/>
      <c r="C307" s="119"/>
      <c r="D307" s="9"/>
      <c r="E307" s="54">
        <v>42917596</v>
      </c>
      <c r="F307" s="59"/>
      <c r="G307" s="58">
        <v>36339</v>
      </c>
      <c r="H307" s="11"/>
      <c r="I307" s="56" t="s">
        <v>147</v>
      </c>
      <c r="J307" s="56"/>
      <c r="K307" s="54"/>
      <c r="L307" s="13"/>
    </row>
    <row r="308" spans="1:12" ht="11.25" customHeight="1">
      <c r="A308" s="66" t="s">
        <v>240</v>
      </c>
      <c r="B308" s="36"/>
      <c r="C308" s="121" t="s">
        <v>424</v>
      </c>
      <c r="D308" s="9"/>
      <c r="E308" s="54">
        <v>68723.553</v>
      </c>
      <c r="F308" s="11"/>
      <c r="G308" s="75">
        <v>10.853</v>
      </c>
      <c r="H308" s="11"/>
      <c r="I308" s="56" t="s">
        <v>148</v>
      </c>
      <c r="J308" s="56"/>
      <c r="K308" s="54"/>
      <c r="L308" s="13"/>
    </row>
    <row r="309" spans="1:12" ht="11.25" customHeight="1">
      <c r="A309" s="66" t="s">
        <v>149</v>
      </c>
      <c r="B309" s="36"/>
      <c r="C309" s="121" t="s">
        <v>183</v>
      </c>
      <c r="D309" s="9"/>
      <c r="E309" s="54">
        <v>1564425.825</v>
      </c>
      <c r="F309" s="59"/>
      <c r="G309" s="58">
        <v>447.874</v>
      </c>
      <c r="H309" s="11"/>
      <c r="I309" s="56" t="s">
        <v>150</v>
      </c>
      <c r="J309" s="56"/>
      <c r="K309" s="54"/>
      <c r="L309" s="13"/>
    </row>
    <row r="310" spans="1:12" ht="11.25" customHeight="1">
      <c r="A310" s="64" t="s">
        <v>761</v>
      </c>
      <c r="B310" s="38"/>
      <c r="C310" s="122" t="s">
        <v>183</v>
      </c>
      <c r="D310" s="38"/>
      <c r="E310" s="39">
        <v>5543263.523</v>
      </c>
      <c r="F310" s="70"/>
      <c r="G310" s="71">
        <v>465.553</v>
      </c>
      <c r="H310" s="40"/>
      <c r="I310" s="46" t="s">
        <v>151</v>
      </c>
      <c r="J310" s="46"/>
      <c r="K310" s="39"/>
      <c r="L310" s="13"/>
    </row>
    <row r="311" spans="1:12" ht="11.25" customHeight="1">
      <c r="A311" s="66"/>
      <c r="B311" s="36"/>
      <c r="C311" s="121"/>
      <c r="D311" s="36"/>
      <c r="E311" s="43"/>
      <c r="F311" s="57"/>
      <c r="G311" s="58"/>
      <c r="H311" s="44"/>
      <c r="I311" s="84" t="s">
        <v>152</v>
      </c>
      <c r="J311" s="37"/>
      <c r="K311" s="43"/>
      <c r="L311" s="13"/>
    </row>
    <row r="312" spans="1:12" ht="11.25" customHeight="1">
      <c r="A312" s="12" t="s">
        <v>763</v>
      </c>
      <c r="B312" s="66"/>
      <c r="C312" s="121"/>
      <c r="D312" s="47"/>
      <c r="E312" s="48"/>
      <c r="F312" s="8"/>
      <c r="G312" s="49"/>
      <c r="H312" s="8"/>
      <c r="I312" s="50"/>
      <c r="J312" s="50"/>
      <c r="K312" s="48"/>
      <c r="L312" s="13"/>
    </row>
    <row r="313" spans="1:12" ht="11.25" customHeight="1">
      <c r="A313" s="51" t="s">
        <v>764</v>
      </c>
      <c r="B313" s="51"/>
      <c r="C313" s="119"/>
      <c r="D313" s="47"/>
      <c r="E313" s="48"/>
      <c r="F313" s="8"/>
      <c r="G313" s="49"/>
      <c r="H313" s="8"/>
      <c r="I313" s="50"/>
      <c r="J313" s="50"/>
      <c r="K313" s="48"/>
      <c r="L313" s="13"/>
    </row>
    <row r="314" spans="1:12" ht="11.25" customHeight="1">
      <c r="A314" s="77" t="s">
        <v>153</v>
      </c>
      <c r="B314" s="36"/>
      <c r="C314" s="121"/>
      <c r="D314" s="36"/>
      <c r="E314" s="43">
        <v>18932041</v>
      </c>
      <c r="F314" s="44"/>
      <c r="G314" s="58">
        <v>2000</v>
      </c>
      <c r="H314" s="44"/>
      <c r="I314" s="37" t="s">
        <v>154</v>
      </c>
      <c r="J314" s="37"/>
      <c r="K314" s="43"/>
      <c r="L314" s="13"/>
    </row>
    <row r="315" spans="1:12" ht="11.25" customHeight="1">
      <c r="A315" s="77" t="s">
        <v>767</v>
      </c>
      <c r="B315" s="36"/>
      <c r="C315" s="121"/>
      <c r="D315" s="36"/>
      <c r="E315" s="43">
        <v>280970</v>
      </c>
      <c r="F315" s="44"/>
      <c r="G315" s="58" t="s">
        <v>187</v>
      </c>
      <c r="H315" s="44"/>
      <c r="I315" s="37" t="s">
        <v>155</v>
      </c>
      <c r="J315" s="37"/>
      <c r="K315" s="43"/>
      <c r="L315" s="13"/>
    </row>
    <row r="316" spans="1:12" ht="11.25" customHeight="1">
      <c r="A316" s="66" t="s">
        <v>156</v>
      </c>
      <c r="B316" s="9"/>
      <c r="C316" s="119"/>
      <c r="D316" s="9"/>
      <c r="E316" s="54">
        <v>329768</v>
      </c>
      <c r="F316" s="59"/>
      <c r="G316" s="58" t="s">
        <v>187</v>
      </c>
      <c r="H316" s="11"/>
      <c r="I316" s="56" t="s">
        <v>157</v>
      </c>
      <c r="J316" s="56"/>
      <c r="K316" s="54"/>
      <c r="L316" s="13"/>
    </row>
    <row r="317" spans="1:12" ht="11.25" customHeight="1">
      <c r="A317" s="66" t="s">
        <v>769</v>
      </c>
      <c r="B317" s="36"/>
      <c r="C317" s="121"/>
      <c r="D317" s="9"/>
      <c r="E317" s="54">
        <v>63358580</v>
      </c>
      <c r="F317" s="59"/>
      <c r="G317" s="58">
        <v>957</v>
      </c>
      <c r="H317" s="11"/>
      <c r="I317" s="56" t="s">
        <v>158</v>
      </c>
      <c r="J317" s="56"/>
      <c r="K317" s="54"/>
      <c r="L317" s="13"/>
    </row>
    <row r="318" spans="1:11" ht="11.25" customHeight="1">
      <c r="A318" s="12" t="s">
        <v>771</v>
      </c>
      <c r="B318" s="9"/>
      <c r="C318" s="119" t="s">
        <v>424</v>
      </c>
      <c r="D318" s="9"/>
      <c r="E318" s="54">
        <v>128977.647</v>
      </c>
      <c r="F318" s="59"/>
      <c r="G318" s="58">
        <v>2189.25</v>
      </c>
      <c r="H318" s="11"/>
      <c r="I318" s="56" t="s">
        <v>159</v>
      </c>
      <c r="J318" s="56"/>
      <c r="K318" s="54"/>
    </row>
    <row r="319" spans="1:11" ht="11.25" customHeight="1">
      <c r="A319" s="12" t="s">
        <v>773</v>
      </c>
      <c r="B319" s="9"/>
      <c r="C319" s="119"/>
      <c r="D319" s="9"/>
      <c r="E319" s="54">
        <v>68141913</v>
      </c>
      <c r="F319" s="59"/>
      <c r="G319" s="58">
        <v>39316</v>
      </c>
      <c r="H319" s="11"/>
      <c r="I319" s="56" t="s">
        <v>160</v>
      </c>
      <c r="J319" s="56"/>
      <c r="K319" s="54"/>
    </row>
    <row r="320" spans="1:12" ht="11.25" customHeight="1">
      <c r="A320" s="76" t="s">
        <v>775</v>
      </c>
      <c r="B320" s="9"/>
      <c r="C320" s="119" t="s">
        <v>424</v>
      </c>
      <c r="D320" s="9"/>
      <c r="E320" s="54">
        <v>308875.339</v>
      </c>
      <c r="F320" s="11"/>
      <c r="G320" s="58" t="s">
        <v>187</v>
      </c>
      <c r="H320" s="11"/>
      <c r="I320" s="56" t="s">
        <v>161</v>
      </c>
      <c r="J320" s="56"/>
      <c r="K320" s="54"/>
      <c r="L320" s="13"/>
    </row>
    <row r="321" spans="1:12" ht="11.25" customHeight="1">
      <c r="A321" s="135" t="s">
        <v>182</v>
      </c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"/>
    </row>
    <row r="322" spans="1:12" ht="11.25" customHeight="1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3"/>
    </row>
    <row r="323" spans="1:12" ht="11.25" customHeight="1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3"/>
    </row>
    <row r="324" spans="1:12" ht="11.25" customHeight="1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3"/>
    </row>
    <row r="325" spans="1:12" ht="11.25" customHeight="1">
      <c r="A325" s="153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3"/>
    </row>
    <row r="326" spans="1:12" ht="11.25" customHeight="1">
      <c r="A326" s="132" t="s">
        <v>889</v>
      </c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"/>
    </row>
    <row r="327" spans="1:12" ht="11.25" customHeight="1">
      <c r="A327" s="132" t="s">
        <v>810</v>
      </c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"/>
    </row>
    <row r="328" spans="1:12" ht="11.25" customHeight="1">
      <c r="A328" s="136"/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"/>
    </row>
    <row r="329" spans="1:12" ht="11.25" customHeight="1">
      <c r="A329" s="132" t="s">
        <v>415</v>
      </c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"/>
    </row>
    <row r="330" spans="1:12" ht="11.25" customHeight="1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"/>
    </row>
    <row r="331" spans="1:12" ht="11.25" customHeight="1">
      <c r="A331" s="38"/>
      <c r="B331" s="38"/>
      <c r="C331" s="38"/>
      <c r="D331" s="38"/>
      <c r="E331" s="39"/>
      <c r="F331" s="40"/>
      <c r="G331" s="133" t="s">
        <v>816</v>
      </c>
      <c r="H331" s="133"/>
      <c r="I331" s="133"/>
      <c r="J331" s="133"/>
      <c r="K331" s="133"/>
      <c r="L331" s="13"/>
    </row>
    <row r="332" spans="1:12" ht="11.25" customHeight="1">
      <c r="A332" s="148" t="s">
        <v>190</v>
      </c>
      <c r="B332" s="148"/>
      <c r="C332" s="148"/>
      <c r="D332" s="36"/>
      <c r="E332" s="45" t="s">
        <v>179</v>
      </c>
      <c r="F332" s="44"/>
      <c r="G332" s="45" t="s">
        <v>416</v>
      </c>
      <c r="H332" s="44"/>
      <c r="I332" s="149" t="s">
        <v>417</v>
      </c>
      <c r="J332" s="149"/>
      <c r="K332" s="149"/>
      <c r="L332" s="13"/>
    </row>
    <row r="333" spans="1:12" ht="11.25" customHeight="1">
      <c r="A333" s="152" t="s">
        <v>822</v>
      </c>
      <c r="B333" s="152"/>
      <c r="C333" s="65"/>
      <c r="D333" s="47"/>
      <c r="E333" s="48"/>
      <c r="F333" s="8"/>
      <c r="G333" s="49"/>
      <c r="H333" s="8"/>
      <c r="I333" s="50"/>
      <c r="J333" s="50"/>
      <c r="K333" s="48"/>
      <c r="L333" s="13"/>
    </row>
    <row r="334" spans="1:12" ht="11.25" customHeight="1">
      <c r="A334" s="148" t="s">
        <v>823</v>
      </c>
      <c r="B334" s="148"/>
      <c r="C334" s="67"/>
      <c r="D334" s="47"/>
      <c r="E334" s="48"/>
      <c r="F334" s="8"/>
      <c r="G334" s="49"/>
      <c r="H334" s="8"/>
      <c r="I334" s="50"/>
      <c r="J334" s="50"/>
      <c r="K334" s="48"/>
      <c r="L334" s="13"/>
    </row>
    <row r="335" spans="1:12" ht="11.25" customHeight="1">
      <c r="A335" s="76" t="s">
        <v>778</v>
      </c>
      <c r="B335" s="36"/>
      <c r="C335" s="121" t="s">
        <v>424</v>
      </c>
      <c r="D335" s="36"/>
      <c r="E335" s="43">
        <v>244358.075</v>
      </c>
      <c r="F335" s="57"/>
      <c r="G335" s="45">
        <v>689.312</v>
      </c>
      <c r="H335" s="44"/>
      <c r="I335" s="37" t="s">
        <v>162</v>
      </c>
      <c r="J335" s="37"/>
      <c r="K335" s="43"/>
      <c r="L335" s="13"/>
    </row>
    <row r="336" spans="1:12" ht="11.25" customHeight="1">
      <c r="A336" s="76" t="s">
        <v>780</v>
      </c>
      <c r="B336" s="36"/>
      <c r="C336" s="121"/>
      <c r="D336" s="36"/>
      <c r="E336" s="43">
        <v>79318568</v>
      </c>
      <c r="F336" s="57"/>
      <c r="G336" s="58">
        <v>1562312</v>
      </c>
      <c r="H336" s="57"/>
      <c r="I336" s="56" t="s">
        <v>163</v>
      </c>
      <c r="J336" s="37"/>
      <c r="K336" s="43"/>
      <c r="L336" s="13"/>
    </row>
    <row r="337" spans="1:12" ht="11.25" customHeight="1">
      <c r="A337" s="76" t="s">
        <v>199</v>
      </c>
      <c r="B337" s="66"/>
      <c r="C337" s="121"/>
      <c r="D337" s="47"/>
      <c r="E337" s="48"/>
      <c r="F337" s="8"/>
      <c r="G337" s="49"/>
      <c r="H337" s="8"/>
      <c r="I337" s="50"/>
      <c r="J337" s="50"/>
      <c r="K337" s="48"/>
      <c r="L337" s="13"/>
    </row>
    <row r="338" spans="1:12" ht="11.25" customHeight="1">
      <c r="A338" s="51" t="s">
        <v>782</v>
      </c>
      <c r="B338" s="36"/>
      <c r="C338" s="121" t="s">
        <v>424</v>
      </c>
      <c r="D338" s="36"/>
      <c r="E338" s="43">
        <v>338512.392</v>
      </c>
      <c r="F338" s="44"/>
      <c r="G338" s="58" t="s">
        <v>187</v>
      </c>
      <c r="H338" s="44"/>
      <c r="I338" s="37" t="s">
        <v>164</v>
      </c>
      <c r="J338" s="37"/>
      <c r="K338" s="43"/>
      <c r="L338" s="13"/>
    </row>
    <row r="339" spans="1:12" ht="11.25" customHeight="1">
      <c r="A339" s="51" t="s">
        <v>784</v>
      </c>
      <c r="B339" s="36"/>
      <c r="C339" s="121" t="s">
        <v>366</v>
      </c>
      <c r="D339" s="36"/>
      <c r="E339" s="43">
        <v>14291.543594</v>
      </c>
      <c r="F339" s="44"/>
      <c r="G339" s="58">
        <v>2791.402953</v>
      </c>
      <c r="H339" s="44"/>
      <c r="I339" s="37" t="s">
        <v>165</v>
      </c>
      <c r="J339" s="37"/>
      <c r="K339" s="43"/>
      <c r="L339" s="13"/>
    </row>
    <row r="340" spans="1:12" ht="11.25" customHeight="1">
      <c r="A340" s="51" t="s">
        <v>786</v>
      </c>
      <c r="B340" s="36"/>
      <c r="C340" s="121"/>
      <c r="D340" s="36"/>
      <c r="E340" s="43">
        <v>689829</v>
      </c>
      <c r="F340" s="44"/>
      <c r="G340" s="58" t="s">
        <v>187</v>
      </c>
      <c r="H340" s="44"/>
      <c r="I340" s="37" t="s">
        <v>166</v>
      </c>
      <c r="J340" s="37"/>
      <c r="K340" s="43"/>
      <c r="L340" s="13"/>
    </row>
    <row r="341" spans="1:12" ht="11.25" customHeight="1">
      <c r="A341" s="51" t="s">
        <v>788</v>
      </c>
      <c r="B341" s="9"/>
      <c r="C341" s="119"/>
      <c r="D341" s="9"/>
      <c r="E341" s="43">
        <v>10586322</v>
      </c>
      <c r="F341" s="44"/>
      <c r="G341" s="106">
        <v>59000</v>
      </c>
      <c r="H341" s="44"/>
      <c r="I341" s="37" t="s">
        <v>167</v>
      </c>
      <c r="J341" s="37"/>
      <c r="K341" s="54"/>
      <c r="L341" s="13"/>
    </row>
    <row r="342" spans="1:12" ht="11.25" customHeight="1">
      <c r="A342" s="66" t="s">
        <v>802</v>
      </c>
      <c r="B342" s="36"/>
      <c r="C342" s="121" t="s">
        <v>366</v>
      </c>
      <c r="D342" s="9"/>
      <c r="E342" s="54">
        <v>25732.128676</v>
      </c>
      <c r="F342" s="11"/>
      <c r="G342" s="10">
        <v>2851.827597</v>
      </c>
      <c r="H342" s="11"/>
      <c r="I342" s="37" t="s">
        <v>168</v>
      </c>
      <c r="J342" s="37"/>
      <c r="K342" s="54"/>
      <c r="L342" s="13"/>
    </row>
    <row r="343" spans="1:12" ht="11.25" customHeight="1">
      <c r="A343" s="76" t="s">
        <v>791</v>
      </c>
      <c r="B343" s="36"/>
      <c r="C343" s="121" t="s">
        <v>424</v>
      </c>
      <c r="D343" s="9"/>
      <c r="E343" s="54">
        <v>1400167.933</v>
      </c>
      <c r="F343" s="11"/>
      <c r="G343" s="106" t="s">
        <v>187</v>
      </c>
      <c r="H343" s="11"/>
      <c r="I343" s="56" t="s">
        <v>169</v>
      </c>
      <c r="J343" s="56"/>
      <c r="K343" s="54"/>
      <c r="L343" s="13"/>
    </row>
    <row r="344" spans="1:12" ht="11.25" customHeight="1">
      <c r="A344" s="12" t="s">
        <v>825</v>
      </c>
      <c r="B344" s="9"/>
      <c r="C344" s="119" t="s">
        <v>183</v>
      </c>
      <c r="D344" s="9"/>
      <c r="E344" s="43">
        <v>454197.88</v>
      </c>
      <c r="F344" s="57"/>
      <c r="G344" s="43">
        <v>495.625</v>
      </c>
      <c r="H344" s="44"/>
      <c r="I344" s="37" t="s">
        <v>170</v>
      </c>
      <c r="J344" s="68"/>
      <c r="K344" s="54"/>
      <c r="L344" s="13"/>
    </row>
    <row r="345" spans="1:12" ht="11.25" customHeight="1">
      <c r="A345" s="76" t="s">
        <v>201</v>
      </c>
      <c r="B345" s="66"/>
      <c r="C345" s="121"/>
      <c r="D345" s="47"/>
      <c r="E345" s="48"/>
      <c r="F345" s="8"/>
      <c r="G345" s="49"/>
      <c r="H345" s="8"/>
      <c r="I345" s="50"/>
      <c r="J345" s="50"/>
      <c r="K345" s="48"/>
      <c r="L345" s="13"/>
    </row>
    <row r="346" spans="1:12" ht="11.25" customHeight="1">
      <c r="A346" s="51" t="s">
        <v>202</v>
      </c>
      <c r="B346" s="36"/>
      <c r="C346" s="121" t="s">
        <v>366</v>
      </c>
      <c r="D346" s="36"/>
      <c r="E346" s="43">
        <v>87204.619993</v>
      </c>
      <c r="F346" s="44"/>
      <c r="G346" s="58" t="s">
        <v>187</v>
      </c>
      <c r="H346" s="44"/>
      <c r="I346" s="37" t="s">
        <v>171</v>
      </c>
      <c r="J346" s="37"/>
      <c r="K346" s="43"/>
      <c r="L346" s="13"/>
    </row>
    <row r="347" spans="1:12" ht="11.25" customHeight="1">
      <c r="A347" s="51" t="s">
        <v>203</v>
      </c>
      <c r="B347" s="66"/>
      <c r="C347" s="121"/>
      <c r="D347" s="47"/>
      <c r="E347" s="48"/>
      <c r="F347" s="8"/>
      <c r="G347" s="49"/>
      <c r="H347" s="8"/>
      <c r="I347" s="50"/>
      <c r="J347" s="50"/>
      <c r="K347" s="48"/>
      <c r="L347" s="13"/>
    </row>
    <row r="348" spans="1:12" ht="11.25" customHeight="1">
      <c r="A348" s="77" t="s">
        <v>192</v>
      </c>
      <c r="B348" s="36"/>
      <c r="C348" s="121" t="s">
        <v>424</v>
      </c>
      <c r="D348" s="36"/>
      <c r="E348" s="43">
        <v>1817698.645</v>
      </c>
      <c r="F348" s="44"/>
      <c r="G348" s="69">
        <v>4.468</v>
      </c>
      <c r="H348" s="57"/>
      <c r="I348" s="37" t="s">
        <v>172</v>
      </c>
      <c r="J348" s="37"/>
      <c r="K348" s="58"/>
      <c r="L348" s="13"/>
    </row>
    <row r="349" spans="1:12" ht="11.25" customHeight="1">
      <c r="A349" s="61" t="s">
        <v>829</v>
      </c>
      <c r="B349" s="9"/>
      <c r="C349" s="119" t="s">
        <v>183</v>
      </c>
      <c r="D349" s="9"/>
      <c r="E349" s="43">
        <v>544473.209</v>
      </c>
      <c r="F349" s="44"/>
      <c r="G349" s="58">
        <v>735.562</v>
      </c>
      <c r="H349" s="57"/>
      <c r="I349" s="37" t="s">
        <v>173</v>
      </c>
      <c r="J349" s="37"/>
      <c r="K349" s="54"/>
      <c r="L349" s="13"/>
    </row>
    <row r="350" spans="1:12" ht="11.25" customHeight="1">
      <c r="A350" s="61" t="s">
        <v>831</v>
      </c>
      <c r="B350" s="9"/>
      <c r="C350" s="119"/>
      <c r="D350" s="9"/>
      <c r="E350" s="54">
        <v>45405691</v>
      </c>
      <c r="F350" s="11"/>
      <c r="G350" s="58" t="s">
        <v>187</v>
      </c>
      <c r="H350" s="11"/>
      <c r="I350" s="37" t="s">
        <v>174</v>
      </c>
      <c r="J350" s="37"/>
      <c r="K350" s="54"/>
      <c r="L350" s="13"/>
    </row>
    <row r="351" spans="1:12" ht="11.25" customHeight="1">
      <c r="A351" s="61" t="s">
        <v>833</v>
      </c>
      <c r="B351" s="36"/>
      <c r="C351" s="121" t="s">
        <v>424</v>
      </c>
      <c r="D351" s="9"/>
      <c r="E351" s="43">
        <v>156573.291</v>
      </c>
      <c r="F351" s="44"/>
      <c r="G351" s="58" t="s">
        <v>187</v>
      </c>
      <c r="H351" s="44"/>
      <c r="I351" s="37" t="s">
        <v>175</v>
      </c>
      <c r="J351" s="68"/>
      <c r="K351" s="54"/>
      <c r="L351" s="13"/>
    </row>
    <row r="352" spans="1:12" ht="11.25" customHeight="1">
      <c r="A352" s="61" t="s">
        <v>835</v>
      </c>
      <c r="B352" s="9"/>
      <c r="C352" s="119" t="s">
        <v>183</v>
      </c>
      <c r="D352" s="9"/>
      <c r="E352" s="54">
        <v>1858.953</v>
      </c>
      <c r="F352" s="11"/>
      <c r="G352" s="58">
        <v>491.25</v>
      </c>
      <c r="H352" s="11"/>
      <c r="I352" s="56" t="s">
        <v>176</v>
      </c>
      <c r="J352" s="56"/>
      <c r="K352" s="54"/>
      <c r="L352" s="13"/>
    </row>
    <row r="353" spans="1:12" ht="11.25" customHeight="1">
      <c r="A353" s="61" t="s">
        <v>837</v>
      </c>
      <c r="B353" s="9"/>
      <c r="C353" s="119" t="s">
        <v>183</v>
      </c>
      <c r="D353" s="9"/>
      <c r="E353" s="54">
        <v>3255062.227</v>
      </c>
      <c r="F353" s="11"/>
      <c r="G353" s="58">
        <v>2235464.886</v>
      </c>
      <c r="H353" s="11"/>
      <c r="I353" s="56" t="s">
        <v>177</v>
      </c>
      <c r="J353" s="56"/>
      <c r="K353" s="54"/>
      <c r="L353" s="13"/>
    </row>
    <row r="354" spans="1:11" ht="11.25" customHeight="1">
      <c r="A354" s="138" t="s">
        <v>839</v>
      </c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</row>
    <row r="355" spans="1:11" ht="11.25" customHeight="1">
      <c r="A355" s="151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</row>
    <row r="356" spans="1:11" ht="11.25" customHeight="1">
      <c r="A356" s="150" t="s">
        <v>811</v>
      </c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</row>
    <row r="357" spans="1:11" ht="11.25" customHeight="1">
      <c r="A357" s="153" t="s">
        <v>178</v>
      </c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</row>
  </sheetData>
  <mergeCells count="81">
    <mergeCell ref="A258:K258"/>
    <mergeCell ref="A191:K191"/>
    <mergeCell ref="A135:K135"/>
    <mergeCell ref="A133:K133"/>
    <mergeCell ref="G136:K136"/>
    <mergeCell ref="A137:C137"/>
    <mergeCell ref="I137:K137"/>
    <mergeCell ref="A138:C138"/>
    <mergeCell ref="A196:K196"/>
    <mergeCell ref="A197:K197"/>
    <mergeCell ref="A261:K261"/>
    <mergeCell ref="A262:K262"/>
    <mergeCell ref="G266:K266"/>
    <mergeCell ref="A267:C267"/>
    <mergeCell ref="I267:K267"/>
    <mergeCell ref="A265:K265"/>
    <mergeCell ref="A264:K264"/>
    <mergeCell ref="A263:K263"/>
    <mergeCell ref="A354:K354"/>
    <mergeCell ref="A330:K330"/>
    <mergeCell ref="A328:K328"/>
    <mergeCell ref="A329:K329"/>
    <mergeCell ref="G331:K331"/>
    <mergeCell ref="A332:C332"/>
    <mergeCell ref="I332:K332"/>
    <mergeCell ref="A333:B333"/>
    <mergeCell ref="A334:B334"/>
    <mergeCell ref="A357:K357"/>
    <mergeCell ref="A356:K356"/>
    <mergeCell ref="A355:K355"/>
    <mergeCell ref="A1:K1"/>
    <mergeCell ref="A2:K2"/>
    <mergeCell ref="A4:K4"/>
    <mergeCell ref="G6:K6"/>
    <mergeCell ref="A5:K5"/>
    <mergeCell ref="A3:K3"/>
    <mergeCell ref="A7:C7"/>
    <mergeCell ref="I7:K7"/>
    <mergeCell ref="A8:C8"/>
    <mergeCell ref="A66:K66"/>
    <mergeCell ref="A64:K64"/>
    <mergeCell ref="A65:K65"/>
    <mergeCell ref="A129:K129"/>
    <mergeCell ref="A67:K67"/>
    <mergeCell ref="A69:K69"/>
    <mergeCell ref="G71:K71"/>
    <mergeCell ref="A72:C72"/>
    <mergeCell ref="I72:K72"/>
    <mergeCell ref="A70:K70"/>
    <mergeCell ref="A68:K68"/>
    <mergeCell ref="A198:K198"/>
    <mergeCell ref="A73:C73"/>
    <mergeCell ref="A131:K131"/>
    <mergeCell ref="A132:K132"/>
    <mergeCell ref="A134:K134"/>
    <mergeCell ref="A125:K125"/>
    <mergeCell ref="A127:K127"/>
    <mergeCell ref="A126:K126"/>
    <mergeCell ref="A128:K128"/>
    <mergeCell ref="A130:K130"/>
    <mergeCell ref="A203:C203"/>
    <mergeCell ref="A221:C221"/>
    <mergeCell ref="A199:K199"/>
    <mergeCell ref="G201:K201"/>
    <mergeCell ref="A200:K200"/>
    <mergeCell ref="A326:K326"/>
    <mergeCell ref="A327:K327"/>
    <mergeCell ref="A321:K321"/>
    <mergeCell ref="A325:K325"/>
    <mergeCell ref="A323:K323"/>
    <mergeCell ref="A324:K324"/>
    <mergeCell ref="A193:K193"/>
    <mergeCell ref="A192:K192"/>
    <mergeCell ref="A322:K322"/>
    <mergeCell ref="A195:K195"/>
    <mergeCell ref="A194:K194"/>
    <mergeCell ref="A260:K260"/>
    <mergeCell ref="A259:K259"/>
    <mergeCell ref="A268:C268"/>
    <mergeCell ref="A202:C202"/>
    <mergeCell ref="I202:K202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statistics, Italy</cp:keywords>
  <dc:description/>
  <cp:lastModifiedBy>USGS Minerals Information Team</cp:lastModifiedBy>
  <cp:lastPrinted>2007-11-29T15:49:38Z</cp:lastPrinted>
  <dcterms:created xsi:type="dcterms:W3CDTF">2003-03-11T19:32:44Z</dcterms:created>
  <dcterms:modified xsi:type="dcterms:W3CDTF">2008-05-20T21:33:53Z</dcterms:modified>
  <cp:category/>
  <cp:version/>
  <cp:contentType/>
  <cp:contentStatus/>
</cp:coreProperties>
</file>