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35" windowWidth="15300" windowHeight="4605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<sst xmlns="http://schemas.openxmlformats.org/spreadsheetml/2006/main" count="2149" uniqueCount="1009">
  <si>
    <t>Netherlands 986,293; Italy 236,192; France 234,102.</t>
  </si>
  <si>
    <t>United Kingdom 1,584,482; France 77,505; Belgium 650.</t>
  </si>
  <si>
    <t>Poland 170,092; Netherlands 156,419; Belgium 136,093.</t>
  </si>
  <si>
    <t>Netherlands 24,253; France 20,257; Poland 19,198.</t>
  </si>
  <si>
    <t>Asphalt</t>
  </si>
  <si>
    <t>Austria 129,734; Czech Republic 120,478; France 117,851.</t>
  </si>
  <si>
    <t>France 7,302,300; Poland 7,197,300; Austria 4,898,601.</t>
  </si>
  <si>
    <t>Luxembourg 21,207; Netherlands 13,333; France 11,193.</t>
  </si>
  <si>
    <t>Netherlands 333,024; France 106,237; Slovakia 50,522.</t>
  </si>
  <si>
    <t>Austria 3,120; Switzerland 1,732; United Kingdom 1,725.</t>
  </si>
  <si>
    <t>Netherlands 119,100; United Kingdom 36,600; Canada 200.</t>
  </si>
  <si>
    <t>TABLE 4</t>
  </si>
  <si>
    <t>France 4,290,699; Italy 4,000; Japan 3,687.</t>
  </si>
  <si>
    <t>Russia 1,163,730; Netherlands 146,699; France 123,800.</t>
  </si>
  <si>
    <t>Guinea 1,622,200; Greece 91,184; Australia 67,359.</t>
  </si>
  <si>
    <t>Jamaica 467,948; Ireland 435,842; Greece 97,788.</t>
  </si>
  <si>
    <t>Netherlands 17,018,398; France 16,321,398; Denmark 13,029,601.</t>
  </si>
  <si>
    <t>Netherlands 74,393; Russia 64,679; Austria 61,398.</t>
  </si>
  <si>
    <t>Norway 404,203; United Kingdom 285,629; Netherlands 220,396.</t>
  </si>
  <si>
    <t>Russia 9,224,000; Austria 4,379,101; France 3,863,824.</t>
  </si>
  <si>
    <t>Austria 41,546; Hungary 29,171; Italy 28,624.</t>
  </si>
  <si>
    <t>Russia 61,949; Belgium 13,783; France 13,715.</t>
  </si>
  <si>
    <t>France 73,625; Switzerland 48,202; United Kingdom 41,540.</t>
  </si>
  <si>
    <t>Switzerland 26,335; Italy 17,434; Austria 13,107.</t>
  </si>
  <si>
    <t>Belgium 6,489; Denmark 5,863; Czech Republic 4,622.</t>
  </si>
  <si>
    <t>Italy 34,476; Netherlands 2,375; United Kingdom 1,625.</t>
  </si>
  <si>
    <t>China 2,789,625; Belgium 2,171,312; France 1,136,125.</t>
  </si>
  <si>
    <t>Martinswerk GmbH</t>
  </si>
  <si>
    <t>(Albemarle Corporation, 100%)</t>
  </si>
  <si>
    <t>China 78,601; Russia 51,101; United Kingdom 6,784.</t>
  </si>
  <si>
    <t>Japan $54,000; China $5,000; France $2,000.</t>
  </si>
  <si>
    <t>United Kingdom $134,000; Belarus $65,000; France $16,000.</t>
  </si>
  <si>
    <t>United Kingdom 1,152,375; Mexico 331,875; Peru 74,398.</t>
  </si>
  <si>
    <t>Hüttenwerke Krupp Mannesmann GmbH</t>
  </si>
  <si>
    <t>(Thyssen Krupp Stahl AG, 50%; Vallourec</t>
  </si>
  <si>
    <t>Plant at Duisberg</t>
  </si>
  <si>
    <t xml:space="preserve">&amp; Mannesmann Tubes SA, 30%; </t>
  </si>
  <si>
    <t>Mannesmannröhren-Werke AG, 20%)</t>
  </si>
  <si>
    <t>Plant at Bremen</t>
  </si>
  <si>
    <t>Ruhr-Zink GmbH</t>
  </si>
  <si>
    <t xml:space="preserve">Norddeutsche Affinerie AG (HSH Nordbank </t>
  </si>
  <si>
    <t xml:space="preserve">AG, 10%; Possehl Beteiligungsverwaltung </t>
  </si>
  <si>
    <t>GmbH, 10%; Dresdner Bank AG, 8%)</t>
  </si>
  <si>
    <t>Recycling plant at Bottrop</t>
  </si>
  <si>
    <t>Berzelius Metall GmbH</t>
  </si>
  <si>
    <t>BEB Erdgas-Erdöl GmbH</t>
  </si>
  <si>
    <t>BEB Erdgas-Erdöl GmbH (ExxonMobil</t>
  </si>
  <si>
    <t>Central Europe Holding GmbH, 50%)</t>
  </si>
  <si>
    <t>Mobil Erdgas-Erdöl GmbH (ExxonMobil</t>
  </si>
  <si>
    <t>Central Europe Holding GmbH, 100%)</t>
  </si>
  <si>
    <t>TABLE 2--Continued</t>
  </si>
  <si>
    <t>Natural gas</t>
  </si>
  <si>
    <t>Wintershall AG (BASF AG, 100%)</t>
  </si>
  <si>
    <t>Esso Deutschland GmbH (ExxonMobil</t>
  </si>
  <si>
    <t xml:space="preserve">Ruhr Oel GmbH (Petróleos de Venezuela </t>
  </si>
  <si>
    <t>BAYERNOIL Raffineriegesellschaft mbH</t>
  </si>
  <si>
    <t>Major operating companies and</t>
  </si>
  <si>
    <r>
      <t>e</t>
    </r>
    <r>
      <rPr>
        <sz val="8"/>
        <rFont val="Times"/>
        <family val="1"/>
      </rPr>
      <t>Estimated; estimated data are rounded to no more than three significant digits.</t>
    </r>
  </si>
  <si>
    <r>
      <t>1</t>
    </r>
    <r>
      <rPr>
        <sz val="8"/>
        <rFont val="Times"/>
        <family val="1"/>
      </rPr>
      <t>Table includes data available through October 2004.</t>
    </r>
  </si>
  <si>
    <t>About 20 refineries, including:</t>
  </si>
  <si>
    <r>
      <t>Arsenic, white, Ar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</si>
  <si>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Cobalt, metal, including alloys</t>
    </r>
    <r>
      <rPr>
        <vertAlign val="superscript"/>
        <sz val="8"/>
        <rFont val="Times"/>
        <family val="1"/>
      </rPr>
      <t>e</t>
    </r>
  </si>
  <si>
    <r>
      <t>Platinum-group metals, metal, refined</t>
    </r>
    <r>
      <rPr>
        <vertAlign val="superscript"/>
        <sz val="8"/>
        <rFont val="Times"/>
        <family val="1"/>
      </rPr>
      <t>e</t>
    </r>
  </si>
  <si>
    <r>
      <t>Selenium, metal</t>
    </r>
    <r>
      <rPr>
        <vertAlign val="superscript"/>
        <sz val="8"/>
        <rFont val="Times"/>
        <family val="1"/>
      </rPr>
      <t>e</t>
    </r>
  </si>
  <si>
    <r>
      <t>Silver, metal, refined</t>
    </r>
    <r>
      <rPr>
        <vertAlign val="superscript"/>
        <sz val="8"/>
        <rFont val="Times"/>
        <family val="1"/>
      </rPr>
      <t>e</t>
    </r>
  </si>
  <si>
    <r>
      <t>Uranium concentrate,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</t>
    </r>
  </si>
  <si>
    <r>
      <t>Barite, marketable (contained BaSO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>)</t>
    </r>
  </si>
  <si>
    <r>
      <t>Boron materials, processed borax</t>
    </r>
    <r>
      <rPr>
        <vertAlign val="superscript"/>
        <sz val="8"/>
        <rFont val="Times"/>
        <family val="1"/>
      </rPr>
      <t>e</t>
    </r>
  </si>
  <si>
    <r>
      <t>Bromine</t>
    </r>
    <r>
      <rPr>
        <vertAlign val="superscript"/>
        <sz val="8"/>
        <rFont val="Times"/>
        <family val="1"/>
      </rPr>
      <t>e</t>
    </r>
  </si>
  <si>
    <r>
      <t>Fuller's earth</t>
    </r>
    <r>
      <rPr>
        <vertAlign val="superscript"/>
        <sz val="8"/>
        <rFont val="Times"/>
        <family val="1"/>
      </rPr>
      <t>e</t>
    </r>
  </si>
  <si>
    <r>
      <t>Feldspar</t>
    </r>
    <r>
      <rPr>
        <vertAlign val="superscript"/>
        <sz val="8"/>
        <rFont val="Times"/>
        <family val="1"/>
      </rPr>
      <t>e</t>
    </r>
  </si>
  <si>
    <r>
      <t>Acid-grade</t>
    </r>
    <r>
      <rPr>
        <vertAlign val="superscript"/>
        <sz val="8"/>
        <rFont val="Times"/>
        <family val="1"/>
      </rPr>
      <t>e</t>
    </r>
  </si>
  <si>
    <r>
      <t>Metallurgical-grade</t>
    </r>
    <r>
      <rPr>
        <vertAlign val="superscript"/>
        <sz val="8"/>
        <rFont val="Times"/>
        <family val="1"/>
      </rPr>
      <t>e</t>
    </r>
  </si>
  <si>
    <r>
      <t>Phosphate materials:</t>
    </r>
    <r>
      <rPr>
        <vertAlign val="superscript"/>
        <sz val="8"/>
        <rFont val="Times"/>
        <family val="1"/>
      </rPr>
      <t>e</t>
    </r>
  </si>
  <si>
    <r>
      <t>Phosphatic fertilizers,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</si>
  <si>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</si>
  <si>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Sodium compounds, n.e.s.:</t>
    </r>
    <r>
      <rPr>
        <vertAlign val="superscript"/>
        <sz val="8"/>
        <rFont val="Times"/>
        <family val="1"/>
      </rPr>
      <t>e</t>
    </r>
  </si>
  <si>
    <r>
      <t>Quartz and quartzite</t>
    </r>
    <r>
      <rPr>
        <vertAlign val="superscript"/>
        <sz val="8"/>
        <rFont val="Times"/>
        <family val="1"/>
      </rPr>
      <t>e</t>
    </r>
  </si>
  <si>
    <r>
      <t>Slate</t>
    </r>
    <r>
      <rPr>
        <vertAlign val="superscript"/>
        <sz val="8"/>
        <rFont val="Times"/>
        <family val="1"/>
      </rPr>
      <t>e</t>
    </r>
  </si>
  <si>
    <r>
      <t>Talc and steatite</t>
    </r>
    <r>
      <rPr>
        <vertAlign val="superscript"/>
        <sz val="8"/>
        <rFont val="Times"/>
        <family val="1"/>
      </rPr>
      <t>e</t>
    </r>
  </si>
  <si>
    <r>
      <t>Of lignite</t>
    </r>
    <r>
      <rPr>
        <vertAlign val="superscript"/>
        <sz val="8"/>
        <rFont val="Times"/>
        <family val="1"/>
      </rPr>
      <t>e</t>
    </r>
  </si>
  <si>
    <r>
      <t>Manufactured:</t>
    </r>
    <r>
      <rPr>
        <vertAlign val="superscript"/>
        <sz val="8"/>
        <rFont val="Times"/>
        <family val="1"/>
      </rPr>
      <t>e</t>
    </r>
  </si>
  <si>
    <r>
      <t>Fuel use</t>
    </r>
    <r>
      <rPr>
        <vertAlign val="superscript"/>
        <sz val="8"/>
        <rFont val="Times"/>
        <family val="1"/>
      </rPr>
      <t>e</t>
    </r>
  </si>
  <si>
    <t>United Kingdom $56,000; France $19,000; Canada $9,000.</t>
  </si>
  <si>
    <t>South Africa 90,525; Turkey 31,503; Netherlands 3,420.</t>
  </si>
  <si>
    <t>United Kingdom 3,144; Kazakhstan 2,836; South Africa 1,320.</t>
  </si>
  <si>
    <t>Russia 1,582,675; Netherlands 1,020,140; France 595,187.</t>
  </si>
  <si>
    <t>Finland 205,601; Belgium 63,898; Canada 53,101.</t>
  </si>
  <si>
    <t>Belgium 391,862; United Kingdom 280,773; Russia 220,284.</t>
  </si>
  <si>
    <t>Magnesium, including castings</t>
  </si>
  <si>
    <t>Japan 117,351; United Kingdom 13,241; China 12,000.</t>
  </si>
  <si>
    <t>Chile 266,929; Argentina 126,793; Portugal 126,416.</t>
  </si>
  <si>
    <t>Brazil 20,670,601; Iran 10,092,199; Morocco 2,045,312.</t>
  </si>
  <si>
    <t>Poland 240,300; Belgium 203,000; Singapore 202,000.</t>
  </si>
  <si>
    <t>Poland 2,763,187; Russia 2,598,500; Uzbekistan 2,039,000.</t>
  </si>
  <si>
    <t>Italy 13,701,101; Chile 9,061,800; Netherlands 5,567,398.</t>
  </si>
  <si>
    <t>Netherlands 42,224; France 40,956; United Kingdom 39,111.</t>
  </si>
  <si>
    <t>Russia 163,346; Chile 120,936; Poland 114,047.</t>
  </si>
  <si>
    <t>Russia 2,941,375; United Kingdom 644,511; unspecified 566,625.</t>
  </si>
  <si>
    <t>Italy 13,050,198; France 10,734,425; Netherlands 9,995,596.</t>
  </si>
  <si>
    <t>France 90,066; Belgium 52,281; Sweden 24,006.</t>
  </si>
  <si>
    <t>Italy 10,702,435; Belgium 8,755,549; Finland 5,041,023.</t>
  </si>
  <si>
    <t>Italy 1,112,875; France 974,386; unspecified Asia 2,208,853.</t>
  </si>
  <si>
    <t>Austria 6,416,487; Belgium 5,223,975; Greece 4,557,199.</t>
  </si>
  <si>
    <t>Italy 4,870,101; Poland 2,758,788; Belgium 1,853,726.</t>
  </si>
  <si>
    <t>China 1,125; Spain 199; United Kingdom 97.</t>
  </si>
  <si>
    <t>TABLE 4--Continued</t>
  </si>
  <si>
    <t>Smelter at Duisburg</t>
  </si>
  <si>
    <t>Refinery at Duisburg</t>
  </si>
  <si>
    <t>Australia 264,200; United Kingdom 246,872; Austria 175,900.</t>
  </si>
  <si>
    <t>Switzerland 9,505; Belgium 6,800; Sweden 6,002.</t>
  </si>
  <si>
    <t>Brazil 17,989,960; Canada 4,636,332; Sweden 4,379,854.</t>
  </si>
  <si>
    <t>Brazil 17,989,959; Canada 4,636,332; Sweden 4,379,854.</t>
  </si>
  <si>
    <t>Norway 40,136,800; Australia 15,251,601; Italy 859,687.</t>
  </si>
  <si>
    <t>Netherlands 1,315,422; Poland 794,135; Czech Republic 503,215.</t>
  </si>
  <si>
    <t>Trinidad and Tobago 67,463; Netherlands 66,952; Russia 46,768.</t>
  </si>
  <si>
    <t>South Africa 341,026; Kazakhstan 38,523; Zimbabwe 29,475.</t>
  </si>
  <si>
    <t>France 178,918; Spain 64,816; South Africa 34,140.</t>
  </si>
  <si>
    <t>Belgium 2,790; United Kingdom 2,331; Armenia 1,614.</t>
  </si>
  <si>
    <t>Venezuela 34,609,699; Greece 20,041,101; Indonesia 16,028,398.</t>
  </si>
  <si>
    <t>Russia 1,128,000; Netherlands 283,625; unspecified 1,238,875.</t>
  </si>
  <si>
    <t>Norway 39,733; South Africa 26,650; Ukraine 22,389.</t>
  </si>
  <si>
    <t>Poland 58,688; Norway 57,678; France 26,596.</t>
  </si>
  <si>
    <t>China 386,375; North Korea 50,000; Netherlands 33,101.</t>
  </si>
  <si>
    <t>Russia 3,596; United Kingdom 2,429; Netherlands 1,073.</t>
  </si>
  <si>
    <t>Austria 2,691; Czech Republic 1,087; Luxembourg 351.</t>
  </si>
  <si>
    <t>Brazil 2,417,625; Canada 489,875; Netherlands 127,500.</t>
  </si>
  <si>
    <t>Norway 48,612; Brazil 36,027; Canada 14,493.</t>
  </si>
  <si>
    <t>Poland 435,577; Netherlands 173,488; France 120,454.</t>
  </si>
  <si>
    <t>Belgium 809,683; Netherlands 660,573; Austria 474,882.</t>
  </si>
  <si>
    <t>Belgium 949,271; Austria 658,646; France 495,781.</t>
  </si>
  <si>
    <t>France 484,870; Sweden 144,952; Austria 117,102.</t>
  </si>
  <si>
    <t>France 862,520; Italy 652,460; Poland 516,300.</t>
  </si>
  <si>
    <t>Austria 100,542; Poland 68,633; Czech Republic 54,906.</t>
  </si>
  <si>
    <t>France 87,888; Czech Republic 83,447; Belgium 80,751.</t>
  </si>
  <si>
    <t>Italy 379,591; France 147,624; Austria 132,890.</t>
  </si>
  <si>
    <t>Australia 42,438; Sweden 33,528; Poland 30,194.</t>
  </si>
  <si>
    <t>France 7,309,398; Netherlands 1,080,187; Poland 900,375.</t>
  </si>
  <si>
    <t>Czech Republic 2,756; Lithuania 1,850; Poland 1,218.</t>
  </si>
  <si>
    <t>Poland 37,747; United Kingdom 35,388; Sweden 25,230.</t>
  </si>
  <si>
    <t>Switzerland 3,193,187; Russia 308,125; Belgium 175,699.</t>
  </si>
  <si>
    <t>Switzerland 1,152,687; China 840,000; Italy 205,601.</t>
  </si>
  <si>
    <t>China 14,200,898; Israel 1,202,187; Canada 889,125.</t>
  </si>
  <si>
    <t>China 9,341,300; Russia 2,518,124; Austria 1,877,812.</t>
  </si>
  <si>
    <t>Netherlands 2,647,000; Belgium 1,082,875; Morocco 1,060,000.</t>
  </si>
  <si>
    <t>Greece 2,080,000; Netherlands 1,433,999; South Africa 732,375.</t>
  </si>
  <si>
    <t>China 11,982,601; Ukraine 4,361,500; Russia 2,104,000.</t>
  </si>
  <si>
    <t>Czech Republic 12,312; Spain 10,000; Peru 6,875.</t>
  </si>
  <si>
    <t>Chile 420,000; Netherlands 381,500; China 239,300.</t>
  </si>
  <si>
    <t>Canada 54,199; Japan 367; China 183.</t>
  </si>
  <si>
    <t>Uzbekistan 232,398; Chile 116,601; China 80,000.</t>
  </si>
  <si>
    <t>Scrap and unwrought</t>
  </si>
  <si>
    <t>China 194,500; United Kingdom 47,300; Austria 29,699.</t>
  </si>
  <si>
    <t>Austria 816,913; China 199,381; Armenia 162,498.</t>
  </si>
  <si>
    <t>Netherlands 3,980,625; Russia 24,800; Austria 12,125.</t>
  </si>
  <si>
    <t>Czech Republic 221,398; Canada 157,000; Japan 63,398.</t>
  </si>
  <si>
    <t>Netherlands 1,964; Austria 1,670; United Kingdom 1,270.</t>
  </si>
  <si>
    <t>Russia 32,651; United Kingdom 14,558; Norway 6,326.</t>
  </si>
  <si>
    <t>Austria 5,028,140; France 2,927,761; Sweden 931,397.</t>
  </si>
  <si>
    <t>United Kingdom 451,300; France 424,900; Netherlands 351,000.</t>
  </si>
  <si>
    <t>United Kingdom 7,938; South Africa 7,000; Russia 4,000.</t>
  </si>
  <si>
    <t>South Africa 16,800; United Kingdom 5,600; Sweden 3,910.</t>
  </si>
  <si>
    <t>South Africa $20,218; United Kingdom $16,789; Russia $5,768.</t>
  </si>
  <si>
    <t>South Africa 2,100; Russia 300; United Kingdom 220.</t>
  </si>
  <si>
    <t>South Africa 27,000; United Kingdom 16,401; Russia 7,000.</t>
  </si>
  <si>
    <t>China 250,199; Austria 80,500; Japan 7,312.</t>
  </si>
  <si>
    <t>Russia 71,500; Sweden 49,199; Poland 39,000.</t>
  </si>
  <si>
    <t>Silicon, high-purity</t>
  </si>
  <si>
    <t>United Kingdom 205,199; Japan 182,300; Russia 129,500.</t>
  </si>
  <si>
    <t>Poland 390,097; Canada 366,700; unspecified 546,800.</t>
  </si>
  <si>
    <t>France 267,812; Austria 41,699; Czech Republic 38,199.</t>
  </si>
  <si>
    <t>China 5,943,300; Peru 5,083,300; Indonesia 4,351,500.</t>
  </si>
  <si>
    <t>France 4,674,199; Canada 2,556,000; China 1,893,812.</t>
  </si>
  <si>
    <t>United Kingdom 367; Belgium 240; unspecified 4,664.</t>
  </si>
  <si>
    <t>Italy 656,875; Russia 576,574; Japan 530,125.</t>
  </si>
  <si>
    <t>Nigeria 62,601; Thailand 61,300; Vietnam 21,000.</t>
  </si>
  <si>
    <t>Austria 612,187; Canada 484,187; Luxembourg 64,000.</t>
  </si>
  <si>
    <t>China 48,398; Austria 25,601; Italy 20,800.</t>
  </si>
  <si>
    <t>United Kingdom 783,929; India 277,820; Japan 181,545.</t>
  </si>
  <si>
    <t>United Kingdom 794,327; Austria 789,087; Canada 484,491.</t>
  </si>
  <si>
    <t>South Africa 620,000; China 80,101; United Kingdom 44,000.</t>
  </si>
  <si>
    <t>South Africa 75,300; Russia 8,625; United Kingdom 8,625.</t>
  </si>
  <si>
    <t>Belgium 113,569; Ireland 54,536; Australia 50,066.</t>
  </si>
  <si>
    <t>Poland 7,030,500; Austria 6,125,898; Netherlands 5,665,300.</t>
  </si>
  <si>
    <t>Belgium 5,550,398; Norway 1,502,812; United Kingdom 708,812.</t>
  </si>
  <si>
    <t>Netherlands 7,104,112; Poland 4,386,250; Belgium 4,286,698.</t>
  </si>
  <si>
    <t>France 9,808,101; Netherlands 5,087,101; Belgium 3,090,000.</t>
  </si>
  <si>
    <t>Belgium 76,455; Spain 67,839; Finland 65,166.</t>
  </si>
  <si>
    <t>France 7,370,495; Italy 6,727,985; Slovenia 6,435,487.</t>
  </si>
  <si>
    <t>Australia 19,789; South Africa 13,542; Belgium 1,674.</t>
  </si>
  <si>
    <t>Netherlands 175,000; France 9,625; China 4,687.</t>
  </si>
  <si>
    <t>France 275,499; Sweden 10,125; Belgium 9,011.</t>
  </si>
  <si>
    <t>France 285,124; Netherlands 175,152; Sweden 10,824.</t>
  </si>
  <si>
    <t>Netherlands 36,282; France 20,848; Canada 17,343.</t>
  </si>
  <si>
    <t>Italy 37,607,687; Iceland 6,364,699; India 5,673,699.</t>
  </si>
  <si>
    <t>Metaleurop Weser GmbH</t>
  </si>
  <si>
    <t xml:space="preserve">Hüttenwerke Kayser AG (Norddeutsche </t>
  </si>
  <si>
    <t>Affinerie AG, 100%)</t>
  </si>
  <si>
    <t xml:space="preserve">Plants at Völkingen, Burbach, und Neunkirchen </t>
  </si>
  <si>
    <t>ThyssenKrupp Stahl AG</t>
  </si>
  <si>
    <t>China 26,440; Austria 17,586; Czech Republic 13,052.</t>
  </si>
  <si>
    <t>Norway 16,189; Romania 12,896; unspecified 43,525.</t>
  </si>
  <si>
    <t>Ireland $36,582; Switzerland $1,326; Belgium $902.</t>
  </si>
  <si>
    <t>China 3,287,499; Poland 2,635,807; Slovenia 2,253,119.</t>
  </si>
  <si>
    <t>Asbestos, crude</t>
  </si>
  <si>
    <t>All from Canada.</t>
  </si>
  <si>
    <t>China 100,282; France 40,298; Bulgaria 26,700.</t>
  </si>
  <si>
    <t>Turkey 4,767,500; Belgium 3,435,437; Netherlands 823,500.</t>
  </si>
  <si>
    <t>Turkey 7,260,199; Chile 2,584,500; Russia 1,735,500.</t>
  </si>
  <si>
    <t>Belgium 437,042; Czech Republic 359,748; France 255,976.</t>
  </si>
  <si>
    <t>Netherlands 84,585; France 74,867; Belgium 26,882.</t>
  </si>
  <si>
    <t>Barite</t>
  </si>
  <si>
    <t>Netherlands 121,880; Czech Republic 38,090; Italy 27,874.</t>
  </si>
  <si>
    <t>Czech Republic 24,833; France 4,305; Netherlands 3,661.</t>
  </si>
  <si>
    <t>Czech Republic 11,393,000; China 3,774,500; France 2,944,125.</t>
  </si>
  <si>
    <t>Spain 4,535,500; Netherlands 1,532,500; Italy 318,000.</t>
  </si>
  <si>
    <t>Czech Republic 202; United Kingdom 148; Netherlands 124.</t>
  </si>
  <si>
    <t>India $36,229; Israel $35,119; Switzerland $24,425.</t>
  </si>
  <si>
    <t>Belgium $1,075; Switzerland $976; South Africa $739.</t>
  </si>
  <si>
    <t>Switzerland $1,326; Belgium $902; United Kingdom $526.</t>
  </si>
  <si>
    <t>Denmark 13,241,398; France 12,139,699; Mexico 2,405,875.</t>
  </si>
  <si>
    <t>Norway 20,665,800; France 11,459,199; Austria 9,505,898.</t>
  </si>
  <si>
    <t>Netherlands 23,941,101; Belgium 3,980,187; Austria 3,508,812.</t>
  </si>
  <si>
    <t>Netherlands 201,930; Poland 74,713; Russia 47,914.</t>
  </si>
  <si>
    <t>Netherlands 1,165,988; Poland 439,018; Austria 398,615.</t>
  </si>
  <si>
    <t>Netherlands 77,858; Russia 55,096; Morocco 16,562.</t>
  </si>
  <si>
    <t>Israel 36,022,898; Netherlands 26,900,499; France 17,181,800.</t>
  </si>
  <si>
    <t>Netherlands 1,553,345; Belgium 695,734; Poland 649,311.</t>
  </si>
  <si>
    <t>China 71,271; South Africa 67,715; Namibia 63,879.</t>
  </si>
  <si>
    <t>China 21,473,112; Madagascar 2,733,625; unspecified 21,473,112.</t>
  </si>
  <si>
    <t>France 108,246; Austria 34,110; Netherlands 28,204.</t>
  </si>
  <si>
    <t>Japan 323,187; Chile 158,500; Belgium 150,398.</t>
  </si>
  <si>
    <t>Belgium 15,680,800; South Africa 13,792,101; France 13,223,199.</t>
  </si>
  <si>
    <t>Hungary 1,787; Luxembourg 1,117; United Kingdom 952.</t>
  </si>
  <si>
    <t>Belgium 15,680,800; South Africa 13,792,101; France 13,260,398.</t>
  </si>
  <si>
    <t>France 140,874; Czech Republic 129,938; Belgium 57,936.</t>
  </si>
  <si>
    <t>Austria 3,623,187; Spain 1,936,687; Netherlands 1,474,187.</t>
  </si>
  <si>
    <t>China 122,057,812; Netherlands 85,824,125; Slovakia 47,781,000.</t>
  </si>
  <si>
    <t>France 131,699; Netherlands 111,601.</t>
  </si>
  <si>
    <t>India 9,970,875; France 8,338,398; Austria 1,911,125.</t>
  </si>
  <si>
    <t>Switzerland 586,125; China 256,300; Belgium 238,788.</t>
  </si>
  <si>
    <t>Poland 1,261,687; Belgium 1,006,375; Chile 935,375.</t>
  </si>
  <si>
    <t>Israel 96,348; Belgium 19,483; Russia 2,927.</t>
  </si>
  <si>
    <t>Netherlands 20,154,699; Kazakhstan 11,477,898; China 6,109,101.</t>
  </si>
  <si>
    <t>China 17,459,499; Italy 7,203,000; France 1,227,875.</t>
  </si>
  <si>
    <t>Thailand $12,023; Brazil $10,355; Hong Kong, China $5,788.</t>
  </si>
  <si>
    <t>Austria $3,446; Switzerland $2,985; Japan $2,099.</t>
  </si>
  <si>
    <t>Japan $910,000; Czech Republic $671,000; Russia $423,000.</t>
  </si>
  <si>
    <t>Netherlands 2,005,543; United Kingdom 96,886; Poland 86,159.</t>
  </si>
  <si>
    <t>France 98,071; Poland 93,105; Netherlands 78,280.</t>
  </si>
  <si>
    <t>Spain 28,340,500; Austria 19,474,300; Belgium 18,344,000.</t>
  </si>
  <si>
    <t>Poland 74,452; Norway 70,686; Austria 40,455.</t>
  </si>
  <si>
    <t>China 433,572; Poland 231,091; Italy 217,375.</t>
  </si>
  <si>
    <t>Estonia 244,321; Belgium 167,850; Denmark 93,611.</t>
  </si>
  <si>
    <t>Norway 4,887,427; France 1,886,722; United Kingdom 1,053,838.</t>
  </si>
  <si>
    <t>Poland 1,643,235; Austria 445,765; Sweden 191,269.</t>
  </si>
  <si>
    <t>Austria 25,586,350; Belgium 9,373,699; Netherlands 9,353,324.</t>
  </si>
  <si>
    <t>France 1,085,431; Netherlands 380,128; Belgium 126,704.</t>
  </si>
  <si>
    <t>Norway 4,887,663; France 2,972,153; United Kingdom 1,055,318.</t>
  </si>
  <si>
    <t>Netherlands 19,963,699; France 6,087,699; Belgium 5,151,500.</t>
  </si>
  <si>
    <t>India 1,242,125; France 161,601; Poland 20,500.</t>
  </si>
  <si>
    <t>France 4,980,300; Switzerland 908,312; Sweden 907,125.</t>
  </si>
  <si>
    <t>Netherlands 40,990; Belgium 8,269; Switzerland 7,660.</t>
  </si>
  <si>
    <t>Netherlands 119,307; Austria 54,560; France 47,671.</t>
  </si>
  <si>
    <t>Greece 36,146; Hungary 14,902; South Africa 10,782.</t>
  </si>
  <si>
    <t>Netherlands 1,104,472; France 230,051; Poland 174,913.</t>
  </si>
  <si>
    <t>Netherlands 10,878; Trinidad and Tobago 4,550; Poland 256.</t>
  </si>
  <si>
    <t>France 29,588; Netherlands 27,839; Russia 27,035.</t>
  </si>
  <si>
    <t>Anthracite</t>
  </si>
  <si>
    <t>Russia 268,921; Australia 177,967; Belgium 121,601.</t>
  </si>
  <si>
    <t>Bituminous</t>
  </si>
  <si>
    <t>Poland 6,174,991; South Africa 4,312,782; Colombia 2,145,772.</t>
  </si>
  <si>
    <t>Colombia 10,733,000; Poland 5,051,601; Netherlands 4,830,000.</t>
  </si>
  <si>
    <t>Coal--Continued:</t>
  </si>
  <si>
    <t>Czech Republic 167,226; Poland 38,314; Azerbaijan 383.</t>
  </si>
  <si>
    <t>Poland 6,888,769; South Africa 6,046,039; Colombia 2,910,361.</t>
  </si>
  <si>
    <t>Poland 2,810,790; China 858,461; Spain 514,559.</t>
  </si>
  <si>
    <t>Gas, natural, gaseous</t>
  </si>
  <si>
    <t>Unspecified 83,235,529.</t>
  </si>
  <si>
    <t>Estonia 341,151; Latvia 215,083; Lithuania 104,607.</t>
  </si>
  <si>
    <t>Russia 29,238; Norway 21,520; United Kingdom 17,125.</t>
  </si>
  <si>
    <t>Belgium 514,433; Netherlands 440,176; Norway 130,732.</t>
  </si>
  <si>
    <t>France 63,049; Netherlands 40,102; unspecified 189,068.</t>
  </si>
  <si>
    <t>France 121,563; Netherlands 93,547; Belgium 78,437.</t>
  </si>
  <si>
    <t>Netherlands 5,346,000; France 1,935,187; Belgium 1,582,875.</t>
  </si>
  <si>
    <t>Switzerland 4,588,500; France 2,635,312; Austria 1,306,625.</t>
  </si>
  <si>
    <t>Belgium 78,406; Argentina 49,166; Netherlands 38,233.</t>
  </si>
  <si>
    <t>Netherlands 15,875,013; Russia 3,959,599; Belgium 3,934,582.</t>
  </si>
  <si>
    <t>United Kingdom 1,493,700; Canada 991,800; France 709,900.</t>
  </si>
  <si>
    <t>(Thousand metric tons unless otherwise specified)</t>
  </si>
  <si>
    <t>Annual</t>
  </si>
  <si>
    <t>Location of main facilities</t>
  </si>
  <si>
    <t>capacity</t>
  </si>
  <si>
    <t>Alumina</t>
  </si>
  <si>
    <t>Plant at Schwandorf (special aluminas)</t>
  </si>
  <si>
    <t>Do.</t>
  </si>
  <si>
    <t>Plant at Stade</t>
  </si>
  <si>
    <t>Plant at Bergheim (fused alumina)</t>
  </si>
  <si>
    <t>Aluminum</t>
  </si>
  <si>
    <t>Smelter at Essen-Borbeck</t>
  </si>
  <si>
    <t xml:space="preserve">Hamburger Aluminium-Werke GmbH </t>
  </si>
  <si>
    <t>Smelter at Hamburg</t>
  </si>
  <si>
    <t>Arsenic, metal</t>
  </si>
  <si>
    <t>Plant at Langelsheim</t>
  </si>
  <si>
    <t>5</t>
  </si>
  <si>
    <t xml:space="preserve">Plants at Blaubeuren-Schelklingen,  </t>
  </si>
  <si>
    <t>Leimen, Hassmersheim, Burglengenfeld,</t>
  </si>
  <si>
    <t>Kieferssfelden, and others</t>
  </si>
  <si>
    <t>Plants at Amoneburg, Golheim, Neuwied,</t>
  </si>
  <si>
    <t>Neubeckum, and others</t>
  </si>
  <si>
    <t>Anneliese Zementwerke AG</t>
  </si>
  <si>
    <t xml:space="preserve">Hydro Aluminium Deutschland GmbH </t>
  </si>
  <si>
    <t>(Norsk Hydro ASA, 100%)</t>
  </si>
  <si>
    <t>Norsk Hydro Magnesiumgesellschaft GmbH</t>
  </si>
  <si>
    <t>VAW-IMCO Guss und Recycling GmbH</t>
  </si>
  <si>
    <t>and Innwerk at Töging</t>
  </si>
  <si>
    <t>Plant at Deuna</t>
  </si>
  <si>
    <t>Coal, anthracite and bituminous</t>
  </si>
  <si>
    <t>About 27 mines, including:</t>
  </si>
  <si>
    <t>14 mines in Ruhr region</t>
  </si>
  <si>
    <t>5 mines in Saar basin</t>
  </si>
  <si>
    <t>Mine at Ibbenbüren</t>
  </si>
  <si>
    <t>Copper</t>
  </si>
  <si>
    <t>Refinery at Lünen</t>
  </si>
  <si>
    <t>Graphite</t>
  </si>
  <si>
    <t>Gypsum</t>
  </si>
  <si>
    <t>Mines and plant in Lower Saxony</t>
  </si>
  <si>
    <t>Limestone</t>
  </si>
  <si>
    <t>Lead</t>
  </si>
  <si>
    <t>Smelter and refinery at Nordenham</t>
  </si>
  <si>
    <t>Norddeutsche Affinerie AG</t>
  </si>
  <si>
    <t>Refinery at Hamburg</t>
  </si>
  <si>
    <t>105,000</t>
  </si>
  <si>
    <t>r, e</t>
  </si>
  <si>
    <t>Steel, crude</t>
  </si>
  <si>
    <t>Lead, metal:</t>
  </si>
  <si>
    <t>Smelter</t>
  </si>
  <si>
    <t>Ceramic clay</t>
  </si>
  <si>
    <t>Pigments, mineral, natural</t>
  </si>
  <si>
    <t>4</t>
  </si>
  <si>
    <t>Marketed</t>
  </si>
  <si>
    <r>
      <t>Alumina, Al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equivalent, hydrate</t>
    </r>
    <r>
      <rPr>
        <vertAlign val="superscript"/>
        <sz val="8"/>
        <rFont val="Times"/>
        <family val="1"/>
      </rPr>
      <t>e</t>
    </r>
  </si>
  <si>
    <r>
      <t>Other, including brick clay</t>
    </r>
    <r>
      <rPr>
        <vertAlign val="superscript"/>
        <sz val="8"/>
        <rFont val="Times"/>
        <family val="1"/>
      </rPr>
      <t>e</t>
    </r>
  </si>
  <si>
    <r>
      <t>Metallurgy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</si>
  <si>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Table includes data available through January 2006.</t>
    </r>
  </si>
  <si>
    <t>Aluminium Oxid Stade GmbH (DADCO</t>
  </si>
  <si>
    <t xml:space="preserve"> Alumina &amp; Chemicals Ltd., 100%)</t>
  </si>
  <si>
    <t xml:space="preserve">(Norsk Hydro ASA, 33.33%, and two other </t>
  </si>
  <si>
    <t xml:space="preserve">Dyckerhoff AG (Buzzi Unicem SpA, 64.6%, </t>
  </si>
  <si>
    <t>and other private, 35.4%)</t>
  </si>
  <si>
    <r>
      <t>Amberger Kaolinwerke GmbH</t>
    </r>
    <r>
      <rPr>
        <sz val="8"/>
        <rFont val="Arial"/>
        <family val="0"/>
      </rPr>
      <t>—</t>
    </r>
    <r>
      <rPr>
        <sz val="8"/>
        <rFont val="Times"/>
        <family val="1"/>
      </rPr>
      <t>Eduard Kick</t>
    </r>
  </si>
  <si>
    <t>RWE Power Aktiengesellschaft</t>
  </si>
  <si>
    <t>S.A., 50%, and BP Gelsenkirchen GmbH, 50%)</t>
  </si>
  <si>
    <t>(OMV AG, 45%; Ruhr Oel GmbH, 25%;</t>
  </si>
  <si>
    <t>Deutsche BP AG, 10%)</t>
  </si>
  <si>
    <t>Luxembourg 2,837; France 1,959; Czech Republic 1,248.</t>
  </si>
  <si>
    <t>Finland 40,436,300; Italy 1,394,312; Austria 319,000.</t>
  </si>
  <si>
    <t>USGS Minerals Yearbook 2004, Volume III - Germany</t>
  </si>
  <si>
    <t>This workbook includes one Microsoft Word document and four tables.</t>
  </si>
  <si>
    <t>This icon is linked to an embedded text document.  Click on the icon to open the document.</t>
  </si>
  <si>
    <t xml:space="preserve">Surface mines in Lausatian mining area:  </t>
  </si>
  <si>
    <t>Plants at Clenze and Grossenkmeten</t>
  </si>
  <si>
    <t>9,500</t>
  </si>
  <si>
    <t>Plants at Scholen</t>
  </si>
  <si>
    <t>4,000</t>
  </si>
  <si>
    <t>Other companies</t>
  </si>
  <si>
    <t>Plants at Duste, Rutenbrock, and others</t>
  </si>
  <si>
    <t>2,000</t>
  </si>
  <si>
    <t xml:space="preserve">Petroleum:    </t>
  </si>
  <si>
    <t>The largest companies were:</t>
  </si>
  <si>
    <t>6 areas with about 85 oilfields, including:</t>
  </si>
  <si>
    <t>West of Ems River</t>
  </si>
  <si>
    <t>Weser-Ems Rivers</t>
  </si>
  <si>
    <t>Deutsche Texaco AG</t>
  </si>
  <si>
    <t>Elbe-Weser Rivers</t>
  </si>
  <si>
    <t>Refined</t>
  </si>
  <si>
    <t>Deutsche Shell AG</t>
  </si>
  <si>
    <t>Refineries at Godorf, Hamburg, and Grasbrook</t>
  </si>
  <si>
    <t>Refineries at Karlsruhe and Ingolstadt</t>
  </si>
  <si>
    <t>Refinery at Gelsenkirchen</t>
  </si>
  <si>
    <t>Refinery at Neustadt-Donau</t>
  </si>
  <si>
    <t>K+S Kali GmbH</t>
  </si>
  <si>
    <t>Mines at Bergmannssegen-Hugo, Niedersachen-</t>
  </si>
  <si>
    <t>Riedel, Salzdetfurth, Sigmundshall, Hattorf,</t>
  </si>
  <si>
    <t>Salt (rock)</t>
  </si>
  <si>
    <t>Mines at Bad Friedrichshall-Kochendorf,</t>
  </si>
  <si>
    <t>15,000</t>
  </si>
  <si>
    <t>Braunschweig-Luneburg, Heilbronn, Riedel,</t>
  </si>
  <si>
    <t>Stetten, and Wesel (Borth)</t>
  </si>
  <si>
    <t>Steel</t>
  </si>
  <si>
    <t>Plants mostly in the Westphalia Region</t>
  </si>
  <si>
    <t>Salzgitter AG</t>
  </si>
  <si>
    <t>Plants at Peine and Salzgitter</t>
  </si>
  <si>
    <t>Zinc</t>
  </si>
  <si>
    <t>Refinery at Datteln</t>
  </si>
  <si>
    <t>Total</t>
  </si>
  <si>
    <t>Fe content</t>
  </si>
  <si>
    <t>thousand 42-gallon barrels</t>
  </si>
  <si>
    <t>2000</t>
  </si>
  <si>
    <t>2001</t>
  </si>
  <si>
    <t>See footnotes at end of table.</t>
  </si>
  <si>
    <t>kilograms</t>
  </si>
  <si>
    <t>do.</t>
  </si>
  <si>
    <t>TABLE 1</t>
  </si>
  <si>
    <t>e</t>
  </si>
  <si>
    <t>Primary</t>
  </si>
  <si>
    <t>Secondary</t>
  </si>
  <si>
    <t>--</t>
  </si>
  <si>
    <t>Distillate fuel oil</t>
  </si>
  <si>
    <t>Residual fuel oil</t>
  </si>
  <si>
    <t>Commodity</t>
  </si>
  <si>
    <t>Naphtha</t>
  </si>
  <si>
    <t>Smelter:</t>
  </si>
  <si>
    <t>Refined:</t>
  </si>
  <si>
    <t>Gross weight</t>
  </si>
  <si>
    <t>Lead:</t>
  </si>
  <si>
    <t>million cubic meters</t>
  </si>
  <si>
    <t>thousand cubic meters</t>
  </si>
  <si>
    <t>Peat:</t>
  </si>
  <si>
    <t>Liquefied petroleum gas</t>
  </si>
  <si>
    <t>Metal:</t>
  </si>
  <si>
    <t>Copper, metal:</t>
  </si>
  <si>
    <t>Cadmium, metal, refinery including secondary</t>
  </si>
  <si>
    <t>Pig iron</t>
  </si>
  <si>
    <t>Of which ferrochromium</t>
  </si>
  <si>
    <t>Semimanufactures</t>
  </si>
  <si>
    <t>Zinc, metal including secondary</t>
  </si>
  <si>
    <t>Natural, pumice</t>
  </si>
  <si>
    <t>Cement:</t>
  </si>
  <si>
    <t>Hydraulic</t>
  </si>
  <si>
    <t>Chalk, crude including ground</t>
  </si>
  <si>
    <t>TABLE 1--Continued</t>
  </si>
  <si>
    <t>Clays:</t>
  </si>
  <si>
    <t>Deutsche Baryt-Industrie Dr. Rudolf Alberti</t>
  </si>
  <si>
    <t>GmbH &amp; Co. KG</t>
  </si>
  <si>
    <t xml:space="preserve">Clara Mine in the Black Forest and Plant </t>
  </si>
  <si>
    <t xml:space="preserve">at Wolfach </t>
  </si>
  <si>
    <t>Wolkenhügel mine in the Harz Mountains and</t>
  </si>
  <si>
    <t xml:space="preserve"> plant at Bad Lauterberg </t>
  </si>
  <si>
    <t>PPM Pure Metals GmbH (Metaleurop S.A., 100%)</t>
  </si>
  <si>
    <t>AGIP Deutschland GmbH, 20%;</t>
  </si>
  <si>
    <t>Bentonite</t>
  </si>
  <si>
    <t>Kaolin, marketable</t>
  </si>
  <si>
    <t>Diatomite</t>
  </si>
  <si>
    <t>Fluorspar:</t>
  </si>
  <si>
    <t>Graphite, marketable</t>
  </si>
  <si>
    <t>Lime, quicklime, dead-burned dolomite</t>
  </si>
  <si>
    <t>Nitrogen, N content of ammonia</t>
  </si>
  <si>
    <t>Thomas slag:</t>
  </si>
  <si>
    <t>Salt, marketable:</t>
  </si>
  <si>
    <t>Rock and other</t>
  </si>
  <si>
    <t>Soda ash, manufactured</t>
  </si>
  <si>
    <t>Sulfate, manufactured</t>
  </si>
  <si>
    <t>Stone, sand and gravel:</t>
  </si>
  <si>
    <t>Stone:</t>
  </si>
  <si>
    <t>Dolomite and limestone, industrial</t>
  </si>
  <si>
    <t>Sand and gravel:</t>
  </si>
  <si>
    <t>Building sand and gravel</t>
  </si>
  <si>
    <t>Sand:</t>
  </si>
  <si>
    <t>Foundry</t>
  </si>
  <si>
    <t>Natural gas and petroleum</t>
  </si>
  <si>
    <t>Coal:</t>
  </si>
  <si>
    <t>Anthracite and bituminous, marketable</t>
  </si>
  <si>
    <t>Lignite</t>
  </si>
  <si>
    <t>Coke:</t>
  </si>
  <si>
    <t>Of anthracite and bituminous coal</t>
  </si>
  <si>
    <t>Fuel briquets:</t>
  </si>
  <si>
    <t>Of lignite including dust and dried</t>
  </si>
  <si>
    <t>Blast furnace</t>
  </si>
  <si>
    <t>Coke oven</t>
  </si>
  <si>
    <t>Natural:</t>
  </si>
  <si>
    <t>Agricultural use</t>
  </si>
  <si>
    <t>Petroleum:</t>
  </si>
  <si>
    <t>Crude</t>
  </si>
  <si>
    <t>Gasoline, including aviation</t>
  </si>
  <si>
    <t>Magnesium</t>
  </si>
  <si>
    <t>Tin, alloys</t>
  </si>
  <si>
    <t>Mineral jelly and wax</t>
  </si>
  <si>
    <t>Kerosene and jet fuel</t>
  </si>
  <si>
    <t>Refinery gas</t>
  </si>
  <si>
    <t>Lubricants</t>
  </si>
  <si>
    <t>Nonlubricating oils</t>
  </si>
  <si>
    <t>Unspecified</t>
  </si>
  <si>
    <t>Petroleum coke</t>
  </si>
  <si>
    <t>Bituminous mixtures</t>
  </si>
  <si>
    <t>Refinery products:</t>
  </si>
  <si>
    <t>r</t>
  </si>
  <si>
    <t>Aluminum:</t>
  </si>
  <si>
    <t>METALS</t>
  </si>
  <si>
    <t>INDUSTRIAL MINERALS</t>
  </si>
  <si>
    <t>INDUSTRIAL MINERALS--Continued</t>
  </si>
  <si>
    <t>MINERAL FUELS AND RELATED MATERIALS</t>
  </si>
  <si>
    <t>MINERAL FUELS AND RELATED</t>
  </si>
  <si>
    <t>MATERIALS--Continued</t>
  </si>
  <si>
    <t>Bitumen and other residues</t>
  </si>
  <si>
    <t>(Metric tons unless otherwise specified)</t>
  </si>
  <si>
    <t>2002</t>
  </si>
  <si>
    <t>Gas:</t>
  </si>
  <si>
    <t>2003</t>
  </si>
  <si>
    <t>2004</t>
  </si>
  <si>
    <t>TABLE 3</t>
  </si>
  <si>
    <t>(Kilograms unless otherwise specified)</t>
  </si>
  <si>
    <t>Destinations</t>
  </si>
  <si>
    <t>United States</t>
  </si>
  <si>
    <t>Other (principal)</t>
  </si>
  <si>
    <t>Alkali and alkaline-earth metals:</t>
  </si>
  <si>
    <t>Alkali metals</t>
  </si>
  <si>
    <t>value, thousands</t>
  </si>
  <si>
    <t>Switzerland $6,395; France $822; unspecified Asia $3,306.</t>
  </si>
  <si>
    <t>Alkaline-earth metals</t>
  </si>
  <si>
    <t>Spain 221,101; United Kingdom 101,601; Netherlands 79,699.</t>
  </si>
  <si>
    <t>Ore and concentrate</t>
  </si>
  <si>
    <t>France 9,629,000; Netherlands 1,819,187; Italy 1,789,687.</t>
  </si>
  <si>
    <t>Oxides and hydroxides</t>
  </si>
  <si>
    <t>metric tons</t>
  </si>
  <si>
    <t>Italy 133,688; Netherlands 121,282; United Kingdom 108,686.</t>
  </si>
  <si>
    <t>Ash and residue containing aluminum</t>
  </si>
  <si>
    <t>Austria 7,508,699; Norway 7,356,500; Spain 5,146,800.</t>
  </si>
  <si>
    <t>Scrap</t>
  </si>
  <si>
    <t>Italy 123,872; Austria 101,597; Netherlands 82,001.</t>
  </si>
  <si>
    <t>Unwrought</t>
  </si>
  <si>
    <t>Austria 114,476; France 58,781; Italy 41,182.</t>
  </si>
  <si>
    <t>Semimanufactures:</t>
  </si>
  <si>
    <t>Powders and flakes</t>
  </si>
  <si>
    <t>Austria 1,957,074; Italy 1,675,875; Sierra Leone 1,164,625.</t>
  </si>
  <si>
    <t>Rods, bars, profiles</t>
  </si>
  <si>
    <t>Austria 25,295; France 21,866; Netherlands 13,277.</t>
  </si>
  <si>
    <t>Wire</t>
  </si>
  <si>
    <t>Austria 2,421,163; United Kingdom 1,103,101; Italy 824,421.</t>
  </si>
  <si>
    <t>Plates, sheets, strips</t>
  </si>
  <si>
    <t>United Kingdom 126,356; Italy 121,371; France 82,871.</t>
  </si>
  <si>
    <t>Foil</t>
  </si>
  <si>
    <t>Switzerland 38,758; France 35,151; Netherlands 26,935.</t>
  </si>
  <si>
    <t>Tubes and pipes</t>
  </si>
  <si>
    <t>Czech Republic 3,897,124; France 2,462,250; Spain 2,081,187.</t>
  </si>
  <si>
    <t>Tube or pipe fittings</t>
  </si>
  <si>
    <t>Macedonia 13,750; Cyprus 5,500; Albania 742.</t>
  </si>
  <si>
    <t>Antimony:</t>
  </si>
  <si>
    <t>value</t>
  </si>
  <si>
    <t>All to Switzerland.</t>
  </si>
  <si>
    <t>Oxides</t>
  </si>
  <si>
    <t>Switzerland 195,101; Austria 125,398; Poland 53,101.</t>
  </si>
  <si>
    <t>Austria 12,000; Belgium 5,065; Sweden 3,375.</t>
  </si>
  <si>
    <t>Japan 2,000; China 1,687; United Kingdom 1,000.</t>
  </si>
  <si>
    <t>Clinker, intended for market</t>
  </si>
  <si>
    <t xml:space="preserve">VG-ORTH GmbH &amp; Co. KG </t>
  </si>
  <si>
    <t>Hungary $34,000; Switzerland $31,000; United Kingdom $14,000.</t>
  </si>
  <si>
    <t>Czech Republic 46,601; France 21,101; Netherlands 12,687.</t>
  </si>
  <si>
    <t>Switzerland $11,000; United Kingdom $7,000; South Africa</t>
  </si>
  <si>
    <t>$3,000.</t>
  </si>
  <si>
    <t>Chromium:</t>
  </si>
  <si>
    <t>Austria 714,875; France 697,812; Czech Republic 452,125.</t>
  </si>
  <si>
    <t>Netherlands 1,001,687; France 149,000; Belgium 109,897.</t>
  </si>
  <si>
    <t>Cobalt:</t>
  </si>
  <si>
    <t>France 66,199; Spain 17,601; Czech Republic 13,187.</t>
  </si>
  <si>
    <t>United Kingdom 189,198; France 155,999; Sweden 143,198.</t>
  </si>
  <si>
    <t>all forms, tantalum</t>
  </si>
  <si>
    <t>Czech Republic 12,375; Portugal 2,500; unspecified 303,025.</t>
  </si>
  <si>
    <t>Copper:</t>
  </si>
  <si>
    <t>Sweden 44,745,398; Canada 3,549,375; Slovakia 183,601.</t>
  </si>
  <si>
    <t>Canada 896,500; Sudan 2,687.</t>
  </si>
  <si>
    <t>United Kingdom 1,032,000; China 463,875; Netherlands 436,687.</t>
  </si>
  <si>
    <t>Sulfate</t>
  </si>
  <si>
    <t>France 532,312; United Kingdom 412,187; Denmark 279,187.</t>
  </si>
  <si>
    <t>Ash and residue containing copper</t>
  </si>
  <si>
    <t>Plants at Bad Godesberg and Wedel, Holstein</t>
  </si>
  <si>
    <t>Belgium 6,703,898; Slovakia 2,299,687; Austria 1,565,187.</t>
  </si>
  <si>
    <t>China 100,749; Netherlands 73,736; Belgium 38,163.</t>
  </si>
  <si>
    <t>France 40,501; Italy 21,690; Austria 10,954.</t>
  </si>
  <si>
    <t>Italy 1,570,726; France 1,120,699; Austria 522,886.</t>
  </si>
  <si>
    <t>France 17,336; Italy 15,795; United Kingdom 11,255.</t>
  </si>
  <si>
    <t>Italy 46,168; Austria 36,049; Netherlands 35,343.</t>
  </si>
  <si>
    <t>Italy 37,870; United Kingdom 36,701; France 32,403.</t>
  </si>
  <si>
    <t>Austria 2,376,824; Singapore 1,591,874; Italy 1,525,139.</t>
  </si>
  <si>
    <t>Italy 23,000; France 18,916; United Kingdom 16,003.</t>
  </si>
  <si>
    <t>Poland 4,470,625; Italy 2,664,125; Austria 1,814,999.</t>
  </si>
  <si>
    <t>Israel 500; United Kingdom 97; France 37.</t>
  </si>
  <si>
    <t>TABLE 3--Continued</t>
  </si>
  <si>
    <t>Sources</t>
  </si>
  <si>
    <t>METALS--Continued</t>
  </si>
  <si>
    <t>Gyproc GmbH Baustoff Production &amp; Co. KG</t>
  </si>
  <si>
    <t>GmbH &amp; Co. KG (Quarzwerke GmbH, 100%)</t>
  </si>
  <si>
    <t>Harz-Kalk GmbH</t>
  </si>
  <si>
    <t>Quarry at Rübeland</t>
  </si>
  <si>
    <t>Quarry at Bad Kösen</t>
  </si>
  <si>
    <t>Quarry at Kaltes Tal</t>
  </si>
  <si>
    <t>Fels-Werke GmbH</t>
  </si>
  <si>
    <t>Kalkwerk Bad Kösen GmbH</t>
  </si>
  <si>
    <t>TABLE 2</t>
  </si>
  <si>
    <t>Mine and plant at Kropfmühl, Passau</t>
  </si>
  <si>
    <t>Garzweiler, Inden, and Hambach</t>
  </si>
  <si>
    <t xml:space="preserve">Jänschwalde, Schwarze Pumpe, and Boxberg </t>
  </si>
  <si>
    <t>Vattenfall Europe Mining AG</t>
  </si>
  <si>
    <t>Smelter at Nordenham</t>
  </si>
  <si>
    <t>Gold:</t>
  </si>
  <si>
    <t>Waste and sweepings</t>
  </si>
  <si>
    <t>Belgium 622,942; Italy 31,200; Switzerland 29,665.</t>
  </si>
  <si>
    <t>wrought</t>
  </si>
  <si>
    <t>United Kingdom 7,102; France 3,303; unspecified 10,400.</t>
  </si>
  <si>
    <t>Iron and steel:</t>
  </si>
  <si>
    <t>Iron and concentrate:</t>
  </si>
  <si>
    <t>Including roasted pyrite</t>
  </si>
  <si>
    <t>Switzerland 8,340,300; Poland 2,691,312; Slovakia 2,130,125.</t>
  </si>
  <si>
    <t>Excluding roasted pyrite</t>
  </si>
  <si>
    <t xml:space="preserve">Primary smelters:  Elbewerk at Stade and </t>
  </si>
  <si>
    <t>Secondary smelters:  Erftwerk at Grevenbroich</t>
  </si>
  <si>
    <t xml:space="preserve">Clara Mine in the Black Forest and plant </t>
  </si>
  <si>
    <t>Metal, including alloys:</t>
  </si>
  <si>
    <t>Metal, including alloys, all forms</t>
  </si>
  <si>
    <t>Arsenic, metal, including alloys, all forms</t>
  </si>
  <si>
    <t>Beryllium, metal, including alloys, all forms</t>
  </si>
  <si>
    <t>Bismuth, metal, including alloys, all forms</t>
  </si>
  <si>
    <t>Cadmium, metal, including alloys, all forms</t>
  </si>
  <si>
    <t>Columbium (niobium) and tantalum, metal, including alloys,</t>
  </si>
  <si>
    <t>Matte and speiss, including cement copper</t>
  </si>
  <si>
    <t>Germanium, metal, including alloys, all forms</t>
  </si>
  <si>
    <t>Metal, including alloys, unwrought and partly</t>
  </si>
  <si>
    <t>Magnesium, metal, including alloys:</t>
  </si>
  <si>
    <t>Metal, including alloys, semimanufactures</t>
  </si>
  <si>
    <t>Rare-earth metals, including alloys, all forms</t>
  </si>
  <si>
    <t>Tin, metal, including alloys:</t>
  </si>
  <si>
    <t>stones, including diamond</t>
  </si>
  <si>
    <t>Crude, including splittings and waste</t>
  </si>
  <si>
    <t>Worked, including agglomerated splittings</t>
  </si>
  <si>
    <t>Crude, including native and byproduct</t>
  </si>
  <si>
    <t>Lignite, including briquets</t>
  </si>
  <si>
    <t>All grades, including briquets</t>
  </si>
  <si>
    <t>Peat, including briquets and litter</t>
  </si>
  <si>
    <t>Uranium, metal, including alloys, all forms</t>
  </si>
  <si>
    <t>Silver, metal, including alloys, unwrought and partly</t>
  </si>
  <si>
    <t>Switzerland 3,032,500; Poland 2,691,312; Slovakia 2,130,125.</t>
  </si>
  <si>
    <t>Pyrite, roasted</t>
  </si>
  <si>
    <t>Switzerland 5,307,800; Slovenia 240,000; unspecified 885,500.</t>
  </si>
  <si>
    <t>metrtic tons</t>
  </si>
  <si>
    <t>Ore, run of mine:</t>
  </si>
  <si>
    <r>
      <t>Gross weight</t>
    </r>
    <r>
      <rPr>
        <vertAlign val="superscript"/>
        <sz val="8"/>
        <rFont val="Times"/>
        <family val="1"/>
      </rPr>
      <t>2</t>
    </r>
  </si>
  <si>
    <r>
      <t>Ferroalloys</t>
    </r>
    <r>
      <rPr>
        <vertAlign val="superscript"/>
        <sz val="8"/>
        <rFont val="Times"/>
        <family val="1"/>
      </rPr>
      <t>e, 3</t>
    </r>
  </si>
  <si>
    <t>r, 4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</si>
  <si>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</si>
  <si>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Includes spiegeleisen, unspecified crude iron, and blast furnace ferromanganese with 2% or more carbon.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</si>
  <si>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</si>
  <si>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Rounded to one significant digit.</t>
    </r>
  </si>
  <si>
    <r>
      <t>2</t>
    </r>
    <r>
      <rPr>
        <sz val="8"/>
        <rFont val="Times"/>
        <family val="1"/>
      </rPr>
      <t>Iron ore is used domestically as an additive in cement and other construction materials but is of too low grade to use in the steel industry.</t>
    </r>
  </si>
  <si>
    <t>Primary smelter at Stolberg and secondary smelters</t>
  </si>
  <si>
    <r>
      <t>Austria $6; United Kingdom $1; Serbia and Montenegro.</t>
    </r>
    <r>
      <rPr>
        <vertAlign val="superscript"/>
        <sz val="8"/>
        <rFont val="Times"/>
        <family val="1"/>
      </rPr>
      <t>2</t>
    </r>
  </si>
  <si>
    <t>Ferrotungsten and ferrosilicotungsten</t>
  </si>
  <si>
    <t>Belgium 5,240,495; Luxembourg 984,000; Sweden 739,987.</t>
  </si>
  <si>
    <t>Luxembourg 1,485,092; Italy 1,179,040; France 1,101,205.</t>
  </si>
  <si>
    <t xml:space="preserve">Secondary foundry alloy plant at Dortmund; secondary </t>
  </si>
  <si>
    <t>cast alloy plants at Asperg and Bad Säckingen</t>
  </si>
  <si>
    <t>Metallhüttenwerke Bruch GmbH</t>
  </si>
  <si>
    <t>at Braubach am Rhein and Freiberg/Sachsen</t>
  </si>
  <si>
    <t xml:space="preserve">and Grevenbrück </t>
  </si>
  <si>
    <t xml:space="preserve">Plants at Hahnstätten, Steeden, Stromberg, </t>
  </si>
  <si>
    <t>Schäfer Kalk GmbH &amp; Co KG</t>
  </si>
  <si>
    <t>Süd-Chemie AG</t>
  </si>
  <si>
    <t>Plants at Moosburg, Duisburg, and Heufeld</t>
  </si>
  <si>
    <t>Mannheim &amp; Co. KG (KTS)</t>
  </si>
  <si>
    <t xml:space="preserve">Kärlicher Ton- und Schamotte-Werke </t>
  </si>
  <si>
    <t>Quarry at Mülheim-Kärlich</t>
  </si>
  <si>
    <t>Sachtleben Bergbau GmbH</t>
  </si>
  <si>
    <t>Xstrata plc</t>
  </si>
  <si>
    <t>Pig iron, cast iron, related materials</t>
  </si>
  <si>
    <t>France 80,612; Netherlands 11,296; unspecified 25,344.</t>
  </si>
  <si>
    <t>Ferroalloys:</t>
  </si>
  <si>
    <t>Ferrochromium</t>
  </si>
  <si>
    <t>Belgium 5,622,125; Austria 4,379,500; France 4,152,000.</t>
  </si>
  <si>
    <t>Ferromanganese</t>
  </si>
  <si>
    <t>Austria 3,431,062; France 1,326,687; Switzerland 1,167,562.</t>
  </si>
  <si>
    <t>Ferromolybdenum</t>
  </si>
  <si>
    <t>Italy 389,375; France 362,375; Austria 319,687.</t>
  </si>
  <si>
    <t>Ferronickel</t>
  </si>
  <si>
    <t>France 43,500; India 41,898; Switzerland 6,812.</t>
  </si>
  <si>
    <t>Ferrosilicochromium</t>
  </si>
  <si>
    <t>All to India.</t>
  </si>
  <si>
    <t>Ferrosilicomanganese</t>
  </si>
  <si>
    <t>Ferrosilicon</t>
  </si>
  <si>
    <t>France 19,981,773; Belgium 11,469,101; Austria 6,033,101.</t>
  </si>
  <si>
    <t>Ferrotungsten and ferrsilicotungsten</t>
  </si>
  <si>
    <t>Austria 126,699; Italy 33,500; Ukraine 20,000.</t>
  </si>
  <si>
    <t>Ferrotitanium and ferrosilicotitanium</t>
  </si>
  <si>
    <t>Sweden 713,000; France 556,312; Italy 309,875.</t>
  </si>
  <si>
    <t>Ferrovanadium</t>
  </si>
  <si>
    <t>Spain 132,800; Italy 121,601; Sweden 62,601.</t>
  </si>
  <si>
    <t>Ferroniobium</t>
  </si>
  <si>
    <t>Slovakia 206,699; Italy 142,199; United Kingdom 64,199.</t>
  </si>
  <si>
    <t>Silicon metal</t>
  </si>
  <si>
    <t>Italy 5,039,000; Austria 4,546,398; Belgium 1,711,375.</t>
  </si>
  <si>
    <t>Steel, primary forms</t>
  </si>
  <si>
    <t>France 759,933; Belgium 320,212; Singapore 193,104.</t>
  </si>
  <si>
    <t>Flat-rolled products:</t>
  </si>
  <si>
    <t>Of iron or nonalloy steel:</t>
  </si>
  <si>
    <t>Not clad, plated, coated</t>
  </si>
  <si>
    <t>Italy 881,598; France 706,913; Netherlands 612,788.</t>
  </si>
  <si>
    <t>Clad, plated, coated</t>
  </si>
  <si>
    <t>France 582,281; Spain 379,653; United Kingdom 346,627.</t>
  </si>
  <si>
    <t>Of alloy steel</t>
  </si>
  <si>
    <t>Italy 309,133; France 255,299; United Kingdom 236,292.</t>
  </si>
  <si>
    <t>Bars, rods, angles, shapes, sections</t>
  </si>
  <si>
    <t>Netherlands 803,993; France 635,021; Italy 603,816.</t>
  </si>
  <si>
    <t>Rails and accessories</t>
  </si>
  <si>
    <t>Netherlands 31,990; United Kingdom 25,141; Switzerland 12,109.</t>
  </si>
  <si>
    <t>France 115,030; Netherlands 54,025; United Kingdom 44,533.</t>
  </si>
  <si>
    <t>Tubes, pipes, fittings</t>
  </si>
  <si>
    <t>France 276,807; Netherlands 254,909; Italy 174,456.</t>
  </si>
  <si>
    <t>China 31,225,500; Czech Republic 287,000.</t>
  </si>
  <si>
    <t>France 3,334,874; Czech Republic 3,013,335; Poland 1,835,807.</t>
  </si>
  <si>
    <t>Netherlands 7,663,300; Belgium 3,749,625; France 2,506,812.</t>
  </si>
  <si>
    <t>Czech Republic 37,210; France 33,142; United Kingdom 24,588.</t>
  </si>
  <si>
    <t>p</t>
  </si>
  <si>
    <t>France 8,498,264; Belgium 4,082,142; Netherlands 3,892,564.</t>
  </si>
  <si>
    <t>Lithium, oxides and hydroxides</t>
  </si>
  <si>
    <t>France 171,601; United Kingdom 123,898; Spain 113,898.</t>
  </si>
  <si>
    <t>Czech Republic 6,650; United Kingdom 3,271; Austria 1,811.</t>
  </si>
  <si>
    <t>Austria 225,300; France 87,101; Spain 67,398.</t>
  </si>
  <si>
    <t>France 818,312; Belgium 759,101; Austria 653,476.</t>
  </si>
  <si>
    <t>Manganese:</t>
  </si>
  <si>
    <t>Belgium 1,551,000; Iran 65,000; France 46,699.</t>
  </si>
  <si>
    <t>Netherlands 528,585; Algeria 351,625; Italy 339,187.</t>
  </si>
  <si>
    <t>Austria 2,236,312; Luxembourg 837,500; France 677,375.</t>
  </si>
  <si>
    <t>Mercury</t>
  </si>
  <si>
    <t>Colombia 7,687; Switzerland 6,812; Argentina 3,125.</t>
  </si>
  <si>
    <t>Molybdenum:</t>
  </si>
  <si>
    <t>Ore and concentrate:</t>
  </si>
  <si>
    <t>Roasted</t>
  </si>
  <si>
    <t>All to Spain.</t>
  </si>
  <si>
    <t>Unroasted</t>
  </si>
  <si>
    <t>China 718,187; Brazil 23,199; Sweden 19,800.</t>
  </si>
  <si>
    <t>Sudamin MHD GmbH</t>
  </si>
  <si>
    <t>Czech Republic 28,772; Poland 15,175; unspecified 1,306,672.</t>
  </si>
  <si>
    <t>Nickel:</t>
  </si>
  <si>
    <t>Canada 10,324,000; Finland 360,625; Netherlands 139,601.</t>
  </si>
  <si>
    <t>Matte and speiss</t>
  </si>
  <si>
    <t>Indonesia 699; Poland 261; Switzerland 199.</t>
  </si>
  <si>
    <t>Japan 175,398; China 19,699; Ukraine 9,875.</t>
  </si>
  <si>
    <t>Netherlands 3,159,375; Sweden 1,950,812; Italy 388,812.</t>
  </si>
  <si>
    <t>Austria 5,969,913; Sweden 979,523; unspecified Asia 1,131,124.</t>
  </si>
  <si>
    <t>France 4,283,993; United Kingdom 2,308,058; Austria 2,262,634.</t>
  </si>
  <si>
    <t>Platinum-group metals:</t>
  </si>
  <si>
    <t>Belgium 122,600; United Kingdom 94,900; Austria 25,400.</t>
  </si>
  <si>
    <t>wrought:</t>
  </si>
  <si>
    <t>Palladium</t>
  </si>
  <si>
    <t>Switzerland 6,263; Brazil 2,700; United Kingdom 1,745.</t>
  </si>
  <si>
    <t>Platinum</t>
  </si>
  <si>
    <t>Switzerland 6,514; United Kingdom 2,231; Japan 2,100.</t>
  </si>
  <si>
    <t>Rhodium</t>
  </si>
  <si>
    <t>Japan $10,274; Brazil $5,455; Hong Kong, China $4,228.</t>
  </si>
  <si>
    <t>Iridium, osmium, ruthenium</t>
  </si>
  <si>
    <t>Japan $2,447; Hong Kong, China $1,817; Italy $1,093.</t>
  </si>
  <si>
    <t>Switzerland 13,057; Japan 4,535; United Kingdom 4,170.</t>
  </si>
  <si>
    <t>Turkey $19,000; Austria $15,000; United Kingdom $15,000.</t>
  </si>
  <si>
    <t>Selenium, elemental</t>
  </si>
  <si>
    <t>France 616,812; Philippines 48,699; Canada 33,500.</t>
  </si>
  <si>
    <t>Silver:</t>
  </si>
  <si>
    <t>All to Australia.</t>
  </si>
  <si>
    <t>Belgium 424,200; Spain 199,256; unspecified 995,500.</t>
  </si>
  <si>
    <t>France 555,625; Belgium 157,000; Netherlands 100,601.</t>
  </si>
  <si>
    <t>Austria 293,898; Belgium 160,901; Italy 128,698.</t>
  </si>
  <si>
    <t>Titanium:</t>
  </si>
  <si>
    <t>China 9,040,101; Belgium 4,332,500; unspecified Asia 8,450,699.</t>
  </si>
  <si>
    <t>Unwrought, waste or scrap, powders</t>
  </si>
  <si>
    <t>Canada 307; Netherlands 254; United Arab Emirates 224.</t>
  </si>
  <si>
    <t>United Kingdom 2,438; Spain 279; unspecified Asia 184.</t>
  </si>
  <si>
    <t>Tungsten:</t>
  </si>
  <si>
    <t>Austria 9,812; Poland 515.</t>
  </si>
  <si>
    <t>Powders (wolfram)</t>
  </si>
  <si>
    <t>Unspecified 537,687.</t>
  </si>
  <si>
    <t>Unwrought, bars/rods simply sintered, scrap</t>
  </si>
  <si>
    <t>Brazil 5,500; Switzerland 2,875; Czech Republic 1,125.</t>
  </si>
  <si>
    <t>Austria 562,812; United Kingdom 358,386; Finland 113,804.</t>
  </si>
  <si>
    <t>All forms</t>
  </si>
  <si>
    <t>Austria 563,108; United Kingdom 358,483; unspecified 537,687.</t>
  </si>
  <si>
    <t>Vanadium:</t>
  </si>
  <si>
    <t>Unspecified 102,199.</t>
  </si>
  <si>
    <t>United Kingdom 179,101; Japan 57,898; France 49,898.</t>
  </si>
  <si>
    <t>Zinc:</t>
  </si>
  <si>
    <t>Sweden 3,619,187; Belgium 725,187; United Kingdom 376,375.</t>
  </si>
  <si>
    <t>Unspecified 70,633,812.</t>
  </si>
  <si>
    <t>Blue powder</t>
  </si>
  <si>
    <t>Switzerland 434,875; Austria 347,687; Denmark 284,000.</t>
  </si>
  <si>
    <t>Ash and residue containing zinc</t>
  </si>
  <si>
    <t>Belgium 6,315,875; Spain 1,932,000; Netherlands 1,780,125.</t>
  </si>
  <si>
    <t>Zinc--Continued:</t>
  </si>
  <si>
    <t>Belgium 17,015,300; China 11,075,699; India 6,472,699.</t>
  </si>
  <si>
    <t>France 43,757; Austria 35,333; United Kingdom 15,375.</t>
  </si>
  <si>
    <t>Denmark 534,300; China 475,375; unspecified 56,065,699.</t>
  </si>
  <si>
    <t>Zirconium:</t>
  </si>
  <si>
    <t>France 478,187; Austria 411,500; Switzerland 200,898.</t>
  </si>
  <si>
    <t>Japan 4,625; Chile 1,812; France 1,687.</t>
  </si>
  <si>
    <t>France 72,401; Belgium 30,585; Russia 18,398.</t>
  </si>
  <si>
    <t>France 74,088; Belgium 30,602; Russia 18,415.</t>
  </si>
  <si>
    <t>Other, ashes and residues</t>
  </si>
  <si>
    <t>Belgium 13,652,760; Austria 9,858,987; Norway 7,356,500.</t>
  </si>
  <si>
    <t>Abrasives, n.e.s.:</t>
  </si>
  <si>
    <t>Natural:  Corundum, emery, pumice, etc.</t>
  </si>
  <si>
    <t>Netherlands 68,032; Luxembourg 43,974; Switzerland 6,570.</t>
  </si>
  <si>
    <t>Artificial:</t>
  </si>
  <si>
    <t>Corundum</t>
  </si>
  <si>
    <t>France 5,255,000; United Kingdom 5,196,398; Austria 3,896,187.</t>
  </si>
  <si>
    <t>Silicon carbide</t>
  </si>
  <si>
    <t>Unspecified 24,416,398.</t>
  </si>
  <si>
    <t>Dust and powder of precious and semiprecious</t>
  </si>
  <si>
    <t>stones ex/including diamond</t>
  </si>
  <si>
    <t>value, millions</t>
  </si>
  <si>
    <t>Grinding and polishing wheels and stones</t>
  </si>
  <si>
    <t>France 3,900,319; Switzerland 2,426,760; Italy 2,289,584.</t>
  </si>
  <si>
    <t>Barite and witherite</t>
  </si>
  <si>
    <t>Switzerland 7,125; unspecified 32,538,500.</t>
  </si>
  <si>
    <t>Boron materials:</t>
  </si>
  <si>
    <t>Crude natural borates</t>
  </si>
  <si>
    <t>Oman 60,000; Serbia and Montenegro 50,199; Switzerland 8,000.</t>
  </si>
  <si>
    <t>Oxides and acids</t>
  </si>
  <si>
    <t>Czech Republic 215,398; Poland 155,000; Hungary 130,300.</t>
  </si>
  <si>
    <t>Cement</t>
  </si>
  <si>
    <t>Netherlands 1,798,777; Austria 566,490; Belgium 511,585.</t>
  </si>
  <si>
    <t>Chalk</t>
  </si>
  <si>
    <t>Belgium 31,055,601; Sweden 19,001,000; Netherlands 16,474,199.</t>
  </si>
  <si>
    <t>Clays, crude:</t>
  </si>
  <si>
    <t>Switzerland 15,084,699; France 8,774,800; Spain 7,076,500.</t>
  </si>
  <si>
    <t>Chamotte earth and dinas earth</t>
  </si>
  <si>
    <t>Industrial brines, NaCl content</t>
  </si>
  <si>
    <t>Table salt</t>
  </si>
  <si>
    <r>
      <t>GERMANY:  PRODUCTION OF MINERAL COMMODITIES</t>
    </r>
    <r>
      <rPr>
        <vertAlign val="superscript"/>
        <sz val="8"/>
        <rFont val="Times"/>
        <family val="1"/>
      </rPr>
      <t>1</t>
    </r>
  </si>
  <si>
    <r>
      <t>GERMANY:  STRUCTURE OF THE MINERAL INDUSTRY IN 2004</t>
    </r>
    <r>
      <rPr>
        <vertAlign val="superscript"/>
        <sz val="8"/>
        <rFont val="Times"/>
        <family val="1"/>
      </rPr>
      <t>1</t>
    </r>
  </si>
  <si>
    <r>
      <t>major equity owners</t>
    </r>
    <r>
      <rPr>
        <vertAlign val="superscript"/>
        <sz val="8"/>
        <rFont val="Times"/>
        <family val="1"/>
      </rPr>
      <t>2</t>
    </r>
  </si>
  <si>
    <t>Italy 33,817,101; France 9,594,800; Netherlands 6,120,101.</t>
  </si>
  <si>
    <t>Fire clay</t>
  </si>
  <si>
    <t>Netherlands 19,795,800; Italy 5,323,300; Austria 4,885,699.</t>
  </si>
  <si>
    <t>Fuller's earth</t>
  </si>
  <si>
    <r>
      <t>thousand metric tons</t>
    </r>
    <r>
      <rPr>
        <vertAlign val="superscript"/>
        <sz val="8"/>
        <rFont val="Times"/>
        <family val="1"/>
      </rPr>
      <t>r</t>
    </r>
  </si>
  <si>
    <t>Magnesium salts, byproduct of potash mining</t>
  </si>
  <si>
    <t>Gravel, including terrazzo splits</t>
  </si>
  <si>
    <t>Gross</t>
  </si>
  <si>
    <t>and Norsk Hydro ASA, 50%)</t>
  </si>
  <si>
    <t>Aluminium Norf GmbH (Alcan Inc., 50%,</t>
  </si>
  <si>
    <t>38 companies, of which the major ones are:</t>
  </si>
  <si>
    <t>(RAG Aktiengesellschaft, 100%)</t>
  </si>
  <si>
    <t>Osterode, Spremberg, and Witzenhausen</t>
  </si>
  <si>
    <t>Mine and plant at Stadtoldendorf, and plants at</t>
  </si>
  <si>
    <t>ones were:</t>
  </si>
  <si>
    <t>About 22 companies, of which the major</t>
  </si>
  <si>
    <t>Stahlwerke Bremen GmbH (Arcelor S.A.,</t>
  </si>
  <si>
    <t>100%)</t>
  </si>
  <si>
    <r>
      <t>2</t>
    </r>
    <r>
      <rPr>
        <sz val="8"/>
        <rFont val="Times"/>
        <family val="1"/>
      </rPr>
      <t>Many more industrial minerals companies are listed in the Industrial Minerals Directory, 2004.</t>
    </r>
  </si>
  <si>
    <t>http://unstats.un.org/unsd/comtrade/dqBasicQueryResults.</t>
  </si>
  <si>
    <r>
      <t>GERMANY:  EXPORTS OF SELECTED MINERAL COMMODITIES IN 2003</t>
    </r>
    <r>
      <rPr>
        <vertAlign val="superscript"/>
        <sz val="8"/>
        <rFont val="Times"/>
        <family val="1"/>
      </rPr>
      <t>1</t>
    </r>
  </si>
  <si>
    <r>
      <t>(</t>
    </r>
    <r>
      <rPr>
        <sz val="6"/>
        <rFont val="Times"/>
        <family val="1"/>
      </rPr>
      <t>2</t>
    </r>
    <r>
      <rPr>
        <sz val="8"/>
        <rFont val="Times"/>
        <family val="1"/>
      </rPr>
      <t>)</t>
    </r>
  </si>
  <si>
    <r>
      <t>1</t>
    </r>
    <r>
      <rPr>
        <sz val="8"/>
        <rFont val="Times"/>
        <family val="1"/>
      </rPr>
      <t>Source:  United Nations Statistics Division, Commodity Trade Statistics Database (COMTRADE), available at URL http://unstats.un.org/unsd/comtrade/dqBasicQueryResults.</t>
    </r>
  </si>
  <si>
    <r>
      <t>2</t>
    </r>
    <r>
      <rPr>
        <sz val="8"/>
        <rFont val="Times"/>
        <family val="1"/>
      </rPr>
      <t>Less than 1/2 unit.</t>
    </r>
  </si>
  <si>
    <r>
      <t>GERMANY:  IMPORTS OF SELECTED MINERAL COMMODITIES IN 2003</t>
    </r>
    <r>
      <rPr>
        <vertAlign val="superscript"/>
        <sz val="8"/>
        <rFont val="Times"/>
        <family val="1"/>
      </rPr>
      <t>1</t>
    </r>
  </si>
  <si>
    <t>Japan 72,000; Austria 29,601; Denmark 11,625.</t>
  </si>
  <si>
    <t>Kaolin</t>
  </si>
  <si>
    <t>Nabaltec GmbH</t>
  </si>
  <si>
    <t>(Aleris International, Inc., 100%)</t>
  </si>
  <si>
    <t>Rheinwerk at Neuss</t>
  </si>
  <si>
    <t>Primary rolling mill at Neuss</t>
  </si>
  <si>
    <t>Trimet Aluminium AG</t>
  </si>
  <si>
    <t>private firms, 33.33% each)</t>
  </si>
  <si>
    <t>Lippenwerk at Lünen (Secondary)</t>
  </si>
  <si>
    <t>(Metaleurop S.A., 100%)</t>
  </si>
  <si>
    <t>SCHWENK Zement KG</t>
  </si>
  <si>
    <t>Plants at Allmendingen, Bernberg,</t>
  </si>
  <si>
    <t>Karlstadt, and Mergelstetten</t>
  </si>
  <si>
    <t xml:space="preserve">Plants at Ennigerloh, Geseke, and </t>
  </si>
  <si>
    <t>Paderborn</t>
  </si>
  <si>
    <t xml:space="preserve">Deuna Zement GmbH </t>
  </si>
  <si>
    <t>(Dyckerhoff AG, 100%)</t>
  </si>
  <si>
    <t>(HeidelbergCement AG, 100%)</t>
  </si>
  <si>
    <t>Vereinigte Kreidewerke Dammann KG</t>
  </si>
  <si>
    <t xml:space="preserve">Quarries on Rügen Island, and plants at </t>
  </si>
  <si>
    <t>Lägerdorf and Söhlde</t>
  </si>
  <si>
    <t>Deutsche Steinkohle AG</t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</si>
  <si>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content</t>
    </r>
  </si>
  <si>
    <t>HeidelbergCement AG</t>
  </si>
  <si>
    <t>Graphit Kropfmühl AG</t>
  </si>
  <si>
    <t xml:space="preserve">Mines at Caminau, Hirschau, Kemmlitz, </t>
  </si>
  <si>
    <t>and Schnaittenbach</t>
  </si>
  <si>
    <t>Neuhof-Ellers, Sondershausen, and Wintershall</t>
  </si>
  <si>
    <t>Saarstahl AG (Montan-Stiftung Saar, 74.9%)</t>
  </si>
  <si>
    <t>Italy 129,090; Austria 99,209; Netherlands 23,061.</t>
  </si>
  <si>
    <t>Gypsum and anhydrite, marketable</t>
  </si>
  <si>
    <t>Dimension, crude and partially worked</t>
  </si>
  <si>
    <t>Industrial, glass</t>
  </si>
  <si>
    <t>Abrasives:</t>
  </si>
  <si>
    <t>Marketable</t>
  </si>
  <si>
    <t>Byproduct:</t>
  </si>
  <si>
    <t>Diamond, natural:</t>
  </si>
  <si>
    <t>Gem, not set or strung</t>
  </si>
  <si>
    <t>Israel $12,561; Switzerland $9,812; Thailand $9,339.</t>
  </si>
  <si>
    <t>Industrial stones</t>
  </si>
  <si>
    <t>Switzerland $1,470,000; Thailand $320,000; Poland $48,000.</t>
  </si>
  <si>
    <t>Austria $5,984; United Kingdom $1,131; Serbia and Montenegro</t>
  </si>
  <si>
    <t>Dust and powder</t>
  </si>
  <si>
    <t>$325.</t>
  </si>
  <si>
    <t>Diatomite and other infusorial earth</t>
  </si>
  <si>
    <t>Switzerland 14,606,601; Austria 2,225,875; Russia 426,125.</t>
  </si>
  <si>
    <t>Feldspar</t>
  </si>
  <si>
    <t>France 53,451; Italy 19,058; Austria 6,395.</t>
  </si>
  <si>
    <t>Fertilizer materials:</t>
  </si>
  <si>
    <t>Crude, n.e.s.</t>
  </si>
  <si>
    <t>Switzerland 6,780,199; Netherlands 3,646,125; Austria 3,059,625.</t>
  </si>
  <si>
    <t>Manufactured:</t>
  </si>
  <si>
    <t>Ammonia</t>
  </si>
  <si>
    <t>France 169,464,886; Norway 82,334,687; Czech Republic 38,763.</t>
  </si>
  <si>
    <t>Nitrogenous</t>
  </si>
  <si>
    <t>thousand metric tons</t>
  </si>
  <si>
    <t>United Kingdom 269; Netherlands 127; unspecified 420.</t>
  </si>
  <si>
    <t>Phosphatic</t>
  </si>
  <si>
    <t>Netherlands 34,169; France 18,835; United Kingdom 5,181.</t>
  </si>
  <si>
    <t>Potassic</t>
  </si>
  <si>
    <t>Brazil 1,150,779; France 1,123,806; Belgium 715,980.</t>
  </si>
  <si>
    <t>Unspecified and mixed</t>
  </si>
  <si>
    <t>France 1,288,631; Brazil 1,150,996; unspecified 1,222,288.</t>
  </si>
  <si>
    <t>Fluorspar</t>
  </si>
  <si>
    <t>Poland 2,778,875; Hungary 2,687,625; Sweden 2,179,562.</t>
  </si>
  <si>
    <t>Graphite, natural</t>
  </si>
  <si>
    <t>France 3,338,562; Czech Republic 1,200,800; Austria 997,987.</t>
  </si>
  <si>
    <t>Gypsum and plaster</t>
  </si>
  <si>
    <t>Belgium 231,120; Netherlands 220,228; Poland 114,751.</t>
  </si>
  <si>
    <t>Iodine</t>
  </si>
  <si>
    <t>Spain 498,625; India 31,601; Ukraine 23,699.</t>
  </si>
  <si>
    <t>Kyanite and related materials:</t>
  </si>
  <si>
    <t>Andalusite, kyanite, sillimanite</t>
  </si>
  <si>
    <t>Hungary 677,000; Poland 334,125; Belgium 276,687.</t>
  </si>
  <si>
    <t>Mullite</t>
  </si>
  <si>
    <t>United Kingdom 2,379,125; Hungary 1,406,000; Italy 1,363,687.</t>
  </si>
  <si>
    <t>United Kingdom 2,379,125; Hungary 2,083,000; Italy 1,482,085.</t>
  </si>
  <si>
    <t>Lime</t>
  </si>
  <si>
    <t>Netherlands 633,351; France 97,800; Belgium 70,269.</t>
  </si>
  <si>
    <t>Magnesium compounds:</t>
  </si>
  <si>
    <t>Magnesite, crude</t>
  </si>
  <si>
    <t>Czech Republic 388; Poland 293; United Kingdom 70.</t>
  </si>
  <si>
    <t>France 16,001,199; Austria 7,072,398; Italy 5,302,898.</t>
  </si>
  <si>
    <t>Other</t>
  </si>
  <si>
    <t>France 184,534; Malaysia 108,624; Belgium 84,610.</t>
  </si>
  <si>
    <t>Mica:</t>
  </si>
  <si>
    <t>Italy 643,875; Brazil 536,500; Austria 361,375.</t>
  </si>
  <si>
    <t>France 154,824; Italy 113,125; Czech Republic 112,601.</t>
  </si>
  <si>
    <t>Nitrates, crude</t>
  </si>
  <si>
    <t>Unspecified 19,137,101.</t>
  </si>
  <si>
    <t>Phosphates, crude</t>
  </si>
  <si>
    <t>Poland 39,672; Uzbekistan 21,199; Russia 11,625.</t>
  </si>
  <si>
    <t>Phosphorus, elemental</t>
  </si>
  <si>
    <t>Poland 96,000; Japan 54,898; Indonesia 49,601.</t>
  </si>
  <si>
    <t>Pigments, mineral, iron oxides and hydroxides,</t>
  </si>
  <si>
    <t>processed</t>
  </si>
  <si>
    <t>France 10; Italy 1; unspecified 163,324.</t>
  </si>
  <si>
    <t xml:space="preserve">Precious and semiprecious stones other than </t>
  </si>
  <si>
    <t>diamond:</t>
  </si>
  <si>
    <t>Natural</t>
  </si>
  <si>
    <t>Switzerland $17,806; Hong Kong, China $10,893; Japan $8,478.</t>
  </si>
  <si>
    <t>Synthetic</t>
  </si>
  <si>
    <t>Hong Kong, China $668; Austria $529; Italy $476.</t>
  </si>
  <si>
    <t>Pyrite, unroasted</t>
  </si>
  <si>
    <t>Poland 119,300; France 99,898; Saudi Arabia 40,000.</t>
  </si>
  <si>
    <t>Quartz crystal, piezoelectric</t>
  </si>
  <si>
    <t>Switzerland $968,000; Singapore $563,000; Slovakia $491,000.</t>
  </si>
  <si>
    <t>Salt and brine</t>
  </si>
  <si>
    <t>Belgium 1,063,140; Netherlands 597,670; Denmark 384,793.</t>
  </si>
  <si>
    <t>Sodium compounds, n.e.s., natural and/or</t>
  </si>
  <si>
    <t>manufactured:</t>
  </si>
  <si>
    <t>Soda ash</t>
  </si>
  <si>
    <t>Netherlands 31,040; Denmark 28,616; unspecified 298,602.</t>
  </si>
  <si>
    <t>Czech Republic 11,584; Hungary 7,804; Austria 4,998.</t>
  </si>
  <si>
    <t>Dimension stone:</t>
  </si>
  <si>
    <t>Crude and partly worked</t>
  </si>
  <si>
    <t>Switzerland 116,513; Austria 81,281; Netherlands 20,662.</t>
  </si>
  <si>
    <t>Worked</t>
  </si>
  <si>
    <t>Artificial, corundum</t>
  </si>
  <si>
    <t>Of which, dolomite and limestone</t>
  </si>
  <si>
    <t>France 41,897; Switzerland 32,366; Austria 27,894.</t>
  </si>
  <si>
    <t>Dolomite, chiefly refractory-grade</t>
  </si>
  <si>
    <t>Luxembourg 379,656; Netherlands 71,162; Belgium 31,751.</t>
  </si>
  <si>
    <t>Gravel and crushed rock</t>
  </si>
  <si>
    <t>Netherlands 8,897; Switzerland 1,146; Belgium 1,034.</t>
  </si>
  <si>
    <t>Limestone other than dimension</t>
  </si>
  <si>
    <t>Luxembourg 74,644; France 10,039; Netherlands 7,791.</t>
  </si>
  <si>
    <t>Quartz and quartzite</t>
  </si>
  <si>
    <t>Netherlands 49,487,574; Austria 5,447,648; Belgium 2,879,812.</t>
  </si>
  <si>
    <t>Sand other than metal-bearing</t>
  </si>
  <si>
    <t>Netherlands 6,621,700; Belgium 1,898,127; Switzerland 413,306.</t>
  </si>
  <si>
    <t>Sand and gravel</t>
  </si>
  <si>
    <t>Netherlands 15,519; Belgium 2,932; Switzerland 1,559.</t>
  </si>
  <si>
    <t>Sulfur:</t>
  </si>
  <si>
    <t>Elemental:</t>
  </si>
  <si>
    <t>Belgium 145,484; Morocco 132,218; France 89,217.</t>
  </si>
  <si>
    <t>Colloidal, precipitated, sublimed</t>
  </si>
  <si>
    <t>Belgium 2,885,500; Denmark 519,687; France 230,800.</t>
  </si>
  <si>
    <t>Dioxide</t>
  </si>
  <si>
    <t>Austria 15,319,500; Spain 4,750,101; Netherlands 2,218,812.</t>
  </si>
  <si>
    <t>Sulfuric acid</t>
  </si>
  <si>
    <t>Belgium 419,748; Norway 94,973; United Kingdom 71,343.</t>
  </si>
  <si>
    <t>Talc, steatite, soapstone, pyrophyllite</t>
  </si>
  <si>
    <t>Netherlands 1,055,875; Belgium 629,625; France 571,312.</t>
  </si>
  <si>
    <t>Vermiculite, perlite, chlorite</t>
  </si>
  <si>
    <t>Belgium 517,875; Poland 317,812; Luxembourg 130,800.</t>
  </si>
  <si>
    <t>Other, slag and dross, not metal-bearing</t>
  </si>
  <si>
    <t>France 1,168,384; Netherlands 779,771; Belgium 219,979.</t>
  </si>
  <si>
    <t>Asphalt and bitumen, natural</t>
  </si>
  <si>
    <t>Denmark 5,348; Switzerland 537; Hong Kong, China 220.</t>
  </si>
  <si>
    <t>Carbon black</t>
  </si>
  <si>
    <t>France 29,160; Belgium 12,221; Italy 9,697.</t>
  </si>
  <si>
    <t>Briquets of anthracite and bituminous coal</t>
  </si>
  <si>
    <t xml:space="preserve">Surface mines in Rhenish mining area:  Bergheim, </t>
  </si>
  <si>
    <t>France 41,951,101; Belgium 4,242,699; Switzerland 587,625.</t>
  </si>
  <si>
    <t>Austria 70,593; Belgium 49,408; France 17,394.</t>
  </si>
  <si>
    <t>France 130,231; Belgium 117,976; Austria 94,629.</t>
  </si>
  <si>
    <t>Coke and semicoke</t>
  </si>
  <si>
    <t>Austria 29,460; Netherlands 20,384; France 17,644.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</si>
</sst>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8"/>
      <name val="Times"/>
      <family val="1"/>
    </font>
    <font>
      <vertAlign val="subscript"/>
      <sz val="8"/>
      <name val="Times"/>
      <family val="1"/>
    </font>
    <font>
      <vertAlign val="superscript"/>
      <sz val="8"/>
      <name val="Times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Times"/>
      <family val="1"/>
    </font>
    <font>
      <sz val="11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15" applyNumberFormat="1" applyFont="1" applyAlignment="1">
      <alignment horizontal="right" vertical="center"/>
    </xf>
    <xf numFmtId="3" fontId="1" fillId="0" borderId="0" xfId="15" applyNumberFormat="1" applyFont="1" applyAlignment="1">
      <alignment horizontal="lef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3" xfId="0" applyNumberFormat="1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 indent="1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 indent="2"/>
    </xf>
    <xf numFmtId="3" fontId="4" fillId="0" borderId="1" xfId="0" applyNumberFormat="1" applyFont="1" applyBorder="1" applyAlignment="1">
      <alignment horizontal="left" vertical="center" indent="2"/>
    </xf>
    <xf numFmtId="3" fontId="4" fillId="0" borderId="3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 indent="2"/>
    </xf>
    <xf numFmtId="3" fontId="4" fillId="0" borderId="3" xfId="0" applyNumberFormat="1" applyFont="1" applyBorder="1" applyAlignment="1">
      <alignment horizontal="left" vertical="center" indent="2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15" applyNumberFormat="1" applyFont="1" applyAlignment="1">
      <alignment vertical="center"/>
    </xf>
    <xf numFmtId="3" fontId="4" fillId="0" borderId="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15" applyNumberFormat="1" applyFont="1" applyBorder="1" applyAlignment="1" quotePrefix="1">
      <alignment horizontal="right" vertic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indent="1"/>
    </xf>
    <xf numFmtId="3" fontId="4" fillId="0" borderId="4" xfId="15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 quotePrefix="1">
      <alignment vertical="center"/>
    </xf>
    <xf numFmtId="0" fontId="6" fillId="0" borderId="0" xfId="0" applyFont="1" applyBorder="1" applyAlignment="1" quotePrefix="1">
      <alignment vertical="center"/>
    </xf>
    <xf numFmtId="0" fontId="4" fillId="0" borderId="3" xfId="0" applyFont="1" applyBorder="1" applyAlignment="1">
      <alignment horizontal="left" vertical="center" indent="2"/>
    </xf>
    <xf numFmtId="3" fontId="4" fillId="0" borderId="1" xfId="15" applyNumberFormat="1" applyFont="1" applyBorder="1" applyAlignment="1">
      <alignment vertical="center"/>
    </xf>
    <xf numFmtId="0" fontId="6" fillId="0" borderId="1" xfId="0" applyFont="1" applyBorder="1" applyAlignment="1" quotePrefix="1">
      <alignment vertical="center"/>
    </xf>
    <xf numFmtId="0" fontId="4" fillId="0" borderId="3" xfId="0" applyFont="1" applyBorder="1" applyAlignment="1">
      <alignment horizontal="left" vertical="center" indent="3"/>
    </xf>
    <xf numFmtId="3" fontId="4" fillId="0" borderId="0" xfId="15" applyNumberFormat="1" applyFont="1" applyBorder="1" applyAlignment="1" quotePrefix="1">
      <alignment horizontal="right" vertical="center"/>
    </xf>
    <xf numFmtId="3" fontId="4" fillId="0" borderId="5" xfId="15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 quotePrefix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15" applyNumberFormat="1" applyFont="1" applyBorder="1" applyAlignment="1" quotePrefix="1">
      <alignment horizontal="right" vertical="center"/>
    </xf>
    <xf numFmtId="3" fontId="4" fillId="0" borderId="4" xfId="15" applyNumberFormat="1" applyFont="1" applyBorder="1" applyAlignment="1" quotePrefix="1">
      <alignment horizontal="right" vertical="center"/>
    </xf>
    <xf numFmtId="41" fontId="4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3"/>
    </xf>
    <xf numFmtId="3" fontId="4" fillId="0" borderId="3" xfId="15" applyNumberFormat="1" applyFont="1" applyBorder="1" applyAlignment="1">
      <alignment vertical="center"/>
    </xf>
    <xf numFmtId="0" fontId="6" fillId="0" borderId="3" xfId="0" applyFont="1" applyBorder="1" applyAlignment="1" quotePrefix="1">
      <alignment vertical="center"/>
    </xf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4" fillId="0" borderId="2" xfId="0" applyNumberFormat="1" applyFont="1" applyBorder="1" applyAlignment="1">
      <alignment horizontal="right" vertical="center"/>
    </xf>
    <xf numFmtId="3" fontId="4" fillId="0" borderId="3" xfId="16" applyNumberFormat="1" applyFont="1" applyBorder="1" applyAlignment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4" fillId="0" borderId="1" xfId="15" applyNumberFormat="1" applyFont="1" applyBorder="1" applyAlignment="1">
      <alignment horizontal="right" vertical="center"/>
    </xf>
    <xf numFmtId="3" fontId="4" fillId="0" borderId="2" xfId="15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4" fillId="0" borderId="2" xfId="15" applyNumberFormat="1" applyFont="1" applyBorder="1" applyAlignment="1">
      <alignment horizontal="right" vertical="center"/>
    </xf>
    <xf numFmtId="3" fontId="4" fillId="0" borderId="2" xfId="15" applyNumberFormat="1" applyFont="1" applyBorder="1" applyAlignment="1">
      <alignment horizontal="left" vertical="center"/>
    </xf>
    <xf numFmtId="41" fontId="4" fillId="0" borderId="3" xfId="16" applyFont="1" applyBorder="1" applyAlignment="1">
      <alignment horizontal="right" vertical="center"/>
    </xf>
    <xf numFmtId="3" fontId="4" fillId="0" borderId="0" xfId="15" applyNumberFormat="1" applyFont="1" applyBorder="1" applyAlignment="1">
      <alignment horizontal="right" vertical="center"/>
    </xf>
    <xf numFmtId="3" fontId="4" fillId="0" borderId="0" xfId="15" applyNumberFormat="1" applyFont="1" applyBorder="1" applyAlignment="1">
      <alignment horizontal="left" vertical="center"/>
    </xf>
    <xf numFmtId="168" fontId="4" fillId="0" borderId="1" xfId="15" applyNumberFormat="1" applyFont="1" applyBorder="1" applyAlignment="1">
      <alignment vertical="center"/>
    </xf>
    <xf numFmtId="168" fontId="4" fillId="0" borderId="1" xfId="15" applyNumberFormat="1" applyFont="1" applyBorder="1" applyAlignment="1">
      <alignment horizontal="right" vertical="center"/>
    </xf>
    <xf numFmtId="3" fontId="4" fillId="0" borderId="1" xfId="15" applyNumberFormat="1" applyFont="1" applyBorder="1" applyAlignment="1">
      <alignment horizontal="left" vertical="center"/>
    </xf>
    <xf numFmtId="3" fontId="4" fillId="0" borderId="3" xfId="15" applyNumberFormat="1" applyFont="1" applyBorder="1" applyAlignment="1">
      <alignment horizontal="left" vertical="center"/>
    </xf>
    <xf numFmtId="168" fontId="4" fillId="0" borderId="3" xfId="15" applyNumberFormat="1" applyFont="1" applyBorder="1" applyAlignment="1">
      <alignment vertical="center"/>
    </xf>
    <xf numFmtId="168" fontId="4" fillId="0" borderId="3" xfId="15" applyNumberFormat="1" applyFont="1" applyBorder="1" applyAlignment="1" quotePrefix="1">
      <alignment horizontal="right" vertical="center"/>
    </xf>
    <xf numFmtId="168" fontId="4" fillId="0" borderId="2" xfId="15" applyNumberFormat="1" applyFont="1" applyBorder="1" applyAlignment="1">
      <alignment vertical="center"/>
    </xf>
    <xf numFmtId="0" fontId="6" fillId="0" borderId="2" xfId="0" applyFont="1" applyBorder="1" applyAlignment="1" quotePrefix="1">
      <alignment vertical="center"/>
    </xf>
    <xf numFmtId="168" fontId="4" fillId="0" borderId="2" xfId="15" applyNumberFormat="1" applyFont="1" applyBorder="1" applyAlignment="1" quotePrefix="1">
      <alignment horizontal="right" vertical="center"/>
    </xf>
    <xf numFmtId="168" fontId="4" fillId="0" borderId="1" xfId="15" applyNumberFormat="1" applyFont="1" applyBorder="1" applyAlignment="1" quotePrefix="1">
      <alignment horizontal="right" vertical="center"/>
    </xf>
    <xf numFmtId="3" fontId="4" fillId="0" borderId="1" xfId="15" applyNumberFormat="1" applyFont="1" applyBorder="1" applyAlignment="1" quotePrefix="1">
      <alignment horizontal="left" vertical="center" indent="1"/>
    </xf>
    <xf numFmtId="0" fontId="4" fillId="0" borderId="2" xfId="0" applyFont="1" applyBorder="1" applyAlignment="1">
      <alignment horizontal="left" vertical="center" indent="2"/>
    </xf>
    <xf numFmtId="3" fontId="4" fillId="0" borderId="0" xfId="16" applyNumberFormat="1" applyFont="1" applyBorder="1" applyAlignment="1" quotePrefix="1">
      <alignment horizontal="right" vertical="center"/>
    </xf>
    <xf numFmtId="3" fontId="4" fillId="0" borderId="0" xfId="16" applyNumberFormat="1" applyFont="1" applyBorder="1" applyAlignment="1" quotePrefix="1">
      <alignment horizontal="left" vertical="center"/>
    </xf>
    <xf numFmtId="3" fontId="4" fillId="0" borderId="3" xfId="15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4"/>
    </xf>
    <xf numFmtId="3" fontId="4" fillId="0" borderId="0" xfId="15" applyNumberFormat="1" applyFont="1" applyBorder="1" applyAlignment="1" quotePrefix="1">
      <alignment horizontal="left" vertical="center"/>
    </xf>
    <xf numFmtId="0" fontId="4" fillId="0" borderId="3" xfId="0" applyFont="1" applyBorder="1" applyAlignment="1">
      <alignment horizontal="left" vertical="center" indent="5"/>
    </xf>
    <xf numFmtId="3" fontId="4" fillId="0" borderId="1" xfId="16" applyNumberFormat="1" applyFont="1" applyBorder="1" applyAlignment="1" quotePrefix="1">
      <alignment horizontal="right" vertical="center"/>
    </xf>
    <xf numFmtId="3" fontId="4" fillId="0" borderId="3" xfId="16" applyNumberFormat="1" applyFont="1" applyBorder="1" applyAlignment="1" quotePrefix="1">
      <alignment horizontal="right" vertical="center"/>
    </xf>
    <xf numFmtId="3" fontId="4" fillId="0" borderId="3" xfId="16" applyNumberFormat="1" applyFont="1" applyBorder="1" applyAlignment="1">
      <alignment horizontal="left" vertical="center"/>
    </xf>
    <xf numFmtId="3" fontId="4" fillId="0" borderId="2" xfId="15" applyNumberFormat="1" applyFont="1" applyBorder="1" applyAlignment="1" quotePrefix="1">
      <alignment horizontal="right" vertical="center"/>
    </xf>
    <xf numFmtId="168" fontId="4" fillId="0" borderId="0" xfId="15" applyNumberFormat="1" applyFont="1" applyBorder="1" applyAlignment="1">
      <alignment vertical="center"/>
    </xf>
    <xf numFmtId="168" fontId="4" fillId="0" borderId="0" xfId="15" applyNumberFormat="1" applyFont="1" applyBorder="1" applyAlignment="1" quotePrefix="1">
      <alignment horizontal="right" vertical="center"/>
    </xf>
    <xf numFmtId="168" fontId="4" fillId="0" borderId="0" xfId="15" applyNumberFormat="1" applyFont="1" applyBorder="1" applyAlignment="1">
      <alignment horizontal="right" vertical="center"/>
    </xf>
    <xf numFmtId="168" fontId="4" fillId="0" borderId="2" xfId="15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49" fontId="4" fillId="0" borderId="1" xfId="16" applyNumberFormat="1" applyFont="1" applyBorder="1" applyAlignment="1">
      <alignment horizontal="right" vertical="center"/>
    </xf>
    <xf numFmtId="49" fontId="4" fillId="0" borderId="3" xfId="16" applyNumberFormat="1" applyFont="1" applyBorder="1" applyAlignment="1">
      <alignment horizontal="right" vertical="center"/>
    </xf>
    <xf numFmtId="49" fontId="4" fillId="0" borderId="2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1" xfId="15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6" ht="14.25">
      <c r="A1" s="133" t="s">
        <v>357</v>
      </c>
      <c r="B1" s="133"/>
      <c r="C1" s="133"/>
      <c r="D1" s="133"/>
      <c r="E1" s="133"/>
      <c r="F1" s="133"/>
    </row>
    <row r="2" spans="1:8" ht="14.25">
      <c r="A2" s="134" t="s">
        <v>358</v>
      </c>
      <c r="B2" s="134"/>
      <c r="C2" s="134"/>
      <c r="D2" s="134"/>
      <c r="E2" s="134"/>
      <c r="F2" s="134"/>
      <c r="G2" s="134"/>
      <c r="H2" s="134"/>
    </row>
    <row r="3" ht="14.25">
      <c r="A3" s="127"/>
    </row>
    <row r="4" ht="14.25">
      <c r="A4" s="127"/>
    </row>
    <row r="5" ht="14.25">
      <c r="A5" s="127"/>
    </row>
    <row r="6" ht="14.25">
      <c r="A6" s="127"/>
    </row>
    <row r="7" ht="14.25">
      <c r="A7" s="127"/>
    </row>
    <row r="8" ht="14.25">
      <c r="A8" s="127"/>
    </row>
    <row r="9" ht="14.25">
      <c r="A9" s="127"/>
    </row>
    <row r="10" spans="1:10" ht="14.25">
      <c r="A10" s="134" t="s">
        <v>359</v>
      </c>
      <c r="B10" s="134"/>
      <c r="C10" s="134"/>
      <c r="D10" s="134"/>
      <c r="E10" s="134"/>
      <c r="F10" s="134"/>
      <c r="G10" s="134"/>
      <c r="H10" s="134"/>
      <c r="I10" s="134"/>
      <c r="J10" s="134"/>
    </row>
  </sheetData>
  <mergeCells count="3">
    <mergeCell ref="A1:F1"/>
    <mergeCell ref="A2:H2"/>
    <mergeCell ref="A10:J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36255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20.28125" style="1" customWidth="1"/>
    <col min="2" max="2" width="15.8515625" style="1" customWidth="1"/>
    <col min="3" max="3" width="3.7109375" style="90" customWidth="1"/>
    <col min="4" max="4" width="1.7109375" style="1" customWidth="1"/>
    <col min="5" max="5" width="8.7109375" style="3" customWidth="1"/>
    <col min="6" max="6" width="2.28125" style="2" customWidth="1"/>
    <col min="7" max="7" width="8.7109375" style="3" customWidth="1"/>
    <col min="8" max="8" width="2.28125" style="2" customWidth="1"/>
    <col min="9" max="9" width="8.7109375" style="3" customWidth="1"/>
    <col min="10" max="10" width="2.28125" style="2" customWidth="1"/>
    <col min="11" max="11" width="8.7109375" style="3" customWidth="1"/>
    <col min="12" max="12" width="2.28125" style="2" customWidth="1"/>
    <col min="13" max="13" width="8.7109375" style="3" customWidth="1"/>
    <col min="14" max="14" width="2.28125" style="2" customWidth="1"/>
  </cols>
  <sheetData>
    <row r="1" spans="1:14" ht="11.25" customHeight="1">
      <c r="A1" s="136" t="s">
        <v>403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1.25" customHeight="1">
      <c r="A2" s="136" t="s">
        <v>822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1.25" customHeight="1">
      <c r="A4" s="136" t="s">
        <v>495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1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1.25" customHeight="1">
      <c r="A6" s="137" t="s">
        <v>410</v>
      </c>
      <c r="B6" s="137"/>
      <c r="C6" s="137"/>
      <c r="D6" s="46"/>
      <c r="E6" s="47" t="s">
        <v>398</v>
      </c>
      <c r="F6" s="48"/>
      <c r="G6" s="47" t="s">
        <v>399</v>
      </c>
      <c r="H6" s="48"/>
      <c r="I6" s="47" t="s">
        <v>496</v>
      </c>
      <c r="J6" s="48"/>
      <c r="K6" s="47" t="s">
        <v>498</v>
      </c>
      <c r="L6" s="48"/>
      <c r="M6" s="47" t="s">
        <v>499</v>
      </c>
      <c r="N6" s="48"/>
    </row>
    <row r="7" spans="1:14" ht="11.25" customHeight="1">
      <c r="A7" s="137" t="s">
        <v>488</v>
      </c>
      <c r="B7" s="137"/>
      <c r="C7" s="137"/>
      <c r="D7" s="40"/>
      <c r="E7" s="42"/>
      <c r="F7" s="41"/>
      <c r="G7" s="42"/>
      <c r="H7" s="41"/>
      <c r="I7" s="42"/>
      <c r="J7" s="41"/>
      <c r="K7" s="42"/>
      <c r="L7" s="41"/>
      <c r="M7" s="42"/>
      <c r="N7" s="41"/>
    </row>
    <row r="8" spans="1:14" ht="11.25" customHeight="1">
      <c r="A8" s="49" t="s">
        <v>487</v>
      </c>
      <c r="B8" s="46"/>
      <c r="C8" s="16"/>
      <c r="D8" s="40"/>
      <c r="E8" s="42"/>
      <c r="F8" s="41"/>
      <c r="G8" s="42"/>
      <c r="H8" s="41"/>
      <c r="I8" s="42"/>
      <c r="J8" s="41"/>
      <c r="K8" s="42"/>
      <c r="L8" s="41"/>
      <c r="M8" s="42"/>
      <c r="N8" s="41"/>
    </row>
    <row r="9" spans="1:14" ht="12" customHeight="1">
      <c r="A9" s="50" t="s">
        <v>341</v>
      </c>
      <c r="B9" s="50"/>
      <c r="C9" s="87" t="s">
        <v>829</v>
      </c>
      <c r="D9" s="40"/>
      <c r="E9" s="51">
        <v>826</v>
      </c>
      <c r="F9" s="53" t="s">
        <v>486</v>
      </c>
      <c r="G9" s="51">
        <v>715</v>
      </c>
      <c r="H9" s="53" t="s">
        <v>486</v>
      </c>
      <c r="I9" s="51">
        <v>720</v>
      </c>
      <c r="J9" s="53"/>
      <c r="K9" s="51">
        <v>830</v>
      </c>
      <c r="L9" s="52"/>
      <c r="M9" s="51">
        <v>835</v>
      </c>
      <c r="N9" s="52"/>
    </row>
    <row r="10" spans="1:14" ht="11.25" customHeight="1">
      <c r="A10" s="50" t="s">
        <v>420</v>
      </c>
      <c r="B10" s="50"/>
      <c r="C10" s="87"/>
      <c r="D10" s="40"/>
      <c r="E10" s="43"/>
      <c r="F10" s="54"/>
      <c r="G10" s="43"/>
      <c r="H10" s="54"/>
      <c r="I10" s="43"/>
      <c r="J10" s="44"/>
      <c r="K10" s="43"/>
      <c r="L10" s="44"/>
      <c r="M10" s="43"/>
      <c r="N10" s="44"/>
    </row>
    <row r="11" spans="1:14" ht="11.25" customHeight="1">
      <c r="A11" s="55" t="s">
        <v>405</v>
      </c>
      <c r="B11" s="50"/>
      <c r="C11" s="87"/>
      <c r="D11" s="40"/>
      <c r="E11" s="43">
        <v>643545</v>
      </c>
      <c r="F11" s="54"/>
      <c r="G11" s="43">
        <v>651592</v>
      </c>
      <c r="H11" s="54" t="s">
        <v>486</v>
      </c>
      <c r="I11" s="43">
        <v>652845</v>
      </c>
      <c r="J11" s="54" t="s">
        <v>486</v>
      </c>
      <c r="K11" s="43">
        <v>660793</v>
      </c>
      <c r="L11" s="54" t="s">
        <v>486</v>
      </c>
      <c r="M11" s="43">
        <v>667839</v>
      </c>
      <c r="N11" s="54"/>
    </row>
    <row r="12" spans="1:14" ht="11.25" customHeight="1">
      <c r="A12" s="55" t="s">
        <v>406</v>
      </c>
      <c r="B12" s="50"/>
      <c r="C12" s="87"/>
      <c r="D12" s="40"/>
      <c r="E12" s="56">
        <v>572257</v>
      </c>
      <c r="F12" s="57"/>
      <c r="G12" s="56">
        <v>622907</v>
      </c>
      <c r="H12" s="57" t="s">
        <v>486</v>
      </c>
      <c r="I12" s="56">
        <v>666148</v>
      </c>
      <c r="J12" s="57"/>
      <c r="K12" s="56">
        <v>680385</v>
      </c>
      <c r="L12" s="57"/>
      <c r="M12" s="56">
        <v>703756</v>
      </c>
      <c r="N12" s="57"/>
    </row>
    <row r="13" spans="1:14" ht="11.25" customHeight="1">
      <c r="A13" s="58" t="s">
        <v>395</v>
      </c>
      <c r="B13" s="50"/>
      <c r="C13" s="87"/>
      <c r="D13" s="40"/>
      <c r="E13" s="43">
        <f>SUM(E11:E12)</f>
        <v>1215802</v>
      </c>
      <c r="F13" s="54"/>
      <c r="G13" s="43">
        <f>SUM(G11:G12)</f>
        <v>1274499</v>
      </c>
      <c r="H13" s="54" t="s">
        <v>486</v>
      </c>
      <c r="I13" s="43">
        <f>SUM(I11:I12)</f>
        <v>1318993</v>
      </c>
      <c r="J13" s="54" t="s">
        <v>486</v>
      </c>
      <c r="K13" s="43">
        <f>SUM(K11:K12)</f>
        <v>1341178</v>
      </c>
      <c r="L13" s="54" t="s">
        <v>486</v>
      </c>
      <c r="M13" s="43">
        <f>SUM(M11:M12)</f>
        <v>1371595</v>
      </c>
      <c r="N13" s="54"/>
    </row>
    <row r="14" spans="1:14" ht="12" customHeight="1">
      <c r="A14" s="49" t="s">
        <v>60</v>
      </c>
      <c r="B14" s="50"/>
      <c r="C14" s="87"/>
      <c r="D14" s="40"/>
      <c r="E14" s="43">
        <v>200</v>
      </c>
      <c r="F14" s="54"/>
      <c r="G14" s="43">
        <v>200</v>
      </c>
      <c r="H14" s="54"/>
      <c r="I14" s="43">
        <v>200</v>
      </c>
      <c r="J14" s="44"/>
      <c r="K14" s="43">
        <v>200</v>
      </c>
      <c r="L14" s="44"/>
      <c r="M14" s="43">
        <v>200</v>
      </c>
      <c r="N14" s="44"/>
    </row>
    <row r="15" spans="1:14" ht="11.25" customHeight="1">
      <c r="A15" s="49" t="s">
        <v>422</v>
      </c>
      <c r="B15" s="50"/>
      <c r="C15" s="87"/>
      <c r="D15" s="40"/>
      <c r="E15" s="43">
        <v>458</v>
      </c>
      <c r="F15" s="54"/>
      <c r="G15" s="43">
        <v>539</v>
      </c>
      <c r="H15" s="54"/>
      <c r="I15" s="43">
        <v>422</v>
      </c>
      <c r="J15" s="54"/>
      <c r="K15" s="43">
        <v>430</v>
      </c>
      <c r="L15" s="54" t="s">
        <v>333</v>
      </c>
      <c r="M15" s="43">
        <v>420</v>
      </c>
      <c r="N15" s="54" t="s">
        <v>404</v>
      </c>
    </row>
    <row r="16" spans="1:14" ht="12" customHeight="1">
      <c r="A16" s="49" t="s">
        <v>61</v>
      </c>
      <c r="B16" s="50"/>
      <c r="C16" s="87"/>
      <c r="D16" s="40"/>
      <c r="E16" s="43">
        <v>500</v>
      </c>
      <c r="F16" s="54"/>
      <c r="G16" s="43">
        <v>500</v>
      </c>
      <c r="H16" s="54"/>
      <c r="I16" s="43">
        <v>500</v>
      </c>
      <c r="J16" s="44"/>
      <c r="K16" s="43">
        <v>500</v>
      </c>
      <c r="L16" s="44"/>
      <c r="M16" s="43">
        <v>500</v>
      </c>
      <c r="N16" s="44"/>
    </row>
    <row r="17" spans="1:14" ht="11.25" customHeight="1">
      <c r="A17" s="49" t="s">
        <v>421</v>
      </c>
      <c r="B17" s="50"/>
      <c r="C17" s="87"/>
      <c r="D17" s="40"/>
      <c r="E17" s="51"/>
      <c r="F17" s="52"/>
      <c r="G17" s="51"/>
      <c r="H17" s="52"/>
      <c r="I17" s="51"/>
      <c r="J17" s="52"/>
      <c r="K17" s="51"/>
      <c r="L17" s="52"/>
      <c r="M17" s="51"/>
      <c r="N17" s="52"/>
    </row>
    <row r="18" spans="1:14" ht="11.25" customHeight="1">
      <c r="A18" s="50" t="s">
        <v>412</v>
      </c>
      <c r="B18" s="50"/>
      <c r="C18" s="87"/>
      <c r="D18" s="40"/>
      <c r="E18" s="43"/>
      <c r="F18" s="44"/>
      <c r="G18" s="43"/>
      <c r="H18" s="54"/>
      <c r="I18" s="43"/>
      <c r="J18" s="44"/>
      <c r="K18" s="43"/>
      <c r="L18" s="44"/>
      <c r="M18" s="43"/>
      <c r="N18" s="44"/>
    </row>
    <row r="19" spans="1:14" ht="11.25" customHeight="1">
      <c r="A19" s="55" t="s">
        <v>405</v>
      </c>
      <c r="B19" s="50"/>
      <c r="C19" s="87"/>
      <c r="D19" s="40"/>
      <c r="E19" s="59">
        <v>211200</v>
      </c>
      <c r="F19" s="54"/>
      <c r="G19" s="59">
        <v>317700</v>
      </c>
      <c r="H19" s="54"/>
      <c r="I19" s="43">
        <v>295100</v>
      </c>
      <c r="J19" s="54" t="s">
        <v>486</v>
      </c>
      <c r="K19" s="43">
        <v>288800</v>
      </c>
      <c r="L19" s="54"/>
      <c r="M19" s="43">
        <v>278600</v>
      </c>
      <c r="N19" s="54" t="s">
        <v>709</v>
      </c>
    </row>
    <row r="20" spans="1:14" ht="11.25" customHeight="1">
      <c r="A20" s="55" t="s">
        <v>406</v>
      </c>
      <c r="B20" s="50"/>
      <c r="C20" s="87"/>
      <c r="D20" s="40"/>
      <c r="E20" s="59">
        <v>360400</v>
      </c>
      <c r="F20" s="54"/>
      <c r="G20" s="59">
        <v>240900</v>
      </c>
      <c r="H20" s="54" t="s">
        <v>486</v>
      </c>
      <c r="I20" s="43">
        <v>283100</v>
      </c>
      <c r="J20" s="54" t="s">
        <v>486</v>
      </c>
      <c r="K20" s="43">
        <v>306600</v>
      </c>
      <c r="L20" s="54"/>
      <c r="M20" s="43">
        <v>262600</v>
      </c>
      <c r="N20" s="54" t="s">
        <v>709</v>
      </c>
    </row>
    <row r="21" spans="1:14" ht="11.25" customHeight="1">
      <c r="A21" s="58" t="s">
        <v>395</v>
      </c>
      <c r="B21" s="50"/>
      <c r="C21" s="87"/>
      <c r="D21" s="40"/>
      <c r="E21" s="60">
        <f>SUM(E19:E20)</f>
        <v>571600</v>
      </c>
      <c r="F21" s="61"/>
      <c r="G21" s="60">
        <f>SUM(G19:G20)</f>
        <v>558600</v>
      </c>
      <c r="H21" s="62" t="s">
        <v>486</v>
      </c>
      <c r="I21" s="60">
        <f>SUM(I19:I20)</f>
        <v>578200</v>
      </c>
      <c r="J21" s="62" t="s">
        <v>486</v>
      </c>
      <c r="K21" s="60">
        <f>SUM(K19:K20)</f>
        <v>595400</v>
      </c>
      <c r="L21" s="62"/>
      <c r="M21" s="60">
        <f>SUM(M19:M20)</f>
        <v>541200</v>
      </c>
      <c r="N21" s="62" t="s">
        <v>709</v>
      </c>
    </row>
    <row r="22" spans="1:14" ht="11.25" customHeight="1">
      <c r="A22" s="50" t="s">
        <v>413</v>
      </c>
      <c r="B22" s="50"/>
      <c r="C22" s="87"/>
      <c r="D22" s="40"/>
      <c r="E22" s="43"/>
      <c r="F22" s="54"/>
      <c r="G22" s="43"/>
      <c r="H22" s="44"/>
      <c r="I22" s="43"/>
      <c r="J22" s="44"/>
      <c r="K22" s="43"/>
      <c r="L22" s="44"/>
      <c r="M22" s="43"/>
      <c r="N22" s="44"/>
    </row>
    <row r="23" spans="1:14" ht="11.25" customHeight="1">
      <c r="A23" s="55" t="s">
        <v>405</v>
      </c>
      <c r="B23" s="50"/>
      <c r="C23" s="87"/>
      <c r="D23" s="40"/>
      <c r="E23" s="43">
        <v>310000</v>
      </c>
      <c r="F23" s="54" t="s">
        <v>486</v>
      </c>
      <c r="G23" s="43">
        <v>303000</v>
      </c>
      <c r="H23" s="54" t="s">
        <v>486</v>
      </c>
      <c r="I23" s="43">
        <v>327000</v>
      </c>
      <c r="J23" s="54" t="s">
        <v>486</v>
      </c>
      <c r="K23" s="43">
        <v>286653</v>
      </c>
      <c r="L23" s="54" t="s">
        <v>486</v>
      </c>
      <c r="M23" s="43">
        <v>283686</v>
      </c>
      <c r="N23" s="54"/>
    </row>
    <row r="24" spans="1:14" ht="11.25" customHeight="1">
      <c r="A24" s="55" t="s">
        <v>406</v>
      </c>
      <c r="B24" s="50"/>
      <c r="C24" s="87"/>
      <c r="D24" s="40"/>
      <c r="E24" s="56">
        <v>399472</v>
      </c>
      <c r="F24" s="57" t="s">
        <v>486</v>
      </c>
      <c r="G24" s="56">
        <v>390773</v>
      </c>
      <c r="H24" s="57" t="s">
        <v>486</v>
      </c>
      <c r="I24" s="56">
        <v>368791</v>
      </c>
      <c r="J24" s="57" t="s">
        <v>486</v>
      </c>
      <c r="K24" s="56">
        <v>310925</v>
      </c>
      <c r="L24" s="57" t="s">
        <v>486</v>
      </c>
      <c r="M24" s="56">
        <v>368956</v>
      </c>
      <c r="N24" s="57"/>
    </row>
    <row r="25" spans="1:14" ht="11.25" customHeight="1">
      <c r="A25" s="58" t="s">
        <v>395</v>
      </c>
      <c r="B25" s="50"/>
      <c r="C25" s="87"/>
      <c r="D25" s="40"/>
      <c r="E25" s="43">
        <f>SUM(E23:E24)</f>
        <v>709472</v>
      </c>
      <c r="F25" s="54" t="s">
        <v>486</v>
      </c>
      <c r="G25" s="43">
        <f>SUM(G23:G24)</f>
        <v>693773</v>
      </c>
      <c r="H25" s="54" t="s">
        <v>486</v>
      </c>
      <c r="I25" s="43">
        <f>SUM(I23:I24)</f>
        <v>695791</v>
      </c>
      <c r="J25" s="54" t="s">
        <v>486</v>
      </c>
      <c r="K25" s="43">
        <f>SUM(K23:K24)</f>
        <v>597578</v>
      </c>
      <c r="L25" s="54" t="s">
        <v>486</v>
      </c>
      <c r="M25" s="43">
        <f>SUM(M23:M24)</f>
        <v>652642</v>
      </c>
      <c r="N25" s="54"/>
    </row>
    <row r="26" spans="1:14" ht="11.25" customHeight="1">
      <c r="A26" s="49" t="s">
        <v>599</v>
      </c>
      <c r="B26" s="50"/>
      <c r="C26" s="87"/>
      <c r="D26" s="40"/>
      <c r="E26" s="43"/>
      <c r="F26" s="54"/>
      <c r="G26" s="43"/>
      <c r="H26" s="44"/>
      <c r="I26" s="43"/>
      <c r="J26" s="44"/>
      <c r="K26" s="43"/>
      <c r="L26" s="44"/>
      <c r="M26" s="43"/>
      <c r="N26" s="44"/>
    </row>
    <row r="27" spans="1:14" ht="11.25" customHeight="1">
      <c r="A27" s="50" t="s">
        <v>634</v>
      </c>
      <c r="B27" s="50"/>
      <c r="C27" s="87"/>
      <c r="D27" s="40"/>
      <c r="E27" s="43"/>
      <c r="F27" s="54"/>
      <c r="G27" s="43"/>
      <c r="H27" s="44"/>
      <c r="I27" s="43"/>
      <c r="J27" s="44"/>
      <c r="K27" s="43"/>
      <c r="L27" s="44"/>
      <c r="M27" s="43"/>
      <c r="N27" s="44"/>
    </row>
    <row r="28" spans="1:14" ht="12" customHeight="1">
      <c r="A28" s="55" t="s">
        <v>635</v>
      </c>
      <c r="B28" s="50"/>
      <c r="C28" s="87" t="s">
        <v>905</v>
      </c>
      <c r="D28" s="40"/>
      <c r="E28" s="43">
        <v>462</v>
      </c>
      <c r="F28" s="54"/>
      <c r="G28" s="43">
        <v>407</v>
      </c>
      <c r="H28" s="44"/>
      <c r="I28" s="43">
        <v>419</v>
      </c>
      <c r="J28" s="44"/>
      <c r="K28" s="43">
        <v>429</v>
      </c>
      <c r="L28" s="44"/>
      <c r="M28" s="43">
        <v>412</v>
      </c>
      <c r="N28" s="44"/>
    </row>
    <row r="29" spans="1:14" ht="11.25" customHeight="1">
      <c r="A29" s="55" t="s">
        <v>396</v>
      </c>
      <c r="B29" s="50"/>
      <c r="C29" s="87" t="s">
        <v>402</v>
      </c>
      <c r="D29" s="40"/>
      <c r="E29" s="43">
        <v>65</v>
      </c>
      <c r="F29" s="54"/>
      <c r="G29" s="43">
        <v>57</v>
      </c>
      <c r="H29" s="44"/>
      <c r="I29" s="43">
        <v>59</v>
      </c>
      <c r="J29" s="44"/>
      <c r="K29" s="43">
        <v>60</v>
      </c>
      <c r="L29" s="44"/>
      <c r="M29" s="43">
        <v>58</v>
      </c>
      <c r="N29" s="44"/>
    </row>
    <row r="30" spans="1:14" ht="11.25" customHeight="1">
      <c r="A30" s="50" t="s">
        <v>420</v>
      </c>
      <c r="B30" s="50"/>
      <c r="C30" s="87"/>
      <c r="D30" s="40"/>
      <c r="E30" s="43"/>
      <c r="F30" s="54"/>
      <c r="G30" s="43"/>
      <c r="H30" s="44"/>
      <c r="I30" s="43"/>
      <c r="J30" s="44"/>
      <c r="K30" s="43"/>
      <c r="L30" s="44"/>
      <c r="M30" s="43"/>
      <c r="N30" s="44"/>
    </row>
    <row r="31" spans="1:14" ht="11.25" customHeight="1">
      <c r="A31" s="55" t="s">
        <v>423</v>
      </c>
      <c r="B31" s="50"/>
      <c r="C31" s="87" t="s">
        <v>402</v>
      </c>
      <c r="D31" s="40"/>
      <c r="E31" s="43">
        <v>30846</v>
      </c>
      <c r="F31" s="44"/>
      <c r="G31" s="43">
        <v>29184</v>
      </c>
      <c r="H31" s="54"/>
      <c r="I31" s="43">
        <v>29427</v>
      </c>
      <c r="J31" s="54"/>
      <c r="K31" s="43">
        <v>29461</v>
      </c>
      <c r="L31" s="54"/>
      <c r="M31" s="43">
        <v>30018</v>
      </c>
      <c r="N31" s="54"/>
    </row>
    <row r="32" spans="1:14" ht="12" customHeight="1">
      <c r="A32" s="55" t="s">
        <v>636</v>
      </c>
      <c r="B32" s="50"/>
      <c r="C32" s="87" t="s">
        <v>402</v>
      </c>
      <c r="D32" s="40"/>
      <c r="E32" s="43">
        <v>80</v>
      </c>
      <c r="F32" s="44"/>
      <c r="G32" s="43">
        <v>72</v>
      </c>
      <c r="H32" s="54"/>
      <c r="I32" s="43">
        <v>80</v>
      </c>
      <c r="J32" s="44"/>
      <c r="K32" s="43">
        <v>80</v>
      </c>
      <c r="L32" s="44"/>
      <c r="M32" s="43">
        <v>80</v>
      </c>
      <c r="N32" s="44"/>
    </row>
    <row r="33" spans="1:14" ht="11.25" customHeight="1">
      <c r="A33" s="58" t="s">
        <v>424</v>
      </c>
      <c r="B33" s="50"/>
      <c r="C33" s="87"/>
      <c r="D33" s="40"/>
      <c r="E33" s="43">
        <v>21600</v>
      </c>
      <c r="F33" s="54" t="s">
        <v>486</v>
      </c>
      <c r="G33" s="43">
        <v>19308</v>
      </c>
      <c r="H33" s="54" t="s">
        <v>486</v>
      </c>
      <c r="I33" s="43">
        <v>20018</v>
      </c>
      <c r="J33" s="54" t="s">
        <v>486</v>
      </c>
      <c r="K33" s="43">
        <v>18318</v>
      </c>
      <c r="L33" s="54" t="s">
        <v>486</v>
      </c>
      <c r="M33" s="43">
        <v>24857</v>
      </c>
      <c r="N33" s="44"/>
    </row>
    <row r="34" spans="1:14" ht="11.25" customHeight="1">
      <c r="A34" s="55" t="s">
        <v>334</v>
      </c>
      <c r="B34" s="50"/>
      <c r="C34" s="87" t="s">
        <v>905</v>
      </c>
      <c r="D34" s="40"/>
      <c r="E34" s="43">
        <v>46376</v>
      </c>
      <c r="F34" s="44"/>
      <c r="G34" s="43">
        <v>44803</v>
      </c>
      <c r="H34" s="54"/>
      <c r="I34" s="43">
        <v>45015</v>
      </c>
      <c r="J34" s="54"/>
      <c r="K34" s="43">
        <v>44809</v>
      </c>
      <c r="L34" s="54"/>
      <c r="M34" s="43">
        <v>46408</v>
      </c>
      <c r="N34" s="54"/>
    </row>
    <row r="35" spans="1:14" ht="11.25" customHeight="1">
      <c r="A35" s="55" t="s">
        <v>425</v>
      </c>
      <c r="B35" s="50"/>
      <c r="C35" s="87" t="s">
        <v>402</v>
      </c>
      <c r="D35" s="40"/>
      <c r="E35" s="43">
        <v>38974</v>
      </c>
      <c r="F35" s="44"/>
      <c r="G35" s="59">
        <v>37011</v>
      </c>
      <c r="H35" s="44"/>
      <c r="I35" s="43">
        <v>37763</v>
      </c>
      <c r="J35" s="54" t="s">
        <v>486</v>
      </c>
      <c r="K35" s="43">
        <v>37174</v>
      </c>
      <c r="L35" s="54" t="s">
        <v>486</v>
      </c>
      <c r="M35" s="43">
        <v>39976</v>
      </c>
      <c r="N35" s="54"/>
    </row>
    <row r="36" spans="1:14" ht="11.25" customHeight="1">
      <c r="A36" s="49" t="s">
        <v>335</v>
      </c>
      <c r="B36" s="50"/>
      <c r="C36" s="87"/>
      <c r="D36" s="40"/>
      <c r="E36" s="43"/>
      <c r="F36" s="54"/>
      <c r="G36" s="43"/>
      <c r="H36" s="54"/>
      <c r="I36" s="43"/>
      <c r="J36" s="44"/>
      <c r="K36" s="43"/>
      <c r="L36" s="44"/>
      <c r="M36" s="43"/>
      <c r="N36" s="44"/>
    </row>
    <row r="37" spans="1:14" ht="11.25" customHeight="1">
      <c r="A37" s="50" t="s">
        <v>336</v>
      </c>
      <c r="B37" s="50"/>
      <c r="C37" s="87"/>
      <c r="D37" s="40"/>
      <c r="E37" s="66" t="s">
        <v>407</v>
      </c>
      <c r="F37" s="53" t="s">
        <v>486</v>
      </c>
      <c r="G37" s="66" t="s">
        <v>407</v>
      </c>
      <c r="H37" s="53" t="s">
        <v>486</v>
      </c>
      <c r="I37" s="66" t="s">
        <v>407</v>
      </c>
      <c r="J37" s="53" t="s">
        <v>486</v>
      </c>
      <c r="K37" s="66" t="s">
        <v>407</v>
      </c>
      <c r="L37" s="53" t="s">
        <v>486</v>
      </c>
      <c r="M37" s="66" t="s">
        <v>407</v>
      </c>
      <c r="N37" s="53"/>
    </row>
    <row r="38" spans="1:14" ht="11.25" customHeight="1">
      <c r="A38" s="50" t="s">
        <v>413</v>
      </c>
      <c r="B38" s="50"/>
      <c r="C38" s="87"/>
      <c r="D38" s="40"/>
      <c r="E38" s="43"/>
      <c r="F38" s="54"/>
      <c r="G38" s="43"/>
      <c r="H38" s="44"/>
      <c r="I38" s="43"/>
      <c r="J38" s="44"/>
      <c r="K38" s="43"/>
      <c r="L38" s="44"/>
      <c r="M38" s="43"/>
      <c r="N38" s="44"/>
    </row>
    <row r="39" spans="1:14" ht="11.25" customHeight="1">
      <c r="A39" s="55" t="s">
        <v>405</v>
      </c>
      <c r="B39" s="50"/>
      <c r="C39" s="87"/>
      <c r="D39" s="40"/>
      <c r="E39" s="59">
        <v>169989</v>
      </c>
      <c r="F39" s="54" t="s">
        <v>486</v>
      </c>
      <c r="G39" s="59">
        <v>155862</v>
      </c>
      <c r="H39" s="54" t="s">
        <v>486</v>
      </c>
      <c r="I39" s="43">
        <v>141202</v>
      </c>
      <c r="J39" s="54" t="s">
        <v>486</v>
      </c>
      <c r="K39" s="43">
        <v>132155</v>
      </c>
      <c r="L39" s="54" t="s">
        <v>486</v>
      </c>
      <c r="M39" s="43">
        <v>115869</v>
      </c>
      <c r="N39" s="54"/>
    </row>
    <row r="40" spans="1:14" ht="11.25" customHeight="1">
      <c r="A40" s="55" t="s">
        <v>406</v>
      </c>
      <c r="B40" s="50"/>
      <c r="C40" s="87"/>
      <c r="D40" s="40"/>
      <c r="E40" s="56">
        <v>204000</v>
      </c>
      <c r="F40" s="57" t="s">
        <v>404</v>
      </c>
      <c r="G40" s="56">
        <v>219640</v>
      </c>
      <c r="H40" s="63"/>
      <c r="I40" s="56">
        <v>238700</v>
      </c>
      <c r="J40" s="57"/>
      <c r="K40" s="56">
        <v>221229</v>
      </c>
      <c r="L40" s="57"/>
      <c r="M40" s="56">
        <v>243304</v>
      </c>
      <c r="N40" s="57"/>
    </row>
    <row r="41" spans="1:14" ht="11.25" customHeight="1">
      <c r="A41" s="58" t="s">
        <v>395</v>
      </c>
      <c r="B41" s="50"/>
      <c r="C41" s="87"/>
      <c r="D41" s="40"/>
      <c r="E41" s="43">
        <f>SUM(E39:E40)</f>
        <v>373989</v>
      </c>
      <c r="F41" s="54" t="s">
        <v>486</v>
      </c>
      <c r="G41" s="43">
        <f>SUM(G39:G40)</f>
        <v>375502</v>
      </c>
      <c r="H41" s="54" t="s">
        <v>486</v>
      </c>
      <c r="I41" s="43">
        <f>SUM(I39:I40)</f>
        <v>379902</v>
      </c>
      <c r="J41" s="54" t="s">
        <v>486</v>
      </c>
      <c r="K41" s="43">
        <f>SUM(K39:K40)</f>
        <v>353384</v>
      </c>
      <c r="L41" s="54" t="s">
        <v>486</v>
      </c>
      <c r="M41" s="43">
        <f>SUM(M39:M40)</f>
        <v>359173</v>
      </c>
      <c r="N41" s="54"/>
    </row>
    <row r="42" spans="1:14" ht="11.25" customHeight="1">
      <c r="A42" s="49" t="s">
        <v>89</v>
      </c>
      <c r="B42" s="50"/>
      <c r="C42" s="87"/>
      <c r="D42" s="40"/>
      <c r="E42" s="43">
        <v>21134</v>
      </c>
      <c r="F42" s="54"/>
      <c r="G42" s="43">
        <v>25945</v>
      </c>
      <c r="H42" s="54"/>
      <c r="I42" s="43">
        <v>24506</v>
      </c>
      <c r="J42" s="54"/>
      <c r="K42" s="43">
        <v>25987</v>
      </c>
      <c r="L42" s="54"/>
      <c r="M42" s="43">
        <v>26591</v>
      </c>
      <c r="N42" s="54"/>
    </row>
    <row r="43" spans="1:14" ht="12" customHeight="1">
      <c r="A43" s="49" t="s">
        <v>62</v>
      </c>
      <c r="B43" s="50"/>
      <c r="C43" s="87" t="s">
        <v>401</v>
      </c>
      <c r="D43" s="40"/>
      <c r="E43" s="43">
        <v>50000</v>
      </c>
      <c r="F43" s="54"/>
      <c r="G43" s="43">
        <v>50000</v>
      </c>
      <c r="H43" s="54"/>
      <c r="I43" s="43">
        <v>50000</v>
      </c>
      <c r="J43" s="44"/>
      <c r="K43" s="43">
        <v>50000</v>
      </c>
      <c r="L43" s="44"/>
      <c r="M43" s="43">
        <v>50000</v>
      </c>
      <c r="N43" s="44"/>
    </row>
    <row r="44" spans="1:14" ht="11.25" customHeight="1">
      <c r="A44" s="49" t="s">
        <v>63</v>
      </c>
      <c r="B44" s="55"/>
      <c r="C44" s="87" t="s">
        <v>402</v>
      </c>
      <c r="D44" s="40"/>
      <c r="E44" s="43">
        <v>16000</v>
      </c>
      <c r="F44" s="54" t="s">
        <v>486</v>
      </c>
      <c r="G44" s="43">
        <v>15000</v>
      </c>
      <c r="H44" s="54" t="s">
        <v>486</v>
      </c>
      <c r="I44" s="43">
        <v>16000</v>
      </c>
      <c r="J44" s="54" t="s">
        <v>486</v>
      </c>
      <c r="K44" s="43">
        <v>14000</v>
      </c>
      <c r="L44" s="54" t="s">
        <v>486</v>
      </c>
      <c r="M44" s="43">
        <v>14000</v>
      </c>
      <c r="N44" s="44"/>
    </row>
    <row r="45" spans="1:14" ht="11.25" customHeight="1">
      <c r="A45" s="49" t="s">
        <v>64</v>
      </c>
      <c r="B45" s="58"/>
      <c r="C45" s="87" t="s">
        <v>402</v>
      </c>
      <c r="D45" s="40"/>
      <c r="E45" s="43">
        <v>400000</v>
      </c>
      <c r="F45" s="54"/>
      <c r="G45" s="43">
        <v>300000</v>
      </c>
      <c r="H45" s="54"/>
      <c r="I45" s="43">
        <v>200000</v>
      </c>
      <c r="J45" s="54"/>
      <c r="K45" s="43">
        <v>200000</v>
      </c>
      <c r="L45" s="44"/>
      <c r="M45" s="43">
        <v>200000</v>
      </c>
      <c r="N45" s="44"/>
    </row>
    <row r="46" spans="1:14" ht="11.25" customHeight="1">
      <c r="A46" s="49" t="s">
        <v>476</v>
      </c>
      <c r="B46" s="50"/>
      <c r="C46" s="87"/>
      <c r="D46" s="40"/>
      <c r="E46" s="43">
        <v>15754</v>
      </c>
      <c r="F46" s="54" t="s">
        <v>486</v>
      </c>
      <c r="G46" s="43">
        <v>14420</v>
      </c>
      <c r="H46" s="54" t="s">
        <v>486</v>
      </c>
      <c r="I46" s="43">
        <v>11447</v>
      </c>
      <c r="J46" s="54" t="s">
        <v>486</v>
      </c>
      <c r="K46" s="59">
        <v>6143</v>
      </c>
      <c r="L46" s="54" t="s">
        <v>486</v>
      </c>
      <c r="M46" s="59">
        <v>5431</v>
      </c>
      <c r="N46" s="44"/>
    </row>
    <row r="47" spans="1:14" ht="12" customHeight="1">
      <c r="A47" s="49" t="s">
        <v>65</v>
      </c>
      <c r="B47" s="50"/>
      <c r="C47" s="87"/>
      <c r="D47" s="40"/>
      <c r="E47" s="43">
        <v>280</v>
      </c>
      <c r="F47" s="54"/>
      <c r="G47" s="43">
        <v>260</v>
      </c>
      <c r="H47" s="54"/>
      <c r="I47" s="43">
        <v>285</v>
      </c>
      <c r="J47" s="54"/>
      <c r="K47" s="43">
        <v>104</v>
      </c>
      <c r="L47" s="54" t="s">
        <v>486</v>
      </c>
      <c r="M47" s="43">
        <v>77</v>
      </c>
      <c r="N47" s="54"/>
    </row>
    <row r="48" spans="1:14" ht="11.25" customHeight="1">
      <c r="A48" s="49" t="s">
        <v>426</v>
      </c>
      <c r="B48" s="50"/>
      <c r="C48" s="87"/>
      <c r="D48" s="40"/>
      <c r="E48" s="43">
        <v>356516</v>
      </c>
      <c r="F48" s="54" t="s">
        <v>486</v>
      </c>
      <c r="G48" s="43">
        <v>358341</v>
      </c>
      <c r="H48" s="54" t="s">
        <v>486</v>
      </c>
      <c r="I48" s="43">
        <v>378561</v>
      </c>
      <c r="J48" s="54" t="s">
        <v>486</v>
      </c>
      <c r="K48" s="43">
        <v>388131</v>
      </c>
      <c r="L48" s="54" t="s">
        <v>486</v>
      </c>
      <c r="M48" s="43">
        <v>382020</v>
      </c>
      <c r="N48" s="54"/>
    </row>
    <row r="49" spans="1:14" ht="12" customHeight="1">
      <c r="A49" s="137" t="s">
        <v>489</v>
      </c>
      <c r="B49" s="137"/>
      <c r="C49" s="137"/>
      <c r="D49" s="40"/>
      <c r="E49" s="43"/>
      <c r="F49" s="44"/>
      <c r="G49" s="43"/>
      <c r="H49" s="44"/>
      <c r="I49" s="43"/>
      <c r="J49" s="44"/>
      <c r="K49" s="43"/>
      <c r="L49" s="44"/>
      <c r="M49" s="43"/>
      <c r="N49" s="44"/>
    </row>
    <row r="50" spans="1:14" ht="11.25" customHeight="1">
      <c r="A50" s="49" t="s">
        <v>883</v>
      </c>
      <c r="B50" s="55"/>
      <c r="C50" s="87"/>
      <c r="D50" s="40"/>
      <c r="E50" s="43"/>
      <c r="F50" s="44"/>
      <c r="G50" s="43"/>
      <c r="H50" s="54"/>
      <c r="I50" s="43"/>
      <c r="J50" s="44"/>
      <c r="K50" s="43"/>
      <c r="L50" s="44"/>
      <c r="M50" s="43"/>
      <c r="N50" s="44"/>
    </row>
    <row r="51" spans="1:14" ht="11.25" customHeight="1">
      <c r="A51" s="50" t="s">
        <v>427</v>
      </c>
      <c r="B51" s="55"/>
      <c r="C51" s="87"/>
      <c r="D51" s="40"/>
      <c r="E51" s="59">
        <v>161000</v>
      </c>
      <c r="F51" s="54" t="s">
        <v>486</v>
      </c>
      <c r="G51" s="59">
        <v>124000</v>
      </c>
      <c r="H51" s="54"/>
      <c r="I51" s="43">
        <v>43000</v>
      </c>
      <c r="J51" s="54"/>
      <c r="K51" s="59" t="s">
        <v>407</v>
      </c>
      <c r="L51" s="54" t="s">
        <v>486</v>
      </c>
      <c r="M51" s="59" t="s">
        <v>407</v>
      </c>
      <c r="N51" s="54" t="s">
        <v>404</v>
      </c>
    </row>
    <row r="52" spans="1:14" ht="11.25" customHeight="1">
      <c r="A52" s="50" t="s">
        <v>968</v>
      </c>
      <c r="B52" s="55"/>
      <c r="C52" s="87"/>
      <c r="D52" s="40"/>
      <c r="E52" s="43">
        <v>60000</v>
      </c>
      <c r="F52" s="54" t="s">
        <v>404</v>
      </c>
      <c r="G52" s="43">
        <v>60000</v>
      </c>
      <c r="H52" s="54" t="s">
        <v>404</v>
      </c>
      <c r="I52" s="43">
        <v>56728</v>
      </c>
      <c r="J52" s="54" t="s">
        <v>486</v>
      </c>
      <c r="K52" s="43">
        <v>59097</v>
      </c>
      <c r="L52" s="54" t="s">
        <v>486</v>
      </c>
      <c r="M52" s="43">
        <v>72565</v>
      </c>
      <c r="N52" s="44"/>
    </row>
    <row r="53" spans="1:14" ht="12" customHeight="1">
      <c r="A53" s="49" t="s">
        <v>66</v>
      </c>
      <c r="B53" s="45"/>
      <c r="C53" s="87"/>
      <c r="D53" s="39"/>
      <c r="E53" s="59">
        <v>111790</v>
      </c>
      <c r="F53" s="54" t="s">
        <v>486</v>
      </c>
      <c r="G53" s="59">
        <v>108111</v>
      </c>
      <c r="H53" s="54" t="s">
        <v>486</v>
      </c>
      <c r="I53" s="59">
        <v>100993</v>
      </c>
      <c r="J53" s="54" t="s">
        <v>486</v>
      </c>
      <c r="K53" s="59">
        <v>109506</v>
      </c>
      <c r="L53" s="54" t="s">
        <v>486</v>
      </c>
      <c r="M53" s="59">
        <v>93624</v>
      </c>
      <c r="N53" s="54"/>
    </row>
    <row r="54" spans="1:14" ht="12" customHeight="1">
      <c r="A54" s="49" t="s">
        <v>67</v>
      </c>
      <c r="B54" s="45"/>
      <c r="C54" s="87"/>
      <c r="D54" s="39"/>
      <c r="E54" s="59">
        <v>1000</v>
      </c>
      <c r="F54" s="54"/>
      <c r="G54" s="59">
        <v>1000</v>
      </c>
      <c r="H54" s="54"/>
      <c r="I54" s="59">
        <v>1000</v>
      </c>
      <c r="J54" s="44"/>
      <c r="K54" s="59">
        <v>1000</v>
      </c>
      <c r="L54" s="44"/>
      <c r="M54" s="59">
        <v>1000</v>
      </c>
      <c r="N54" s="44"/>
    </row>
    <row r="55" spans="1:14" ht="11.25" customHeight="1">
      <c r="A55" s="49" t="s">
        <v>68</v>
      </c>
      <c r="B55" s="45"/>
      <c r="C55" s="87"/>
      <c r="D55" s="39"/>
      <c r="E55" s="59">
        <v>500</v>
      </c>
      <c r="F55" s="54"/>
      <c r="G55" s="59">
        <v>500</v>
      </c>
      <c r="H55" s="54"/>
      <c r="I55" s="59">
        <v>500</v>
      </c>
      <c r="J55" s="44"/>
      <c r="K55" s="59">
        <v>500</v>
      </c>
      <c r="L55" s="44"/>
      <c r="M55" s="59">
        <v>500</v>
      </c>
      <c r="N55" s="44"/>
    </row>
    <row r="56" spans="1:14" ht="11.25" customHeight="1">
      <c r="A56" s="49" t="s">
        <v>428</v>
      </c>
      <c r="B56" s="45"/>
      <c r="C56" s="87"/>
      <c r="D56" s="39"/>
      <c r="E56" s="59"/>
      <c r="F56" s="54"/>
      <c r="G56" s="59"/>
      <c r="H56" s="54"/>
      <c r="I56" s="59"/>
      <c r="J56" s="44"/>
      <c r="K56" s="59"/>
      <c r="L56" s="44"/>
      <c r="M56" s="59"/>
      <c r="N56" s="44"/>
    </row>
    <row r="57" spans="1:14" ht="11.25" customHeight="1">
      <c r="A57" s="50" t="s">
        <v>544</v>
      </c>
      <c r="B57" s="45"/>
      <c r="C57" s="87" t="s">
        <v>905</v>
      </c>
      <c r="D57" s="39"/>
      <c r="E57" s="59">
        <v>28494</v>
      </c>
      <c r="F57" s="54" t="s">
        <v>486</v>
      </c>
      <c r="G57" s="59">
        <v>25227</v>
      </c>
      <c r="H57" s="54" t="s">
        <v>486</v>
      </c>
      <c r="I57" s="59">
        <v>23954</v>
      </c>
      <c r="J57" s="54" t="s">
        <v>486</v>
      </c>
      <c r="K57" s="59">
        <v>25233</v>
      </c>
      <c r="L57" s="54" t="s">
        <v>486</v>
      </c>
      <c r="M57" s="59">
        <v>26281</v>
      </c>
      <c r="N57" s="44"/>
    </row>
    <row r="58" spans="1:14" ht="11.25" customHeight="1">
      <c r="A58" s="50" t="s">
        <v>429</v>
      </c>
      <c r="B58" s="45"/>
      <c r="C58" s="87" t="s">
        <v>402</v>
      </c>
      <c r="D58" s="39"/>
      <c r="E58" s="59">
        <v>35414</v>
      </c>
      <c r="F58" s="54" t="s">
        <v>486</v>
      </c>
      <c r="G58" s="59">
        <v>32118</v>
      </c>
      <c r="H58" s="54" t="s">
        <v>486</v>
      </c>
      <c r="I58" s="59">
        <v>31009</v>
      </c>
      <c r="J58" s="54" t="s">
        <v>486</v>
      </c>
      <c r="K58" s="59">
        <v>32749</v>
      </c>
      <c r="L58" s="54" t="s">
        <v>486</v>
      </c>
      <c r="M58" s="59">
        <v>31954</v>
      </c>
      <c r="N58" s="54"/>
    </row>
    <row r="59" spans="1:14" ht="11.25" customHeight="1">
      <c r="A59" s="49" t="s">
        <v>430</v>
      </c>
      <c r="B59" s="45"/>
      <c r="C59" s="87" t="s">
        <v>402</v>
      </c>
      <c r="D59" s="64"/>
      <c r="E59" s="65">
        <v>1061</v>
      </c>
      <c r="F59" s="57"/>
      <c r="G59" s="65">
        <v>1045</v>
      </c>
      <c r="H59" s="57"/>
      <c r="I59" s="65">
        <v>1022</v>
      </c>
      <c r="J59" s="57"/>
      <c r="K59" s="65">
        <v>1001</v>
      </c>
      <c r="L59" s="57" t="s">
        <v>486</v>
      </c>
      <c r="M59" s="65">
        <v>1005</v>
      </c>
      <c r="N59" s="57"/>
    </row>
    <row r="60" spans="1:14" ht="11.25" customHeight="1">
      <c r="A60" s="140" t="s">
        <v>400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1:14" ht="11.2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</row>
    <row r="62" spans="1:14" ht="11.2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</row>
    <row r="63" spans="1:14" ht="11.2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spans="1:14" ht="11.25" customHeight="1">
      <c r="A64" s="136" t="s">
        <v>431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</row>
    <row r="65" spans="1:14" ht="11.25" customHeight="1">
      <c r="A65" s="136" t="s">
        <v>822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</row>
    <row r="66" spans="1:14" ht="11.25" customHeight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</row>
    <row r="67" spans="1:14" ht="11.25" customHeight="1">
      <c r="A67" s="136" t="s">
        <v>495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</row>
    <row r="68" spans="1:14" ht="11.2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</row>
    <row r="69" spans="1:14" ht="11.25" customHeight="1">
      <c r="A69" s="137" t="s">
        <v>410</v>
      </c>
      <c r="B69" s="137"/>
      <c r="C69" s="137"/>
      <c r="D69" s="46"/>
      <c r="E69" s="47" t="s">
        <v>398</v>
      </c>
      <c r="F69" s="48"/>
      <c r="G69" s="47" t="s">
        <v>399</v>
      </c>
      <c r="H69" s="48"/>
      <c r="I69" s="47" t="s">
        <v>496</v>
      </c>
      <c r="J69" s="48"/>
      <c r="K69" s="47" t="s">
        <v>498</v>
      </c>
      <c r="L69" s="48"/>
      <c r="M69" s="47" t="s">
        <v>499</v>
      </c>
      <c r="N69" s="48"/>
    </row>
    <row r="70" spans="1:14" ht="11.25" customHeight="1">
      <c r="A70" s="137" t="s">
        <v>490</v>
      </c>
      <c r="B70" s="137"/>
      <c r="C70" s="137"/>
      <c r="D70" s="39"/>
      <c r="E70" s="59"/>
      <c r="F70" s="44"/>
      <c r="G70" s="59"/>
      <c r="H70" s="44"/>
      <c r="I70" s="59"/>
      <c r="J70" s="44"/>
      <c r="K70" s="59"/>
      <c r="L70" s="44"/>
      <c r="M70" s="59"/>
      <c r="N70" s="44"/>
    </row>
    <row r="71" spans="1:14" ht="11.25" customHeight="1">
      <c r="A71" s="49" t="s">
        <v>432</v>
      </c>
      <c r="B71" s="45"/>
      <c r="C71" s="16"/>
      <c r="D71" s="39"/>
      <c r="E71" s="59"/>
      <c r="F71" s="44"/>
      <c r="G71" s="59"/>
      <c r="H71" s="54"/>
      <c r="I71" s="59"/>
      <c r="J71" s="44"/>
      <c r="K71" s="59"/>
      <c r="L71" s="44"/>
      <c r="M71" s="59"/>
      <c r="N71" s="44"/>
    </row>
    <row r="72" spans="1:14" ht="11.25" customHeight="1">
      <c r="A72" s="50" t="s">
        <v>441</v>
      </c>
      <c r="B72" s="45"/>
      <c r="C72" s="87" t="s">
        <v>905</v>
      </c>
      <c r="D72" s="39"/>
      <c r="E72" s="59">
        <v>465</v>
      </c>
      <c r="F72" s="44"/>
      <c r="G72" s="59">
        <v>448</v>
      </c>
      <c r="H72" s="54"/>
      <c r="I72" s="59">
        <v>495</v>
      </c>
      <c r="J72" s="54"/>
      <c r="K72" s="59">
        <v>479</v>
      </c>
      <c r="L72" s="54" t="s">
        <v>486</v>
      </c>
      <c r="M72" s="59">
        <v>405</v>
      </c>
      <c r="N72" s="54"/>
    </row>
    <row r="73" spans="1:14" ht="11.25" customHeight="1">
      <c r="A73" s="50" t="s">
        <v>337</v>
      </c>
      <c r="B73" s="45"/>
      <c r="C73" s="87" t="s">
        <v>402</v>
      </c>
      <c r="D73" s="39"/>
      <c r="E73" s="59">
        <v>5500</v>
      </c>
      <c r="F73" s="54" t="s">
        <v>486</v>
      </c>
      <c r="G73" s="59">
        <v>5500</v>
      </c>
      <c r="H73" s="54"/>
      <c r="I73" s="59">
        <v>4700</v>
      </c>
      <c r="J73" s="54"/>
      <c r="K73" s="59">
        <v>4300</v>
      </c>
      <c r="L73" s="54"/>
      <c r="M73" s="59">
        <v>4400</v>
      </c>
      <c r="N73" s="44"/>
    </row>
    <row r="74" spans="1:14" ht="11.25" customHeight="1">
      <c r="A74" s="50" t="s">
        <v>69</v>
      </c>
      <c r="B74" s="45"/>
      <c r="C74" s="87" t="s">
        <v>402</v>
      </c>
      <c r="D74" s="39"/>
      <c r="E74" s="59">
        <v>500</v>
      </c>
      <c r="F74" s="54"/>
      <c r="G74" s="59">
        <v>500</v>
      </c>
      <c r="H74" s="54"/>
      <c r="I74" s="59">
        <v>500</v>
      </c>
      <c r="J74" s="44"/>
      <c r="K74" s="59">
        <v>500</v>
      </c>
      <c r="L74" s="44"/>
      <c r="M74" s="59">
        <v>500</v>
      </c>
      <c r="N74" s="44"/>
    </row>
    <row r="75" spans="1:14" ht="11.25" customHeight="1">
      <c r="A75" s="50" t="s">
        <v>442</v>
      </c>
      <c r="B75" s="45"/>
      <c r="C75" s="87" t="s">
        <v>402</v>
      </c>
      <c r="D75" s="39"/>
      <c r="E75" s="59">
        <v>3637</v>
      </c>
      <c r="F75" s="54" t="s">
        <v>486</v>
      </c>
      <c r="G75" s="59">
        <v>3764</v>
      </c>
      <c r="H75" s="54" t="s">
        <v>486</v>
      </c>
      <c r="I75" s="59">
        <v>3666</v>
      </c>
      <c r="J75" s="54" t="s">
        <v>486</v>
      </c>
      <c r="K75" s="59">
        <v>3487</v>
      </c>
      <c r="L75" s="54" t="s">
        <v>486</v>
      </c>
      <c r="M75" s="59">
        <v>3752</v>
      </c>
      <c r="N75" s="54"/>
    </row>
    <row r="76" spans="1:14" ht="12" customHeight="1">
      <c r="A76" s="50" t="s">
        <v>342</v>
      </c>
      <c r="B76" s="45"/>
      <c r="C76" s="87" t="s">
        <v>402</v>
      </c>
      <c r="D76" s="39"/>
      <c r="E76" s="59">
        <v>21000</v>
      </c>
      <c r="F76" s="54"/>
      <c r="G76" s="59">
        <v>20000</v>
      </c>
      <c r="H76" s="54"/>
      <c r="I76" s="59">
        <v>20000</v>
      </c>
      <c r="J76" s="44"/>
      <c r="K76" s="59">
        <v>20000</v>
      </c>
      <c r="L76" s="44"/>
      <c r="M76" s="59">
        <v>20000</v>
      </c>
      <c r="N76" s="44"/>
    </row>
    <row r="77" spans="1:14" ht="11.25" customHeight="1">
      <c r="A77" s="49" t="s">
        <v>443</v>
      </c>
      <c r="B77" s="45"/>
      <c r="C77" s="87" t="s">
        <v>402</v>
      </c>
      <c r="D77" s="39"/>
      <c r="E77" s="59">
        <v>54</v>
      </c>
      <c r="F77" s="44"/>
      <c r="G77" s="59">
        <v>50</v>
      </c>
      <c r="H77" s="54"/>
      <c r="I77" s="59">
        <v>54</v>
      </c>
      <c r="J77" s="54" t="s">
        <v>486</v>
      </c>
      <c r="K77" s="59">
        <v>55</v>
      </c>
      <c r="L77" s="54" t="s">
        <v>486</v>
      </c>
      <c r="M77" s="59">
        <v>54</v>
      </c>
      <c r="N77" s="54" t="s">
        <v>404</v>
      </c>
    </row>
    <row r="78" spans="1:14" ht="12" customHeight="1">
      <c r="A78" s="49" t="s">
        <v>70</v>
      </c>
      <c r="B78" s="45"/>
      <c r="C78" s="87"/>
      <c r="D78" s="39"/>
      <c r="E78" s="66">
        <v>544000</v>
      </c>
      <c r="F78" s="53"/>
      <c r="G78" s="66">
        <v>500000</v>
      </c>
      <c r="H78" s="53"/>
      <c r="I78" s="66">
        <v>500000</v>
      </c>
      <c r="J78" s="52"/>
      <c r="K78" s="66">
        <v>500000</v>
      </c>
      <c r="L78" s="52"/>
      <c r="M78" s="66">
        <v>500000</v>
      </c>
      <c r="N78" s="52"/>
    </row>
    <row r="79" spans="1:14" ht="11.25" customHeight="1">
      <c r="A79" s="49" t="s">
        <v>444</v>
      </c>
      <c r="B79" s="45"/>
      <c r="C79" s="87"/>
      <c r="D79" s="39"/>
      <c r="E79" s="59"/>
      <c r="F79" s="44"/>
      <c r="G79" s="59"/>
      <c r="H79" s="54"/>
      <c r="I79" s="59"/>
      <c r="J79" s="44"/>
      <c r="K79" s="59"/>
      <c r="L79" s="44"/>
      <c r="M79" s="59"/>
      <c r="N79" s="44"/>
    </row>
    <row r="80" spans="1:14" ht="11.25" customHeight="1">
      <c r="A80" s="50" t="s">
        <v>71</v>
      </c>
      <c r="B80" s="45"/>
      <c r="C80" s="16"/>
      <c r="D80" s="39"/>
      <c r="E80" s="59">
        <v>29600</v>
      </c>
      <c r="F80" s="44"/>
      <c r="G80" s="59">
        <v>29400</v>
      </c>
      <c r="H80" s="54"/>
      <c r="I80" s="59">
        <v>33400</v>
      </c>
      <c r="J80" s="44"/>
      <c r="K80" s="59">
        <v>32300</v>
      </c>
      <c r="L80" s="44"/>
      <c r="M80" s="59">
        <v>32200</v>
      </c>
      <c r="N80" s="44"/>
    </row>
    <row r="81" spans="1:14" ht="12" customHeight="1">
      <c r="A81" s="50" t="s">
        <v>72</v>
      </c>
      <c r="B81" s="45"/>
      <c r="C81" s="87"/>
      <c r="D81" s="39"/>
      <c r="E81" s="65">
        <v>1500</v>
      </c>
      <c r="F81" s="63"/>
      <c r="G81" s="65">
        <v>1000</v>
      </c>
      <c r="H81" s="57"/>
      <c r="I81" s="65">
        <v>1000</v>
      </c>
      <c r="J81" s="63"/>
      <c r="K81" s="65">
        <v>1000</v>
      </c>
      <c r="L81" s="63"/>
      <c r="M81" s="65">
        <v>1000</v>
      </c>
      <c r="N81" s="63"/>
    </row>
    <row r="82" spans="1:14" ht="11.25" customHeight="1">
      <c r="A82" s="55" t="s">
        <v>395</v>
      </c>
      <c r="B82" s="45"/>
      <c r="C82" s="87"/>
      <c r="D82" s="39"/>
      <c r="E82" s="59">
        <v>31124</v>
      </c>
      <c r="F82" s="54" t="s">
        <v>486</v>
      </c>
      <c r="G82" s="59">
        <v>30381</v>
      </c>
      <c r="H82" s="54" t="s">
        <v>486</v>
      </c>
      <c r="I82" s="59">
        <v>34429</v>
      </c>
      <c r="J82" s="54" t="s">
        <v>486</v>
      </c>
      <c r="K82" s="59">
        <v>33289</v>
      </c>
      <c r="L82" s="54" t="s">
        <v>486</v>
      </c>
      <c r="M82" s="59">
        <f>SUM(M80:M81)</f>
        <v>33200</v>
      </c>
      <c r="N82" s="44"/>
    </row>
    <row r="83" spans="1:14" ht="11.25" customHeight="1">
      <c r="A83" s="49" t="s">
        <v>445</v>
      </c>
      <c r="B83" s="45"/>
      <c r="C83" s="87"/>
      <c r="D83" s="39"/>
      <c r="E83" s="59">
        <v>3414</v>
      </c>
      <c r="F83" s="54" t="s">
        <v>486</v>
      </c>
      <c r="G83" s="59">
        <v>3190</v>
      </c>
      <c r="H83" s="54" t="s">
        <v>486</v>
      </c>
      <c r="I83" s="59">
        <v>3312</v>
      </c>
      <c r="J83" s="54" t="s">
        <v>486</v>
      </c>
      <c r="K83" s="59">
        <v>2840</v>
      </c>
      <c r="L83" s="54" t="s">
        <v>486</v>
      </c>
      <c r="M83" s="59">
        <v>3155</v>
      </c>
      <c r="N83" s="44"/>
    </row>
    <row r="84" spans="1:14" ht="11.25" customHeight="1">
      <c r="A84" s="49" t="s">
        <v>880</v>
      </c>
      <c r="B84" s="45"/>
      <c r="C84" s="87" t="s">
        <v>905</v>
      </c>
      <c r="D84" s="39"/>
      <c r="E84" s="59">
        <v>2601</v>
      </c>
      <c r="F84" s="54" t="s">
        <v>486</v>
      </c>
      <c r="G84" s="59">
        <v>2336</v>
      </c>
      <c r="H84" s="54" t="s">
        <v>486</v>
      </c>
      <c r="I84" s="59">
        <v>1761</v>
      </c>
      <c r="J84" s="54"/>
      <c r="K84" s="59">
        <v>1748</v>
      </c>
      <c r="L84" s="54"/>
      <c r="M84" s="59">
        <v>1579</v>
      </c>
      <c r="N84" s="54"/>
    </row>
    <row r="85" spans="1:14" ht="11.25" customHeight="1">
      <c r="A85" s="49" t="s">
        <v>446</v>
      </c>
      <c r="B85" s="45"/>
      <c r="C85" s="87" t="s">
        <v>402</v>
      </c>
      <c r="D85" s="39"/>
      <c r="E85" s="59">
        <v>6850</v>
      </c>
      <c r="F85" s="44"/>
      <c r="G85" s="59">
        <v>6630</v>
      </c>
      <c r="H85" s="44"/>
      <c r="I85" s="59">
        <v>6620</v>
      </c>
      <c r="J85" s="44"/>
      <c r="K85" s="59">
        <v>6630</v>
      </c>
      <c r="L85" s="44"/>
      <c r="M85" s="59">
        <v>6680</v>
      </c>
      <c r="N85" s="54"/>
    </row>
    <row r="86" spans="1:14" ht="11.25" customHeight="1">
      <c r="A86" s="49" t="s">
        <v>830</v>
      </c>
      <c r="B86" s="45"/>
      <c r="C86" s="87" t="s">
        <v>402</v>
      </c>
      <c r="D86" s="39"/>
      <c r="E86" s="59">
        <v>1306</v>
      </c>
      <c r="F86" s="54" t="s">
        <v>486</v>
      </c>
      <c r="G86" s="59">
        <v>1233</v>
      </c>
      <c r="H86" s="54" t="s">
        <v>486</v>
      </c>
      <c r="I86" s="59">
        <v>1411</v>
      </c>
      <c r="J86" s="54" t="s">
        <v>486</v>
      </c>
      <c r="K86" s="59">
        <v>1288</v>
      </c>
      <c r="L86" s="54" t="s">
        <v>486</v>
      </c>
      <c r="M86" s="59">
        <v>1300</v>
      </c>
      <c r="N86" s="54" t="s">
        <v>404</v>
      </c>
    </row>
    <row r="87" spans="1:14" ht="11.25" customHeight="1">
      <c r="A87" s="49" t="s">
        <v>447</v>
      </c>
      <c r="B87" s="45"/>
      <c r="C87" s="87" t="s">
        <v>402</v>
      </c>
      <c r="D87" s="39"/>
      <c r="E87" s="59">
        <v>2473</v>
      </c>
      <c r="F87" s="44"/>
      <c r="G87" s="59">
        <v>2522</v>
      </c>
      <c r="H87" s="44"/>
      <c r="I87" s="59">
        <v>2623</v>
      </c>
      <c r="J87" s="54"/>
      <c r="K87" s="59">
        <v>2803</v>
      </c>
      <c r="L87" s="54" t="s">
        <v>486</v>
      </c>
      <c r="M87" s="59">
        <v>2740</v>
      </c>
      <c r="N87" s="54"/>
    </row>
    <row r="88" spans="1:14" ht="12" customHeight="1">
      <c r="A88" s="49" t="s">
        <v>73</v>
      </c>
      <c r="B88" s="45"/>
      <c r="C88" s="87"/>
      <c r="D88" s="39"/>
      <c r="E88" s="59"/>
      <c r="F88" s="44"/>
      <c r="G88" s="59"/>
      <c r="H88" s="44"/>
      <c r="I88" s="59"/>
      <c r="J88" s="44"/>
      <c r="K88" s="59"/>
      <c r="L88" s="44"/>
      <c r="M88" s="59"/>
      <c r="N88" s="44"/>
    </row>
    <row r="89" spans="1:14" ht="12" customHeight="1">
      <c r="A89" s="50" t="s">
        <v>74</v>
      </c>
      <c r="B89" s="45"/>
      <c r="C89" s="87"/>
      <c r="D89" s="39"/>
      <c r="E89" s="59">
        <v>700</v>
      </c>
      <c r="F89" s="44"/>
      <c r="G89" s="59">
        <v>700</v>
      </c>
      <c r="H89" s="54"/>
      <c r="I89" s="59">
        <v>700</v>
      </c>
      <c r="J89" s="44"/>
      <c r="K89" s="59">
        <v>800</v>
      </c>
      <c r="L89" s="44"/>
      <c r="M89" s="59">
        <v>800</v>
      </c>
      <c r="N89" s="44"/>
    </row>
    <row r="90" spans="1:14" ht="11.25" customHeight="1">
      <c r="A90" s="50" t="s">
        <v>448</v>
      </c>
      <c r="B90" s="45"/>
      <c r="C90" s="87"/>
      <c r="D90" s="39"/>
      <c r="E90" s="59"/>
      <c r="F90" s="44"/>
      <c r="G90" s="59"/>
      <c r="H90" s="54"/>
      <c r="I90" s="59"/>
      <c r="J90" s="44"/>
      <c r="K90" s="59"/>
      <c r="L90" s="44"/>
      <c r="M90" s="59"/>
      <c r="N90" s="44"/>
    </row>
    <row r="91" spans="1:14" ht="11.25" customHeight="1">
      <c r="A91" s="55" t="s">
        <v>414</v>
      </c>
      <c r="B91" s="45"/>
      <c r="C91" s="87" t="s">
        <v>905</v>
      </c>
      <c r="D91" s="39"/>
      <c r="E91" s="59">
        <v>200</v>
      </c>
      <c r="F91" s="54"/>
      <c r="G91" s="59">
        <v>200</v>
      </c>
      <c r="H91" s="54"/>
      <c r="I91" s="59">
        <v>200</v>
      </c>
      <c r="J91" s="44"/>
      <c r="K91" s="59">
        <v>150</v>
      </c>
      <c r="L91" s="44"/>
      <c r="M91" s="59">
        <v>150</v>
      </c>
      <c r="N91" s="44"/>
    </row>
    <row r="92" spans="1:14" ht="12" customHeight="1">
      <c r="A92" s="55" t="s">
        <v>75</v>
      </c>
      <c r="B92" s="45"/>
      <c r="C92" s="16"/>
      <c r="D92" s="39"/>
      <c r="E92" s="59">
        <v>20000</v>
      </c>
      <c r="F92" s="44"/>
      <c r="G92" s="59">
        <v>20000</v>
      </c>
      <c r="H92" s="54"/>
      <c r="I92" s="59">
        <v>20000</v>
      </c>
      <c r="J92" s="44"/>
      <c r="K92" s="59">
        <v>18000</v>
      </c>
      <c r="L92" s="44"/>
      <c r="M92" s="59">
        <v>18000</v>
      </c>
      <c r="N92" s="44"/>
    </row>
    <row r="93" spans="1:14" ht="11.25" customHeight="1">
      <c r="A93" s="49" t="s">
        <v>338</v>
      </c>
      <c r="B93" s="45"/>
      <c r="C93" s="16"/>
      <c r="D93" s="39"/>
      <c r="E93" s="59">
        <v>400</v>
      </c>
      <c r="F93" s="54" t="s">
        <v>404</v>
      </c>
      <c r="G93" s="59">
        <v>400</v>
      </c>
      <c r="H93" s="54" t="s">
        <v>404</v>
      </c>
      <c r="I93" s="59">
        <v>419</v>
      </c>
      <c r="J93" s="54"/>
      <c r="K93" s="59">
        <v>429</v>
      </c>
      <c r="L93" s="54"/>
      <c r="M93" s="59">
        <v>400</v>
      </c>
      <c r="N93" s="54"/>
    </row>
    <row r="94" spans="1:14" ht="12" customHeight="1">
      <c r="A94" s="49" t="s">
        <v>872</v>
      </c>
      <c r="B94" s="45"/>
      <c r="C94" s="87" t="s">
        <v>905</v>
      </c>
      <c r="D94" s="39"/>
      <c r="E94" s="66">
        <v>3407</v>
      </c>
      <c r="F94" s="52"/>
      <c r="G94" s="66">
        <v>3549</v>
      </c>
      <c r="H94" s="53"/>
      <c r="I94" s="66">
        <v>3472</v>
      </c>
      <c r="J94" s="53"/>
      <c r="K94" s="66">
        <v>3563</v>
      </c>
      <c r="L94" s="53"/>
      <c r="M94" s="66">
        <v>3626</v>
      </c>
      <c r="N94" s="53"/>
    </row>
    <row r="95" spans="1:14" ht="11.25" customHeight="1">
      <c r="A95" s="49" t="s">
        <v>449</v>
      </c>
      <c r="B95" s="45"/>
      <c r="C95" s="88"/>
      <c r="D95" s="39"/>
      <c r="E95" s="59"/>
      <c r="F95" s="44"/>
      <c r="G95" s="59"/>
      <c r="H95" s="44"/>
      <c r="I95" s="59"/>
      <c r="J95" s="44"/>
      <c r="K95" s="59"/>
      <c r="L95" s="44"/>
      <c r="M95" s="59"/>
      <c r="N95" s="44"/>
    </row>
    <row r="96" spans="1:14" ht="11.25" customHeight="1">
      <c r="A96" s="68" t="s">
        <v>820</v>
      </c>
      <c r="B96" s="69"/>
      <c r="C96" s="87" t="s">
        <v>402</v>
      </c>
      <c r="D96" s="39"/>
      <c r="E96" s="59">
        <v>8493</v>
      </c>
      <c r="F96" s="54"/>
      <c r="G96" s="59">
        <v>7629</v>
      </c>
      <c r="H96" s="54"/>
      <c r="I96" s="59">
        <v>8307</v>
      </c>
      <c r="J96" s="54"/>
      <c r="K96" s="59">
        <v>9078</v>
      </c>
      <c r="L96" s="54"/>
      <c r="M96" s="59">
        <v>10432</v>
      </c>
      <c r="N96" s="54"/>
    </row>
    <row r="97" spans="1:14" ht="11.25" customHeight="1">
      <c r="A97" s="68" t="s">
        <v>450</v>
      </c>
      <c r="B97" s="69"/>
      <c r="C97" s="87" t="s">
        <v>402</v>
      </c>
      <c r="D97" s="39"/>
      <c r="E97" s="59">
        <v>5732</v>
      </c>
      <c r="F97" s="54" t="s">
        <v>486</v>
      </c>
      <c r="G97" s="59">
        <v>5887</v>
      </c>
      <c r="H97" s="54" t="s">
        <v>486</v>
      </c>
      <c r="I97" s="59">
        <v>6468</v>
      </c>
      <c r="J97" s="54" t="s">
        <v>486</v>
      </c>
      <c r="K97" s="59">
        <v>6495</v>
      </c>
      <c r="L97" s="54" t="s">
        <v>486</v>
      </c>
      <c r="M97" s="59">
        <v>7692</v>
      </c>
      <c r="N97" s="54"/>
    </row>
    <row r="98" spans="1:14" ht="11.25" customHeight="1">
      <c r="A98" s="68" t="s">
        <v>821</v>
      </c>
      <c r="B98" s="69"/>
      <c r="C98" s="87" t="s">
        <v>402</v>
      </c>
      <c r="D98" s="39"/>
      <c r="E98" s="65">
        <v>829</v>
      </c>
      <c r="F98" s="63"/>
      <c r="G98" s="65">
        <v>827</v>
      </c>
      <c r="H98" s="57"/>
      <c r="I98" s="65">
        <v>858</v>
      </c>
      <c r="J98" s="57"/>
      <c r="K98" s="65">
        <v>727</v>
      </c>
      <c r="L98" s="57"/>
      <c r="M98" s="65">
        <v>572</v>
      </c>
      <c r="N98" s="57"/>
    </row>
    <row r="99" spans="1:14" ht="11.25" customHeight="1">
      <c r="A99" s="55" t="s">
        <v>395</v>
      </c>
      <c r="B99" s="69"/>
      <c r="C99" s="87" t="s">
        <v>402</v>
      </c>
      <c r="D99" s="39"/>
      <c r="E99" s="59">
        <f>SUM(E96:E98)</f>
        <v>15054</v>
      </c>
      <c r="F99" s="44"/>
      <c r="G99" s="59">
        <f>SUM(G96:G98)</f>
        <v>14343</v>
      </c>
      <c r="H99" s="54"/>
      <c r="I99" s="59">
        <f>SUM(I96:I98)</f>
        <v>15633</v>
      </c>
      <c r="J99" s="44"/>
      <c r="K99" s="59">
        <f>SUM(K96:K98)</f>
        <v>16300</v>
      </c>
      <c r="L99" s="44"/>
      <c r="M99" s="59">
        <f>SUM(M96:M98)</f>
        <v>18696</v>
      </c>
      <c r="N99" s="54"/>
    </row>
    <row r="100" spans="1:14" ht="12" customHeight="1">
      <c r="A100" s="70" t="s">
        <v>76</v>
      </c>
      <c r="B100" s="69"/>
      <c r="C100" s="88"/>
      <c r="D100" s="39"/>
      <c r="E100" s="59"/>
      <c r="F100" s="44"/>
      <c r="G100" s="59"/>
      <c r="H100" s="44"/>
      <c r="I100" s="59"/>
      <c r="J100" s="44"/>
      <c r="K100" s="59"/>
      <c r="L100" s="44"/>
      <c r="M100" s="59"/>
      <c r="N100" s="44"/>
    </row>
    <row r="101" spans="1:14" ht="11.25" customHeight="1">
      <c r="A101" s="68" t="s">
        <v>451</v>
      </c>
      <c r="B101" s="69"/>
      <c r="C101" s="87" t="s">
        <v>402</v>
      </c>
      <c r="D101" s="39"/>
      <c r="E101" s="59">
        <v>1500</v>
      </c>
      <c r="F101" s="44"/>
      <c r="G101" s="59">
        <v>1500</v>
      </c>
      <c r="H101" s="44"/>
      <c r="I101" s="59">
        <v>1500</v>
      </c>
      <c r="J101" s="44"/>
      <c r="K101" s="59">
        <v>1500</v>
      </c>
      <c r="L101" s="44"/>
      <c r="M101" s="59">
        <v>1500</v>
      </c>
      <c r="N101" s="44"/>
    </row>
    <row r="102" spans="1:14" ht="11.25" customHeight="1">
      <c r="A102" s="68" t="s">
        <v>452</v>
      </c>
      <c r="B102" s="69"/>
      <c r="C102" s="87" t="s">
        <v>402</v>
      </c>
      <c r="D102" s="39"/>
      <c r="E102" s="59">
        <v>100</v>
      </c>
      <c r="F102" s="44"/>
      <c r="G102" s="59">
        <v>100</v>
      </c>
      <c r="H102" s="44"/>
      <c r="I102" s="59">
        <v>100</v>
      </c>
      <c r="J102" s="44"/>
      <c r="K102" s="59">
        <v>100</v>
      </c>
      <c r="L102" s="44"/>
      <c r="M102" s="59">
        <v>100</v>
      </c>
      <c r="N102" s="44"/>
    </row>
    <row r="103" spans="1:14" ht="11.25" customHeight="1">
      <c r="A103" s="49" t="s">
        <v>453</v>
      </c>
      <c r="B103" s="69"/>
      <c r="C103" s="88"/>
      <c r="D103" s="39"/>
      <c r="E103" s="59"/>
      <c r="F103" s="44"/>
      <c r="G103" s="59"/>
      <c r="H103" s="44"/>
      <c r="I103" s="59"/>
      <c r="J103" s="44"/>
      <c r="K103" s="59"/>
      <c r="L103" s="44"/>
      <c r="M103" s="59"/>
      <c r="N103" s="44"/>
    </row>
    <row r="104" spans="1:14" ht="11.25" customHeight="1">
      <c r="A104" s="68" t="s">
        <v>454</v>
      </c>
      <c r="B104" s="69"/>
      <c r="C104" s="88"/>
      <c r="D104" s="39"/>
      <c r="E104" s="59"/>
      <c r="F104" s="44"/>
      <c r="G104" s="59"/>
      <c r="H104" s="44"/>
      <c r="I104" s="59"/>
      <c r="J104" s="44"/>
      <c r="K104" s="59"/>
      <c r="L104" s="44"/>
      <c r="M104" s="59"/>
      <c r="N104" s="44"/>
    </row>
    <row r="105" spans="1:14" ht="11.25" customHeight="1">
      <c r="A105" s="71" t="s">
        <v>881</v>
      </c>
      <c r="B105" s="69"/>
      <c r="C105" s="87" t="s">
        <v>402</v>
      </c>
      <c r="D105" s="39"/>
      <c r="E105" s="59">
        <v>277</v>
      </c>
      <c r="F105" s="54" t="s">
        <v>486</v>
      </c>
      <c r="G105" s="59">
        <v>315</v>
      </c>
      <c r="H105" s="54" t="s">
        <v>486</v>
      </c>
      <c r="I105" s="59">
        <v>237</v>
      </c>
      <c r="J105" s="54"/>
      <c r="K105" s="59">
        <v>167</v>
      </c>
      <c r="L105" s="54"/>
      <c r="M105" s="59">
        <v>229</v>
      </c>
      <c r="N105" s="54"/>
    </row>
    <row r="106" spans="1:14" ht="11.25" customHeight="1">
      <c r="A106" s="72" t="s">
        <v>969</v>
      </c>
      <c r="B106" s="69"/>
      <c r="C106" s="87" t="s">
        <v>402</v>
      </c>
      <c r="D106" s="39"/>
      <c r="E106" s="59">
        <v>75</v>
      </c>
      <c r="F106" s="54"/>
      <c r="G106" s="59">
        <v>69</v>
      </c>
      <c r="H106" s="54"/>
      <c r="I106" s="59">
        <v>76</v>
      </c>
      <c r="J106" s="54"/>
      <c r="K106" s="59">
        <v>106</v>
      </c>
      <c r="L106" s="54"/>
      <c r="M106" s="59">
        <v>76</v>
      </c>
      <c r="N106" s="54"/>
    </row>
    <row r="107" spans="1:14" ht="11.25" customHeight="1">
      <c r="A107" s="71" t="s">
        <v>455</v>
      </c>
      <c r="B107" s="69"/>
      <c r="C107" s="87" t="s">
        <v>402</v>
      </c>
      <c r="D107" s="39"/>
      <c r="E107" s="59">
        <v>36400</v>
      </c>
      <c r="F107" s="54" t="s">
        <v>486</v>
      </c>
      <c r="G107" s="59">
        <v>34410</v>
      </c>
      <c r="H107" s="54" t="s">
        <v>486</v>
      </c>
      <c r="I107" s="59">
        <v>31300</v>
      </c>
      <c r="J107" s="54" t="s">
        <v>486</v>
      </c>
      <c r="K107" s="59">
        <v>30000</v>
      </c>
      <c r="L107" s="54" t="s">
        <v>486</v>
      </c>
      <c r="M107" s="59">
        <v>23700</v>
      </c>
      <c r="N107" s="54"/>
    </row>
    <row r="108" spans="1:14" ht="12" customHeight="1">
      <c r="A108" s="71" t="s">
        <v>77</v>
      </c>
      <c r="B108" s="69"/>
      <c r="C108" s="88"/>
      <c r="D108" s="39"/>
      <c r="E108" s="59">
        <v>25000</v>
      </c>
      <c r="F108" s="54"/>
      <c r="G108" s="59">
        <v>25000</v>
      </c>
      <c r="H108" s="54"/>
      <c r="I108" s="59">
        <v>25000</v>
      </c>
      <c r="J108" s="44"/>
      <c r="K108" s="59">
        <v>25000</v>
      </c>
      <c r="L108" s="44"/>
      <c r="M108" s="59">
        <v>25000</v>
      </c>
      <c r="N108" s="44"/>
    </row>
    <row r="109" spans="1:14" ht="11.25" customHeight="1">
      <c r="A109" s="71" t="s">
        <v>78</v>
      </c>
      <c r="B109" s="69"/>
      <c r="C109" s="88"/>
      <c r="D109" s="39"/>
      <c r="E109" s="59">
        <v>14000</v>
      </c>
      <c r="F109" s="54" t="s">
        <v>486</v>
      </c>
      <c r="G109" s="59">
        <v>14000</v>
      </c>
      <c r="H109" s="54" t="s">
        <v>486</v>
      </c>
      <c r="I109" s="59">
        <v>14000</v>
      </c>
      <c r="J109" s="54" t="s">
        <v>486</v>
      </c>
      <c r="K109" s="59">
        <v>13550</v>
      </c>
      <c r="L109" s="54" t="s">
        <v>637</v>
      </c>
      <c r="M109" s="59">
        <v>13600</v>
      </c>
      <c r="N109" s="44"/>
    </row>
    <row r="110" spans="1:14" ht="11.25" customHeight="1">
      <c r="A110" s="50" t="s">
        <v>456</v>
      </c>
      <c r="B110" s="69"/>
      <c r="C110" s="88"/>
      <c r="D110" s="39"/>
      <c r="E110" s="59"/>
      <c r="F110" s="44"/>
      <c r="G110" s="59"/>
      <c r="H110" s="44"/>
      <c r="I110" s="59"/>
      <c r="J110" s="44"/>
      <c r="K110" s="59"/>
      <c r="L110" s="44"/>
      <c r="M110" s="59"/>
      <c r="N110" s="44"/>
    </row>
    <row r="111" spans="1:14" ht="11.25" customHeight="1">
      <c r="A111" s="71" t="s">
        <v>457</v>
      </c>
      <c r="B111" s="69"/>
      <c r="C111" s="87" t="s">
        <v>905</v>
      </c>
      <c r="D111" s="39"/>
      <c r="E111" s="59">
        <v>351658</v>
      </c>
      <c r="F111" s="54" t="s">
        <v>486</v>
      </c>
      <c r="G111" s="59">
        <v>313336</v>
      </c>
      <c r="H111" s="54" t="s">
        <v>486</v>
      </c>
      <c r="I111" s="59">
        <v>318907</v>
      </c>
      <c r="J111" s="54" t="s">
        <v>486</v>
      </c>
      <c r="K111" s="59">
        <v>301887</v>
      </c>
      <c r="L111" s="54" t="s">
        <v>486</v>
      </c>
      <c r="M111" s="59">
        <v>278900</v>
      </c>
      <c r="N111" s="54"/>
    </row>
    <row r="112" spans="1:14" ht="11.25" customHeight="1">
      <c r="A112" s="71" t="s">
        <v>831</v>
      </c>
      <c r="B112" s="69"/>
      <c r="C112" s="87" t="s">
        <v>402</v>
      </c>
      <c r="D112" s="39"/>
      <c r="E112" s="59">
        <v>189336</v>
      </c>
      <c r="F112" s="54" t="s">
        <v>486</v>
      </c>
      <c r="G112" s="59">
        <v>172555</v>
      </c>
      <c r="H112" s="54" t="s">
        <v>486</v>
      </c>
      <c r="I112" s="59">
        <v>166798</v>
      </c>
      <c r="J112" s="54" t="s">
        <v>486</v>
      </c>
      <c r="K112" s="59">
        <v>160961</v>
      </c>
      <c r="L112" s="54" t="s">
        <v>486</v>
      </c>
      <c r="M112" s="59">
        <v>161000</v>
      </c>
      <c r="N112" s="54" t="s">
        <v>404</v>
      </c>
    </row>
    <row r="113" spans="1:14" ht="11.25" customHeight="1">
      <c r="A113" s="71" t="s">
        <v>458</v>
      </c>
      <c r="B113" s="69"/>
      <c r="C113" s="88"/>
      <c r="D113" s="39"/>
      <c r="E113" s="59"/>
      <c r="F113" s="44"/>
      <c r="G113" s="59"/>
      <c r="H113" s="44"/>
      <c r="I113" s="59"/>
      <c r="J113" s="44"/>
      <c r="K113" s="59"/>
      <c r="L113" s="44"/>
      <c r="M113" s="59"/>
      <c r="N113" s="44"/>
    </row>
    <row r="114" spans="1:14" ht="11.25" customHeight="1">
      <c r="A114" s="72" t="s">
        <v>459</v>
      </c>
      <c r="B114" s="69"/>
      <c r="C114" s="87" t="s">
        <v>402</v>
      </c>
      <c r="D114" s="39"/>
      <c r="E114" s="59">
        <v>3818</v>
      </c>
      <c r="F114" s="54" t="s">
        <v>486</v>
      </c>
      <c r="G114" s="59">
        <v>3665</v>
      </c>
      <c r="H114" s="54" t="s">
        <v>486</v>
      </c>
      <c r="I114" s="59">
        <v>3561</v>
      </c>
      <c r="J114" s="54" t="s">
        <v>486</v>
      </c>
      <c r="K114" s="59">
        <v>3447</v>
      </c>
      <c r="L114" s="54" t="s">
        <v>486</v>
      </c>
      <c r="M114" s="59">
        <v>3500</v>
      </c>
      <c r="N114" s="54" t="s">
        <v>404</v>
      </c>
    </row>
    <row r="115" spans="1:14" ht="11.25" customHeight="1">
      <c r="A115" s="72" t="s">
        <v>882</v>
      </c>
      <c r="B115" s="69"/>
      <c r="C115" s="87" t="s">
        <v>402</v>
      </c>
      <c r="D115" s="39"/>
      <c r="E115" s="59">
        <v>8082</v>
      </c>
      <c r="F115" s="54" t="s">
        <v>486</v>
      </c>
      <c r="G115" s="59">
        <v>7835</v>
      </c>
      <c r="H115" s="54" t="s">
        <v>486</v>
      </c>
      <c r="I115" s="59">
        <v>7839</v>
      </c>
      <c r="J115" s="54" t="s">
        <v>486</v>
      </c>
      <c r="K115" s="59">
        <v>7953</v>
      </c>
      <c r="L115" s="54" t="s">
        <v>486</v>
      </c>
      <c r="M115" s="59">
        <v>8162</v>
      </c>
      <c r="N115" s="44"/>
    </row>
    <row r="116" spans="1:14" ht="11.25" customHeight="1">
      <c r="A116" s="49" t="s">
        <v>983</v>
      </c>
      <c r="B116" s="69"/>
      <c r="C116" s="88"/>
      <c r="D116" s="39"/>
      <c r="E116" s="59"/>
      <c r="F116" s="44"/>
      <c r="G116" s="59"/>
      <c r="H116" s="44"/>
      <c r="I116" s="59"/>
      <c r="J116" s="44"/>
      <c r="K116" s="59"/>
      <c r="L116" s="44"/>
      <c r="M116" s="59"/>
      <c r="N116" s="44"/>
    </row>
    <row r="117" spans="1:14" ht="11.25" customHeight="1">
      <c r="A117" s="68" t="s">
        <v>884</v>
      </c>
      <c r="B117" s="69"/>
      <c r="C117" s="87" t="s">
        <v>402</v>
      </c>
      <c r="D117" s="39"/>
      <c r="E117" s="66">
        <v>1026</v>
      </c>
      <c r="F117" s="52"/>
      <c r="G117" s="66">
        <v>988</v>
      </c>
      <c r="H117" s="52"/>
      <c r="I117" s="66">
        <v>1093</v>
      </c>
      <c r="J117" s="52"/>
      <c r="K117" s="66">
        <v>1014</v>
      </c>
      <c r="L117" s="52"/>
      <c r="M117" s="66">
        <v>939</v>
      </c>
      <c r="N117" s="52"/>
    </row>
    <row r="118" spans="1:14" ht="11.25" customHeight="1">
      <c r="A118" s="68" t="s">
        <v>885</v>
      </c>
      <c r="B118" s="69"/>
      <c r="C118" s="88"/>
      <c r="D118" s="39"/>
      <c r="E118" s="59"/>
      <c r="F118" s="44"/>
      <c r="G118" s="59"/>
      <c r="H118" s="44"/>
      <c r="I118" s="59"/>
      <c r="J118" s="44"/>
      <c r="K118" s="59"/>
      <c r="L118" s="44"/>
      <c r="M118" s="59"/>
      <c r="N118" s="44"/>
    </row>
    <row r="119" spans="1:14" ht="12" customHeight="1">
      <c r="A119" s="71" t="s">
        <v>343</v>
      </c>
      <c r="B119" s="69"/>
      <c r="C119" s="87" t="s">
        <v>402</v>
      </c>
      <c r="D119" s="39"/>
      <c r="E119" s="59">
        <v>618</v>
      </c>
      <c r="F119" s="54"/>
      <c r="G119" s="59">
        <v>684</v>
      </c>
      <c r="H119" s="54"/>
      <c r="I119" s="59">
        <v>754</v>
      </c>
      <c r="J119" s="54"/>
      <c r="K119" s="59">
        <v>701</v>
      </c>
      <c r="L119" s="54" t="s">
        <v>486</v>
      </c>
      <c r="M119" s="59">
        <v>591</v>
      </c>
      <c r="N119" s="44"/>
    </row>
    <row r="120" spans="1:14" ht="11.25" customHeight="1">
      <c r="A120" s="71" t="s">
        <v>460</v>
      </c>
      <c r="B120" s="69"/>
      <c r="C120" s="87" t="s">
        <v>402</v>
      </c>
      <c r="D120" s="39"/>
      <c r="E120" s="65">
        <v>1735</v>
      </c>
      <c r="F120" s="57"/>
      <c r="G120" s="65">
        <v>1749</v>
      </c>
      <c r="H120" s="57"/>
      <c r="I120" s="65">
        <v>1745</v>
      </c>
      <c r="J120" s="57"/>
      <c r="K120" s="65">
        <v>1661</v>
      </c>
      <c r="L120" s="57"/>
      <c r="M120" s="65">
        <v>1560</v>
      </c>
      <c r="N120" s="57"/>
    </row>
    <row r="121" spans="1:14" ht="11.25" customHeight="1">
      <c r="A121" s="72" t="s">
        <v>395</v>
      </c>
      <c r="B121" s="69"/>
      <c r="C121" s="87" t="s">
        <v>402</v>
      </c>
      <c r="D121" s="39"/>
      <c r="E121" s="59">
        <f>SUM(E119:E120)</f>
        <v>2353</v>
      </c>
      <c r="F121" s="54" t="s">
        <v>486</v>
      </c>
      <c r="G121" s="59">
        <f>SUM(G119:G120)</f>
        <v>2433</v>
      </c>
      <c r="H121" s="54" t="s">
        <v>486</v>
      </c>
      <c r="I121" s="59">
        <f>SUM(I119:I120)</f>
        <v>2499</v>
      </c>
      <c r="J121" s="54" t="s">
        <v>486</v>
      </c>
      <c r="K121" s="59">
        <f>SUM(K119:K120)</f>
        <v>2362</v>
      </c>
      <c r="L121" s="54" t="s">
        <v>486</v>
      </c>
      <c r="M121" s="59">
        <f>SUM(M119:M120)</f>
        <v>2151</v>
      </c>
      <c r="N121" s="54"/>
    </row>
    <row r="122" spans="1:14" ht="11.25" customHeight="1">
      <c r="A122" s="70" t="s">
        <v>79</v>
      </c>
      <c r="B122" s="69"/>
      <c r="C122" s="88"/>
      <c r="D122" s="64"/>
      <c r="E122" s="65">
        <v>8000</v>
      </c>
      <c r="F122" s="63"/>
      <c r="G122" s="65">
        <v>7000</v>
      </c>
      <c r="H122" s="57"/>
      <c r="I122" s="65">
        <v>7000</v>
      </c>
      <c r="J122" s="63"/>
      <c r="K122" s="65">
        <v>6000</v>
      </c>
      <c r="L122" s="63"/>
      <c r="M122" s="65">
        <v>6000</v>
      </c>
      <c r="N122" s="63"/>
    </row>
    <row r="123" spans="1:14" ht="11.25" customHeight="1">
      <c r="A123" s="140" t="s">
        <v>400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1:14" ht="11.25" customHeight="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1:14" ht="11.25" customHeight="1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1:14" ht="11.25" customHeight="1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1:14" ht="11.25" customHeight="1">
      <c r="A127" s="136" t="s">
        <v>431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1:14" ht="11.25" customHeight="1">
      <c r="A128" s="136" t="s">
        <v>822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1:14" ht="11.25" customHeight="1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</row>
    <row r="130" spans="1:14" ht="11.25" customHeight="1">
      <c r="A130" s="136" t="s">
        <v>495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1:14" ht="11.25" customHeight="1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</row>
    <row r="132" spans="1:14" ht="11.25" customHeight="1">
      <c r="A132" s="137" t="s">
        <v>410</v>
      </c>
      <c r="B132" s="137"/>
      <c r="C132" s="137"/>
      <c r="D132" s="46"/>
      <c r="E132" s="47" t="s">
        <v>398</v>
      </c>
      <c r="F132" s="48"/>
      <c r="G132" s="47" t="s">
        <v>399</v>
      </c>
      <c r="H132" s="48"/>
      <c r="I132" s="47" t="s">
        <v>496</v>
      </c>
      <c r="J132" s="48"/>
      <c r="K132" s="47" t="s">
        <v>498</v>
      </c>
      <c r="L132" s="48"/>
      <c r="M132" s="47" t="s">
        <v>499</v>
      </c>
      <c r="N132" s="48"/>
    </row>
    <row r="133" spans="1:14" ht="11.25" customHeight="1">
      <c r="A133" s="135" t="s">
        <v>491</v>
      </c>
      <c r="B133" s="135"/>
      <c r="C133" s="135"/>
      <c r="D133" s="40"/>
      <c r="E133" s="43"/>
      <c r="F133" s="44"/>
      <c r="G133" s="43"/>
      <c r="H133" s="44"/>
      <c r="I133" s="43"/>
      <c r="J133" s="44"/>
      <c r="K133" s="43"/>
      <c r="L133" s="44"/>
      <c r="M133" s="43"/>
      <c r="N133" s="44"/>
    </row>
    <row r="134" spans="1:14" ht="11.25" customHeight="1">
      <c r="A134" s="49" t="s">
        <v>998</v>
      </c>
      <c r="B134" s="46"/>
      <c r="C134" s="87"/>
      <c r="D134" s="40"/>
      <c r="E134" s="43">
        <v>9381</v>
      </c>
      <c r="F134" s="54" t="s">
        <v>486</v>
      </c>
      <c r="G134" s="43">
        <v>9910</v>
      </c>
      <c r="H134" s="54" t="s">
        <v>486</v>
      </c>
      <c r="I134" s="43">
        <v>8011</v>
      </c>
      <c r="J134" s="54" t="s">
        <v>486</v>
      </c>
      <c r="K134" s="43">
        <v>1680</v>
      </c>
      <c r="L134" s="54" t="s">
        <v>486</v>
      </c>
      <c r="M134" s="43">
        <v>1500</v>
      </c>
      <c r="N134" s="54" t="s">
        <v>404</v>
      </c>
    </row>
    <row r="135" spans="1:14" ht="11.25" customHeight="1">
      <c r="A135" s="49" t="s">
        <v>461</v>
      </c>
      <c r="B135" s="50"/>
      <c r="C135" s="87"/>
      <c r="D135" s="40"/>
      <c r="E135" s="43"/>
      <c r="F135" s="54"/>
      <c r="G135" s="43"/>
      <c r="H135" s="54"/>
      <c r="I135" s="43"/>
      <c r="J135" s="54"/>
      <c r="K135" s="43"/>
      <c r="L135" s="54"/>
      <c r="M135" s="43"/>
      <c r="N135" s="44"/>
    </row>
    <row r="136" spans="1:14" ht="11.25" customHeight="1">
      <c r="A136" s="50" t="s">
        <v>462</v>
      </c>
      <c r="B136" s="50"/>
      <c r="C136" s="87" t="s">
        <v>905</v>
      </c>
      <c r="D136" s="40"/>
      <c r="E136" s="43">
        <v>33309</v>
      </c>
      <c r="F136" s="54" t="s">
        <v>486</v>
      </c>
      <c r="G136" s="43">
        <v>27054</v>
      </c>
      <c r="H136" s="54" t="s">
        <v>486</v>
      </c>
      <c r="I136" s="43">
        <v>26088</v>
      </c>
      <c r="J136" s="54" t="s">
        <v>486</v>
      </c>
      <c r="K136" s="43">
        <v>25684</v>
      </c>
      <c r="L136" s="54" t="s">
        <v>486</v>
      </c>
      <c r="M136" s="43">
        <v>25691</v>
      </c>
      <c r="N136" s="54"/>
    </row>
    <row r="137" spans="1:14" ht="11.25" customHeight="1">
      <c r="A137" s="50" t="s">
        <v>463</v>
      </c>
      <c r="B137" s="50"/>
      <c r="C137" s="87" t="s">
        <v>402</v>
      </c>
      <c r="D137" s="39"/>
      <c r="E137" s="43">
        <v>167724</v>
      </c>
      <c r="F137" s="54" t="s">
        <v>486</v>
      </c>
      <c r="G137" s="43">
        <v>175365</v>
      </c>
      <c r="H137" s="54" t="s">
        <v>486</v>
      </c>
      <c r="I137" s="43">
        <v>181778</v>
      </c>
      <c r="J137" s="54"/>
      <c r="K137" s="43">
        <v>179085</v>
      </c>
      <c r="L137" s="54" t="s">
        <v>486</v>
      </c>
      <c r="M137" s="43">
        <v>181926</v>
      </c>
      <c r="N137" s="54"/>
    </row>
    <row r="138" spans="1:14" ht="11.25" customHeight="1">
      <c r="A138" s="49" t="s">
        <v>464</v>
      </c>
      <c r="B138" s="50"/>
      <c r="C138" s="87"/>
      <c r="D138" s="40"/>
      <c r="E138" s="43"/>
      <c r="F138" s="54"/>
      <c r="G138" s="43"/>
      <c r="H138" s="54"/>
      <c r="I138" s="43"/>
      <c r="J138" s="44"/>
      <c r="K138" s="43"/>
      <c r="L138" s="44"/>
      <c r="M138" s="43"/>
      <c r="N138" s="44"/>
    </row>
    <row r="139" spans="1:14" ht="11.25" customHeight="1">
      <c r="A139" s="50" t="s">
        <v>465</v>
      </c>
      <c r="B139" s="50"/>
      <c r="C139" s="87" t="s">
        <v>402</v>
      </c>
      <c r="D139" s="40"/>
      <c r="E139" s="43">
        <v>9115</v>
      </c>
      <c r="F139" s="54"/>
      <c r="G139" s="43">
        <v>7289</v>
      </c>
      <c r="H139" s="54"/>
      <c r="I139" s="43">
        <v>7226</v>
      </c>
      <c r="J139" s="54"/>
      <c r="K139" s="43">
        <v>7827</v>
      </c>
      <c r="L139" s="54"/>
      <c r="M139" s="43">
        <v>7900</v>
      </c>
      <c r="N139" s="54" t="s">
        <v>404</v>
      </c>
    </row>
    <row r="140" spans="1:14" ht="11.25" customHeight="1">
      <c r="A140" s="50" t="s">
        <v>80</v>
      </c>
      <c r="B140" s="50"/>
      <c r="C140" s="87" t="s">
        <v>402</v>
      </c>
      <c r="D140" s="40"/>
      <c r="E140" s="43">
        <v>175</v>
      </c>
      <c r="F140" s="54"/>
      <c r="G140" s="43">
        <v>173</v>
      </c>
      <c r="H140" s="54"/>
      <c r="I140" s="43">
        <v>154</v>
      </c>
      <c r="J140" s="54"/>
      <c r="K140" s="43">
        <v>165</v>
      </c>
      <c r="L140" s="54" t="s">
        <v>637</v>
      </c>
      <c r="M140" s="43">
        <v>187</v>
      </c>
      <c r="N140" s="54" t="s">
        <v>339</v>
      </c>
    </row>
    <row r="141" spans="1:14" ht="11.25" customHeight="1">
      <c r="A141" s="49" t="s">
        <v>466</v>
      </c>
      <c r="B141" s="50"/>
      <c r="C141" s="87"/>
      <c r="D141" s="40"/>
      <c r="E141" s="43"/>
      <c r="F141" s="54"/>
      <c r="G141" s="43"/>
      <c r="H141" s="54"/>
      <c r="I141" s="43"/>
      <c r="J141" s="44"/>
      <c r="K141" s="43"/>
      <c r="L141" s="44"/>
      <c r="M141" s="43"/>
      <c r="N141" s="44"/>
    </row>
    <row r="142" spans="1:14" ht="11.25" customHeight="1">
      <c r="A142" s="50" t="s">
        <v>465</v>
      </c>
      <c r="B142" s="50"/>
      <c r="C142" s="87" t="s">
        <v>402</v>
      </c>
      <c r="D142" s="40"/>
      <c r="E142" s="43">
        <v>146</v>
      </c>
      <c r="F142" s="54"/>
      <c r="G142" s="43">
        <v>140</v>
      </c>
      <c r="H142" s="54" t="s">
        <v>404</v>
      </c>
      <c r="I142" s="43">
        <v>124</v>
      </c>
      <c r="J142" s="54"/>
      <c r="K142" s="43">
        <v>114</v>
      </c>
      <c r="L142" s="54"/>
      <c r="M142" s="43">
        <v>102</v>
      </c>
      <c r="N142" s="54"/>
    </row>
    <row r="143" spans="1:14" ht="11.25" customHeight="1">
      <c r="A143" s="50" t="s">
        <v>467</v>
      </c>
      <c r="B143" s="50"/>
      <c r="C143" s="87" t="s">
        <v>402</v>
      </c>
      <c r="D143" s="39"/>
      <c r="E143" s="43">
        <v>1819</v>
      </c>
      <c r="F143" s="54"/>
      <c r="G143" s="43">
        <v>1740</v>
      </c>
      <c r="H143" s="54"/>
      <c r="I143" s="43">
        <v>1365</v>
      </c>
      <c r="J143" s="54"/>
      <c r="K143" s="43">
        <v>1466</v>
      </c>
      <c r="L143" s="54" t="s">
        <v>486</v>
      </c>
      <c r="M143" s="43">
        <v>1435</v>
      </c>
      <c r="N143" s="54"/>
    </row>
    <row r="144" spans="1:14" ht="11.25" customHeight="1">
      <c r="A144" s="49" t="s">
        <v>497</v>
      </c>
      <c r="B144" s="50"/>
      <c r="C144" s="87"/>
      <c r="D144" s="40"/>
      <c r="E144" s="51"/>
      <c r="F144" s="53"/>
      <c r="G144" s="51"/>
      <c r="H144" s="53"/>
      <c r="I144" s="51"/>
      <c r="J144" s="52"/>
      <c r="K144" s="51"/>
      <c r="L144" s="52"/>
      <c r="M144" s="51"/>
      <c r="N144" s="52"/>
    </row>
    <row r="145" spans="1:14" ht="11.25" customHeight="1">
      <c r="A145" s="50" t="s">
        <v>81</v>
      </c>
      <c r="B145" s="50"/>
      <c r="C145" s="87"/>
      <c r="D145" s="40"/>
      <c r="E145" s="43"/>
      <c r="F145" s="54"/>
      <c r="G145" s="43"/>
      <c r="H145" s="54"/>
      <c r="I145" s="43"/>
      <c r="J145" s="44"/>
      <c r="K145" s="43"/>
      <c r="L145" s="44"/>
      <c r="M145" s="43"/>
      <c r="N145" s="44"/>
    </row>
    <row r="146" spans="1:14" ht="11.25" customHeight="1">
      <c r="A146" s="55" t="s">
        <v>468</v>
      </c>
      <c r="B146" s="50"/>
      <c r="C146" s="87" t="s">
        <v>416</v>
      </c>
      <c r="D146" s="40"/>
      <c r="E146" s="43">
        <v>4000</v>
      </c>
      <c r="F146" s="54"/>
      <c r="G146" s="43">
        <v>4000</v>
      </c>
      <c r="H146" s="54"/>
      <c r="I146" s="43">
        <v>3000</v>
      </c>
      <c r="J146" s="44"/>
      <c r="K146" s="43">
        <v>3000</v>
      </c>
      <c r="L146" s="44"/>
      <c r="M146" s="43">
        <v>3000</v>
      </c>
      <c r="N146" s="44"/>
    </row>
    <row r="147" spans="1:14" ht="11.25" customHeight="1">
      <c r="A147" s="55" t="s">
        <v>469</v>
      </c>
      <c r="B147" s="50"/>
      <c r="C147" s="87" t="s">
        <v>402</v>
      </c>
      <c r="D147" s="40"/>
      <c r="E147" s="56">
        <v>2000</v>
      </c>
      <c r="F147" s="57"/>
      <c r="G147" s="56">
        <v>2000</v>
      </c>
      <c r="H147" s="57"/>
      <c r="I147" s="56">
        <v>1000</v>
      </c>
      <c r="J147" s="63"/>
      <c r="K147" s="56">
        <v>952</v>
      </c>
      <c r="L147" s="57" t="s">
        <v>637</v>
      </c>
      <c r="M147" s="56">
        <v>974</v>
      </c>
      <c r="N147" s="57" t="s">
        <v>339</v>
      </c>
    </row>
    <row r="148" spans="1:14" ht="11.25" customHeight="1">
      <c r="A148" s="58" t="s">
        <v>395</v>
      </c>
      <c r="B148" s="50"/>
      <c r="C148" s="87" t="s">
        <v>402</v>
      </c>
      <c r="D148" s="40"/>
      <c r="E148" s="43">
        <f>SUM(E146:E147)</f>
        <v>6000</v>
      </c>
      <c r="F148" s="54"/>
      <c r="G148" s="43">
        <f>SUM(G146:G147)</f>
        <v>6000</v>
      </c>
      <c r="H148" s="54"/>
      <c r="I148" s="43">
        <f>SUM(I146:I147)</f>
        <v>4000</v>
      </c>
      <c r="J148" s="44"/>
      <c r="K148" s="43">
        <f>SUM(K146:K147)</f>
        <v>3952</v>
      </c>
      <c r="L148" s="54" t="s">
        <v>637</v>
      </c>
      <c r="M148" s="43">
        <f>ROUND(SUM(M146:M147),-3)</f>
        <v>4000</v>
      </c>
      <c r="N148" s="54" t="s">
        <v>304</v>
      </c>
    </row>
    <row r="149" spans="1:14" ht="11.25" customHeight="1">
      <c r="A149" s="50" t="s">
        <v>470</v>
      </c>
      <c r="B149" s="50"/>
      <c r="C149" s="87"/>
      <c r="D149" s="40"/>
      <c r="E149" s="43"/>
      <c r="F149" s="54"/>
      <c r="G149" s="43"/>
      <c r="H149" s="54"/>
      <c r="I149" s="43"/>
      <c r="J149" s="44"/>
      <c r="K149" s="43"/>
      <c r="L149" s="44"/>
      <c r="M149" s="43"/>
      <c r="N149" s="44"/>
    </row>
    <row r="150" spans="1:14" ht="11.25" customHeight="1">
      <c r="A150" s="55" t="s">
        <v>832</v>
      </c>
      <c r="B150" s="50"/>
      <c r="C150" s="87" t="s">
        <v>402</v>
      </c>
      <c r="D150" s="40"/>
      <c r="E150" s="43">
        <v>21576</v>
      </c>
      <c r="F150" s="54" t="s">
        <v>486</v>
      </c>
      <c r="G150" s="43">
        <v>21545</v>
      </c>
      <c r="H150" s="54" t="s">
        <v>486</v>
      </c>
      <c r="I150" s="43">
        <v>21422</v>
      </c>
      <c r="J150" s="54" t="s">
        <v>486</v>
      </c>
      <c r="K150" s="43">
        <v>22091</v>
      </c>
      <c r="L150" s="54" t="s">
        <v>486</v>
      </c>
      <c r="M150" s="43">
        <v>20405</v>
      </c>
      <c r="N150" s="44"/>
    </row>
    <row r="151" spans="1:14" ht="11.25" customHeight="1">
      <c r="A151" s="55" t="s">
        <v>340</v>
      </c>
      <c r="B151" s="50"/>
      <c r="C151" s="87" t="s">
        <v>402</v>
      </c>
      <c r="D151" s="40"/>
      <c r="E151" s="43">
        <v>20400</v>
      </c>
      <c r="F151" s="54" t="s">
        <v>486</v>
      </c>
      <c r="G151" s="43">
        <v>20400</v>
      </c>
      <c r="H151" s="54" t="s">
        <v>486</v>
      </c>
      <c r="I151" s="43">
        <v>20300</v>
      </c>
      <c r="J151" s="54" t="s">
        <v>486</v>
      </c>
      <c r="K151" s="43">
        <v>20910</v>
      </c>
      <c r="L151" s="54" t="s">
        <v>637</v>
      </c>
      <c r="M151" s="43">
        <v>19300</v>
      </c>
      <c r="N151" s="54"/>
    </row>
    <row r="152" spans="1:14" ht="11.25" customHeight="1">
      <c r="A152" s="49" t="s">
        <v>418</v>
      </c>
      <c r="B152" s="50"/>
      <c r="C152" s="87"/>
      <c r="D152" s="40"/>
      <c r="E152" s="43"/>
      <c r="F152" s="54"/>
      <c r="G152" s="43"/>
      <c r="H152" s="54"/>
      <c r="I152" s="43"/>
      <c r="J152" s="44"/>
      <c r="K152" s="43"/>
      <c r="L152" s="44"/>
      <c r="M152" s="43"/>
      <c r="N152" s="44"/>
    </row>
    <row r="153" spans="1:14" ht="11.25" customHeight="1">
      <c r="A153" s="50" t="s">
        <v>471</v>
      </c>
      <c r="B153" s="50"/>
      <c r="C153" s="87" t="s">
        <v>417</v>
      </c>
      <c r="D153" s="40"/>
      <c r="E153" s="43">
        <v>9648</v>
      </c>
      <c r="F153" s="54"/>
      <c r="G153" s="43">
        <v>9722</v>
      </c>
      <c r="H153" s="54"/>
      <c r="I153" s="43">
        <v>9788</v>
      </c>
      <c r="J153" s="54"/>
      <c r="K153" s="43">
        <v>8497</v>
      </c>
      <c r="L153" s="54"/>
      <c r="M153" s="43">
        <v>8500</v>
      </c>
      <c r="N153" s="54"/>
    </row>
    <row r="154" spans="1:14" ht="11.25" customHeight="1">
      <c r="A154" s="50" t="s">
        <v>82</v>
      </c>
      <c r="B154" s="50"/>
      <c r="C154" s="87" t="s">
        <v>402</v>
      </c>
      <c r="D154" s="40"/>
      <c r="E154" s="43">
        <v>160000</v>
      </c>
      <c r="F154" s="54"/>
      <c r="G154" s="59" t="s">
        <v>407</v>
      </c>
      <c r="H154" s="54"/>
      <c r="I154" s="59" t="s">
        <v>407</v>
      </c>
      <c r="J154" s="54" t="s">
        <v>339</v>
      </c>
      <c r="K154" s="59" t="s">
        <v>407</v>
      </c>
      <c r="L154" s="54"/>
      <c r="M154" s="59" t="s">
        <v>407</v>
      </c>
      <c r="N154" s="54"/>
    </row>
    <row r="155" spans="1:14" ht="11.25" customHeight="1">
      <c r="A155" s="49" t="s">
        <v>472</v>
      </c>
      <c r="B155" s="50"/>
      <c r="C155" s="87"/>
      <c r="D155" s="40"/>
      <c r="E155" s="43"/>
      <c r="F155" s="54"/>
      <c r="G155" s="43"/>
      <c r="H155" s="54"/>
      <c r="I155" s="43"/>
      <c r="J155" s="44"/>
      <c r="K155" s="43"/>
      <c r="L155" s="44"/>
      <c r="M155" s="43"/>
      <c r="N155" s="44"/>
    </row>
    <row r="156" spans="1:14" ht="11.25" customHeight="1">
      <c r="A156" s="50" t="s">
        <v>473</v>
      </c>
      <c r="B156" s="50"/>
      <c r="C156" s="87" t="s">
        <v>397</v>
      </c>
      <c r="D156" s="40"/>
      <c r="E156" s="51">
        <v>22536</v>
      </c>
      <c r="F156" s="53" t="s">
        <v>486</v>
      </c>
      <c r="G156" s="51">
        <v>24883</v>
      </c>
      <c r="H156" s="53" t="s">
        <v>486</v>
      </c>
      <c r="I156" s="51">
        <v>26732</v>
      </c>
      <c r="J156" s="53" t="s">
        <v>486</v>
      </c>
      <c r="K156" s="51">
        <v>27505</v>
      </c>
      <c r="L156" s="53" t="s">
        <v>486</v>
      </c>
      <c r="M156" s="51">
        <v>25398</v>
      </c>
      <c r="N156" s="53"/>
    </row>
    <row r="157" spans="1:14" ht="11.25" customHeight="1">
      <c r="A157" s="50" t="s">
        <v>485</v>
      </c>
      <c r="B157" s="50"/>
      <c r="C157" s="87"/>
      <c r="D157" s="40"/>
      <c r="E157" s="43"/>
      <c r="F157" s="54"/>
      <c r="G157" s="43"/>
      <c r="H157" s="54"/>
      <c r="I157" s="43"/>
      <c r="J157" s="44"/>
      <c r="K157" s="43"/>
      <c r="L157" s="44"/>
      <c r="M157" s="43"/>
      <c r="N157" s="44"/>
    </row>
    <row r="158" spans="1:14" ht="11.25" customHeight="1">
      <c r="A158" s="55" t="s">
        <v>419</v>
      </c>
      <c r="B158" s="50"/>
      <c r="C158" s="87" t="s">
        <v>402</v>
      </c>
      <c r="D158" s="40"/>
      <c r="E158" s="43">
        <v>32688</v>
      </c>
      <c r="F158" s="54"/>
      <c r="G158" s="43">
        <v>35032</v>
      </c>
      <c r="H158" s="54"/>
      <c r="I158" s="43">
        <v>34289</v>
      </c>
      <c r="J158" s="54"/>
      <c r="K158" s="43">
        <v>35450</v>
      </c>
      <c r="L158" s="54"/>
      <c r="M158" s="43">
        <v>33849</v>
      </c>
      <c r="N158" s="54"/>
    </row>
    <row r="159" spans="1:14" ht="11.25" customHeight="1">
      <c r="A159" s="55" t="s">
        <v>474</v>
      </c>
      <c r="B159" s="50"/>
      <c r="C159" s="87" t="s">
        <v>402</v>
      </c>
      <c r="D159" s="40"/>
      <c r="E159" s="43">
        <v>229101</v>
      </c>
      <c r="F159" s="54"/>
      <c r="G159" s="43">
        <v>293378</v>
      </c>
      <c r="H159" s="54"/>
      <c r="I159" s="43">
        <v>308252</v>
      </c>
      <c r="J159" s="54"/>
      <c r="K159" s="43">
        <v>312764</v>
      </c>
      <c r="L159" s="54"/>
      <c r="M159" s="43">
        <v>306329</v>
      </c>
      <c r="N159" s="54"/>
    </row>
    <row r="160" spans="1:14" ht="11.25" customHeight="1">
      <c r="A160" s="55" t="s">
        <v>411</v>
      </c>
      <c r="B160" s="50"/>
      <c r="C160" s="87" t="s">
        <v>402</v>
      </c>
      <c r="D160" s="40"/>
      <c r="E160" s="43">
        <v>82085</v>
      </c>
      <c r="F160" s="54"/>
      <c r="G160" s="43">
        <v>82548</v>
      </c>
      <c r="H160" s="54"/>
      <c r="I160" s="43">
        <v>83229</v>
      </c>
      <c r="J160" s="54"/>
      <c r="K160" s="43">
        <v>83773</v>
      </c>
      <c r="L160" s="54"/>
      <c r="M160" s="43">
        <v>83800</v>
      </c>
      <c r="N160" s="54" t="s">
        <v>404</v>
      </c>
    </row>
    <row r="161" spans="1:14" ht="11.25" customHeight="1">
      <c r="A161" s="55" t="s">
        <v>477</v>
      </c>
      <c r="B161" s="50"/>
      <c r="C161" s="87" t="s">
        <v>402</v>
      </c>
      <c r="D161" s="40"/>
      <c r="E161" s="43">
        <v>1575</v>
      </c>
      <c r="F161" s="54"/>
      <c r="G161" s="43">
        <v>1554</v>
      </c>
      <c r="H161" s="54"/>
      <c r="I161" s="43">
        <v>1645</v>
      </c>
      <c r="J161" s="54"/>
      <c r="K161" s="43">
        <v>1699</v>
      </c>
      <c r="L161" s="54"/>
      <c r="M161" s="43">
        <v>2070</v>
      </c>
      <c r="N161" s="54"/>
    </row>
    <row r="162" spans="1:14" ht="11.25" customHeight="1">
      <c r="A162" s="55" t="s">
        <v>478</v>
      </c>
      <c r="B162" s="50"/>
      <c r="C162" s="87" t="s">
        <v>402</v>
      </c>
      <c r="D162" s="40"/>
      <c r="E162" s="43">
        <v>234461</v>
      </c>
      <c r="F162" s="54"/>
      <c r="G162" s="43">
        <v>227153</v>
      </c>
      <c r="H162" s="54"/>
      <c r="I162" s="43">
        <v>246822</v>
      </c>
      <c r="J162" s="54"/>
      <c r="K162" s="43">
        <v>269312</v>
      </c>
      <c r="L162" s="54"/>
      <c r="M162" s="43">
        <v>269000</v>
      </c>
      <c r="N162" s="54" t="s">
        <v>404</v>
      </c>
    </row>
    <row r="163" spans="1:14" ht="11.25" customHeight="1">
      <c r="A163" s="55" t="s">
        <v>408</v>
      </c>
      <c r="B163" s="50"/>
      <c r="C163" s="87" t="s">
        <v>402</v>
      </c>
      <c r="D163" s="40"/>
      <c r="E163" s="43">
        <v>345637</v>
      </c>
      <c r="F163" s="54"/>
      <c r="G163" s="43">
        <v>349853</v>
      </c>
      <c r="H163" s="54"/>
      <c r="I163" s="43">
        <v>351114</v>
      </c>
      <c r="J163" s="54"/>
      <c r="K163" s="43">
        <v>350411</v>
      </c>
      <c r="L163" s="54"/>
      <c r="M163" s="43">
        <v>350000</v>
      </c>
      <c r="N163" s="54" t="s">
        <v>404</v>
      </c>
    </row>
    <row r="164" spans="1:14" ht="11.25" customHeight="1">
      <c r="A164" s="55" t="s">
        <v>479</v>
      </c>
      <c r="B164" s="50"/>
      <c r="C164" s="87" t="s">
        <v>402</v>
      </c>
      <c r="D164" s="40"/>
      <c r="E164" s="43">
        <v>3269</v>
      </c>
      <c r="F164" s="54"/>
      <c r="G164" s="43">
        <v>3276</v>
      </c>
      <c r="H164" s="54"/>
      <c r="I164" s="43">
        <v>3505</v>
      </c>
      <c r="J164" s="54"/>
      <c r="K164" s="43">
        <v>4196</v>
      </c>
      <c r="L164" s="54"/>
      <c r="M164" s="43">
        <v>4200</v>
      </c>
      <c r="N164" s="54" t="s">
        <v>404</v>
      </c>
    </row>
    <row r="165" spans="1:14" ht="11.25" customHeight="1">
      <c r="A165" s="55" t="s">
        <v>480</v>
      </c>
      <c r="B165" s="50"/>
      <c r="C165" s="87" t="s">
        <v>402</v>
      </c>
      <c r="D165" s="40"/>
      <c r="E165" s="43">
        <v>10556</v>
      </c>
      <c r="F165" s="54"/>
      <c r="G165" s="43">
        <v>10675</v>
      </c>
      <c r="H165" s="54"/>
      <c r="I165" s="43">
        <v>10737</v>
      </c>
      <c r="J165" s="54"/>
      <c r="K165" s="43">
        <v>10042</v>
      </c>
      <c r="L165" s="54"/>
      <c r="M165" s="43">
        <v>14588</v>
      </c>
      <c r="N165" s="54"/>
    </row>
    <row r="166" spans="1:14" ht="11.25" customHeight="1">
      <c r="A166" s="55" t="s">
        <v>481</v>
      </c>
      <c r="B166" s="50"/>
      <c r="C166" s="87" t="s">
        <v>402</v>
      </c>
      <c r="D166" s="40"/>
      <c r="E166" s="43">
        <v>8100</v>
      </c>
      <c r="F166" s="54"/>
      <c r="G166" s="43">
        <v>7197</v>
      </c>
      <c r="H166" s="54"/>
      <c r="I166" s="43">
        <v>7348</v>
      </c>
      <c r="J166" s="54"/>
      <c r="K166" s="43">
        <v>7208</v>
      </c>
      <c r="L166" s="54"/>
      <c r="M166" s="43">
        <v>7200</v>
      </c>
      <c r="N166" s="54" t="s">
        <v>404</v>
      </c>
    </row>
    <row r="167" spans="1:14" ht="11.25" customHeight="1">
      <c r="A167" s="55" t="s">
        <v>409</v>
      </c>
      <c r="B167" s="50"/>
      <c r="C167" s="87" t="s">
        <v>402</v>
      </c>
      <c r="D167" s="40"/>
      <c r="E167" s="43">
        <v>15756</v>
      </c>
      <c r="F167" s="54"/>
      <c r="G167" s="43">
        <v>16257</v>
      </c>
      <c r="H167" s="54"/>
      <c r="I167" s="43">
        <v>12847</v>
      </c>
      <c r="J167" s="54"/>
      <c r="K167" s="43">
        <v>8527</v>
      </c>
      <c r="L167" s="54"/>
      <c r="M167" s="43">
        <v>8500</v>
      </c>
      <c r="N167" s="54" t="s">
        <v>404</v>
      </c>
    </row>
    <row r="168" spans="1:14" ht="11.25" customHeight="1">
      <c r="A168" s="55" t="s">
        <v>494</v>
      </c>
      <c r="B168" s="50"/>
      <c r="C168" s="87" t="s">
        <v>402</v>
      </c>
      <c r="D168" s="40"/>
      <c r="E168" s="43">
        <v>22592</v>
      </c>
      <c r="F168" s="54"/>
      <c r="G168" s="43">
        <v>19450</v>
      </c>
      <c r="H168" s="54"/>
      <c r="I168" s="43">
        <v>21252</v>
      </c>
      <c r="J168" s="54"/>
      <c r="K168" s="43">
        <v>21337</v>
      </c>
      <c r="L168" s="54"/>
      <c r="M168" s="43">
        <v>22258</v>
      </c>
      <c r="N168" s="54"/>
    </row>
    <row r="169" spans="1:14" ht="11.25" customHeight="1">
      <c r="A169" s="55" t="s">
        <v>484</v>
      </c>
      <c r="B169" s="50"/>
      <c r="C169" s="87" t="s">
        <v>402</v>
      </c>
      <c r="D169" s="40"/>
      <c r="E169" s="43">
        <v>1210</v>
      </c>
      <c r="F169" s="54"/>
      <c r="G169" s="43">
        <v>1100</v>
      </c>
      <c r="H169" s="54"/>
      <c r="I169" s="43">
        <v>1209</v>
      </c>
      <c r="J169" s="54"/>
      <c r="K169" s="43">
        <v>1198</v>
      </c>
      <c r="L169" s="54"/>
      <c r="M169" s="43">
        <v>1200</v>
      </c>
      <c r="N169" s="54" t="s">
        <v>404</v>
      </c>
    </row>
    <row r="170" spans="1:14" ht="11.25" customHeight="1">
      <c r="A170" s="55" t="s">
        <v>483</v>
      </c>
      <c r="B170" s="50"/>
      <c r="C170" s="87" t="s">
        <v>402</v>
      </c>
      <c r="D170" s="40"/>
      <c r="E170" s="43">
        <v>5819</v>
      </c>
      <c r="F170" s="54"/>
      <c r="G170" s="43">
        <v>9328</v>
      </c>
      <c r="H170" s="54"/>
      <c r="I170" s="43">
        <v>9031</v>
      </c>
      <c r="J170" s="54"/>
      <c r="K170" s="43">
        <v>9984</v>
      </c>
      <c r="L170" s="54"/>
      <c r="M170" s="43">
        <v>9885</v>
      </c>
      <c r="N170" s="54"/>
    </row>
    <row r="171" spans="1:14" ht="11.25" customHeight="1">
      <c r="A171" s="55" t="s">
        <v>482</v>
      </c>
      <c r="B171" s="50"/>
      <c r="C171" s="87" t="s">
        <v>402</v>
      </c>
      <c r="D171" s="40"/>
      <c r="E171" s="56">
        <v>11977</v>
      </c>
      <c r="F171" s="57"/>
      <c r="G171" s="56">
        <v>9919</v>
      </c>
      <c r="H171" s="57"/>
      <c r="I171" s="56">
        <v>10920</v>
      </c>
      <c r="J171" s="57"/>
      <c r="K171" s="56">
        <v>8932</v>
      </c>
      <c r="L171" s="57"/>
      <c r="M171" s="56">
        <v>8900</v>
      </c>
      <c r="N171" s="57" t="s">
        <v>404</v>
      </c>
    </row>
    <row r="172" spans="1:14" ht="11.25" customHeight="1">
      <c r="A172" s="58" t="s">
        <v>395</v>
      </c>
      <c r="B172" s="50"/>
      <c r="C172" s="87" t="s">
        <v>402</v>
      </c>
      <c r="D172" s="67"/>
      <c r="E172" s="73">
        <f>SUM(E158:E171)</f>
        <v>1004826</v>
      </c>
      <c r="F172" s="74"/>
      <c r="G172" s="73">
        <f>SUM(G158:G171)</f>
        <v>1066720</v>
      </c>
      <c r="H172" s="74"/>
      <c r="I172" s="73">
        <f>SUM(I158:I171)</f>
        <v>1102200</v>
      </c>
      <c r="J172" s="74"/>
      <c r="K172" s="73">
        <f>SUM(K158:K171)</f>
        <v>1124833</v>
      </c>
      <c r="L172" s="74"/>
      <c r="M172" s="73">
        <f>SUM(M158:M171)</f>
        <v>1121779</v>
      </c>
      <c r="N172" s="74"/>
    </row>
    <row r="173" spans="1:14" ht="12" customHeight="1">
      <c r="A173" s="143" t="s">
        <v>638</v>
      </c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</row>
    <row r="174" spans="1:14" ht="12" customHeight="1">
      <c r="A174" s="142" t="s">
        <v>344</v>
      </c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</row>
    <row r="175" spans="1:14" ht="12" customHeight="1">
      <c r="A175" s="142" t="s">
        <v>642</v>
      </c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</row>
    <row r="176" spans="1:14" ht="12" customHeight="1">
      <c r="A176" s="142" t="s">
        <v>639</v>
      </c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</row>
    <row r="177" spans="1:14" ht="12" customHeight="1">
      <c r="A177" s="142" t="s">
        <v>640</v>
      </c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</row>
    <row r="178" spans="1:14" ht="12" customHeight="1">
      <c r="A178" s="142" t="s">
        <v>641</v>
      </c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</row>
  </sheetData>
  <mergeCells count="36">
    <mergeCell ref="A178:N178"/>
    <mergeCell ref="A173:N173"/>
    <mergeCell ref="A174:N174"/>
    <mergeCell ref="A176:N176"/>
    <mergeCell ref="A177:N177"/>
    <mergeCell ref="A175:N175"/>
    <mergeCell ref="A125:N125"/>
    <mergeCell ref="A126:N126"/>
    <mergeCell ref="A129:N129"/>
    <mergeCell ref="A131:N131"/>
    <mergeCell ref="A66:N66"/>
    <mergeCell ref="A68:N68"/>
    <mergeCell ref="A123:N123"/>
    <mergeCell ref="A124:N124"/>
    <mergeCell ref="A60:N60"/>
    <mergeCell ref="A61:N61"/>
    <mergeCell ref="A62:N62"/>
    <mergeCell ref="A63:N63"/>
    <mergeCell ref="A1:N1"/>
    <mergeCell ref="A6:C6"/>
    <mergeCell ref="A7:C7"/>
    <mergeCell ref="A49:C49"/>
    <mergeCell ref="A4:N4"/>
    <mergeCell ref="A2:N2"/>
    <mergeCell ref="A3:N3"/>
    <mergeCell ref="A5:N5"/>
    <mergeCell ref="A133:C133"/>
    <mergeCell ref="A64:N64"/>
    <mergeCell ref="A65:N65"/>
    <mergeCell ref="A67:N67"/>
    <mergeCell ref="A69:C69"/>
    <mergeCell ref="A127:N127"/>
    <mergeCell ref="A128:N128"/>
    <mergeCell ref="A130:N130"/>
    <mergeCell ref="A132:C132"/>
    <mergeCell ref="A70:C70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1">
      <selection activeCell="A1" sqref="A1:H1"/>
    </sheetView>
  </sheetViews>
  <sheetFormatPr defaultColWidth="9.140625" defaultRowHeight="12.75"/>
  <cols>
    <col min="1" max="1" width="5.7109375" style="8" customWidth="1"/>
    <col min="2" max="2" width="14.7109375" style="8" customWidth="1"/>
    <col min="3" max="3" width="3.7109375" style="8" customWidth="1"/>
    <col min="4" max="4" width="1.57421875" style="8" customWidth="1"/>
    <col min="5" max="5" width="29.8515625" style="8" customWidth="1"/>
    <col min="6" max="6" width="32.28125" style="8" customWidth="1"/>
    <col min="7" max="7" width="6.7109375" style="8" customWidth="1"/>
    <col min="8" max="8" width="1.1484375" style="8" customWidth="1"/>
    <col min="9" max="16384" width="9.140625" style="8" customWidth="1"/>
  </cols>
  <sheetData>
    <row r="1" spans="1:8" ht="11.25" customHeight="1">
      <c r="A1" s="148" t="s">
        <v>588</v>
      </c>
      <c r="B1" s="148"/>
      <c r="C1" s="148"/>
      <c r="D1" s="148"/>
      <c r="E1" s="148"/>
      <c r="F1" s="148"/>
      <c r="G1" s="148"/>
      <c r="H1" s="148"/>
    </row>
    <row r="2" spans="1:8" ht="11.25" customHeight="1">
      <c r="A2" s="148" t="s">
        <v>823</v>
      </c>
      <c r="B2" s="148"/>
      <c r="C2" s="148"/>
      <c r="D2" s="148"/>
      <c r="E2" s="148"/>
      <c r="F2" s="148"/>
      <c r="G2" s="148"/>
      <c r="H2" s="148"/>
    </row>
    <row r="3" spans="1:8" ht="11.25" customHeight="1">
      <c r="A3" s="148"/>
      <c r="B3" s="148"/>
      <c r="C3" s="148"/>
      <c r="D3" s="148"/>
      <c r="E3" s="148"/>
      <c r="F3" s="148"/>
      <c r="G3" s="148"/>
      <c r="H3" s="148"/>
    </row>
    <row r="4" spans="1:8" ht="11.25" customHeight="1">
      <c r="A4" s="148" t="s">
        <v>289</v>
      </c>
      <c r="B4" s="148"/>
      <c r="C4" s="148"/>
      <c r="D4" s="148"/>
      <c r="E4" s="148"/>
      <c r="F4" s="148"/>
      <c r="G4" s="148"/>
      <c r="H4" s="148"/>
    </row>
    <row r="5" spans="1:8" ht="11.25" customHeight="1">
      <c r="A5" s="146"/>
      <c r="B5" s="146"/>
      <c r="C5" s="146"/>
      <c r="D5" s="146"/>
      <c r="E5" s="146"/>
      <c r="F5" s="146"/>
      <c r="G5" s="146"/>
      <c r="H5" s="146"/>
    </row>
    <row r="6" spans="1:8" ht="11.25" customHeight="1">
      <c r="A6" s="147"/>
      <c r="B6" s="147"/>
      <c r="C6" s="147"/>
      <c r="D6" s="20"/>
      <c r="E6" s="36" t="s">
        <v>56</v>
      </c>
      <c r="F6" s="36"/>
      <c r="G6" s="145" t="s">
        <v>290</v>
      </c>
      <c r="H6" s="145"/>
    </row>
    <row r="7" spans="1:8" ht="11.25" customHeight="1">
      <c r="A7" s="146" t="s">
        <v>410</v>
      </c>
      <c r="B7" s="146"/>
      <c r="C7" s="146"/>
      <c r="D7" s="20"/>
      <c r="E7" s="36" t="s">
        <v>824</v>
      </c>
      <c r="F7" s="36" t="s">
        <v>291</v>
      </c>
      <c r="G7" s="146" t="s">
        <v>292</v>
      </c>
      <c r="H7" s="146"/>
    </row>
    <row r="8" spans="1:8" ht="11.25" customHeight="1">
      <c r="A8" s="15" t="s">
        <v>293</v>
      </c>
      <c r="B8" s="16"/>
      <c r="C8" s="16"/>
      <c r="D8" s="15"/>
      <c r="E8" s="15" t="s">
        <v>852</v>
      </c>
      <c r="F8" s="15" t="s">
        <v>294</v>
      </c>
      <c r="G8" s="16">
        <v>55</v>
      </c>
      <c r="H8" s="38"/>
    </row>
    <row r="9" spans="1:8" ht="11.25" customHeight="1">
      <c r="A9" s="17" t="s">
        <v>295</v>
      </c>
      <c r="B9" s="18"/>
      <c r="C9" s="18"/>
      <c r="D9" s="20"/>
      <c r="E9" s="10" t="s">
        <v>345</v>
      </c>
      <c r="F9" s="10" t="s">
        <v>296</v>
      </c>
      <c r="G9" s="18">
        <v>850</v>
      </c>
      <c r="H9" s="32"/>
    </row>
    <row r="10" spans="1:8" ht="11.25" customHeight="1">
      <c r="A10" s="25"/>
      <c r="B10" s="26"/>
      <c r="C10" s="26"/>
      <c r="D10" s="11"/>
      <c r="E10" s="25" t="s">
        <v>346</v>
      </c>
      <c r="F10" s="11"/>
      <c r="G10" s="26"/>
      <c r="H10" s="77"/>
    </row>
    <row r="11" spans="1:8" ht="11.25" customHeight="1">
      <c r="A11" s="22" t="s">
        <v>295</v>
      </c>
      <c r="B11" s="21"/>
      <c r="C11" s="21"/>
      <c r="D11" s="20"/>
      <c r="E11" s="20" t="s">
        <v>27</v>
      </c>
      <c r="F11" s="20" t="s">
        <v>297</v>
      </c>
      <c r="G11" s="21">
        <v>350</v>
      </c>
      <c r="H11" s="32"/>
    </row>
    <row r="12" spans="1:8" ht="11.25" customHeight="1">
      <c r="A12" s="25"/>
      <c r="B12" s="26"/>
      <c r="C12" s="26"/>
      <c r="D12" s="11"/>
      <c r="E12" s="25" t="s">
        <v>28</v>
      </c>
      <c r="F12" s="11"/>
      <c r="G12" s="26"/>
      <c r="H12" s="77"/>
    </row>
    <row r="13" spans="1:10" ht="11.25" customHeight="1">
      <c r="A13" s="20" t="s">
        <v>298</v>
      </c>
      <c r="B13" s="21"/>
      <c r="C13" s="21"/>
      <c r="D13" s="20"/>
      <c r="E13" s="20" t="s">
        <v>311</v>
      </c>
      <c r="F13" s="20" t="s">
        <v>604</v>
      </c>
      <c r="G13" s="21">
        <v>300</v>
      </c>
      <c r="H13" s="78"/>
      <c r="J13" s="9"/>
    </row>
    <row r="14" spans="1:8" ht="11.25" customHeight="1">
      <c r="A14" s="11"/>
      <c r="B14" s="26"/>
      <c r="C14" s="26"/>
      <c r="D14" s="11"/>
      <c r="E14" s="25" t="s">
        <v>312</v>
      </c>
      <c r="F14" s="25" t="s">
        <v>854</v>
      </c>
      <c r="G14" s="26"/>
      <c r="H14" s="77"/>
    </row>
    <row r="15" spans="1:8" ht="11.25" customHeight="1">
      <c r="A15" s="22" t="s">
        <v>295</v>
      </c>
      <c r="B15" s="21"/>
      <c r="C15" s="21"/>
      <c r="D15" s="20"/>
      <c r="E15" s="20" t="s">
        <v>834</v>
      </c>
      <c r="F15" s="33" t="s">
        <v>855</v>
      </c>
      <c r="G15" s="21">
        <v>600</v>
      </c>
      <c r="H15" s="32"/>
    </row>
    <row r="16" spans="1:8" ht="11.25" customHeight="1">
      <c r="A16" s="11"/>
      <c r="B16" s="26"/>
      <c r="C16" s="26"/>
      <c r="D16" s="11"/>
      <c r="E16" s="25" t="s">
        <v>833</v>
      </c>
      <c r="F16" s="25" t="s">
        <v>858</v>
      </c>
      <c r="G16" s="26"/>
      <c r="H16" s="77"/>
    </row>
    <row r="17" spans="1:8" ht="11.25" customHeight="1">
      <c r="A17" s="22" t="s">
        <v>295</v>
      </c>
      <c r="B17" s="21"/>
      <c r="C17" s="21"/>
      <c r="D17" s="20"/>
      <c r="E17" s="33" t="s">
        <v>650</v>
      </c>
      <c r="F17" s="33" t="s">
        <v>648</v>
      </c>
      <c r="G17" s="21">
        <v>110</v>
      </c>
      <c r="H17" s="37"/>
    </row>
    <row r="18" spans="1:8" ht="11.25" customHeight="1">
      <c r="A18" s="20"/>
      <c r="B18" s="21"/>
      <c r="C18" s="21"/>
      <c r="D18" s="11"/>
      <c r="E18" s="22"/>
      <c r="F18" s="22" t="s">
        <v>649</v>
      </c>
      <c r="G18" s="21"/>
      <c r="H18" s="37"/>
    </row>
    <row r="19" spans="1:8" ht="11.25" customHeight="1">
      <c r="A19" s="23" t="s">
        <v>295</v>
      </c>
      <c r="B19" s="24"/>
      <c r="C19" s="24"/>
      <c r="D19" s="20"/>
      <c r="E19" s="12" t="s">
        <v>314</v>
      </c>
      <c r="F19" s="76" t="s">
        <v>605</v>
      </c>
      <c r="G19" s="24">
        <v>320</v>
      </c>
      <c r="H19" s="35"/>
    </row>
    <row r="20" spans="1:8" ht="11.25" customHeight="1">
      <c r="A20" s="11"/>
      <c r="B20" s="26"/>
      <c r="C20" s="26"/>
      <c r="D20" s="20"/>
      <c r="E20" s="25" t="s">
        <v>853</v>
      </c>
      <c r="F20" s="25" t="s">
        <v>315</v>
      </c>
      <c r="G20" s="26"/>
      <c r="H20" s="77"/>
    </row>
    <row r="21" spans="1:8" ht="11.25" customHeight="1">
      <c r="A21" s="19" t="s">
        <v>295</v>
      </c>
      <c r="B21" s="16"/>
      <c r="C21" s="16"/>
      <c r="D21" s="15"/>
      <c r="E21" s="15" t="s">
        <v>856</v>
      </c>
      <c r="F21" s="15" t="s">
        <v>299</v>
      </c>
      <c r="G21" s="16">
        <v>155</v>
      </c>
      <c r="H21" s="79" t="s">
        <v>404</v>
      </c>
    </row>
    <row r="22" spans="1:8" ht="11.25" customHeight="1">
      <c r="A22" s="22" t="s">
        <v>295</v>
      </c>
      <c r="B22" s="21"/>
      <c r="C22" s="21"/>
      <c r="D22" s="20"/>
      <c r="E22" s="20" t="s">
        <v>300</v>
      </c>
      <c r="F22" s="20" t="s">
        <v>301</v>
      </c>
      <c r="G22" s="21">
        <v>130</v>
      </c>
      <c r="H22" s="32"/>
    </row>
    <row r="23" spans="1:8" ht="11.25" customHeight="1">
      <c r="A23" s="22"/>
      <c r="B23" s="21"/>
      <c r="C23" s="21"/>
      <c r="D23" s="20"/>
      <c r="E23" s="22" t="s">
        <v>347</v>
      </c>
      <c r="F23" s="20"/>
      <c r="G23" s="21"/>
      <c r="H23" s="32"/>
    </row>
    <row r="24" spans="1:8" ht="11.25" customHeight="1">
      <c r="A24" s="25"/>
      <c r="B24" s="26"/>
      <c r="C24" s="26"/>
      <c r="D24" s="11"/>
      <c r="E24" s="25" t="s">
        <v>857</v>
      </c>
      <c r="F24" s="11"/>
      <c r="G24" s="26"/>
      <c r="H24" s="77"/>
    </row>
    <row r="25" spans="1:8" ht="11.25" customHeight="1">
      <c r="A25" s="10" t="s">
        <v>302</v>
      </c>
      <c r="B25" s="18"/>
      <c r="C25" s="18" t="s">
        <v>514</v>
      </c>
      <c r="D25" s="20"/>
      <c r="E25" s="10" t="s">
        <v>439</v>
      </c>
      <c r="F25" s="10" t="s">
        <v>303</v>
      </c>
      <c r="G25" s="18" t="s">
        <v>304</v>
      </c>
      <c r="H25" s="32"/>
    </row>
    <row r="26" spans="1:8" ht="11.25" customHeight="1">
      <c r="A26" s="12" t="s">
        <v>211</v>
      </c>
      <c r="B26" s="24"/>
      <c r="C26" s="24"/>
      <c r="D26" s="12"/>
      <c r="E26" s="76" t="s">
        <v>660</v>
      </c>
      <c r="F26" s="12" t="s">
        <v>435</v>
      </c>
      <c r="G26" s="24">
        <v>60</v>
      </c>
      <c r="H26" s="35"/>
    </row>
    <row r="27" spans="1:8" ht="11.25" customHeight="1">
      <c r="A27" s="11"/>
      <c r="B27" s="26"/>
      <c r="C27" s="26"/>
      <c r="D27" s="11"/>
      <c r="E27" s="34"/>
      <c r="F27" s="25" t="s">
        <v>436</v>
      </c>
      <c r="G27" s="85"/>
      <c r="H27" s="77"/>
    </row>
    <row r="28" spans="1:8" ht="11.25" customHeight="1">
      <c r="A28" s="22" t="s">
        <v>295</v>
      </c>
      <c r="B28" s="24"/>
      <c r="C28" s="24"/>
      <c r="D28" s="12"/>
      <c r="E28" s="76" t="s">
        <v>433</v>
      </c>
      <c r="F28" s="76" t="s">
        <v>437</v>
      </c>
      <c r="G28" s="24">
        <v>50</v>
      </c>
      <c r="H28" s="35"/>
    </row>
    <row r="29" spans="1:8" ht="11.25" customHeight="1">
      <c r="A29" s="11"/>
      <c r="B29" s="26"/>
      <c r="C29" s="26"/>
      <c r="D29" s="11"/>
      <c r="E29" s="25" t="s">
        <v>434</v>
      </c>
      <c r="F29" s="25" t="s">
        <v>438</v>
      </c>
      <c r="G29" s="34"/>
      <c r="H29" s="77"/>
    </row>
    <row r="30" spans="1:8" ht="11.25" customHeight="1">
      <c r="A30" s="15" t="s">
        <v>441</v>
      </c>
      <c r="B30" s="16"/>
      <c r="C30" s="16"/>
      <c r="D30" s="15"/>
      <c r="E30" s="29" t="s">
        <v>655</v>
      </c>
      <c r="F30" s="15" t="s">
        <v>656</v>
      </c>
      <c r="G30" s="16">
        <v>500</v>
      </c>
      <c r="H30" s="38"/>
    </row>
    <row r="31" spans="1:8" ht="11.25" customHeight="1">
      <c r="A31" s="23" t="s">
        <v>295</v>
      </c>
      <c r="B31" s="24"/>
      <c r="C31" s="24"/>
      <c r="D31" s="12"/>
      <c r="E31" s="76" t="s">
        <v>658</v>
      </c>
      <c r="F31" s="12" t="s">
        <v>659</v>
      </c>
      <c r="G31" s="24">
        <v>50</v>
      </c>
      <c r="H31" s="35"/>
    </row>
    <row r="32" spans="1:8" ht="11.25" customHeight="1">
      <c r="A32" s="25"/>
      <c r="B32" s="26"/>
      <c r="C32" s="26"/>
      <c r="D32" s="11"/>
      <c r="E32" s="25" t="s">
        <v>657</v>
      </c>
      <c r="F32" s="11"/>
      <c r="G32" s="26"/>
      <c r="H32" s="77"/>
    </row>
    <row r="33" spans="1:8" ht="11.25" customHeight="1">
      <c r="A33" s="15" t="s">
        <v>813</v>
      </c>
      <c r="B33" s="16"/>
      <c r="C33" s="16"/>
      <c r="D33" s="15"/>
      <c r="E33" s="15" t="s">
        <v>835</v>
      </c>
      <c r="F33" s="12"/>
      <c r="G33" s="24"/>
      <c r="H33" s="35"/>
    </row>
    <row r="34" spans="1:8" ht="11.25" customHeight="1">
      <c r="A34" s="23" t="s">
        <v>295</v>
      </c>
      <c r="B34" s="24"/>
      <c r="C34" s="24"/>
      <c r="D34" s="12"/>
      <c r="E34" s="23" t="s">
        <v>873</v>
      </c>
      <c r="F34" s="33" t="s">
        <v>305</v>
      </c>
      <c r="G34" s="21">
        <v>9200</v>
      </c>
      <c r="H34" s="81" t="s">
        <v>404</v>
      </c>
    </row>
    <row r="35" spans="1:8" ht="11.25" customHeight="1">
      <c r="A35" s="22"/>
      <c r="B35" s="21"/>
      <c r="C35" s="21"/>
      <c r="D35" s="20"/>
      <c r="E35" s="20"/>
      <c r="F35" s="22" t="s">
        <v>306</v>
      </c>
      <c r="G35" s="21"/>
      <c r="H35" s="37"/>
    </row>
    <row r="36" spans="1:8" ht="11.25" customHeight="1">
      <c r="A36" s="25"/>
      <c r="B36" s="26"/>
      <c r="C36" s="26"/>
      <c r="D36" s="11"/>
      <c r="E36" s="11"/>
      <c r="F36" s="25" t="s">
        <v>307</v>
      </c>
      <c r="G36" s="26"/>
      <c r="H36" s="77"/>
    </row>
    <row r="37" spans="1:8" ht="11.25" customHeight="1">
      <c r="A37" s="23" t="s">
        <v>295</v>
      </c>
      <c r="B37" s="24"/>
      <c r="C37" s="24"/>
      <c r="D37" s="12"/>
      <c r="E37" s="23" t="s">
        <v>348</v>
      </c>
      <c r="F37" s="76" t="s">
        <v>308</v>
      </c>
      <c r="G37" s="24">
        <v>5600</v>
      </c>
      <c r="H37" s="82" t="s">
        <v>404</v>
      </c>
    </row>
    <row r="38" spans="1:8" ht="11.25" customHeight="1">
      <c r="A38" s="25"/>
      <c r="B38" s="26"/>
      <c r="C38" s="26"/>
      <c r="D38" s="11"/>
      <c r="E38" s="28" t="s">
        <v>349</v>
      </c>
      <c r="F38" s="25" t="s">
        <v>309</v>
      </c>
      <c r="G38" s="26"/>
      <c r="H38" s="77"/>
    </row>
    <row r="39" spans="1:8" ht="11.25" customHeight="1">
      <c r="A39" s="23" t="s">
        <v>295</v>
      </c>
      <c r="B39" s="24"/>
      <c r="C39" s="24"/>
      <c r="D39" s="12"/>
      <c r="E39" s="23" t="s">
        <v>860</v>
      </c>
      <c r="F39" s="76" t="s">
        <v>861</v>
      </c>
      <c r="G39" s="24">
        <v>5000</v>
      </c>
      <c r="H39" s="82" t="s">
        <v>404</v>
      </c>
    </row>
    <row r="40" spans="1:8" ht="11.25" customHeight="1">
      <c r="A40" s="25"/>
      <c r="B40" s="26"/>
      <c r="C40" s="26"/>
      <c r="D40" s="11"/>
      <c r="E40" s="25"/>
      <c r="F40" s="25" t="s">
        <v>862</v>
      </c>
      <c r="G40" s="26"/>
      <c r="H40" s="77"/>
    </row>
    <row r="41" spans="1:8" ht="11.25" customHeight="1">
      <c r="A41" s="23" t="s">
        <v>295</v>
      </c>
      <c r="B41" s="24"/>
      <c r="C41" s="24"/>
      <c r="D41" s="12"/>
      <c r="E41" s="23" t="s">
        <v>310</v>
      </c>
      <c r="F41" s="76" t="s">
        <v>863</v>
      </c>
      <c r="G41" s="24">
        <v>3500</v>
      </c>
      <c r="H41" s="82" t="s">
        <v>404</v>
      </c>
    </row>
    <row r="42" spans="1:8" ht="11.25" customHeight="1">
      <c r="A42" s="25"/>
      <c r="B42" s="26"/>
      <c r="C42" s="26"/>
      <c r="D42" s="11"/>
      <c r="E42" s="28" t="s">
        <v>867</v>
      </c>
      <c r="F42" s="25" t="s">
        <v>864</v>
      </c>
      <c r="G42" s="26"/>
      <c r="H42" s="77"/>
    </row>
    <row r="43" spans="1:8" ht="11.25" customHeight="1">
      <c r="A43" s="23" t="s">
        <v>295</v>
      </c>
      <c r="B43" s="24"/>
      <c r="C43" s="24"/>
      <c r="D43" s="12"/>
      <c r="E43" s="23" t="s">
        <v>865</v>
      </c>
      <c r="F43" s="76" t="s">
        <v>316</v>
      </c>
      <c r="G43" s="24">
        <v>3000</v>
      </c>
      <c r="H43" s="82" t="s">
        <v>404</v>
      </c>
    </row>
    <row r="44" spans="1:8" ht="11.25" customHeight="1">
      <c r="A44" s="25"/>
      <c r="B44" s="26"/>
      <c r="C44" s="26"/>
      <c r="D44" s="11"/>
      <c r="E44" s="28" t="s">
        <v>866</v>
      </c>
      <c r="F44" s="25"/>
      <c r="G44" s="26"/>
      <c r="H44" s="77"/>
    </row>
    <row r="45" spans="1:8" ht="11.25" customHeight="1">
      <c r="A45" s="12" t="s">
        <v>815</v>
      </c>
      <c r="B45" s="24"/>
      <c r="C45" s="24"/>
      <c r="D45" s="12"/>
      <c r="E45" s="12" t="s">
        <v>868</v>
      </c>
      <c r="F45" s="12" t="s">
        <v>869</v>
      </c>
      <c r="G45" s="24">
        <v>500</v>
      </c>
      <c r="H45" s="35"/>
    </row>
    <row r="46" spans="1:8" ht="11.25" customHeight="1">
      <c r="A46" s="11"/>
      <c r="B46" s="26"/>
      <c r="C46" s="26"/>
      <c r="D46" s="11"/>
      <c r="E46" s="11"/>
      <c r="F46" s="25" t="s">
        <v>870</v>
      </c>
      <c r="G46" s="26"/>
      <c r="H46" s="77"/>
    </row>
    <row r="47" spans="1:8" ht="11.25" customHeight="1">
      <c r="A47" s="12" t="s">
        <v>317</v>
      </c>
      <c r="B47" s="24"/>
      <c r="C47" s="24"/>
      <c r="D47" s="12"/>
      <c r="E47" s="76" t="s">
        <v>871</v>
      </c>
      <c r="F47" s="12" t="s">
        <v>318</v>
      </c>
      <c r="G47" s="24"/>
      <c r="H47" s="35"/>
    </row>
    <row r="48" spans="1:8" ht="11.25" customHeight="1">
      <c r="A48" s="22"/>
      <c r="B48" s="21"/>
      <c r="C48" s="21"/>
      <c r="D48" s="20"/>
      <c r="E48" s="22" t="s">
        <v>836</v>
      </c>
      <c r="F48" s="25" t="s">
        <v>319</v>
      </c>
      <c r="G48" s="21">
        <v>40000</v>
      </c>
      <c r="H48" s="81" t="s">
        <v>404</v>
      </c>
    </row>
    <row r="49" spans="1:8" ht="11.25" customHeight="1">
      <c r="A49" s="19" t="s">
        <v>295</v>
      </c>
      <c r="B49" s="16"/>
      <c r="C49" s="16"/>
      <c r="D49" s="15"/>
      <c r="E49" s="19" t="s">
        <v>402</v>
      </c>
      <c r="F49" s="19" t="s">
        <v>320</v>
      </c>
      <c r="G49" s="16">
        <v>14000</v>
      </c>
      <c r="H49" s="79" t="s">
        <v>404</v>
      </c>
    </row>
    <row r="50" spans="1:8" ht="11.25" customHeight="1">
      <c r="A50" s="25" t="s">
        <v>295</v>
      </c>
      <c r="B50" s="26"/>
      <c r="C50" s="26"/>
      <c r="D50" s="11"/>
      <c r="E50" s="25" t="s">
        <v>402</v>
      </c>
      <c r="F50" s="25" t="s">
        <v>321</v>
      </c>
      <c r="G50" s="26">
        <v>2500</v>
      </c>
      <c r="H50" s="80" t="s">
        <v>404</v>
      </c>
    </row>
    <row r="51" spans="1:8" ht="11.25" customHeight="1">
      <c r="A51" s="12" t="s">
        <v>322</v>
      </c>
      <c r="B51" s="24"/>
      <c r="C51" s="24"/>
      <c r="D51" s="12"/>
      <c r="E51" s="12" t="s">
        <v>40</v>
      </c>
      <c r="F51" s="12" t="s">
        <v>301</v>
      </c>
      <c r="G51" s="24">
        <v>500</v>
      </c>
      <c r="H51" s="35"/>
    </row>
    <row r="52" spans="1:8" ht="11.25" customHeight="1">
      <c r="A52" s="20"/>
      <c r="B52" s="21"/>
      <c r="C52" s="21"/>
      <c r="D52" s="20"/>
      <c r="E52" s="22" t="s">
        <v>41</v>
      </c>
      <c r="F52" s="20"/>
      <c r="G52" s="21"/>
      <c r="H52" s="37"/>
    </row>
    <row r="53" spans="1:8" ht="11.25" customHeight="1">
      <c r="A53" s="11"/>
      <c r="B53" s="26"/>
      <c r="C53" s="26"/>
      <c r="D53" s="11"/>
      <c r="E53" s="25" t="s">
        <v>42</v>
      </c>
      <c r="F53" s="11"/>
      <c r="G53" s="26"/>
      <c r="H53" s="77"/>
    </row>
    <row r="54" spans="1:8" ht="11.25" customHeight="1">
      <c r="A54" s="23" t="s">
        <v>295</v>
      </c>
      <c r="B54" s="24"/>
      <c r="C54" s="24"/>
      <c r="D54" s="12"/>
      <c r="E54" s="23" t="s">
        <v>402</v>
      </c>
      <c r="F54" s="20" t="s">
        <v>331</v>
      </c>
      <c r="G54" s="21">
        <v>350</v>
      </c>
      <c r="H54" s="37"/>
    </row>
    <row r="55" spans="1:8" ht="11.25" customHeight="1">
      <c r="A55" s="23" t="s">
        <v>295</v>
      </c>
      <c r="B55" s="24"/>
      <c r="C55" s="24"/>
      <c r="D55" s="12"/>
      <c r="E55" s="12" t="s">
        <v>196</v>
      </c>
      <c r="F55" s="12" t="s">
        <v>323</v>
      </c>
      <c r="G55" s="24">
        <v>120</v>
      </c>
      <c r="H55" s="35"/>
    </row>
    <row r="56" spans="1:8" ht="11.25" customHeight="1">
      <c r="A56" s="25"/>
      <c r="B56" s="26"/>
      <c r="C56" s="26"/>
      <c r="D56" s="11"/>
      <c r="E56" s="25" t="s">
        <v>197</v>
      </c>
      <c r="F56" s="11"/>
      <c r="G56" s="26"/>
      <c r="H56" s="77"/>
    </row>
    <row r="57" spans="1:8" ht="11.25" customHeight="1">
      <c r="A57" s="76" t="s">
        <v>913</v>
      </c>
      <c r="B57" s="24"/>
      <c r="C57" s="24"/>
      <c r="D57" s="12"/>
      <c r="E57" s="76" t="s">
        <v>660</v>
      </c>
      <c r="F57" s="12" t="s">
        <v>606</v>
      </c>
      <c r="G57" s="86">
        <v>35</v>
      </c>
      <c r="H57" s="35"/>
    </row>
    <row r="58" spans="1:8" ht="11.25" customHeight="1">
      <c r="A58" s="34"/>
      <c r="B58" s="26"/>
      <c r="C58" s="26"/>
      <c r="D58" s="11"/>
      <c r="E58" s="34"/>
      <c r="F58" s="25" t="s">
        <v>436</v>
      </c>
      <c r="G58" s="83"/>
      <c r="H58" s="77"/>
    </row>
    <row r="59" spans="1:8" ht="11.25" customHeight="1">
      <c r="A59" s="29" t="s">
        <v>324</v>
      </c>
      <c r="B59" s="16"/>
      <c r="C59" s="16" t="s">
        <v>514</v>
      </c>
      <c r="D59" s="15"/>
      <c r="E59" s="15" t="s">
        <v>874</v>
      </c>
      <c r="F59" s="15" t="s">
        <v>589</v>
      </c>
      <c r="G59" s="16">
        <v>20000</v>
      </c>
      <c r="H59" s="38"/>
    </row>
    <row r="60" spans="1:8" ht="11.25" customHeight="1">
      <c r="A60" s="19" t="s">
        <v>295</v>
      </c>
      <c r="B60" s="16"/>
      <c r="C60" s="16" t="s">
        <v>402</v>
      </c>
      <c r="D60" s="15"/>
      <c r="E60" s="19" t="s">
        <v>402</v>
      </c>
      <c r="F60" s="15" t="s">
        <v>565</v>
      </c>
      <c r="G60" s="16">
        <v>8000</v>
      </c>
      <c r="H60" s="38"/>
    </row>
    <row r="61" spans="1:8" ht="11.25" customHeight="1">
      <c r="A61" s="140" t="s">
        <v>400</v>
      </c>
      <c r="B61" s="140"/>
      <c r="C61" s="140"/>
      <c r="D61" s="140"/>
      <c r="E61" s="140"/>
      <c r="F61" s="140"/>
      <c r="G61" s="140"/>
      <c r="H61" s="140"/>
    </row>
    <row r="62" spans="1:8" ht="11.25" customHeight="1">
      <c r="A62" s="141"/>
      <c r="B62" s="141"/>
      <c r="C62" s="141"/>
      <c r="D62" s="141"/>
      <c r="E62" s="141"/>
      <c r="F62" s="141"/>
      <c r="G62" s="141"/>
      <c r="H62" s="141"/>
    </row>
    <row r="63" spans="1:8" ht="11.25" customHeight="1">
      <c r="A63" s="141"/>
      <c r="B63" s="141"/>
      <c r="C63" s="141"/>
      <c r="D63" s="141"/>
      <c r="E63" s="141"/>
      <c r="F63" s="141"/>
      <c r="G63" s="141"/>
      <c r="H63" s="141"/>
    </row>
    <row r="64" spans="1:8" ht="11.25" customHeight="1">
      <c r="A64" s="148" t="s">
        <v>50</v>
      </c>
      <c r="B64" s="148"/>
      <c r="C64" s="148"/>
      <c r="D64" s="148"/>
      <c r="E64" s="148"/>
      <c r="F64" s="148"/>
      <c r="G64" s="148"/>
      <c r="H64" s="148"/>
    </row>
    <row r="65" spans="1:8" ht="11.25" customHeight="1">
      <c r="A65" s="148" t="s">
        <v>823</v>
      </c>
      <c r="B65" s="148"/>
      <c r="C65" s="148"/>
      <c r="D65" s="148"/>
      <c r="E65" s="148"/>
      <c r="F65" s="148"/>
      <c r="G65" s="148"/>
      <c r="H65" s="148"/>
    </row>
    <row r="66" spans="1:8" ht="11.25" customHeight="1">
      <c r="A66" s="148"/>
      <c r="B66" s="148"/>
      <c r="C66" s="148"/>
      <c r="D66" s="148"/>
      <c r="E66" s="148"/>
      <c r="F66" s="148"/>
      <c r="G66" s="148"/>
      <c r="H66" s="148"/>
    </row>
    <row r="67" spans="1:8" ht="11.25" customHeight="1">
      <c r="A67" s="148" t="s">
        <v>289</v>
      </c>
      <c r="B67" s="148"/>
      <c r="C67" s="148"/>
      <c r="D67" s="148"/>
      <c r="E67" s="148"/>
      <c r="F67" s="148"/>
      <c r="G67" s="148"/>
      <c r="H67" s="148"/>
    </row>
    <row r="68" spans="1:8" ht="11.25" customHeight="1">
      <c r="A68" s="144"/>
      <c r="B68" s="144"/>
      <c r="C68" s="144"/>
      <c r="D68" s="144"/>
      <c r="E68" s="144"/>
      <c r="F68" s="144"/>
      <c r="G68" s="144"/>
      <c r="H68" s="144"/>
    </row>
    <row r="69" spans="1:8" ht="11.25" customHeight="1">
      <c r="A69" s="147"/>
      <c r="B69" s="147"/>
      <c r="C69" s="147"/>
      <c r="D69" s="12"/>
      <c r="E69" s="13" t="s">
        <v>56</v>
      </c>
      <c r="F69" s="13"/>
      <c r="G69" s="145" t="s">
        <v>290</v>
      </c>
      <c r="H69" s="145"/>
    </row>
    <row r="70" spans="1:8" ht="11.25" customHeight="1">
      <c r="A70" s="146" t="s">
        <v>410</v>
      </c>
      <c r="B70" s="146"/>
      <c r="C70" s="146"/>
      <c r="D70" s="11"/>
      <c r="E70" s="14" t="s">
        <v>824</v>
      </c>
      <c r="F70" s="14" t="s">
        <v>291</v>
      </c>
      <c r="G70" s="146" t="s">
        <v>292</v>
      </c>
      <c r="H70" s="146"/>
    </row>
    <row r="71" spans="1:8" ht="11.25" customHeight="1">
      <c r="A71" s="20" t="s">
        <v>325</v>
      </c>
      <c r="B71" s="21"/>
      <c r="C71" s="21"/>
      <c r="D71" s="20"/>
      <c r="E71" s="20" t="s">
        <v>545</v>
      </c>
      <c r="F71" s="20" t="s">
        <v>838</v>
      </c>
      <c r="G71" s="21">
        <v>150</v>
      </c>
      <c r="H71" s="32"/>
    </row>
    <row r="72" spans="1:8" ht="11.25" customHeight="1">
      <c r="A72" s="11"/>
      <c r="B72" s="26"/>
      <c r="C72" s="26"/>
      <c r="D72" s="20"/>
      <c r="E72" s="25"/>
      <c r="F72" s="25" t="s">
        <v>837</v>
      </c>
      <c r="G72" s="26"/>
      <c r="H72" s="77"/>
    </row>
    <row r="73" spans="1:8" ht="11.25" customHeight="1">
      <c r="A73" s="19" t="s">
        <v>295</v>
      </c>
      <c r="B73" s="16"/>
      <c r="C73" s="16"/>
      <c r="D73" s="15"/>
      <c r="E73" s="15" t="s">
        <v>580</v>
      </c>
      <c r="F73" s="15" t="s">
        <v>326</v>
      </c>
      <c r="G73" s="16">
        <v>110</v>
      </c>
      <c r="H73" s="38"/>
    </row>
    <row r="74" spans="1:8" ht="11.25" customHeight="1">
      <c r="A74" s="12" t="s">
        <v>851</v>
      </c>
      <c r="B74" s="24"/>
      <c r="C74" s="24"/>
      <c r="D74" s="12"/>
      <c r="E74" s="12" t="s">
        <v>350</v>
      </c>
      <c r="F74" s="12" t="s">
        <v>875</v>
      </c>
      <c r="G74" s="24">
        <v>300</v>
      </c>
      <c r="H74" s="35"/>
    </row>
    <row r="75" spans="1:8" ht="11.25" customHeight="1">
      <c r="A75" s="25"/>
      <c r="B75" s="26"/>
      <c r="C75" s="26"/>
      <c r="D75" s="11"/>
      <c r="E75" s="25" t="s">
        <v>581</v>
      </c>
      <c r="F75" s="25" t="s">
        <v>876</v>
      </c>
      <c r="G75" s="26"/>
      <c r="H75" s="77"/>
    </row>
    <row r="76" spans="1:8" ht="11.25" customHeight="1">
      <c r="A76" s="12" t="s">
        <v>328</v>
      </c>
      <c r="B76" s="24"/>
      <c r="C76" s="24"/>
      <c r="D76" s="12"/>
      <c r="E76" s="12" t="s">
        <v>195</v>
      </c>
      <c r="F76" s="12" t="s">
        <v>329</v>
      </c>
      <c r="G76" s="24">
        <v>120</v>
      </c>
      <c r="H76" s="35"/>
    </row>
    <row r="77" spans="1:8" ht="11.25" customHeight="1">
      <c r="A77" s="11"/>
      <c r="B77" s="26"/>
      <c r="C77" s="26"/>
      <c r="D77" s="11"/>
      <c r="E77" s="25" t="s">
        <v>859</v>
      </c>
      <c r="F77" s="11"/>
      <c r="G77" s="26"/>
      <c r="H77" s="77"/>
    </row>
    <row r="78" spans="1:8" ht="11.25" customHeight="1">
      <c r="A78" s="22" t="s">
        <v>295</v>
      </c>
      <c r="B78" s="21"/>
      <c r="C78" s="21"/>
      <c r="D78" s="20"/>
      <c r="E78" s="20" t="s">
        <v>44</v>
      </c>
      <c r="F78" s="20" t="s">
        <v>643</v>
      </c>
      <c r="G78" s="21">
        <v>200</v>
      </c>
      <c r="H78" s="37"/>
    </row>
    <row r="79" spans="1:8" ht="11.25" customHeight="1">
      <c r="A79" s="22"/>
      <c r="B79" s="21"/>
      <c r="C79" s="21"/>
      <c r="D79" s="20"/>
      <c r="E79" s="20"/>
      <c r="F79" s="22" t="s">
        <v>651</v>
      </c>
      <c r="G79" s="21"/>
      <c r="H79" s="37"/>
    </row>
    <row r="80" spans="1:8" ht="11.25" customHeight="1">
      <c r="A80" s="19" t="s">
        <v>295</v>
      </c>
      <c r="B80" s="16"/>
      <c r="C80" s="16"/>
      <c r="D80" s="15"/>
      <c r="E80" s="29" t="s">
        <v>728</v>
      </c>
      <c r="F80" s="15" t="s">
        <v>108</v>
      </c>
      <c r="G80" s="16">
        <v>120</v>
      </c>
      <c r="H80" s="38"/>
    </row>
    <row r="81" spans="1:8" ht="11.25" customHeight="1">
      <c r="A81" s="22" t="s">
        <v>295</v>
      </c>
      <c r="B81" s="21"/>
      <c r="C81" s="21"/>
      <c r="D81" s="20"/>
      <c r="E81" s="20" t="s">
        <v>330</v>
      </c>
      <c r="F81" s="20" t="s">
        <v>331</v>
      </c>
      <c r="G81" s="21">
        <v>50</v>
      </c>
      <c r="H81" s="37"/>
    </row>
    <row r="82" spans="1:8" ht="11.25" customHeight="1">
      <c r="A82" s="12" t="s">
        <v>463</v>
      </c>
      <c r="B82" s="24"/>
      <c r="C82" s="24"/>
      <c r="D82" s="12"/>
      <c r="E82" s="12" t="s">
        <v>351</v>
      </c>
      <c r="F82" s="12" t="s">
        <v>1003</v>
      </c>
      <c r="G82" s="24" t="s">
        <v>332</v>
      </c>
      <c r="H82" s="35"/>
    </row>
    <row r="83" spans="1:8" ht="11.25" customHeight="1">
      <c r="A83" s="11"/>
      <c r="B83" s="26"/>
      <c r="C83" s="26"/>
      <c r="D83" s="11"/>
      <c r="E83" s="25"/>
      <c r="F83" s="25" t="s">
        <v>590</v>
      </c>
      <c r="G83" s="26"/>
      <c r="H83" s="77"/>
    </row>
    <row r="84" spans="1:8" ht="11.25" customHeight="1">
      <c r="A84" s="23" t="s">
        <v>295</v>
      </c>
      <c r="B84" s="24"/>
      <c r="C84" s="24"/>
      <c r="D84" s="12"/>
      <c r="E84" s="12" t="s">
        <v>592</v>
      </c>
      <c r="F84" s="12" t="s">
        <v>360</v>
      </c>
      <c r="G84" s="24">
        <v>60000</v>
      </c>
      <c r="H84" s="35"/>
    </row>
    <row r="85" spans="1:8" ht="11.25" customHeight="1">
      <c r="A85" s="11"/>
      <c r="B85" s="26"/>
      <c r="C85" s="26"/>
      <c r="D85" s="11"/>
      <c r="E85" s="11"/>
      <c r="F85" s="25" t="s">
        <v>591</v>
      </c>
      <c r="G85" s="26"/>
      <c r="H85" s="77"/>
    </row>
    <row r="86" spans="1:8" ht="11.25" customHeight="1">
      <c r="A86" s="15" t="s">
        <v>327</v>
      </c>
      <c r="B86" s="16"/>
      <c r="C86" s="16"/>
      <c r="D86" s="15"/>
      <c r="E86" s="15" t="s">
        <v>582</v>
      </c>
      <c r="F86" s="15" t="s">
        <v>583</v>
      </c>
      <c r="G86" s="15">
        <v>2000</v>
      </c>
      <c r="H86" s="79" t="s">
        <v>404</v>
      </c>
    </row>
    <row r="87" spans="1:8" ht="11.25" customHeight="1">
      <c r="A87" s="19" t="s">
        <v>295</v>
      </c>
      <c r="B87" s="16"/>
      <c r="C87" s="16"/>
      <c r="D87" s="15"/>
      <c r="E87" s="15" t="s">
        <v>587</v>
      </c>
      <c r="F87" s="29" t="s">
        <v>584</v>
      </c>
      <c r="G87" s="15">
        <v>2000</v>
      </c>
      <c r="H87" s="79" t="s">
        <v>404</v>
      </c>
    </row>
    <row r="88" spans="1:8" ht="11.25" customHeight="1">
      <c r="A88" s="22" t="s">
        <v>295</v>
      </c>
      <c r="B88" s="21"/>
      <c r="C88" s="21"/>
      <c r="D88" s="20"/>
      <c r="E88" s="20" t="s">
        <v>586</v>
      </c>
      <c r="F88" s="33" t="s">
        <v>585</v>
      </c>
      <c r="G88" s="20">
        <v>2000</v>
      </c>
      <c r="H88" s="81" t="s">
        <v>404</v>
      </c>
    </row>
    <row r="89" spans="1:8" ht="11.25" customHeight="1">
      <c r="A89" s="23" t="s">
        <v>295</v>
      </c>
      <c r="B89" s="24"/>
      <c r="C89" s="24"/>
      <c r="D89" s="12"/>
      <c r="E89" s="12" t="s">
        <v>654</v>
      </c>
      <c r="F89" s="76" t="s">
        <v>653</v>
      </c>
      <c r="G89" s="12">
        <v>3000</v>
      </c>
      <c r="H89" s="82"/>
    </row>
    <row r="90" spans="1:8" ht="11.25" customHeight="1">
      <c r="A90" s="25"/>
      <c r="B90" s="26"/>
      <c r="C90" s="26"/>
      <c r="D90" s="11"/>
      <c r="E90" s="11"/>
      <c r="F90" s="25" t="s">
        <v>652</v>
      </c>
      <c r="G90" s="11"/>
      <c r="H90" s="80"/>
    </row>
    <row r="91" spans="1:8" ht="11.25" customHeight="1">
      <c r="A91" s="20" t="s">
        <v>475</v>
      </c>
      <c r="B91" s="21"/>
      <c r="C91" s="21" t="s">
        <v>514</v>
      </c>
      <c r="D91" s="20"/>
      <c r="E91" s="20" t="s">
        <v>313</v>
      </c>
      <c r="F91" s="33" t="s">
        <v>43</v>
      </c>
      <c r="G91" s="21">
        <v>26</v>
      </c>
      <c r="H91" s="37"/>
    </row>
    <row r="92" spans="1:8" ht="11.25" customHeight="1">
      <c r="A92" s="12" t="s">
        <v>51</v>
      </c>
      <c r="B92" s="24"/>
      <c r="C92" s="24" t="s">
        <v>416</v>
      </c>
      <c r="D92" s="12"/>
      <c r="E92" s="12" t="s">
        <v>46</v>
      </c>
      <c r="F92" s="12" t="s">
        <v>361</v>
      </c>
      <c r="G92" s="24" t="s">
        <v>362</v>
      </c>
      <c r="H92" s="35"/>
    </row>
    <row r="93" spans="1:8" ht="11.25" customHeight="1">
      <c r="A93" s="11"/>
      <c r="B93" s="26"/>
      <c r="C93" s="26"/>
      <c r="D93" s="11"/>
      <c r="E93" s="25" t="s">
        <v>47</v>
      </c>
      <c r="F93" s="11"/>
      <c r="G93" s="26"/>
      <c r="H93" s="77"/>
    </row>
    <row r="94" spans="1:8" ht="11.25" customHeight="1">
      <c r="A94" s="23" t="s">
        <v>295</v>
      </c>
      <c r="B94" s="24"/>
      <c r="C94" s="24" t="s">
        <v>402</v>
      </c>
      <c r="D94" s="12"/>
      <c r="E94" s="12" t="s">
        <v>48</v>
      </c>
      <c r="F94" s="12" t="s">
        <v>363</v>
      </c>
      <c r="G94" s="24" t="s">
        <v>364</v>
      </c>
      <c r="H94" s="35"/>
    </row>
    <row r="95" spans="1:8" ht="11.25" customHeight="1">
      <c r="A95" s="25"/>
      <c r="B95" s="26"/>
      <c r="C95" s="26"/>
      <c r="D95" s="11"/>
      <c r="E95" s="25" t="s">
        <v>49</v>
      </c>
      <c r="F95" s="11"/>
      <c r="G95" s="26"/>
      <c r="H95" s="77"/>
    </row>
    <row r="96" spans="1:8" ht="11.25" customHeight="1">
      <c r="A96" s="19" t="s">
        <v>295</v>
      </c>
      <c r="B96" s="16"/>
      <c r="C96" s="16" t="s">
        <v>402</v>
      </c>
      <c r="D96" s="15"/>
      <c r="E96" s="15" t="s">
        <v>365</v>
      </c>
      <c r="F96" s="15" t="s">
        <v>366</v>
      </c>
      <c r="G96" s="16" t="s">
        <v>367</v>
      </c>
      <c r="H96" s="38"/>
    </row>
    <row r="97" spans="1:8" ht="11.25" customHeight="1">
      <c r="A97" s="20" t="s">
        <v>368</v>
      </c>
      <c r="B97" s="21"/>
      <c r="C97" s="21"/>
      <c r="D97" s="12"/>
      <c r="E97" s="12"/>
      <c r="F97" s="12"/>
      <c r="G97" s="18"/>
      <c r="H97" s="32"/>
    </row>
    <row r="98" spans="1:8" ht="11.25" customHeight="1">
      <c r="A98" s="19" t="s">
        <v>473</v>
      </c>
      <c r="B98" s="16"/>
      <c r="C98" s="16"/>
      <c r="D98" s="11"/>
      <c r="E98" s="11" t="s">
        <v>369</v>
      </c>
      <c r="F98" s="20" t="s">
        <v>370</v>
      </c>
      <c r="G98" s="21"/>
      <c r="H98" s="37"/>
    </row>
    <row r="99" spans="1:8" ht="11.25" customHeight="1">
      <c r="A99" s="28" t="s">
        <v>295</v>
      </c>
      <c r="B99" s="26"/>
      <c r="C99" s="16" t="s">
        <v>397</v>
      </c>
      <c r="D99" s="15"/>
      <c r="E99" s="19" t="s">
        <v>45</v>
      </c>
      <c r="F99" s="19" t="s">
        <v>371</v>
      </c>
      <c r="G99" s="26">
        <v>30000</v>
      </c>
      <c r="H99" s="80" t="s">
        <v>404</v>
      </c>
    </row>
    <row r="100" spans="1:8" ht="11.25" customHeight="1">
      <c r="A100" s="27" t="s">
        <v>295</v>
      </c>
      <c r="B100" s="21"/>
      <c r="C100" s="21" t="s">
        <v>402</v>
      </c>
      <c r="D100" s="20"/>
      <c r="E100" s="22" t="s">
        <v>52</v>
      </c>
      <c r="F100" s="22" t="s">
        <v>372</v>
      </c>
      <c r="G100" s="21">
        <v>21000</v>
      </c>
      <c r="H100" s="81" t="s">
        <v>404</v>
      </c>
    </row>
    <row r="101" spans="1:8" ht="11.25" customHeight="1">
      <c r="A101" s="31" t="s">
        <v>295</v>
      </c>
      <c r="B101" s="16"/>
      <c r="C101" s="16" t="s">
        <v>402</v>
      </c>
      <c r="D101" s="15"/>
      <c r="E101" s="19" t="s">
        <v>373</v>
      </c>
      <c r="F101" s="19" t="s">
        <v>374</v>
      </c>
      <c r="G101" s="16">
        <v>20000</v>
      </c>
      <c r="H101" s="79" t="s">
        <v>404</v>
      </c>
    </row>
    <row r="102" spans="1:8" ht="11.25" customHeight="1">
      <c r="A102" s="19" t="s">
        <v>375</v>
      </c>
      <c r="B102" s="16"/>
      <c r="C102" s="16"/>
      <c r="D102" s="12"/>
      <c r="E102" s="12" t="s">
        <v>369</v>
      </c>
      <c r="F102" s="12" t="s">
        <v>59</v>
      </c>
      <c r="G102" s="24"/>
      <c r="H102" s="35"/>
    </row>
    <row r="103" spans="1:8" ht="11.25" customHeight="1">
      <c r="A103" s="28" t="s">
        <v>295</v>
      </c>
      <c r="B103" s="26"/>
      <c r="C103" s="26" t="s">
        <v>402</v>
      </c>
      <c r="D103" s="11"/>
      <c r="E103" s="25" t="s">
        <v>376</v>
      </c>
      <c r="F103" s="25" t="s">
        <v>377</v>
      </c>
      <c r="G103" s="26">
        <v>256000</v>
      </c>
      <c r="H103" s="80" t="s">
        <v>404</v>
      </c>
    </row>
    <row r="104" spans="1:8" ht="11.25" customHeight="1">
      <c r="A104" s="27" t="s">
        <v>295</v>
      </c>
      <c r="B104" s="21"/>
      <c r="C104" s="21" t="s">
        <v>402</v>
      </c>
      <c r="D104" s="20"/>
      <c r="E104" s="22" t="s">
        <v>53</v>
      </c>
      <c r="F104" s="22" t="s">
        <v>378</v>
      </c>
      <c r="G104" s="21">
        <v>245000</v>
      </c>
      <c r="H104" s="81" t="s">
        <v>404</v>
      </c>
    </row>
    <row r="105" spans="1:8" ht="11.25" customHeight="1">
      <c r="A105" s="27"/>
      <c r="B105" s="21"/>
      <c r="C105" s="21"/>
      <c r="D105" s="20"/>
      <c r="E105" s="27" t="s">
        <v>49</v>
      </c>
      <c r="F105" s="22"/>
      <c r="G105" s="21"/>
      <c r="H105" s="81"/>
    </row>
    <row r="106" spans="1:8" ht="11.25" customHeight="1">
      <c r="A106" s="30" t="s">
        <v>295</v>
      </c>
      <c r="B106" s="24"/>
      <c r="C106" s="24" t="s">
        <v>402</v>
      </c>
      <c r="D106" s="12"/>
      <c r="E106" s="23" t="s">
        <v>54</v>
      </c>
      <c r="F106" s="23" t="s">
        <v>379</v>
      </c>
      <c r="G106" s="24">
        <v>215500</v>
      </c>
      <c r="H106" s="82" t="s">
        <v>404</v>
      </c>
    </row>
    <row r="107" spans="1:8" ht="11.25" customHeight="1">
      <c r="A107" s="28"/>
      <c r="B107" s="26"/>
      <c r="C107" s="26"/>
      <c r="D107" s="11"/>
      <c r="E107" s="28" t="s">
        <v>352</v>
      </c>
      <c r="F107" s="25"/>
      <c r="G107" s="26"/>
      <c r="H107" s="80"/>
    </row>
    <row r="108" spans="1:8" ht="11.25" customHeight="1">
      <c r="A108" s="30" t="s">
        <v>295</v>
      </c>
      <c r="B108" s="24"/>
      <c r="C108" s="24" t="s">
        <v>402</v>
      </c>
      <c r="D108" s="12"/>
      <c r="E108" s="23" t="s">
        <v>55</v>
      </c>
      <c r="F108" s="23" t="s">
        <v>380</v>
      </c>
      <c r="G108" s="24">
        <v>145000</v>
      </c>
      <c r="H108" s="82" t="s">
        <v>404</v>
      </c>
    </row>
    <row r="109" spans="1:8" ht="11.25" customHeight="1">
      <c r="A109" s="27"/>
      <c r="B109" s="21"/>
      <c r="C109" s="21"/>
      <c r="D109" s="20"/>
      <c r="E109" s="27" t="s">
        <v>353</v>
      </c>
      <c r="F109" s="22"/>
      <c r="G109" s="21"/>
      <c r="H109" s="81"/>
    </row>
    <row r="110" spans="1:8" ht="11.25" customHeight="1">
      <c r="A110" s="27"/>
      <c r="B110" s="21"/>
      <c r="C110" s="21"/>
      <c r="D110" s="20"/>
      <c r="E110" s="27" t="s">
        <v>440</v>
      </c>
      <c r="F110" s="22"/>
      <c r="G110" s="21"/>
      <c r="H110" s="81"/>
    </row>
    <row r="111" spans="1:8" ht="11.25" customHeight="1">
      <c r="A111" s="28"/>
      <c r="B111" s="26"/>
      <c r="C111" s="26"/>
      <c r="D111" s="11"/>
      <c r="E111" s="28" t="s">
        <v>354</v>
      </c>
      <c r="F111" s="25"/>
      <c r="G111" s="26"/>
      <c r="H111" s="80"/>
    </row>
    <row r="112" spans="1:8" ht="11.25" customHeight="1">
      <c r="A112" s="12" t="s">
        <v>872</v>
      </c>
      <c r="B112" s="24"/>
      <c r="C112" s="24"/>
      <c r="D112" s="12"/>
      <c r="E112" s="12" t="s">
        <v>381</v>
      </c>
      <c r="F112" s="12" t="s">
        <v>382</v>
      </c>
      <c r="G112" s="24">
        <v>6000</v>
      </c>
      <c r="H112" s="35"/>
    </row>
    <row r="113" spans="1:8" ht="11.25" customHeight="1">
      <c r="A113" s="20"/>
      <c r="B113" s="21"/>
      <c r="C113" s="21"/>
      <c r="D113" s="20"/>
      <c r="E113" s="20"/>
      <c r="F113" s="22" t="s">
        <v>383</v>
      </c>
      <c r="G113" s="21"/>
      <c r="H113" s="37"/>
    </row>
    <row r="114" spans="1:8" ht="11.25" customHeight="1">
      <c r="A114" s="11"/>
      <c r="B114" s="26"/>
      <c r="C114" s="26"/>
      <c r="D114" s="11"/>
      <c r="E114" s="11"/>
      <c r="F114" s="25" t="s">
        <v>877</v>
      </c>
      <c r="G114" s="26"/>
      <c r="H114" s="77"/>
    </row>
    <row r="115" spans="1:8" ht="11.25" customHeight="1">
      <c r="A115" s="12" t="s">
        <v>384</v>
      </c>
      <c r="B115" s="24"/>
      <c r="C115" s="24"/>
      <c r="D115" s="12"/>
      <c r="E115" s="23" t="s">
        <v>402</v>
      </c>
      <c r="F115" s="12" t="s">
        <v>385</v>
      </c>
      <c r="G115" s="24" t="s">
        <v>386</v>
      </c>
      <c r="H115" s="35"/>
    </row>
    <row r="116" spans="1:8" ht="11.25" customHeight="1">
      <c r="A116" s="20"/>
      <c r="B116" s="21"/>
      <c r="C116" s="21"/>
      <c r="D116" s="20"/>
      <c r="E116" s="20"/>
      <c r="F116" s="22" t="s">
        <v>387</v>
      </c>
      <c r="G116" s="21"/>
      <c r="H116" s="37"/>
    </row>
    <row r="117" spans="1:8" ht="11.25" customHeight="1">
      <c r="A117" s="11"/>
      <c r="B117" s="26"/>
      <c r="C117" s="26"/>
      <c r="D117" s="11"/>
      <c r="E117" s="11"/>
      <c r="F117" s="25" t="s">
        <v>388</v>
      </c>
      <c r="G117" s="26"/>
      <c r="H117" s="77"/>
    </row>
    <row r="118" spans="1:8" ht="11.25">
      <c r="A118" s="140" t="s">
        <v>400</v>
      </c>
      <c r="B118" s="140"/>
      <c r="C118" s="140"/>
      <c r="D118" s="140"/>
      <c r="E118" s="140"/>
      <c r="F118" s="140"/>
      <c r="G118" s="140"/>
      <c r="H118" s="140"/>
    </row>
    <row r="119" spans="1:8" ht="11.25">
      <c r="A119" s="141"/>
      <c r="B119" s="141"/>
      <c r="C119" s="141"/>
      <c r="D119" s="141"/>
      <c r="E119" s="141"/>
      <c r="F119" s="141"/>
      <c r="G119" s="141"/>
      <c r="H119" s="141"/>
    </row>
    <row r="120" spans="1:8" ht="11.25">
      <c r="A120" s="141"/>
      <c r="B120" s="141"/>
      <c r="C120" s="141"/>
      <c r="D120" s="141"/>
      <c r="E120" s="141"/>
      <c r="F120" s="141"/>
      <c r="G120" s="141"/>
      <c r="H120" s="141"/>
    </row>
    <row r="121" spans="1:8" ht="11.25">
      <c r="A121" s="141"/>
      <c r="B121" s="141"/>
      <c r="C121" s="141"/>
      <c r="D121" s="141"/>
      <c r="E121" s="141"/>
      <c r="F121" s="141"/>
      <c r="G121" s="141"/>
      <c r="H121" s="141"/>
    </row>
    <row r="122" spans="1:8" ht="11.25">
      <c r="A122" s="141"/>
      <c r="B122" s="141"/>
      <c r="C122" s="141"/>
      <c r="D122" s="141"/>
      <c r="E122" s="141"/>
      <c r="F122" s="141"/>
      <c r="G122" s="141"/>
      <c r="H122" s="141"/>
    </row>
    <row r="123" spans="1:8" ht="11.25">
      <c r="A123" s="141"/>
      <c r="B123" s="141"/>
      <c r="C123" s="141"/>
      <c r="D123" s="141"/>
      <c r="E123" s="141"/>
      <c r="F123" s="141"/>
      <c r="G123" s="141"/>
      <c r="H123" s="141"/>
    </row>
    <row r="124" spans="1:8" ht="11.25">
      <c r="A124" s="141"/>
      <c r="B124" s="141"/>
      <c r="C124" s="141"/>
      <c r="D124" s="141"/>
      <c r="E124" s="141"/>
      <c r="F124" s="141"/>
      <c r="G124" s="141"/>
      <c r="H124" s="141"/>
    </row>
    <row r="125" spans="1:8" ht="11.25">
      <c r="A125" s="141"/>
      <c r="B125" s="141"/>
      <c r="C125" s="141"/>
      <c r="D125" s="141"/>
      <c r="E125" s="141"/>
      <c r="F125" s="141"/>
      <c r="G125" s="141"/>
      <c r="H125" s="141"/>
    </row>
    <row r="126" spans="1:8" ht="12.75" customHeight="1">
      <c r="A126" s="141"/>
      <c r="B126" s="141"/>
      <c r="C126" s="141"/>
      <c r="D126" s="141"/>
      <c r="E126" s="141"/>
      <c r="F126" s="141"/>
      <c r="G126" s="141"/>
      <c r="H126" s="141"/>
    </row>
    <row r="127" spans="1:8" ht="11.25">
      <c r="A127" s="148" t="s">
        <v>50</v>
      </c>
      <c r="B127" s="148"/>
      <c r="C127" s="148"/>
      <c r="D127" s="148"/>
      <c r="E127" s="148"/>
      <c r="F127" s="148"/>
      <c r="G127" s="148"/>
      <c r="H127" s="148"/>
    </row>
    <row r="128" spans="1:8" ht="11.25">
      <c r="A128" s="148" t="s">
        <v>823</v>
      </c>
      <c r="B128" s="148"/>
      <c r="C128" s="148"/>
      <c r="D128" s="148"/>
      <c r="E128" s="148"/>
      <c r="F128" s="148"/>
      <c r="G128" s="148"/>
      <c r="H128" s="148"/>
    </row>
    <row r="129" spans="1:8" ht="11.25">
      <c r="A129" s="148"/>
      <c r="B129" s="148"/>
      <c r="C129" s="148"/>
      <c r="D129" s="148"/>
      <c r="E129" s="148"/>
      <c r="F129" s="148"/>
      <c r="G129" s="148"/>
      <c r="H129" s="148"/>
    </row>
    <row r="130" spans="1:8" ht="11.25">
      <c r="A130" s="148" t="s">
        <v>289</v>
      </c>
      <c r="B130" s="148"/>
      <c r="C130" s="148"/>
      <c r="D130" s="148"/>
      <c r="E130" s="148"/>
      <c r="F130" s="148"/>
      <c r="G130" s="148"/>
      <c r="H130" s="148"/>
    </row>
    <row r="131" spans="1:8" ht="11.25">
      <c r="A131" s="144"/>
      <c r="B131" s="144"/>
      <c r="C131" s="144"/>
      <c r="D131" s="144"/>
      <c r="E131" s="144"/>
      <c r="F131" s="144"/>
      <c r="G131" s="144"/>
      <c r="H131" s="144"/>
    </row>
    <row r="132" spans="1:8" ht="11.25">
      <c r="A132" s="147"/>
      <c r="B132" s="147"/>
      <c r="C132" s="147"/>
      <c r="D132" s="12"/>
      <c r="E132" s="13" t="s">
        <v>56</v>
      </c>
      <c r="F132" s="13"/>
      <c r="G132" s="145" t="s">
        <v>290</v>
      </c>
      <c r="H132" s="145"/>
    </row>
    <row r="133" spans="1:8" ht="11.25">
      <c r="A133" s="146" t="s">
        <v>410</v>
      </c>
      <c r="B133" s="146"/>
      <c r="C133" s="146"/>
      <c r="D133" s="11"/>
      <c r="E133" s="14" t="s">
        <v>824</v>
      </c>
      <c r="F133" s="14" t="s">
        <v>291</v>
      </c>
      <c r="G133" s="146" t="s">
        <v>292</v>
      </c>
      <c r="H133" s="146"/>
    </row>
    <row r="134" spans="1:8" ht="11.25">
      <c r="A134" s="12" t="s">
        <v>389</v>
      </c>
      <c r="B134" s="24"/>
      <c r="C134" s="24"/>
      <c r="D134" s="12"/>
      <c r="E134" s="12" t="s">
        <v>840</v>
      </c>
      <c r="F134" s="12"/>
      <c r="G134" s="24"/>
      <c r="H134" s="35"/>
    </row>
    <row r="135" spans="1:8" ht="11.25">
      <c r="A135" s="11"/>
      <c r="B135" s="26"/>
      <c r="C135" s="26"/>
      <c r="D135" s="11"/>
      <c r="E135" s="25" t="s">
        <v>839</v>
      </c>
      <c r="F135" s="20"/>
      <c r="G135" s="21"/>
      <c r="H135" s="37"/>
    </row>
    <row r="136" spans="1:8" ht="11.25">
      <c r="A136" s="19" t="s">
        <v>295</v>
      </c>
      <c r="B136" s="16"/>
      <c r="C136" s="16"/>
      <c r="D136" s="15"/>
      <c r="E136" s="29" t="s">
        <v>199</v>
      </c>
      <c r="F136" s="11" t="s">
        <v>390</v>
      </c>
      <c r="G136" s="26">
        <v>12000</v>
      </c>
      <c r="H136" s="77"/>
    </row>
    <row r="137" spans="1:8" ht="11.25">
      <c r="A137" s="23" t="s">
        <v>295</v>
      </c>
      <c r="B137" s="24"/>
      <c r="C137" s="24"/>
      <c r="D137" s="12"/>
      <c r="E137" s="76" t="s">
        <v>33</v>
      </c>
      <c r="F137" s="76" t="s">
        <v>35</v>
      </c>
      <c r="G137" s="24">
        <v>6000</v>
      </c>
      <c r="H137" s="35"/>
    </row>
    <row r="138" spans="1:8" ht="11.25">
      <c r="A138" s="22"/>
      <c r="B138" s="21"/>
      <c r="C138" s="21"/>
      <c r="D138" s="20"/>
      <c r="E138" s="22" t="s">
        <v>34</v>
      </c>
      <c r="F138" s="33"/>
      <c r="G138" s="21"/>
      <c r="H138" s="37"/>
    </row>
    <row r="139" spans="1:8" ht="11.25">
      <c r="A139" s="22"/>
      <c r="B139" s="21"/>
      <c r="C139" s="21"/>
      <c r="D139" s="20"/>
      <c r="E139" s="22" t="s">
        <v>36</v>
      </c>
      <c r="F139" s="33"/>
      <c r="G139" s="21"/>
      <c r="H139" s="37"/>
    </row>
    <row r="140" spans="1:8" ht="11.25">
      <c r="A140" s="25"/>
      <c r="B140" s="26"/>
      <c r="C140" s="26"/>
      <c r="D140" s="11"/>
      <c r="E140" s="25" t="s">
        <v>37</v>
      </c>
      <c r="F140" s="34"/>
      <c r="G140" s="26"/>
      <c r="H140" s="77"/>
    </row>
    <row r="141" spans="1:8" ht="11.25">
      <c r="A141" s="19" t="s">
        <v>295</v>
      </c>
      <c r="B141" s="16"/>
      <c r="C141" s="16"/>
      <c r="D141" s="15"/>
      <c r="E141" s="29" t="s">
        <v>391</v>
      </c>
      <c r="F141" s="29" t="s">
        <v>392</v>
      </c>
      <c r="G141" s="16">
        <v>9000</v>
      </c>
      <c r="H141" s="38"/>
    </row>
    <row r="142" spans="1:8" ht="11.25">
      <c r="A142" s="23" t="s">
        <v>295</v>
      </c>
      <c r="B142" s="24"/>
      <c r="C142" s="24"/>
      <c r="D142" s="12"/>
      <c r="E142" s="76" t="s">
        <v>841</v>
      </c>
      <c r="F142" s="76" t="s">
        <v>38</v>
      </c>
      <c r="G142" s="24">
        <v>4000</v>
      </c>
      <c r="H142" s="35"/>
    </row>
    <row r="143" spans="1:8" ht="11.25">
      <c r="A143" s="25"/>
      <c r="B143" s="26"/>
      <c r="C143" s="26"/>
      <c r="D143" s="11"/>
      <c r="E143" s="25" t="s">
        <v>842</v>
      </c>
      <c r="F143" s="34"/>
      <c r="G143" s="26"/>
      <c r="H143" s="77"/>
    </row>
    <row r="144" spans="1:8" ht="11.25">
      <c r="A144" s="19" t="s">
        <v>295</v>
      </c>
      <c r="B144" s="16"/>
      <c r="C144" s="16"/>
      <c r="D144" s="15"/>
      <c r="E144" s="29" t="s">
        <v>878</v>
      </c>
      <c r="F144" s="29" t="s">
        <v>198</v>
      </c>
      <c r="G144" s="16">
        <v>3000</v>
      </c>
      <c r="H144" s="38"/>
    </row>
    <row r="145" spans="1:8" ht="11.25">
      <c r="A145" s="15" t="s">
        <v>393</v>
      </c>
      <c r="B145" s="16"/>
      <c r="C145" s="16"/>
      <c r="D145" s="15"/>
      <c r="E145" s="15" t="s">
        <v>39</v>
      </c>
      <c r="F145" s="15" t="s">
        <v>394</v>
      </c>
      <c r="G145" s="16">
        <v>140</v>
      </c>
      <c r="H145" s="38"/>
    </row>
    <row r="146" spans="1:8" ht="11.25">
      <c r="A146" s="19" t="s">
        <v>295</v>
      </c>
      <c r="B146" s="16"/>
      <c r="C146" s="16"/>
      <c r="D146" s="15"/>
      <c r="E146" s="29" t="s">
        <v>728</v>
      </c>
      <c r="F146" s="15" t="s">
        <v>107</v>
      </c>
      <c r="G146" s="16">
        <v>100</v>
      </c>
      <c r="H146" s="38"/>
    </row>
    <row r="147" spans="1:8" ht="12">
      <c r="A147" s="19" t="s">
        <v>295</v>
      </c>
      <c r="B147" s="16"/>
      <c r="C147" s="16"/>
      <c r="D147" s="15"/>
      <c r="E147" s="15" t="s">
        <v>661</v>
      </c>
      <c r="F147" s="15" t="s">
        <v>593</v>
      </c>
      <c r="G147" s="16">
        <v>155</v>
      </c>
      <c r="H147" s="84" t="s">
        <v>404</v>
      </c>
    </row>
    <row r="148" spans="1:8" ht="11.25">
      <c r="A148" s="151" t="s">
        <v>57</v>
      </c>
      <c r="B148" s="152"/>
      <c r="C148" s="152"/>
      <c r="D148" s="152"/>
      <c r="E148" s="152"/>
      <c r="F148" s="152"/>
      <c r="G148" s="152"/>
      <c r="H148" s="152"/>
    </row>
    <row r="149" spans="1:8" ht="11.25">
      <c r="A149" s="149" t="s">
        <v>58</v>
      </c>
      <c r="B149" s="150"/>
      <c r="C149" s="150"/>
      <c r="D149" s="150"/>
      <c r="E149" s="150"/>
      <c r="F149" s="150"/>
      <c r="G149" s="150"/>
      <c r="H149" s="150"/>
    </row>
    <row r="150" spans="1:8" ht="11.25">
      <c r="A150" s="149" t="s">
        <v>843</v>
      </c>
      <c r="B150" s="150"/>
      <c r="C150" s="150"/>
      <c r="D150" s="150"/>
      <c r="E150" s="150"/>
      <c r="F150" s="150"/>
      <c r="G150" s="150"/>
      <c r="H150" s="150"/>
    </row>
    <row r="151" spans="1:8" ht="11.25">
      <c r="A151" s="149"/>
      <c r="B151" s="150"/>
      <c r="C151" s="150"/>
      <c r="D151" s="150"/>
      <c r="E151" s="150"/>
      <c r="F151" s="150"/>
      <c r="G151" s="150"/>
      <c r="H151" s="150"/>
    </row>
    <row r="152" spans="1:8" ht="11.25">
      <c r="A152" s="32"/>
      <c r="B152" s="32"/>
      <c r="C152" s="32"/>
      <c r="D152" s="32"/>
      <c r="E152" s="32"/>
      <c r="F152" s="32"/>
      <c r="G152" s="32"/>
      <c r="H152" s="32"/>
    </row>
    <row r="153" spans="1:8" ht="11.25">
      <c r="A153" s="32"/>
      <c r="B153" s="32"/>
      <c r="C153" s="32"/>
      <c r="D153" s="32"/>
      <c r="E153" s="32"/>
      <c r="F153" s="32"/>
      <c r="G153" s="32"/>
      <c r="H153" s="32"/>
    </row>
    <row r="154" spans="1:8" ht="11.25">
      <c r="A154" s="32"/>
      <c r="B154" s="32"/>
      <c r="C154" s="32"/>
      <c r="D154" s="32"/>
      <c r="E154" s="32"/>
      <c r="F154" s="32"/>
      <c r="G154" s="32"/>
      <c r="H154" s="32"/>
    </row>
    <row r="155" spans="1:8" ht="11.25">
      <c r="A155" s="32"/>
      <c r="B155" s="32"/>
      <c r="C155" s="32"/>
      <c r="D155" s="32"/>
      <c r="E155" s="32"/>
      <c r="F155" s="32"/>
      <c r="G155" s="32"/>
      <c r="H155" s="32"/>
    </row>
  </sheetData>
  <mergeCells count="43">
    <mergeCell ref="A125:H125"/>
    <mergeCell ref="A126:H126"/>
    <mergeCell ref="A61:H61"/>
    <mergeCell ref="A62:H62"/>
    <mergeCell ref="A63:H63"/>
    <mergeCell ref="A69:C69"/>
    <mergeCell ref="A121:H121"/>
    <mergeCell ref="A122:H122"/>
    <mergeCell ref="A123:H123"/>
    <mergeCell ref="A124:H124"/>
    <mergeCell ref="A118:H118"/>
    <mergeCell ref="A119:H119"/>
    <mergeCell ref="A120:H120"/>
    <mergeCell ref="G6:H6"/>
    <mergeCell ref="A6:C6"/>
    <mergeCell ref="G69:H69"/>
    <mergeCell ref="A68:H68"/>
    <mergeCell ref="A67:H67"/>
    <mergeCell ref="G7:H7"/>
    <mergeCell ref="A7:C7"/>
    <mergeCell ref="A5:H5"/>
    <mergeCell ref="A1:H1"/>
    <mergeCell ref="A2:H2"/>
    <mergeCell ref="A3:H3"/>
    <mergeCell ref="A4:H4"/>
    <mergeCell ref="A66:H66"/>
    <mergeCell ref="A65:H65"/>
    <mergeCell ref="A64:H64"/>
    <mergeCell ref="G70:H70"/>
    <mergeCell ref="A70:C70"/>
    <mergeCell ref="A151:H151"/>
    <mergeCell ref="A150:H150"/>
    <mergeCell ref="A149:H149"/>
    <mergeCell ref="A148:H148"/>
    <mergeCell ref="A127:H127"/>
    <mergeCell ref="A128:H128"/>
    <mergeCell ref="A129:H129"/>
    <mergeCell ref="A130:H130"/>
    <mergeCell ref="A131:H131"/>
    <mergeCell ref="G132:H132"/>
    <mergeCell ref="A133:C133"/>
    <mergeCell ref="G133:H133"/>
    <mergeCell ref="A132:C132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0"/>
  <sheetViews>
    <sheetView workbookViewId="0" topLeftCell="A1">
      <selection activeCell="A1" sqref="A1:N1"/>
    </sheetView>
  </sheetViews>
  <sheetFormatPr defaultColWidth="9.140625" defaultRowHeight="11.25" customHeight="1"/>
  <cols>
    <col min="1" max="2" width="17.00390625" style="1" customWidth="1"/>
    <col min="3" max="4" width="0.85546875" style="1" customWidth="1"/>
    <col min="5" max="5" width="8.7109375" style="3" customWidth="1"/>
    <col min="6" max="6" width="1.7109375" style="2" customWidth="1"/>
    <col min="7" max="7" width="9.7109375" style="6" customWidth="1"/>
    <col min="8" max="8" width="1.7109375" style="2" customWidth="1"/>
    <col min="9" max="9" width="11.28125" style="7" customWidth="1"/>
    <col min="10" max="10" width="1.7109375" style="2" customWidth="1"/>
    <col min="11" max="11" width="11.28125" style="3" customWidth="1"/>
    <col min="12" max="12" width="1.7109375" style="2" customWidth="1"/>
    <col min="13" max="13" width="11.28125" style="3" customWidth="1"/>
    <col min="14" max="14" width="1.7109375" style="2" customWidth="1"/>
    <col min="16" max="16" width="11.140625" style="0" bestFit="1" customWidth="1"/>
  </cols>
  <sheetData>
    <row r="1" spans="1:14" ht="11.25" customHeight="1">
      <c r="A1" s="136" t="s">
        <v>500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1.25" customHeight="1">
      <c r="A2" s="136" t="s">
        <v>845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1.25" customHeight="1">
      <c r="A4" s="136" t="s">
        <v>501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1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1.25" customHeight="1">
      <c r="A6" s="132"/>
      <c r="B6" s="132"/>
      <c r="C6" s="132"/>
      <c r="D6" s="39"/>
      <c r="E6" s="43"/>
      <c r="F6" s="44"/>
      <c r="G6" s="153" t="s">
        <v>502</v>
      </c>
      <c r="H6" s="153"/>
      <c r="I6" s="153"/>
      <c r="J6" s="153"/>
      <c r="K6" s="153"/>
      <c r="L6" s="153"/>
      <c r="M6" s="153"/>
      <c r="N6" s="153"/>
    </row>
    <row r="7" spans="1:14" ht="11.25" customHeight="1">
      <c r="A7" s="135" t="s">
        <v>410</v>
      </c>
      <c r="B7" s="135"/>
      <c r="C7" s="135"/>
      <c r="D7" s="64"/>
      <c r="E7" s="92" t="s">
        <v>395</v>
      </c>
      <c r="F7" s="63"/>
      <c r="G7" s="92" t="s">
        <v>503</v>
      </c>
      <c r="H7" s="63"/>
      <c r="I7" s="153" t="s">
        <v>504</v>
      </c>
      <c r="J7" s="153"/>
      <c r="K7" s="153"/>
      <c r="L7" s="153"/>
      <c r="M7" s="153"/>
      <c r="N7" s="153"/>
    </row>
    <row r="8" spans="1:14" ht="11.25" customHeight="1">
      <c r="A8" s="137" t="s">
        <v>488</v>
      </c>
      <c r="B8" s="137"/>
      <c r="C8" s="137"/>
      <c r="D8" s="91"/>
      <c r="E8" s="93"/>
      <c r="F8" s="94"/>
      <c r="G8" s="95"/>
      <c r="H8" s="94"/>
      <c r="I8" s="96"/>
      <c r="J8" s="94"/>
      <c r="K8" s="93"/>
      <c r="L8" s="94"/>
      <c r="M8" s="93"/>
      <c r="N8" s="94"/>
    </row>
    <row r="9" spans="1:14" ht="11.25" customHeight="1">
      <c r="A9" s="49" t="s">
        <v>505</v>
      </c>
      <c r="B9" s="50"/>
      <c r="C9" s="129"/>
      <c r="D9" s="39"/>
      <c r="E9" s="43"/>
      <c r="F9" s="44"/>
      <c r="G9" s="98"/>
      <c r="H9" s="44"/>
      <c r="I9" s="99"/>
      <c r="J9" s="44"/>
      <c r="K9" s="43"/>
      <c r="L9" s="44"/>
      <c r="M9" s="43"/>
      <c r="N9" s="44"/>
    </row>
    <row r="10" spans="1:14" ht="11.25" customHeight="1">
      <c r="A10" s="50" t="s">
        <v>506</v>
      </c>
      <c r="B10" s="50"/>
      <c r="C10" s="129" t="s">
        <v>507</v>
      </c>
      <c r="D10" s="64"/>
      <c r="E10" s="100">
        <v>12458</v>
      </c>
      <c r="F10" s="63"/>
      <c r="G10" s="101">
        <v>716</v>
      </c>
      <c r="H10" s="63"/>
      <c r="I10" s="102" t="s">
        <v>508</v>
      </c>
      <c r="J10" s="63"/>
      <c r="K10" s="56"/>
      <c r="L10" s="63"/>
      <c r="M10" s="56"/>
      <c r="N10" s="63"/>
    </row>
    <row r="11" spans="1:14" ht="11.25" customHeight="1">
      <c r="A11" s="50" t="s">
        <v>509</v>
      </c>
      <c r="B11" s="50"/>
      <c r="C11" s="129"/>
      <c r="D11" s="46"/>
      <c r="E11" s="73">
        <v>548270</v>
      </c>
      <c r="F11" s="48"/>
      <c r="G11" s="47" t="s">
        <v>407</v>
      </c>
      <c r="H11" s="48"/>
      <c r="I11" s="103" t="s">
        <v>510</v>
      </c>
      <c r="J11" s="48"/>
      <c r="K11" s="73"/>
      <c r="L11" s="48"/>
      <c r="M11" s="73"/>
      <c r="N11" s="48"/>
    </row>
    <row r="12" spans="1:14" ht="11.25" customHeight="1">
      <c r="A12" s="49" t="s">
        <v>487</v>
      </c>
      <c r="B12" s="50"/>
      <c r="C12" s="129"/>
      <c r="D12" s="39"/>
      <c r="E12" s="43"/>
      <c r="F12" s="44"/>
      <c r="G12" s="98"/>
      <c r="H12" s="44"/>
      <c r="I12" s="99"/>
      <c r="J12" s="44"/>
      <c r="K12" s="43"/>
      <c r="L12" s="44"/>
      <c r="M12" s="43"/>
      <c r="N12" s="44"/>
    </row>
    <row r="13" spans="1:14" ht="11.25" customHeight="1">
      <c r="A13" s="50" t="s">
        <v>511</v>
      </c>
      <c r="B13" s="46"/>
      <c r="C13" s="129"/>
      <c r="D13" s="64"/>
      <c r="E13" s="56">
        <v>26666205</v>
      </c>
      <c r="F13" s="57"/>
      <c r="G13" s="65" t="s">
        <v>407</v>
      </c>
      <c r="H13" s="63"/>
      <c r="I13" s="102" t="s">
        <v>512</v>
      </c>
      <c r="J13" s="63"/>
      <c r="K13" s="56"/>
      <c r="L13" s="63"/>
      <c r="M13" s="56"/>
      <c r="N13" s="63"/>
    </row>
    <row r="14" spans="1:14" ht="11.25" customHeight="1">
      <c r="A14" s="50" t="s">
        <v>513</v>
      </c>
      <c r="B14" s="46"/>
      <c r="C14" s="129" t="s">
        <v>514</v>
      </c>
      <c r="D14" s="46"/>
      <c r="E14" s="73">
        <v>780300</v>
      </c>
      <c r="F14" s="74"/>
      <c r="G14" s="47">
        <v>48669</v>
      </c>
      <c r="H14" s="48"/>
      <c r="I14" s="103" t="s">
        <v>515</v>
      </c>
      <c r="J14" s="48"/>
      <c r="K14" s="73"/>
      <c r="L14" s="48"/>
      <c r="M14" s="73"/>
      <c r="N14" s="48"/>
    </row>
    <row r="15" spans="1:14" ht="11.25" customHeight="1">
      <c r="A15" s="50" t="s">
        <v>516</v>
      </c>
      <c r="B15" s="46"/>
      <c r="C15" s="129"/>
      <c r="D15" s="46"/>
      <c r="E15" s="73">
        <v>23307446</v>
      </c>
      <c r="F15" s="74"/>
      <c r="G15" s="47" t="s">
        <v>407</v>
      </c>
      <c r="H15" s="48"/>
      <c r="I15" s="103" t="s">
        <v>517</v>
      </c>
      <c r="J15" s="48"/>
      <c r="K15" s="73"/>
      <c r="L15" s="48"/>
      <c r="M15" s="73"/>
      <c r="N15" s="48"/>
    </row>
    <row r="16" spans="1:14" ht="11.25" customHeight="1">
      <c r="A16" s="50" t="s">
        <v>607</v>
      </c>
      <c r="B16" s="50"/>
      <c r="C16" s="129"/>
      <c r="D16" s="39"/>
      <c r="E16" s="43"/>
      <c r="F16" s="44"/>
      <c r="G16" s="98"/>
      <c r="H16" s="54"/>
      <c r="I16" s="99"/>
      <c r="J16" s="54"/>
      <c r="K16" s="43"/>
      <c r="L16" s="44"/>
      <c r="M16" s="43"/>
      <c r="N16" s="54"/>
    </row>
    <row r="17" spans="1:14" ht="11.25" customHeight="1">
      <c r="A17" s="55" t="s">
        <v>518</v>
      </c>
      <c r="B17" s="46"/>
      <c r="C17" s="129" t="s">
        <v>514</v>
      </c>
      <c r="D17" s="64"/>
      <c r="E17" s="56">
        <v>556405</v>
      </c>
      <c r="F17" s="63"/>
      <c r="G17" s="65">
        <v>72</v>
      </c>
      <c r="H17" s="63"/>
      <c r="I17" s="102" t="s">
        <v>519</v>
      </c>
      <c r="J17" s="63"/>
      <c r="K17" s="56"/>
      <c r="L17" s="63"/>
      <c r="M17" s="56"/>
      <c r="N17" s="63"/>
    </row>
    <row r="18" spans="1:14" ht="11.25" customHeight="1">
      <c r="A18" s="55" t="s">
        <v>520</v>
      </c>
      <c r="B18" s="46"/>
      <c r="C18" s="129" t="s">
        <v>402</v>
      </c>
      <c r="D18" s="46"/>
      <c r="E18" s="73">
        <v>389343</v>
      </c>
      <c r="F18" s="48"/>
      <c r="G18" s="47">
        <v>396</v>
      </c>
      <c r="H18" s="48"/>
      <c r="I18" s="103" t="s">
        <v>521</v>
      </c>
      <c r="J18" s="74"/>
      <c r="K18" s="73"/>
      <c r="L18" s="48"/>
      <c r="M18" s="73"/>
      <c r="N18" s="48"/>
    </row>
    <row r="19" spans="1:14" ht="11.25" customHeight="1">
      <c r="A19" s="55" t="s">
        <v>522</v>
      </c>
      <c r="B19" s="50"/>
      <c r="C19" s="129"/>
      <c r="D19" s="91"/>
      <c r="E19" s="93"/>
      <c r="F19" s="94"/>
      <c r="G19" s="95"/>
      <c r="H19" s="94"/>
      <c r="I19" s="96"/>
      <c r="J19" s="94"/>
      <c r="K19" s="93"/>
      <c r="L19" s="94"/>
      <c r="M19" s="93"/>
      <c r="N19" s="94"/>
    </row>
    <row r="20" spans="1:14" ht="11.25" customHeight="1">
      <c r="A20" s="58" t="s">
        <v>523</v>
      </c>
      <c r="B20" s="46"/>
      <c r="C20" s="129"/>
      <c r="D20" s="64"/>
      <c r="E20" s="56">
        <v>14552711</v>
      </c>
      <c r="F20" s="63"/>
      <c r="G20" s="65">
        <v>550288</v>
      </c>
      <c r="H20" s="63"/>
      <c r="I20" s="102" t="s">
        <v>524</v>
      </c>
      <c r="J20" s="63"/>
      <c r="K20" s="56"/>
      <c r="L20" s="63"/>
      <c r="M20" s="56"/>
      <c r="N20" s="63"/>
    </row>
    <row r="21" spans="1:14" ht="11.25" customHeight="1">
      <c r="A21" s="58" t="s">
        <v>525</v>
      </c>
      <c r="B21" s="46"/>
      <c r="C21" s="129" t="s">
        <v>514</v>
      </c>
      <c r="D21" s="46"/>
      <c r="E21" s="56">
        <v>185389</v>
      </c>
      <c r="F21" s="63"/>
      <c r="G21" s="65">
        <v>3486</v>
      </c>
      <c r="H21" s="48"/>
      <c r="I21" s="103" t="s">
        <v>526</v>
      </c>
      <c r="J21" s="48"/>
      <c r="K21" s="73"/>
      <c r="L21" s="48"/>
      <c r="M21" s="73"/>
      <c r="N21" s="48"/>
    </row>
    <row r="22" spans="1:14" ht="11.25" customHeight="1">
      <c r="A22" s="58" t="s">
        <v>527</v>
      </c>
      <c r="B22" s="46"/>
      <c r="C22" s="129"/>
      <c r="D22" s="46"/>
      <c r="E22" s="56">
        <v>10028730</v>
      </c>
      <c r="F22" s="63"/>
      <c r="G22" s="65">
        <v>13687</v>
      </c>
      <c r="H22" s="48"/>
      <c r="I22" s="103" t="s">
        <v>528</v>
      </c>
      <c r="J22" s="48"/>
      <c r="K22" s="73"/>
      <c r="L22" s="48"/>
      <c r="M22" s="73"/>
      <c r="N22" s="48"/>
    </row>
    <row r="23" spans="1:14" ht="11.25" customHeight="1">
      <c r="A23" s="58" t="s">
        <v>529</v>
      </c>
      <c r="B23" s="46"/>
      <c r="C23" s="129" t="s">
        <v>514</v>
      </c>
      <c r="D23" s="46"/>
      <c r="E23" s="73">
        <v>947103</v>
      </c>
      <c r="F23" s="48"/>
      <c r="G23" s="47">
        <v>61487</v>
      </c>
      <c r="H23" s="48"/>
      <c r="I23" s="103" t="s">
        <v>530</v>
      </c>
      <c r="J23" s="48"/>
      <c r="K23" s="73"/>
      <c r="L23" s="48"/>
      <c r="M23" s="73"/>
      <c r="N23" s="48"/>
    </row>
    <row r="24" spans="1:14" ht="11.25" customHeight="1">
      <c r="A24" s="58" t="s">
        <v>531</v>
      </c>
      <c r="B24" s="46"/>
      <c r="C24" s="129" t="s">
        <v>402</v>
      </c>
      <c r="D24" s="46"/>
      <c r="E24" s="73">
        <v>294000</v>
      </c>
      <c r="F24" s="48"/>
      <c r="G24" s="47">
        <v>26935</v>
      </c>
      <c r="H24" s="48"/>
      <c r="I24" s="103" t="s">
        <v>532</v>
      </c>
      <c r="J24" s="48"/>
      <c r="K24" s="73"/>
      <c r="L24" s="48"/>
      <c r="M24" s="73"/>
      <c r="N24" s="48"/>
    </row>
    <row r="25" spans="1:14" ht="11.25" customHeight="1">
      <c r="A25" s="58" t="s">
        <v>533</v>
      </c>
      <c r="B25" s="46"/>
      <c r="C25" s="129"/>
      <c r="D25" s="46"/>
      <c r="E25" s="73">
        <v>24480558</v>
      </c>
      <c r="F25" s="48"/>
      <c r="G25" s="65">
        <v>2285773</v>
      </c>
      <c r="H25" s="63"/>
      <c r="I25" s="102" t="s">
        <v>534</v>
      </c>
      <c r="J25" s="48"/>
      <c r="K25" s="73"/>
      <c r="L25" s="48"/>
      <c r="M25" s="73"/>
      <c r="N25" s="48"/>
    </row>
    <row r="26" spans="1:14" ht="11.25" customHeight="1">
      <c r="A26" s="58" t="s">
        <v>535</v>
      </c>
      <c r="B26" s="46"/>
      <c r="C26" s="129"/>
      <c r="D26" s="46"/>
      <c r="E26" s="73">
        <v>20089</v>
      </c>
      <c r="F26" s="48"/>
      <c r="G26" s="65" t="s">
        <v>407</v>
      </c>
      <c r="H26" s="63"/>
      <c r="I26" s="102" t="s">
        <v>536</v>
      </c>
      <c r="J26" s="48"/>
      <c r="K26" s="73"/>
      <c r="L26" s="48"/>
      <c r="M26" s="73"/>
      <c r="N26" s="48"/>
    </row>
    <row r="27" spans="1:14" ht="11.25" customHeight="1">
      <c r="A27" s="49" t="s">
        <v>537</v>
      </c>
      <c r="B27" s="50"/>
      <c r="C27" s="129"/>
      <c r="D27" s="91"/>
      <c r="E27" s="93"/>
      <c r="F27" s="94"/>
      <c r="G27" s="95"/>
      <c r="H27" s="94"/>
      <c r="I27" s="96"/>
      <c r="J27" s="94"/>
      <c r="K27" s="93"/>
      <c r="L27" s="94"/>
      <c r="M27" s="93"/>
      <c r="N27" s="94"/>
    </row>
    <row r="28" spans="1:14" ht="11.25" customHeight="1">
      <c r="A28" s="50" t="s">
        <v>511</v>
      </c>
      <c r="B28" s="46"/>
      <c r="C28" s="129" t="s">
        <v>538</v>
      </c>
      <c r="D28" s="64"/>
      <c r="E28" s="100">
        <v>8000</v>
      </c>
      <c r="F28" s="57"/>
      <c r="G28" s="65" t="s">
        <v>407</v>
      </c>
      <c r="H28" s="63"/>
      <c r="I28" s="102" t="s">
        <v>539</v>
      </c>
      <c r="J28" s="63"/>
      <c r="K28" s="56"/>
      <c r="L28" s="63"/>
      <c r="M28" s="56"/>
      <c r="N28" s="63"/>
    </row>
    <row r="29" spans="1:14" ht="11.25" customHeight="1">
      <c r="A29" s="50" t="s">
        <v>540</v>
      </c>
      <c r="B29" s="46"/>
      <c r="C29" s="129"/>
      <c r="D29" s="64"/>
      <c r="E29" s="56">
        <v>682809</v>
      </c>
      <c r="F29" s="57"/>
      <c r="G29" s="65">
        <v>15812</v>
      </c>
      <c r="H29" s="63"/>
      <c r="I29" s="102" t="s">
        <v>541</v>
      </c>
      <c r="J29" s="63"/>
      <c r="K29" s="56"/>
      <c r="L29" s="63"/>
      <c r="M29" s="56"/>
      <c r="N29" s="63"/>
    </row>
    <row r="30" spans="1:14" ht="11.25" customHeight="1">
      <c r="A30" s="50" t="s">
        <v>608</v>
      </c>
      <c r="B30" s="46"/>
      <c r="C30" s="129"/>
      <c r="D30" s="46"/>
      <c r="E30" s="73">
        <v>29917</v>
      </c>
      <c r="F30" s="48"/>
      <c r="G30" s="47">
        <v>500</v>
      </c>
      <c r="H30" s="48"/>
      <c r="I30" s="102" t="s">
        <v>542</v>
      </c>
      <c r="J30" s="74"/>
      <c r="K30" s="73"/>
      <c r="L30" s="48"/>
      <c r="M30" s="73"/>
      <c r="N30" s="48"/>
    </row>
    <row r="31" spans="1:14" ht="11.25" customHeight="1">
      <c r="A31" s="49" t="s">
        <v>609</v>
      </c>
      <c r="B31" s="46"/>
      <c r="C31" s="129"/>
      <c r="D31" s="46"/>
      <c r="E31" s="73">
        <v>8515</v>
      </c>
      <c r="F31" s="74"/>
      <c r="G31" s="47">
        <v>2812</v>
      </c>
      <c r="H31" s="74"/>
      <c r="I31" s="103" t="s">
        <v>543</v>
      </c>
      <c r="J31" s="74"/>
      <c r="K31" s="73"/>
      <c r="L31" s="74"/>
      <c r="M31" s="73"/>
      <c r="N31" s="74"/>
    </row>
    <row r="32" spans="1:14" ht="11.25" customHeight="1">
      <c r="A32" s="49" t="s">
        <v>610</v>
      </c>
      <c r="B32" s="46"/>
      <c r="C32" s="129" t="s">
        <v>538</v>
      </c>
      <c r="D32" s="46"/>
      <c r="E32" s="104">
        <v>248000</v>
      </c>
      <c r="F32" s="74"/>
      <c r="G32" s="105">
        <v>169000</v>
      </c>
      <c r="H32" s="74"/>
      <c r="I32" s="103" t="s">
        <v>546</v>
      </c>
      <c r="J32" s="74"/>
      <c r="K32" s="73"/>
      <c r="L32" s="74"/>
      <c r="M32" s="73"/>
      <c r="N32" s="74"/>
    </row>
    <row r="33" spans="1:14" ht="11.25" customHeight="1">
      <c r="A33" s="49" t="s">
        <v>611</v>
      </c>
      <c r="B33" s="46"/>
      <c r="C33" s="129"/>
      <c r="D33" s="46"/>
      <c r="E33" s="73">
        <v>154594</v>
      </c>
      <c r="F33" s="48"/>
      <c r="G33" s="47">
        <v>22101</v>
      </c>
      <c r="H33" s="48"/>
      <c r="I33" s="103" t="s">
        <v>547</v>
      </c>
      <c r="J33" s="48"/>
      <c r="K33" s="73"/>
      <c r="L33" s="48"/>
      <c r="M33" s="73"/>
      <c r="N33" s="48"/>
    </row>
    <row r="34" spans="1:14" ht="11.25" customHeight="1">
      <c r="A34" s="75"/>
      <c r="B34" s="91"/>
      <c r="C34" s="130"/>
      <c r="D34" s="91"/>
      <c r="E34" s="106"/>
      <c r="F34" s="107"/>
      <c r="G34" s="108"/>
      <c r="H34" s="107"/>
      <c r="I34" s="96" t="s">
        <v>548</v>
      </c>
      <c r="J34" s="107"/>
      <c r="K34" s="93"/>
      <c r="L34" s="107"/>
      <c r="M34" s="93"/>
      <c r="N34" s="107"/>
    </row>
    <row r="35" spans="1:14" ht="11.25" customHeight="1">
      <c r="A35" s="70" t="s">
        <v>612</v>
      </c>
      <c r="B35" s="64"/>
      <c r="C35" s="128" t="s">
        <v>538</v>
      </c>
      <c r="D35" s="64"/>
      <c r="E35" s="100">
        <v>29000</v>
      </c>
      <c r="F35" s="57"/>
      <c r="G35" s="109" t="s">
        <v>407</v>
      </c>
      <c r="H35" s="57"/>
      <c r="I35" s="110" t="s">
        <v>549</v>
      </c>
      <c r="J35" s="57"/>
      <c r="K35" s="56"/>
      <c r="L35" s="57"/>
      <c r="M35" s="56"/>
      <c r="N35" s="57"/>
    </row>
    <row r="36" spans="1:14" ht="11.25" customHeight="1">
      <c r="A36" s="70" t="s">
        <v>550</v>
      </c>
      <c r="B36" s="68"/>
      <c r="C36" s="128"/>
      <c r="D36" s="39"/>
      <c r="E36" s="43"/>
      <c r="F36" s="44"/>
      <c r="G36" s="98"/>
      <c r="H36" s="44"/>
      <c r="I36" s="99"/>
      <c r="J36" s="44"/>
      <c r="K36" s="43"/>
      <c r="L36" s="44"/>
      <c r="M36" s="43"/>
      <c r="N36" s="44"/>
    </row>
    <row r="37" spans="1:14" ht="11.25" customHeight="1">
      <c r="A37" s="50" t="s">
        <v>511</v>
      </c>
      <c r="B37" s="46"/>
      <c r="C37" s="129"/>
      <c r="D37" s="64"/>
      <c r="E37" s="56">
        <v>3666520</v>
      </c>
      <c r="F37" s="57"/>
      <c r="G37" s="65">
        <v>19500</v>
      </c>
      <c r="H37" s="57"/>
      <c r="I37" s="102" t="s">
        <v>551</v>
      </c>
      <c r="J37" s="57"/>
      <c r="K37" s="56"/>
      <c r="L37" s="57"/>
      <c r="M37" s="56"/>
      <c r="N37" s="57"/>
    </row>
    <row r="38" spans="1:14" ht="11.25" customHeight="1">
      <c r="A38" s="50" t="s">
        <v>608</v>
      </c>
      <c r="B38" s="46"/>
      <c r="C38" s="129"/>
      <c r="D38" s="46"/>
      <c r="E38" s="73">
        <v>2095906</v>
      </c>
      <c r="F38" s="74"/>
      <c r="G38" s="47">
        <v>46913</v>
      </c>
      <c r="H38" s="48"/>
      <c r="I38" s="103" t="s">
        <v>552</v>
      </c>
      <c r="J38" s="48"/>
      <c r="K38" s="73"/>
      <c r="L38" s="48"/>
      <c r="M38" s="73"/>
      <c r="N38" s="48"/>
    </row>
    <row r="39" spans="1:14" ht="11.25" customHeight="1">
      <c r="A39" s="49" t="s">
        <v>553</v>
      </c>
      <c r="B39" s="50"/>
      <c r="C39" s="129"/>
      <c r="D39" s="91"/>
      <c r="E39" s="93"/>
      <c r="F39" s="94"/>
      <c r="G39" s="95"/>
      <c r="H39" s="94"/>
      <c r="I39" s="96"/>
      <c r="J39" s="94"/>
      <c r="K39" s="93"/>
      <c r="L39" s="94"/>
      <c r="M39" s="93"/>
      <c r="N39" s="94"/>
    </row>
    <row r="40" spans="1:14" ht="11.25" customHeight="1">
      <c r="A40" s="50" t="s">
        <v>513</v>
      </c>
      <c r="B40" s="46"/>
      <c r="C40" s="129"/>
      <c r="D40" s="64"/>
      <c r="E40" s="56">
        <v>151464</v>
      </c>
      <c r="F40" s="63"/>
      <c r="G40" s="65">
        <v>3000</v>
      </c>
      <c r="H40" s="63"/>
      <c r="I40" s="102" t="s">
        <v>554</v>
      </c>
      <c r="J40" s="63"/>
      <c r="K40" s="56"/>
      <c r="L40" s="63"/>
      <c r="M40" s="56"/>
      <c r="N40" s="63"/>
    </row>
    <row r="41" spans="1:14" ht="11.25" customHeight="1">
      <c r="A41" s="50" t="s">
        <v>608</v>
      </c>
      <c r="B41" s="46"/>
      <c r="C41" s="129"/>
      <c r="D41" s="46"/>
      <c r="E41" s="73">
        <v>1120212</v>
      </c>
      <c r="F41" s="74"/>
      <c r="G41" s="47">
        <v>125472</v>
      </c>
      <c r="H41" s="74"/>
      <c r="I41" s="103" t="s">
        <v>555</v>
      </c>
      <c r="J41" s="74"/>
      <c r="K41" s="73"/>
      <c r="L41" s="74"/>
      <c r="M41" s="73"/>
      <c r="N41" s="74"/>
    </row>
    <row r="42" spans="1:14" ht="11.25" customHeight="1">
      <c r="A42" s="75" t="s">
        <v>613</v>
      </c>
      <c r="B42" s="111"/>
      <c r="C42" s="130"/>
      <c r="D42" s="39"/>
      <c r="E42" s="112"/>
      <c r="F42" s="44"/>
      <c r="G42" s="112"/>
      <c r="H42" s="44"/>
      <c r="I42" s="113"/>
      <c r="J42" s="44"/>
      <c r="K42" s="112"/>
      <c r="L42" s="44"/>
      <c r="M42" s="112"/>
      <c r="N42" s="44"/>
    </row>
    <row r="43" spans="1:14" ht="11.25" customHeight="1">
      <c r="A43" s="68" t="s">
        <v>556</v>
      </c>
      <c r="B43" s="64"/>
      <c r="C43" s="128"/>
      <c r="D43" s="64"/>
      <c r="E43" s="56">
        <v>324172</v>
      </c>
      <c r="F43" s="57"/>
      <c r="G43" s="65">
        <v>3687</v>
      </c>
      <c r="H43" s="57"/>
      <c r="I43" s="102" t="s">
        <v>557</v>
      </c>
      <c r="J43" s="57"/>
      <c r="K43" s="56"/>
      <c r="L43" s="57"/>
      <c r="M43" s="56"/>
      <c r="N43" s="57"/>
    </row>
    <row r="44" spans="1:14" ht="11.25" customHeight="1">
      <c r="A44" s="49" t="s">
        <v>558</v>
      </c>
      <c r="B44" s="50"/>
      <c r="C44" s="129"/>
      <c r="D44" s="39"/>
      <c r="E44" s="43"/>
      <c r="F44" s="44"/>
      <c r="G44" s="98"/>
      <c r="H44" s="44"/>
      <c r="I44" s="99"/>
      <c r="J44" s="44"/>
      <c r="K44" s="43"/>
      <c r="L44" s="44"/>
      <c r="M44" s="43"/>
      <c r="N44" s="44"/>
    </row>
    <row r="45" spans="1:14" ht="11.25" customHeight="1">
      <c r="A45" s="50" t="s">
        <v>511</v>
      </c>
      <c r="B45" s="46"/>
      <c r="C45" s="129"/>
      <c r="D45" s="64"/>
      <c r="E45" s="56">
        <v>48673545</v>
      </c>
      <c r="F45" s="57"/>
      <c r="G45" s="65" t="s">
        <v>407</v>
      </c>
      <c r="H45" s="57"/>
      <c r="I45" s="102" t="s">
        <v>559</v>
      </c>
      <c r="J45" s="57"/>
      <c r="K45" s="56"/>
      <c r="L45" s="57"/>
      <c r="M45" s="56"/>
      <c r="N45" s="57"/>
    </row>
    <row r="46" spans="1:14" ht="11.25" customHeight="1">
      <c r="A46" s="50" t="s">
        <v>614</v>
      </c>
      <c r="B46" s="46"/>
      <c r="C46" s="129"/>
      <c r="D46" s="64"/>
      <c r="E46" s="56">
        <v>899187</v>
      </c>
      <c r="F46" s="57"/>
      <c r="G46" s="65" t="s">
        <v>407</v>
      </c>
      <c r="H46" s="57"/>
      <c r="I46" s="102" t="s">
        <v>560</v>
      </c>
      <c r="J46" s="57"/>
      <c r="K46" s="56"/>
      <c r="L46" s="57"/>
      <c r="M46" s="56"/>
      <c r="N46" s="57"/>
    </row>
    <row r="47" spans="1:14" ht="11.25" customHeight="1">
      <c r="A47" s="50" t="s">
        <v>513</v>
      </c>
      <c r="B47" s="46"/>
      <c r="C47" s="129"/>
      <c r="D47" s="64"/>
      <c r="E47" s="56">
        <v>3955804</v>
      </c>
      <c r="F47" s="57"/>
      <c r="G47" s="65">
        <v>4312</v>
      </c>
      <c r="H47" s="57"/>
      <c r="I47" s="102" t="s">
        <v>561</v>
      </c>
      <c r="J47" s="57"/>
      <c r="K47" s="56"/>
      <c r="L47" s="57"/>
      <c r="M47" s="56"/>
      <c r="N47" s="57"/>
    </row>
    <row r="48" spans="1:14" ht="11.25" customHeight="1">
      <c r="A48" s="50" t="s">
        <v>562</v>
      </c>
      <c r="B48" s="46"/>
      <c r="C48" s="129"/>
      <c r="D48" s="46"/>
      <c r="E48" s="73">
        <v>2159877</v>
      </c>
      <c r="F48" s="74"/>
      <c r="G48" s="47">
        <v>20398</v>
      </c>
      <c r="H48" s="48"/>
      <c r="I48" s="103" t="s">
        <v>563</v>
      </c>
      <c r="J48" s="48"/>
      <c r="K48" s="73"/>
      <c r="L48" s="48"/>
      <c r="M48" s="73"/>
      <c r="N48" s="48"/>
    </row>
    <row r="49" spans="1:14" ht="11.25" customHeight="1">
      <c r="A49" s="50" t="s">
        <v>564</v>
      </c>
      <c r="B49" s="46"/>
      <c r="C49" s="129"/>
      <c r="D49" s="46"/>
      <c r="E49" s="56">
        <v>11772758</v>
      </c>
      <c r="F49" s="57"/>
      <c r="G49" s="65" t="s">
        <v>407</v>
      </c>
      <c r="H49" s="57"/>
      <c r="I49" s="102" t="s">
        <v>566</v>
      </c>
      <c r="J49" s="48"/>
      <c r="K49" s="73"/>
      <c r="L49" s="48"/>
      <c r="M49" s="73"/>
      <c r="N49" s="48"/>
    </row>
    <row r="50" spans="1:14" ht="11.25" customHeight="1">
      <c r="A50" s="50" t="s">
        <v>607</v>
      </c>
      <c r="B50" s="50"/>
      <c r="C50" s="129"/>
      <c r="D50" s="39"/>
      <c r="E50" s="43"/>
      <c r="F50" s="44"/>
      <c r="G50" s="98"/>
      <c r="H50" s="54"/>
      <c r="I50" s="99"/>
      <c r="J50" s="54"/>
      <c r="K50" s="43"/>
      <c r="L50" s="44"/>
      <c r="M50" s="43"/>
      <c r="N50" s="54"/>
    </row>
    <row r="51" spans="1:14" ht="11.25" customHeight="1">
      <c r="A51" s="55" t="s">
        <v>518</v>
      </c>
      <c r="B51" s="46"/>
      <c r="C51" s="129" t="s">
        <v>514</v>
      </c>
      <c r="D51" s="64"/>
      <c r="E51" s="56">
        <v>363762</v>
      </c>
      <c r="F51" s="57"/>
      <c r="G51" s="65">
        <v>5981</v>
      </c>
      <c r="H51" s="63"/>
      <c r="I51" s="102" t="s">
        <v>567</v>
      </c>
      <c r="J51" s="63"/>
      <c r="K51" s="56"/>
      <c r="L51" s="63"/>
      <c r="M51" s="56"/>
      <c r="N51" s="63"/>
    </row>
    <row r="52" spans="1:14" ht="11.25" customHeight="1">
      <c r="A52" s="55" t="s">
        <v>520</v>
      </c>
      <c r="B52" s="46"/>
      <c r="C52" s="129" t="s">
        <v>402</v>
      </c>
      <c r="D52" s="46"/>
      <c r="E52" s="73">
        <v>140580</v>
      </c>
      <c r="F52" s="48"/>
      <c r="G52" s="114">
        <v>8741</v>
      </c>
      <c r="H52" s="48"/>
      <c r="I52" s="103" t="s">
        <v>568</v>
      </c>
      <c r="J52" s="74"/>
      <c r="K52" s="73"/>
      <c r="L52" s="48"/>
      <c r="M52" s="73"/>
      <c r="N52" s="48"/>
    </row>
    <row r="53" spans="1:14" ht="11.25" customHeight="1">
      <c r="A53" s="55" t="s">
        <v>522</v>
      </c>
      <c r="B53" s="50"/>
      <c r="C53" s="129"/>
      <c r="D53" s="91"/>
      <c r="E53" s="93"/>
      <c r="F53" s="94"/>
      <c r="G53" s="95"/>
      <c r="H53" s="94"/>
      <c r="I53" s="96"/>
      <c r="J53" s="94"/>
      <c r="K53" s="93"/>
      <c r="L53" s="94"/>
      <c r="M53" s="93"/>
      <c r="N53" s="94"/>
    </row>
    <row r="54" spans="1:14" ht="11.25" customHeight="1">
      <c r="A54" s="58" t="s">
        <v>523</v>
      </c>
      <c r="B54" s="46"/>
      <c r="C54" s="129"/>
      <c r="D54" s="64"/>
      <c r="E54" s="56">
        <v>8441750</v>
      </c>
      <c r="F54" s="63"/>
      <c r="G54" s="92">
        <v>588124</v>
      </c>
      <c r="H54" s="63"/>
      <c r="I54" s="102" t="s">
        <v>569</v>
      </c>
      <c r="J54" s="63"/>
      <c r="K54" s="56"/>
      <c r="L54" s="63"/>
      <c r="M54" s="56"/>
      <c r="N54" s="63"/>
    </row>
    <row r="55" spans="1:14" ht="11.25" customHeight="1">
      <c r="A55" s="58" t="s">
        <v>525</v>
      </c>
      <c r="B55" s="46"/>
      <c r="C55" s="129" t="s">
        <v>514</v>
      </c>
      <c r="D55" s="64"/>
      <c r="E55" s="56">
        <v>117199</v>
      </c>
      <c r="F55" s="63"/>
      <c r="G55" s="92">
        <v>4526</v>
      </c>
      <c r="H55" s="63"/>
      <c r="I55" s="102" t="s">
        <v>570</v>
      </c>
      <c r="J55" s="63"/>
      <c r="K55" s="56"/>
      <c r="L55" s="63"/>
      <c r="M55" s="56"/>
      <c r="N55" s="63"/>
    </row>
    <row r="56" spans="1:14" ht="11.25" customHeight="1">
      <c r="A56" s="58" t="s">
        <v>527</v>
      </c>
      <c r="B56" s="46"/>
      <c r="C56" s="129" t="s">
        <v>402</v>
      </c>
      <c r="D56" s="46"/>
      <c r="E56" s="73">
        <v>288289</v>
      </c>
      <c r="F56" s="48"/>
      <c r="G56" s="114">
        <v>3576</v>
      </c>
      <c r="H56" s="48"/>
      <c r="I56" s="103" t="s">
        <v>571</v>
      </c>
      <c r="J56" s="48"/>
      <c r="K56" s="73"/>
      <c r="L56" s="48"/>
      <c r="M56" s="73"/>
      <c r="N56" s="48"/>
    </row>
    <row r="57" spans="1:14" ht="11.25" customHeight="1">
      <c r="A57" s="58" t="s">
        <v>529</v>
      </c>
      <c r="B57" s="46"/>
      <c r="C57" s="129" t="s">
        <v>402</v>
      </c>
      <c r="D57" s="46"/>
      <c r="E57" s="73">
        <v>287465</v>
      </c>
      <c r="F57" s="48"/>
      <c r="G57" s="114">
        <v>28491</v>
      </c>
      <c r="H57" s="48"/>
      <c r="I57" s="103" t="s">
        <v>572</v>
      </c>
      <c r="J57" s="48"/>
      <c r="K57" s="73"/>
      <c r="L57" s="48"/>
      <c r="M57" s="73"/>
      <c r="N57" s="48"/>
    </row>
    <row r="58" spans="1:14" ht="11.25" customHeight="1">
      <c r="A58" s="58" t="s">
        <v>531</v>
      </c>
      <c r="B58" s="46"/>
      <c r="C58" s="129"/>
      <c r="D58" s="46"/>
      <c r="E58" s="73">
        <v>20525041</v>
      </c>
      <c r="F58" s="48"/>
      <c r="G58" s="47">
        <v>363674</v>
      </c>
      <c r="H58" s="48"/>
      <c r="I58" s="103" t="s">
        <v>573</v>
      </c>
      <c r="J58" s="48"/>
      <c r="K58" s="73"/>
      <c r="L58" s="48"/>
      <c r="M58" s="73"/>
      <c r="N58" s="48"/>
    </row>
    <row r="59" spans="1:14" ht="11.25" customHeight="1">
      <c r="A59" s="58" t="s">
        <v>533</v>
      </c>
      <c r="B59" s="46"/>
      <c r="C59" s="129" t="s">
        <v>514</v>
      </c>
      <c r="D59" s="46"/>
      <c r="E59" s="73">
        <v>145549</v>
      </c>
      <c r="F59" s="48"/>
      <c r="G59" s="47">
        <v>9539</v>
      </c>
      <c r="H59" s="48"/>
      <c r="I59" s="103" t="s">
        <v>574</v>
      </c>
      <c r="J59" s="48"/>
      <c r="K59" s="73"/>
      <c r="L59" s="48"/>
      <c r="M59" s="73"/>
      <c r="N59" s="48"/>
    </row>
    <row r="60" spans="1:14" ht="11.25" customHeight="1">
      <c r="A60" s="58" t="s">
        <v>535</v>
      </c>
      <c r="B60" s="46"/>
      <c r="C60" s="129"/>
      <c r="D60" s="46"/>
      <c r="E60" s="73">
        <v>22674404</v>
      </c>
      <c r="F60" s="48"/>
      <c r="G60" s="47">
        <v>992437</v>
      </c>
      <c r="H60" s="48"/>
      <c r="I60" s="103" t="s">
        <v>575</v>
      </c>
      <c r="J60" s="48"/>
      <c r="K60" s="73"/>
      <c r="L60" s="48"/>
      <c r="M60" s="73"/>
      <c r="N60" s="48"/>
    </row>
    <row r="61" spans="1:14" ht="11.25" customHeight="1">
      <c r="A61" s="49" t="s">
        <v>615</v>
      </c>
      <c r="B61" s="64"/>
      <c r="C61" s="128"/>
      <c r="D61" s="46"/>
      <c r="E61" s="73">
        <v>1180</v>
      </c>
      <c r="F61" s="48"/>
      <c r="G61" s="47">
        <v>500</v>
      </c>
      <c r="H61" s="48"/>
      <c r="I61" s="103" t="s">
        <v>576</v>
      </c>
      <c r="J61" s="48"/>
      <c r="K61" s="73"/>
      <c r="L61" s="48"/>
      <c r="M61" s="73"/>
      <c r="N61" s="48"/>
    </row>
    <row r="62" spans="1:14" ht="11.25" customHeight="1">
      <c r="A62" s="140" t="s">
        <v>400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4" ht="11.25" customHeight="1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  <row r="64" spans="1:14" ht="11.25" customHeight="1">
      <c r="A64" s="136" t="s">
        <v>577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</row>
    <row r="65" spans="1:14" ht="11.25" customHeight="1">
      <c r="A65" s="136" t="s">
        <v>845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</row>
    <row r="66" spans="1:14" ht="11.25" customHeight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</row>
    <row r="67" spans="1:14" ht="11.25" customHeight="1">
      <c r="A67" s="136" t="s">
        <v>501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</row>
    <row r="68" spans="1:14" ht="11.2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</row>
    <row r="69" spans="1:14" ht="11.25" customHeight="1">
      <c r="A69" s="132"/>
      <c r="B69" s="132"/>
      <c r="C69" s="132"/>
      <c r="D69" s="39"/>
      <c r="E69" s="43"/>
      <c r="F69" s="44"/>
      <c r="G69" s="153" t="s">
        <v>578</v>
      </c>
      <c r="H69" s="153"/>
      <c r="I69" s="153"/>
      <c r="J69" s="153"/>
      <c r="K69" s="153"/>
      <c r="L69" s="153"/>
      <c r="M69" s="153"/>
      <c r="N69" s="153"/>
    </row>
    <row r="70" spans="1:14" ht="11.25" customHeight="1">
      <c r="A70" s="135" t="s">
        <v>410</v>
      </c>
      <c r="B70" s="135"/>
      <c r="C70" s="135"/>
      <c r="D70" s="64"/>
      <c r="E70" s="92" t="s">
        <v>395</v>
      </c>
      <c r="F70" s="63"/>
      <c r="G70" s="92" t="s">
        <v>503</v>
      </c>
      <c r="H70" s="63"/>
      <c r="I70" s="153" t="s">
        <v>504</v>
      </c>
      <c r="J70" s="153"/>
      <c r="K70" s="153"/>
      <c r="L70" s="153"/>
      <c r="M70" s="153"/>
      <c r="N70" s="153"/>
    </row>
    <row r="71" spans="1:16" ht="11.25" customHeight="1">
      <c r="A71" s="137" t="s">
        <v>579</v>
      </c>
      <c r="B71" s="137"/>
      <c r="C71" s="137"/>
      <c r="D71" s="91"/>
      <c r="E71" s="93"/>
      <c r="F71" s="94"/>
      <c r="G71" s="95"/>
      <c r="H71" s="94"/>
      <c r="I71" s="96"/>
      <c r="J71" s="94"/>
      <c r="K71" s="93"/>
      <c r="L71" s="94"/>
      <c r="M71" s="93"/>
      <c r="N71" s="94"/>
      <c r="P71" s="4"/>
    </row>
    <row r="72" spans="1:16" ht="11.25" customHeight="1">
      <c r="A72" s="70" t="s">
        <v>594</v>
      </c>
      <c r="B72" s="64"/>
      <c r="C72" s="128"/>
      <c r="D72" s="39"/>
      <c r="E72" s="43"/>
      <c r="F72" s="44"/>
      <c r="G72" s="98"/>
      <c r="H72" s="44"/>
      <c r="I72" s="99"/>
      <c r="J72" s="44"/>
      <c r="K72" s="43"/>
      <c r="L72" s="44"/>
      <c r="M72" s="43"/>
      <c r="N72" s="44"/>
      <c r="P72" s="4"/>
    </row>
    <row r="73" spans="1:16" ht="11.25" customHeight="1">
      <c r="A73" s="68" t="s">
        <v>595</v>
      </c>
      <c r="B73" s="64"/>
      <c r="C73" s="128"/>
      <c r="D73" s="64"/>
      <c r="E73" s="56">
        <v>709064</v>
      </c>
      <c r="F73" s="63"/>
      <c r="G73" s="92">
        <v>1100</v>
      </c>
      <c r="H73" s="63"/>
      <c r="I73" s="102" t="s">
        <v>596</v>
      </c>
      <c r="J73" s="63"/>
      <c r="K73" s="56"/>
      <c r="L73" s="63"/>
      <c r="M73" s="56"/>
      <c r="N73" s="63"/>
      <c r="P73" s="4"/>
    </row>
    <row r="74" spans="1:16" ht="11.25" customHeight="1">
      <c r="A74" s="89" t="s">
        <v>616</v>
      </c>
      <c r="B74" s="91"/>
      <c r="C74" s="130"/>
      <c r="D74" s="39"/>
      <c r="E74" s="43"/>
      <c r="F74" s="44"/>
      <c r="G74" s="98"/>
      <c r="H74" s="44"/>
      <c r="I74" s="99"/>
      <c r="J74" s="44"/>
      <c r="K74" s="43"/>
      <c r="L74" s="44"/>
      <c r="M74" s="43"/>
      <c r="N74" s="44"/>
      <c r="P74" s="4"/>
    </row>
    <row r="75" spans="1:16" ht="11.25" customHeight="1">
      <c r="A75" s="71" t="s">
        <v>597</v>
      </c>
      <c r="B75" s="64"/>
      <c r="C75" s="128"/>
      <c r="D75" s="64"/>
      <c r="E75" s="56">
        <v>40056</v>
      </c>
      <c r="F75" s="115"/>
      <c r="G75" s="92">
        <v>367</v>
      </c>
      <c r="H75" s="63"/>
      <c r="I75" s="102" t="s">
        <v>598</v>
      </c>
      <c r="J75" s="63"/>
      <c r="K75" s="56"/>
      <c r="L75" s="63"/>
      <c r="M75" s="56"/>
      <c r="N75" s="63"/>
      <c r="P75" s="4"/>
    </row>
    <row r="76" spans="1:16" ht="11.25" customHeight="1">
      <c r="A76" s="70" t="s">
        <v>599</v>
      </c>
      <c r="B76" s="68"/>
      <c r="C76" s="128"/>
      <c r="D76" s="39"/>
      <c r="E76" s="43"/>
      <c r="F76" s="44"/>
      <c r="G76" s="98"/>
      <c r="H76" s="44"/>
      <c r="I76" s="99"/>
      <c r="J76" s="44"/>
      <c r="K76" s="43"/>
      <c r="L76" s="44"/>
      <c r="M76" s="43"/>
      <c r="N76" s="44"/>
      <c r="P76" s="4"/>
    </row>
    <row r="77" spans="1:14" ht="11.25" customHeight="1">
      <c r="A77" s="50" t="s">
        <v>600</v>
      </c>
      <c r="B77" s="50"/>
      <c r="C77" s="129"/>
      <c r="D77" s="39"/>
      <c r="E77" s="43"/>
      <c r="F77" s="44"/>
      <c r="G77" s="98"/>
      <c r="H77" s="44"/>
      <c r="I77" s="99"/>
      <c r="J77" s="44"/>
      <c r="K77" s="43"/>
      <c r="L77" s="44"/>
      <c r="M77" s="43"/>
      <c r="N77" s="44"/>
    </row>
    <row r="78" spans="1:14" ht="11.25" customHeight="1">
      <c r="A78" s="55" t="s">
        <v>601</v>
      </c>
      <c r="B78" s="50"/>
      <c r="C78" s="129"/>
      <c r="D78" s="64"/>
      <c r="E78" s="56">
        <v>15866645</v>
      </c>
      <c r="F78" s="63"/>
      <c r="G78" s="65" t="s">
        <v>407</v>
      </c>
      <c r="H78" s="63"/>
      <c r="I78" s="102" t="s">
        <v>602</v>
      </c>
      <c r="J78" s="63"/>
      <c r="K78" s="56"/>
      <c r="L78" s="63"/>
      <c r="M78" s="56"/>
      <c r="N78" s="63"/>
    </row>
    <row r="79" spans="1:14" ht="11.25" customHeight="1">
      <c r="A79" s="55" t="s">
        <v>603</v>
      </c>
      <c r="B79" s="50"/>
      <c r="C79" s="129"/>
      <c r="D79" s="46"/>
      <c r="E79" s="73">
        <v>9376045</v>
      </c>
      <c r="F79" s="48"/>
      <c r="G79" s="47" t="s">
        <v>407</v>
      </c>
      <c r="H79" s="48"/>
      <c r="I79" s="102" t="s">
        <v>630</v>
      </c>
      <c r="J79" s="48"/>
      <c r="K79" s="73"/>
      <c r="L79" s="48"/>
      <c r="M79" s="73"/>
      <c r="N79" s="48"/>
    </row>
    <row r="80" spans="1:14" ht="11.25" customHeight="1">
      <c r="A80" s="55" t="s">
        <v>631</v>
      </c>
      <c r="B80" s="50"/>
      <c r="C80" s="129"/>
      <c r="D80" s="46"/>
      <c r="E80" s="73">
        <v>6490600</v>
      </c>
      <c r="F80" s="48"/>
      <c r="G80" s="47" t="s">
        <v>407</v>
      </c>
      <c r="H80" s="48"/>
      <c r="I80" s="103" t="s">
        <v>632</v>
      </c>
      <c r="J80" s="48"/>
      <c r="K80" s="73"/>
      <c r="L80" s="48"/>
      <c r="M80" s="73"/>
      <c r="N80" s="48"/>
    </row>
    <row r="81" spans="1:14" ht="11.25" customHeight="1">
      <c r="A81" s="50" t="s">
        <v>420</v>
      </c>
      <c r="B81" s="50"/>
      <c r="C81" s="129"/>
      <c r="D81" s="39"/>
      <c r="E81" s="43"/>
      <c r="F81" s="54"/>
      <c r="G81" s="98"/>
      <c r="H81" s="54"/>
      <c r="I81" s="99"/>
      <c r="J81" s="54"/>
      <c r="K81" s="43"/>
      <c r="L81" s="54"/>
      <c r="M81" s="43"/>
      <c r="N81" s="54"/>
    </row>
    <row r="82" spans="1:14" ht="11.25" customHeight="1">
      <c r="A82" s="55" t="s">
        <v>518</v>
      </c>
      <c r="B82" s="46"/>
      <c r="C82" s="129" t="s">
        <v>633</v>
      </c>
      <c r="D82" s="64"/>
      <c r="E82" s="56">
        <v>6718904</v>
      </c>
      <c r="F82" s="63"/>
      <c r="G82" s="92">
        <v>118</v>
      </c>
      <c r="H82" s="63"/>
      <c r="I82" s="102" t="s">
        <v>647</v>
      </c>
      <c r="J82" s="57"/>
      <c r="K82" s="56"/>
      <c r="L82" s="63"/>
      <c r="M82" s="56"/>
      <c r="N82" s="63"/>
    </row>
    <row r="83" spans="1:14" ht="11.25" customHeight="1">
      <c r="A83" s="55" t="s">
        <v>662</v>
      </c>
      <c r="B83" s="46"/>
      <c r="C83" s="129" t="s">
        <v>402</v>
      </c>
      <c r="D83" s="46"/>
      <c r="E83" s="73">
        <v>176642</v>
      </c>
      <c r="F83" s="74"/>
      <c r="G83" s="47">
        <v>768</v>
      </c>
      <c r="H83" s="74"/>
      <c r="I83" s="103" t="s">
        <v>663</v>
      </c>
      <c r="J83" s="48"/>
      <c r="K83" s="73"/>
      <c r="L83" s="48"/>
      <c r="M83" s="73"/>
      <c r="N83" s="48"/>
    </row>
    <row r="84" spans="1:14" ht="11.25" customHeight="1">
      <c r="A84" s="55" t="s">
        <v>664</v>
      </c>
      <c r="B84" s="50"/>
      <c r="C84" s="129"/>
      <c r="D84" s="39"/>
      <c r="E84" s="43"/>
      <c r="F84" s="44"/>
      <c r="G84" s="98"/>
      <c r="H84" s="44"/>
      <c r="I84" s="99"/>
      <c r="J84" s="44"/>
      <c r="K84" s="43"/>
      <c r="L84" s="44"/>
      <c r="M84" s="43"/>
      <c r="N84" s="44"/>
    </row>
    <row r="85" spans="1:14" ht="11.25" customHeight="1">
      <c r="A85" s="58" t="s">
        <v>665</v>
      </c>
      <c r="B85" s="46"/>
      <c r="C85" s="129"/>
      <c r="D85" s="64"/>
      <c r="E85" s="56">
        <v>30640266</v>
      </c>
      <c r="F85" s="63"/>
      <c r="G85" s="65">
        <v>597</v>
      </c>
      <c r="H85" s="63"/>
      <c r="I85" s="102" t="s">
        <v>666</v>
      </c>
      <c r="J85" s="63"/>
      <c r="K85" s="56"/>
      <c r="L85" s="63"/>
      <c r="M85" s="56"/>
      <c r="N85" s="63"/>
    </row>
    <row r="86" spans="1:14" ht="11.25" customHeight="1">
      <c r="A86" s="58" t="s">
        <v>667</v>
      </c>
      <c r="B86" s="46"/>
      <c r="C86" s="129"/>
      <c r="D86" s="46"/>
      <c r="E86" s="73">
        <v>8937167</v>
      </c>
      <c r="F86" s="48"/>
      <c r="G86" s="47" t="s">
        <v>407</v>
      </c>
      <c r="H86" s="74"/>
      <c r="I86" s="103" t="s">
        <v>668</v>
      </c>
      <c r="J86" s="74"/>
      <c r="K86" s="114"/>
      <c r="L86" s="74"/>
      <c r="M86" s="114"/>
      <c r="N86" s="74"/>
    </row>
    <row r="87" spans="1:14" ht="11.25" customHeight="1">
      <c r="A87" s="58" t="s">
        <v>669</v>
      </c>
      <c r="B87" s="46"/>
      <c r="C87" s="129"/>
      <c r="D87" s="46"/>
      <c r="E87" s="73">
        <v>2054001</v>
      </c>
      <c r="F87" s="48"/>
      <c r="G87" s="47" t="s">
        <v>407</v>
      </c>
      <c r="H87" s="74"/>
      <c r="I87" s="103" t="s">
        <v>670</v>
      </c>
      <c r="J87" s="74"/>
      <c r="K87" s="114"/>
      <c r="L87" s="74"/>
      <c r="M87" s="114"/>
      <c r="N87" s="74"/>
    </row>
    <row r="88" spans="1:14" ht="11.25" customHeight="1">
      <c r="A88" s="58" t="s">
        <v>671</v>
      </c>
      <c r="B88" s="46"/>
      <c r="C88" s="129"/>
      <c r="D88" s="46"/>
      <c r="E88" s="73">
        <v>94210</v>
      </c>
      <c r="F88" s="48"/>
      <c r="G88" s="47" t="s">
        <v>407</v>
      </c>
      <c r="H88" s="74"/>
      <c r="I88" s="103" t="s">
        <v>672</v>
      </c>
      <c r="J88" s="74"/>
      <c r="K88" s="114"/>
      <c r="L88" s="74"/>
      <c r="M88" s="114"/>
      <c r="N88" s="74"/>
    </row>
    <row r="89" spans="1:14" ht="11.25" customHeight="1">
      <c r="A89" s="58" t="s">
        <v>673</v>
      </c>
      <c r="B89" s="46"/>
      <c r="C89" s="129"/>
      <c r="D89" s="46"/>
      <c r="E89" s="73">
        <v>1000</v>
      </c>
      <c r="F89" s="48"/>
      <c r="G89" s="47" t="s">
        <v>407</v>
      </c>
      <c r="H89" s="74"/>
      <c r="I89" s="103" t="s">
        <v>674</v>
      </c>
      <c r="J89" s="74"/>
      <c r="K89" s="114"/>
      <c r="L89" s="74"/>
      <c r="M89" s="114"/>
      <c r="N89" s="74"/>
    </row>
    <row r="90" spans="1:14" ht="11.25" customHeight="1">
      <c r="A90" s="58" t="s">
        <v>675</v>
      </c>
      <c r="B90" s="46"/>
      <c r="C90" s="129" t="s">
        <v>633</v>
      </c>
      <c r="D90" s="46"/>
      <c r="E90" s="73">
        <v>10306</v>
      </c>
      <c r="F90" s="48"/>
      <c r="G90" s="47">
        <v>853</v>
      </c>
      <c r="H90" s="74"/>
      <c r="I90" s="103" t="s">
        <v>355</v>
      </c>
      <c r="J90" s="74"/>
      <c r="K90" s="114"/>
      <c r="L90" s="74"/>
      <c r="M90" s="114"/>
      <c r="N90" s="74"/>
    </row>
    <row r="91" spans="1:14" ht="11.25" customHeight="1">
      <c r="A91" s="58" t="s">
        <v>676</v>
      </c>
      <c r="B91" s="46"/>
      <c r="C91" s="129"/>
      <c r="D91" s="46"/>
      <c r="E91" s="73">
        <v>60017647</v>
      </c>
      <c r="F91" s="48"/>
      <c r="G91" s="47">
        <v>576812</v>
      </c>
      <c r="H91" s="74"/>
      <c r="I91" s="103" t="s">
        <v>677</v>
      </c>
      <c r="J91" s="74"/>
      <c r="K91" s="114"/>
      <c r="L91" s="74"/>
      <c r="M91" s="114"/>
      <c r="N91" s="74"/>
    </row>
    <row r="92" spans="1:14" ht="11.25" customHeight="1">
      <c r="A92" s="58" t="s">
        <v>678</v>
      </c>
      <c r="B92" s="46"/>
      <c r="C92" s="129"/>
      <c r="D92" s="46"/>
      <c r="E92" s="73">
        <v>267545</v>
      </c>
      <c r="F92" s="48"/>
      <c r="G92" s="47">
        <v>20000</v>
      </c>
      <c r="H92" s="74"/>
      <c r="I92" s="103" t="s">
        <v>679</v>
      </c>
      <c r="J92" s="74"/>
      <c r="K92" s="114"/>
      <c r="L92" s="74"/>
      <c r="M92" s="114"/>
      <c r="N92" s="74"/>
    </row>
    <row r="93" spans="1:14" ht="11.25" customHeight="1">
      <c r="A93" s="58" t="s">
        <v>680</v>
      </c>
      <c r="B93" s="46"/>
      <c r="C93" s="129"/>
      <c r="D93" s="46"/>
      <c r="E93" s="73">
        <v>2477815</v>
      </c>
      <c r="F93" s="48"/>
      <c r="G93" s="47">
        <v>39800</v>
      </c>
      <c r="H93" s="74"/>
      <c r="I93" s="103" t="s">
        <v>681</v>
      </c>
      <c r="J93" s="74"/>
      <c r="K93" s="114"/>
      <c r="L93" s="74"/>
      <c r="M93" s="114"/>
      <c r="N93" s="74"/>
    </row>
    <row r="94" spans="1:14" ht="11.25" customHeight="1">
      <c r="A94" s="58" t="s">
        <v>682</v>
      </c>
      <c r="B94" s="46"/>
      <c r="C94" s="129"/>
      <c r="D94" s="46"/>
      <c r="E94" s="73">
        <v>652628</v>
      </c>
      <c r="F94" s="48"/>
      <c r="G94" s="47" t="s">
        <v>407</v>
      </c>
      <c r="H94" s="74"/>
      <c r="I94" s="103" t="s">
        <v>683</v>
      </c>
      <c r="J94" s="74"/>
      <c r="K94" s="114"/>
      <c r="L94" s="74"/>
      <c r="M94" s="114"/>
      <c r="N94" s="74"/>
    </row>
    <row r="95" spans="1:14" ht="11.25" customHeight="1">
      <c r="A95" s="58" t="s">
        <v>684</v>
      </c>
      <c r="B95" s="46"/>
      <c r="C95" s="129"/>
      <c r="D95" s="46"/>
      <c r="E95" s="73">
        <v>712870</v>
      </c>
      <c r="F95" s="48"/>
      <c r="G95" s="47">
        <v>21601</v>
      </c>
      <c r="H95" s="74"/>
      <c r="I95" s="103" t="s">
        <v>685</v>
      </c>
      <c r="J95" s="74"/>
      <c r="K95" s="114"/>
      <c r="L95" s="74"/>
      <c r="M95" s="114"/>
      <c r="N95" s="74"/>
    </row>
    <row r="96" spans="1:14" ht="11.25" customHeight="1">
      <c r="A96" s="58" t="s">
        <v>686</v>
      </c>
      <c r="B96" s="46"/>
      <c r="C96" s="129"/>
      <c r="D96" s="46"/>
      <c r="E96" s="73">
        <v>16142577</v>
      </c>
      <c r="F96" s="48"/>
      <c r="G96" s="47">
        <v>348687</v>
      </c>
      <c r="H96" s="74"/>
      <c r="I96" s="103" t="s">
        <v>687</v>
      </c>
      <c r="J96" s="74"/>
      <c r="K96" s="114"/>
      <c r="L96" s="74"/>
      <c r="M96" s="114"/>
      <c r="N96" s="74"/>
    </row>
    <row r="97" spans="1:14" ht="11.25" customHeight="1">
      <c r="A97" s="55" t="s">
        <v>688</v>
      </c>
      <c r="B97" s="46"/>
      <c r="C97" s="129" t="s">
        <v>514</v>
      </c>
      <c r="D97" s="46"/>
      <c r="E97" s="73">
        <v>2563185</v>
      </c>
      <c r="F97" s="48"/>
      <c r="G97" s="47">
        <v>288167</v>
      </c>
      <c r="H97" s="74"/>
      <c r="I97" s="103" t="s">
        <v>689</v>
      </c>
      <c r="J97" s="74"/>
      <c r="K97" s="114"/>
      <c r="L97" s="74"/>
      <c r="M97" s="114"/>
      <c r="N97" s="74"/>
    </row>
    <row r="98" spans="1:14" ht="11.25" customHeight="1">
      <c r="A98" s="55" t="s">
        <v>522</v>
      </c>
      <c r="B98" s="50"/>
      <c r="C98" s="129"/>
      <c r="D98" s="39"/>
      <c r="E98" s="112"/>
      <c r="F98" s="44"/>
      <c r="G98" s="112"/>
      <c r="H98" s="44"/>
      <c r="I98" s="113"/>
      <c r="J98" s="54"/>
      <c r="K98" s="112"/>
      <c r="L98" s="54"/>
      <c r="M98" s="112"/>
      <c r="N98" s="54"/>
    </row>
    <row r="99" spans="1:14" ht="11.25" customHeight="1">
      <c r="A99" s="58" t="s">
        <v>690</v>
      </c>
      <c r="B99" s="50"/>
      <c r="C99" s="129"/>
      <c r="D99" s="39"/>
      <c r="E99" s="112"/>
      <c r="F99" s="44"/>
      <c r="G99" s="112"/>
      <c r="H99" s="44"/>
      <c r="I99" s="113"/>
      <c r="J99" s="44"/>
      <c r="K99" s="112"/>
      <c r="L99" s="44"/>
      <c r="M99" s="112"/>
      <c r="N99" s="54"/>
    </row>
    <row r="100" spans="1:14" ht="11.25" customHeight="1">
      <c r="A100" s="116" t="s">
        <v>691</v>
      </c>
      <c r="B100" s="50"/>
      <c r="C100" s="129"/>
      <c r="D100" s="39"/>
      <c r="E100" s="59"/>
      <c r="F100" s="44"/>
      <c r="G100" s="59"/>
      <c r="H100" s="44"/>
      <c r="I100" s="117"/>
      <c r="J100" s="44"/>
      <c r="K100" s="59"/>
      <c r="L100" s="44"/>
      <c r="M100" s="59"/>
      <c r="N100" s="44"/>
    </row>
    <row r="101" spans="1:14" ht="11.25" customHeight="1">
      <c r="A101" s="118" t="s">
        <v>692</v>
      </c>
      <c r="B101" s="46"/>
      <c r="C101" s="129" t="s">
        <v>402</v>
      </c>
      <c r="D101" s="64"/>
      <c r="E101" s="119">
        <v>5764212</v>
      </c>
      <c r="F101" s="63"/>
      <c r="G101" s="119">
        <v>117514</v>
      </c>
      <c r="H101" s="63"/>
      <c r="I101" s="102" t="s">
        <v>693</v>
      </c>
      <c r="J101" s="63"/>
      <c r="K101" s="119"/>
      <c r="L101" s="63"/>
      <c r="M101" s="119"/>
      <c r="N101" s="63"/>
    </row>
    <row r="102" spans="1:14" ht="11.25" customHeight="1">
      <c r="A102" s="118" t="s">
        <v>694</v>
      </c>
      <c r="B102" s="46"/>
      <c r="C102" s="129" t="s">
        <v>402</v>
      </c>
      <c r="D102" s="46"/>
      <c r="E102" s="120">
        <v>4195594</v>
      </c>
      <c r="F102" s="48"/>
      <c r="G102" s="47">
        <v>205383</v>
      </c>
      <c r="H102" s="48"/>
      <c r="I102" s="103" t="s">
        <v>695</v>
      </c>
      <c r="J102" s="74"/>
      <c r="K102" s="120"/>
      <c r="L102" s="48"/>
      <c r="M102" s="47"/>
      <c r="N102" s="48"/>
    </row>
    <row r="103" spans="1:14" ht="11.25" customHeight="1">
      <c r="A103" s="116" t="s">
        <v>696</v>
      </c>
      <c r="B103" s="46"/>
      <c r="C103" s="129" t="s">
        <v>402</v>
      </c>
      <c r="D103" s="46"/>
      <c r="E103" s="120">
        <v>2767780</v>
      </c>
      <c r="F103" s="48"/>
      <c r="G103" s="120">
        <v>173914</v>
      </c>
      <c r="H103" s="48"/>
      <c r="I103" s="103" t="s">
        <v>697</v>
      </c>
      <c r="J103" s="74"/>
      <c r="K103" s="120"/>
      <c r="L103" s="48"/>
      <c r="M103" s="47"/>
      <c r="N103" s="48"/>
    </row>
    <row r="104" spans="1:14" ht="11.25" customHeight="1">
      <c r="A104" s="58" t="s">
        <v>698</v>
      </c>
      <c r="B104" s="46"/>
      <c r="C104" s="129" t="s">
        <v>402</v>
      </c>
      <c r="D104" s="46"/>
      <c r="E104" s="120">
        <v>5967216</v>
      </c>
      <c r="F104" s="48"/>
      <c r="G104" s="120">
        <v>192168</v>
      </c>
      <c r="H104" s="48"/>
      <c r="I104" s="121" t="s">
        <v>699</v>
      </c>
      <c r="J104" s="48"/>
      <c r="K104" s="120"/>
      <c r="L104" s="48"/>
      <c r="M104" s="120"/>
      <c r="N104" s="48"/>
    </row>
    <row r="105" spans="1:14" ht="11.25" customHeight="1">
      <c r="A105" s="58" t="s">
        <v>700</v>
      </c>
      <c r="B105" s="46"/>
      <c r="C105" s="129" t="s">
        <v>402</v>
      </c>
      <c r="D105" s="46"/>
      <c r="E105" s="120">
        <v>154027</v>
      </c>
      <c r="F105" s="48"/>
      <c r="G105" s="47">
        <v>543</v>
      </c>
      <c r="H105" s="48"/>
      <c r="I105" s="121" t="s">
        <v>701</v>
      </c>
      <c r="J105" s="48"/>
      <c r="K105" s="120"/>
      <c r="L105" s="48"/>
      <c r="M105" s="120"/>
      <c r="N105" s="48"/>
    </row>
    <row r="106" spans="1:14" ht="11.25" customHeight="1">
      <c r="A106" s="58" t="s">
        <v>527</v>
      </c>
      <c r="B106" s="46"/>
      <c r="C106" s="129" t="s">
        <v>402</v>
      </c>
      <c r="D106" s="64"/>
      <c r="E106" s="120">
        <v>483957</v>
      </c>
      <c r="F106" s="48"/>
      <c r="G106" s="120">
        <v>9890</v>
      </c>
      <c r="H106" s="48"/>
      <c r="I106" s="103" t="s">
        <v>702</v>
      </c>
      <c r="J106" s="48"/>
      <c r="K106" s="47"/>
      <c r="L106" s="48"/>
      <c r="M106" s="47"/>
      <c r="N106" s="48"/>
    </row>
    <row r="107" spans="1:14" ht="11.25" customHeight="1">
      <c r="A107" s="58" t="s">
        <v>703</v>
      </c>
      <c r="B107" s="46"/>
      <c r="C107" s="129" t="s">
        <v>402</v>
      </c>
      <c r="D107" s="46"/>
      <c r="E107" s="120">
        <v>2862572</v>
      </c>
      <c r="F107" s="48"/>
      <c r="G107" s="120">
        <v>155929</v>
      </c>
      <c r="H107" s="48"/>
      <c r="I107" s="103" t="s">
        <v>704</v>
      </c>
      <c r="J107" s="48"/>
      <c r="K107" s="47"/>
      <c r="L107" s="48"/>
      <c r="M107" s="47"/>
      <c r="N107" s="48"/>
    </row>
    <row r="108" spans="1:14" ht="11.25" customHeight="1">
      <c r="A108" s="49" t="s">
        <v>415</v>
      </c>
      <c r="B108" s="50"/>
      <c r="C108" s="129"/>
      <c r="D108" s="39"/>
      <c r="E108" s="43"/>
      <c r="F108" s="44"/>
      <c r="G108" s="98"/>
      <c r="H108" s="44"/>
      <c r="I108" s="99"/>
      <c r="J108" s="44"/>
      <c r="K108" s="43"/>
      <c r="L108" s="44"/>
      <c r="M108" s="43"/>
      <c r="N108" s="44"/>
    </row>
    <row r="109" spans="1:14" ht="11.25" customHeight="1">
      <c r="A109" s="50" t="s">
        <v>511</v>
      </c>
      <c r="B109" s="46"/>
      <c r="C109" s="129"/>
      <c r="D109" s="64"/>
      <c r="E109" s="56">
        <v>31512500</v>
      </c>
      <c r="F109" s="57"/>
      <c r="G109" s="65" t="s">
        <v>407</v>
      </c>
      <c r="H109" s="57"/>
      <c r="I109" s="102" t="s">
        <v>705</v>
      </c>
      <c r="J109" s="57"/>
      <c r="K109" s="56"/>
      <c r="L109" s="57"/>
      <c r="M109" s="56"/>
      <c r="N109" s="57"/>
    </row>
    <row r="110" spans="1:14" ht="11.25" customHeight="1">
      <c r="A110" s="50" t="s">
        <v>540</v>
      </c>
      <c r="B110" s="46"/>
      <c r="C110" s="129"/>
      <c r="D110" s="46"/>
      <c r="E110" s="73">
        <v>16999154</v>
      </c>
      <c r="F110" s="74"/>
      <c r="G110" s="47" t="s">
        <v>407</v>
      </c>
      <c r="H110" s="48"/>
      <c r="I110" s="103" t="s">
        <v>706</v>
      </c>
      <c r="J110" s="48"/>
      <c r="K110" s="73"/>
      <c r="L110" s="48"/>
      <c r="M110" s="73"/>
      <c r="N110" s="48"/>
    </row>
    <row r="111" spans="1:14" ht="11.25" customHeight="1">
      <c r="A111" s="50" t="s">
        <v>607</v>
      </c>
      <c r="B111" s="50"/>
      <c r="C111" s="129"/>
      <c r="D111" s="91"/>
      <c r="E111" s="93"/>
      <c r="F111" s="94"/>
      <c r="G111" s="95"/>
      <c r="H111" s="107"/>
      <c r="I111" s="96"/>
      <c r="J111" s="107"/>
      <c r="K111" s="93"/>
      <c r="L111" s="94"/>
      <c r="M111" s="93"/>
      <c r="N111" s="107"/>
    </row>
    <row r="112" spans="1:14" ht="11.25" customHeight="1">
      <c r="A112" s="55" t="s">
        <v>518</v>
      </c>
      <c r="B112" s="46"/>
      <c r="C112" s="129"/>
      <c r="D112" s="64"/>
      <c r="E112" s="56">
        <v>15481169</v>
      </c>
      <c r="F112" s="57"/>
      <c r="G112" s="65" t="s">
        <v>407</v>
      </c>
      <c r="H112" s="57"/>
      <c r="I112" s="102" t="s">
        <v>707</v>
      </c>
      <c r="J112" s="57"/>
      <c r="K112" s="56"/>
      <c r="L112" s="63"/>
      <c r="M112" s="56"/>
      <c r="N112" s="63"/>
    </row>
    <row r="113" spans="1:14" ht="11.25" customHeight="1">
      <c r="A113" s="55" t="s">
        <v>520</v>
      </c>
      <c r="B113" s="46"/>
      <c r="C113" s="129" t="s">
        <v>514</v>
      </c>
      <c r="D113" s="64"/>
      <c r="E113" s="56">
        <v>129550</v>
      </c>
      <c r="F113" s="57"/>
      <c r="G113" s="65">
        <v>0.597</v>
      </c>
      <c r="H113" s="57"/>
      <c r="I113" s="102" t="s">
        <v>708</v>
      </c>
      <c r="J113" s="57"/>
      <c r="K113" s="56"/>
      <c r="L113" s="63"/>
      <c r="M113" s="56"/>
      <c r="N113" s="63"/>
    </row>
    <row r="114" spans="1:14" ht="11.25" customHeight="1">
      <c r="A114" s="55" t="s">
        <v>425</v>
      </c>
      <c r="B114" s="46"/>
      <c r="C114" s="129"/>
      <c r="D114" s="46"/>
      <c r="E114" s="73">
        <v>29366008</v>
      </c>
      <c r="F114" s="48"/>
      <c r="G114" s="65">
        <v>836972</v>
      </c>
      <c r="H114" s="48"/>
      <c r="I114" s="103" t="s">
        <v>710</v>
      </c>
      <c r="J114" s="48"/>
      <c r="K114" s="73"/>
      <c r="L114" s="48"/>
      <c r="M114" s="73"/>
      <c r="N114" s="48"/>
    </row>
    <row r="115" spans="1:14" ht="11.25" customHeight="1">
      <c r="A115" s="49" t="s">
        <v>711</v>
      </c>
      <c r="B115" s="46"/>
      <c r="C115" s="129"/>
      <c r="D115" s="46"/>
      <c r="E115" s="73">
        <v>649633</v>
      </c>
      <c r="F115" s="48"/>
      <c r="G115" s="47">
        <v>796</v>
      </c>
      <c r="H115" s="48"/>
      <c r="I115" s="103" t="s">
        <v>712</v>
      </c>
      <c r="J115" s="48"/>
      <c r="K115" s="73"/>
      <c r="L115" s="48"/>
      <c r="M115" s="73"/>
      <c r="N115" s="48"/>
    </row>
    <row r="116" spans="1:14" ht="11.25" customHeight="1">
      <c r="A116" s="49" t="s">
        <v>617</v>
      </c>
      <c r="B116" s="50"/>
      <c r="C116" s="129"/>
      <c r="D116" s="39"/>
      <c r="E116" s="43"/>
      <c r="F116" s="44"/>
      <c r="G116" s="98"/>
      <c r="H116" s="54"/>
      <c r="I116" s="99"/>
      <c r="J116" s="54"/>
      <c r="K116" s="43"/>
      <c r="L116" s="44"/>
      <c r="M116" s="43"/>
      <c r="N116" s="54"/>
    </row>
    <row r="117" spans="1:14" ht="11.25" customHeight="1">
      <c r="A117" s="50" t="s">
        <v>518</v>
      </c>
      <c r="B117" s="46"/>
      <c r="C117" s="129" t="s">
        <v>514</v>
      </c>
      <c r="D117" s="64"/>
      <c r="E117" s="56">
        <v>13506</v>
      </c>
      <c r="F117" s="63"/>
      <c r="G117" s="65" t="s">
        <v>407</v>
      </c>
      <c r="H117" s="63"/>
      <c r="I117" s="102" t="s">
        <v>713</v>
      </c>
      <c r="J117" s="63"/>
      <c r="K117" s="56"/>
      <c r="L117" s="63"/>
      <c r="M117" s="56"/>
      <c r="N117" s="63"/>
    </row>
    <row r="118" spans="1:14" ht="11.25" customHeight="1">
      <c r="A118" s="50" t="s">
        <v>520</v>
      </c>
      <c r="B118" s="46"/>
      <c r="C118" s="129"/>
      <c r="D118" s="64"/>
      <c r="E118" s="56">
        <v>591295</v>
      </c>
      <c r="F118" s="48"/>
      <c r="G118" s="47" t="s">
        <v>407</v>
      </c>
      <c r="H118" s="48"/>
      <c r="I118" s="103" t="s">
        <v>714</v>
      </c>
      <c r="J118" s="74"/>
      <c r="K118" s="73"/>
      <c r="L118" s="48"/>
      <c r="M118" s="73"/>
      <c r="N118" s="48"/>
    </row>
    <row r="119" spans="1:14" ht="11.25" customHeight="1">
      <c r="A119" s="50" t="s">
        <v>425</v>
      </c>
      <c r="B119" s="46"/>
      <c r="C119" s="129"/>
      <c r="D119" s="46"/>
      <c r="E119" s="73">
        <v>4274632</v>
      </c>
      <c r="F119" s="48"/>
      <c r="G119" s="114">
        <v>23500</v>
      </c>
      <c r="H119" s="48"/>
      <c r="I119" s="103" t="s">
        <v>715</v>
      </c>
      <c r="J119" s="48"/>
      <c r="K119" s="73"/>
      <c r="L119" s="48"/>
      <c r="M119" s="73"/>
      <c r="N119" s="48"/>
    </row>
    <row r="120" spans="1:14" ht="11.25" customHeight="1">
      <c r="A120" s="49" t="s">
        <v>716</v>
      </c>
      <c r="B120" s="50"/>
      <c r="C120" s="129"/>
      <c r="D120" s="91"/>
      <c r="E120" s="93"/>
      <c r="F120" s="94"/>
      <c r="G120" s="95"/>
      <c r="H120" s="94"/>
      <c r="I120" s="96"/>
      <c r="J120" s="94"/>
      <c r="K120" s="93"/>
      <c r="L120" s="94"/>
      <c r="M120" s="93"/>
      <c r="N120" s="94"/>
    </row>
    <row r="121" spans="1:14" ht="11.25" customHeight="1">
      <c r="A121" s="50" t="s">
        <v>511</v>
      </c>
      <c r="B121" s="46"/>
      <c r="C121" s="129"/>
      <c r="D121" s="64"/>
      <c r="E121" s="56">
        <v>1776420</v>
      </c>
      <c r="F121" s="57"/>
      <c r="G121" s="65" t="s">
        <v>407</v>
      </c>
      <c r="H121" s="63"/>
      <c r="I121" s="102" t="s">
        <v>717</v>
      </c>
      <c r="J121" s="63"/>
      <c r="K121" s="56"/>
      <c r="L121" s="63"/>
      <c r="M121" s="56"/>
      <c r="N121" s="63"/>
    </row>
    <row r="122" spans="1:14" ht="11.25" customHeight="1">
      <c r="A122" s="50" t="s">
        <v>540</v>
      </c>
      <c r="B122" s="46"/>
      <c r="C122" s="129"/>
      <c r="D122" s="64"/>
      <c r="E122" s="56">
        <v>2104581</v>
      </c>
      <c r="F122" s="57"/>
      <c r="G122" s="65">
        <v>57601</v>
      </c>
      <c r="H122" s="63"/>
      <c r="I122" s="102" t="s">
        <v>718</v>
      </c>
      <c r="J122" s="63"/>
      <c r="K122" s="56"/>
      <c r="L122" s="63"/>
      <c r="M122" s="56"/>
      <c r="N122" s="63"/>
    </row>
    <row r="123" spans="1:14" ht="11.25" customHeight="1">
      <c r="A123" s="50" t="s">
        <v>608</v>
      </c>
      <c r="B123" s="46"/>
      <c r="C123" s="129"/>
      <c r="D123" s="64"/>
      <c r="E123" s="56">
        <v>10703245</v>
      </c>
      <c r="F123" s="63"/>
      <c r="G123" s="65">
        <v>242300</v>
      </c>
      <c r="H123" s="63"/>
      <c r="I123" s="102" t="s">
        <v>719</v>
      </c>
      <c r="J123" s="74"/>
      <c r="K123" s="73"/>
      <c r="L123" s="74"/>
      <c r="M123" s="73"/>
      <c r="N123" s="74"/>
    </row>
    <row r="124" spans="1:14" ht="11.25" customHeight="1">
      <c r="A124" s="49" t="s">
        <v>720</v>
      </c>
      <c r="B124" s="46"/>
      <c r="C124" s="129"/>
      <c r="D124" s="64"/>
      <c r="E124" s="56">
        <v>50762</v>
      </c>
      <c r="F124" s="63"/>
      <c r="G124" s="65">
        <v>15875</v>
      </c>
      <c r="H124" s="48"/>
      <c r="I124" s="121" t="s">
        <v>721</v>
      </c>
      <c r="J124" s="74"/>
      <c r="K124" s="120"/>
      <c r="L124" s="48"/>
      <c r="M124" s="120"/>
      <c r="N124" s="74"/>
    </row>
    <row r="125" spans="1:14" ht="11.25" customHeight="1">
      <c r="A125" s="140" t="s">
        <v>400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1:14" ht="11.25" customHeight="1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1:14" ht="11.25" customHeight="1">
      <c r="A127" s="136" t="s">
        <v>577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1:14" ht="11.25" customHeight="1">
      <c r="A128" s="136" t="s">
        <v>845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1:14" ht="11.25" customHeight="1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</row>
    <row r="130" spans="1:14" ht="11.25" customHeight="1">
      <c r="A130" s="136" t="s">
        <v>501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1:14" ht="11.25" customHeight="1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</row>
    <row r="132" spans="1:14" ht="11.25" customHeight="1">
      <c r="A132" s="132"/>
      <c r="B132" s="132"/>
      <c r="C132" s="132"/>
      <c r="D132" s="39"/>
      <c r="E132" s="43"/>
      <c r="F132" s="44"/>
      <c r="G132" s="153" t="s">
        <v>578</v>
      </c>
      <c r="H132" s="153"/>
      <c r="I132" s="153"/>
      <c r="J132" s="153"/>
      <c r="K132" s="153"/>
      <c r="L132" s="153"/>
      <c r="M132" s="153"/>
      <c r="N132" s="153"/>
    </row>
    <row r="133" spans="1:14" ht="11.25" customHeight="1">
      <c r="A133" s="135" t="s">
        <v>410</v>
      </c>
      <c r="B133" s="135"/>
      <c r="C133" s="135"/>
      <c r="D133" s="64"/>
      <c r="E133" s="92" t="s">
        <v>395</v>
      </c>
      <c r="F133" s="63"/>
      <c r="G133" s="92" t="s">
        <v>503</v>
      </c>
      <c r="H133" s="63"/>
      <c r="I133" s="153" t="s">
        <v>504</v>
      </c>
      <c r="J133" s="153"/>
      <c r="K133" s="153"/>
      <c r="L133" s="153"/>
      <c r="M133" s="153"/>
      <c r="N133" s="153"/>
    </row>
    <row r="134" spans="1:14" ht="11.25" customHeight="1">
      <c r="A134" s="137" t="s">
        <v>579</v>
      </c>
      <c r="B134" s="137"/>
      <c r="C134" s="137"/>
      <c r="D134" s="91"/>
      <c r="E134" s="93"/>
      <c r="F134" s="94"/>
      <c r="G134" s="95"/>
      <c r="H134" s="94"/>
      <c r="I134" s="96"/>
      <c r="J134" s="94"/>
      <c r="K134" s="93"/>
      <c r="L134" s="94"/>
      <c r="M134" s="93"/>
      <c r="N134" s="94"/>
    </row>
    <row r="135" spans="1:14" ht="11.25" customHeight="1">
      <c r="A135" s="70" t="s">
        <v>722</v>
      </c>
      <c r="B135" s="64"/>
      <c r="C135" s="128"/>
      <c r="D135" s="39"/>
      <c r="E135" s="43"/>
      <c r="F135" s="54"/>
      <c r="G135" s="59"/>
      <c r="H135" s="54"/>
      <c r="I135" s="99"/>
      <c r="J135" s="54"/>
      <c r="K135" s="43"/>
      <c r="L135" s="54"/>
      <c r="M135" s="43"/>
      <c r="N135" s="54"/>
    </row>
    <row r="136" spans="1:14" ht="11.25" customHeight="1">
      <c r="A136" s="50" t="s">
        <v>723</v>
      </c>
      <c r="B136" s="64"/>
      <c r="C136" s="128"/>
      <c r="D136" s="39"/>
      <c r="E136" s="43"/>
      <c r="F136" s="54"/>
      <c r="G136" s="59"/>
      <c r="H136" s="54"/>
      <c r="I136" s="99"/>
      <c r="J136" s="54"/>
      <c r="K136" s="43"/>
      <c r="L136" s="54"/>
      <c r="M136" s="43"/>
      <c r="N136" s="54"/>
    </row>
    <row r="137" spans="1:14" ht="11.25" customHeight="1">
      <c r="A137" s="71" t="s">
        <v>724</v>
      </c>
      <c r="B137" s="64"/>
      <c r="C137" s="128"/>
      <c r="D137" s="64"/>
      <c r="E137" s="56">
        <v>296</v>
      </c>
      <c r="F137" s="57"/>
      <c r="G137" s="65" t="s">
        <v>407</v>
      </c>
      <c r="H137" s="57"/>
      <c r="I137" s="102" t="s">
        <v>725</v>
      </c>
      <c r="J137" s="57"/>
      <c r="K137" s="56"/>
      <c r="L137" s="57"/>
      <c r="M137" s="56"/>
      <c r="N137" s="57"/>
    </row>
    <row r="138" spans="1:14" ht="11.25" customHeight="1">
      <c r="A138" s="71" t="s">
        <v>726</v>
      </c>
      <c r="B138" s="64"/>
      <c r="C138" s="128"/>
      <c r="D138" s="46"/>
      <c r="E138" s="73">
        <v>774578</v>
      </c>
      <c r="F138" s="74"/>
      <c r="G138" s="47" t="s">
        <v>407</v>
      </c>
      <c r="H138" s="74"/>
      <c r="I138" s="103" t="s">
        <v>727</v>
      </c>
      <c r="J138" s="74"/>
      <c r="K138" s="73"/>
      <c r="L138" s="74"/>
      <c r="M138" s="73"/>
      <c r="N138" s="74"/>
    </row>
    <row r="139" spans="1:14" ht="11.25" customHeight="1">
      <c r="A139" s="50" t="s">
        <v>618</v>
      </c>
      <c r="B139" s="64"/>
      <c r="C139" s="128"/>
      <c r="D139" s="46"/>
      <c r="E139" s="73">
        <v>1468197</v>
      </c>
      <c r="F139" s="74"/>
      <c r="G139" s="47">
        <v>12952</v>
      </c>
      <c r="H139" s="74"/>
      <c r="I139" s="103" t="s">
        <v>729</v>
      </c>
      <c r="J139" s="74"/>
      <c r="K139" s="73"/>
      <c r="L139" s="74"/>
      <c r="M139" s="73"/>
      <c r="N139" s="74"/>
    </row>
    <row r="140" spans="1:14" ht="11.25" customHeight="1">
      <c r="A140" s="70" t="s">
        <v>730</v>
      </c>
      <c r="B140" s="64"/>
      <c r="C140" s="128"/>
      <c r="D140" s="39"/>
      <c r="E140" s="43"/>
      <c r="F140" s="54"/>
      <c r="G140" s="59"/>
      <c r="H140" s="54"/>
      <c r="I140" s="99"/>
      <c r="J140" s="54"/>
      <c r="K140" s="43"/>
      <c r="L140" s="54"/>
      <c r="M140" s="43"/>
      <c r="N140" s="54"/>
    </row>
    <row r="141" spans="1:14" ht="11.25" customHeight="1">
      <c r="A141" s="50" t="s">
        <v>511</v>
      </c>
      <c r="B141" s="64"/>
      <c r="C141" s="128"/>
      <c r="D141" s="64"/>
      <c r="E141" s="56">
        <v>10884299</v>
      </c>
      <c r="F141" s="57"/>
      <c r="G141" s="65" t="s">
        <v>407</v>
      </c>
      <c r="H141" s="57"/>
      <c r="I141" s="102" t="s">
        <v>731</v>
      </c>
      <c r="J141" s="57"/>
      <c r="K141" s="56"/>
      <c r="L141" s="57"/>
      <c r="M141" s="56"/>
      <c r="N141" s="57"/>
    </row>
    <row r="142" spans="1:14" ht="11.25" customHeight="1">
      <c r="A142" s="50" t="s">
        <v>732</v>
      </c>
      <c r="B142" s="64"/>
      <c r="C142" s="128"/>
      <c r="D142" s="46"/>
      <c r="E142" s="73">
        <v>1159</v>
      </c>
      <c r="F142" s="74"/>
      <c r="G142" s="47" t="s">
        <v>407</v>
      </c>
      <c r="H142" s="74"/>
      <c r="I142" s="103" t="s">
        <v>733</v>
      </c>
      <c r="J142" s="74"/>
      <c r="K142" s="73"/>
      <c r="L142" s="74"/>
      <c r="M142" s="73"/>
      <c r="N142" s="74"/>
    </row>
    <row r="143" spans="1:14" ht="11.25" customHeight="1">
      <c r="A143" s="50" t="s">
        <v>513</v>
      </c>
      <c r="B143" s="64"/>
      <c r="C143" s="128"/>
      <c r="D143" s="64"/>
      <c r="E143" s="56">
        <v>246132</v>
      </c>
      <c r="F143" s="57"/>
      <c r="G143" s="65">
        <v>6312</v>
      </c>
      <c r="H143" s="57"/>
      <c r="I143" s="102" t="s">
        <v>734</v>
      </c>
      <c r="J143" s="57"/>
      <c r="K143" s="56"/>
      <c r="L143" s="57"/>
      <c r="M143" s="56"/>
      <c r="N143" s="57"/>
    </row>
    <row r="144" spans="1:14" ht="11.25" customHeight="1">
      <c r="A144" s="50" t="s">
        <v>607</v>
      </c>
      <c r="B144" s="50"/>
      <c r="C144" s="129"/>
      <c r="D144" s="39"/>
      <c r="E144" s="43"/>
      <c r="F144" s="44"/>
      <c r="G144" s="98"/>
      <c r="H144" s="54"/>
      <c r="I144" s="99"/>
      <c r="J144" s="54"/>
      <c r="K144" s="43"/>
      <c r="L144" s="44"/>
      <c r="M144" s="43"/>
      <c r="N144" s="54"/>
    </row>
    <row r="145" spans="1:14" ht="11.25" customHeight="1">
      <c r="A145" s="55" t="s">
        <v>518</v>
      </c>
      <c r="B145" s="46"/>
      <c r="C145" s="129"/>
      <c r="D145" s="64"/>
      <c r="E145" s="56">
        <v>8091347</v>
      </c>
      <c r="F145" s="63"/>
      <c r="G145" s="65">
        <v>1126000</v>
      </c>
      <c r="H145" s="63"/>
      <c r="I145" s="102" t="s">
        <v>735</v>
      </c>
      <c r="J145" s="57"/>
      <c r="K145" s="56"/>
      <c r="L145" s="63"/>
      <c r="M145" s="56"/>
      <c r="N145" s="63"/>
    </row>
    <row r="146" spans="1:14" ht="11.25" customHeight="1">
      <c r="A146" s="55" t="s">
        <v>520</v>
      </c>
      <c r="B146" s="46"/>
      <c r="C146" s="129"/>
      <c r="D146" s="64"/>
      <c r="E146" s="56">
        <v>11248178</v>
      </c>
      <c r="F146" s="63"/>
      <c r="G146" s="65">
        <v>95499</v>
      </c>
      <c r="H146" s="63"/>
      <c r="I146" s="102" t="s">
        <v>736</v>
      </c>
      <c r="J146" s="57"/>
      <c r="K146" s="56"/>
      <c r="L146" s="63"/>
      <c r="M146" s="56"/>
      <c r="N146" s="63"/>
    </row>
    <row r="147" spans="1:14" ht="11.25" customHeight="1">
      <c r="A147" s="55" t="s">
        <v>425</v>
      </c>
      <c r="B147" s="46"/>
      <c r="C147" s="129"/>
      <c r="D147" s="46"/>
      <c r="E147" s="73">
        <v>22339901</v>
      </c>
      <c r="F147" s="48"/>
      <c r="G147" s="47">
        <v>4886703</v>
      </c>
      <c r="H147" s="74"/>
      <c r="I147" s="103" t="s">
        <v>737</v>
      </c>
      <c r="J147" s="48"/>
      <c r="K147" s="73"/>
      <c r="L147" s="48"/>
      <c r="M147" s="73"/>
      <c r="N147" s="48"/>
    </row>
    <row r="148" spans="1:14" ht="11.25" customHeight="1">
      <c r="A148" s="75" t="s">
        <v>738</v>
      </c>
      <c r="B148" s="91"/>
      <c r="C148" s="130"/>
      <c r="D148" s="91"/>
      <c r="E148" s="93"/>
      <c r="F148" s="94"/>
      <c r="G148" s="122"/>
      <c r="H148" s="107"/>
      <c r="I148" s="96"/>
      <c r="J148" s="94"/>
      <c r="K148" s="93"/>
      <c r="L148" s="94"/>
      <c r="M148" s="93"/>
      <c r="N148" s="94"/>
    </row>
    <row r="149" spans="1:14" ht="11.25" customHeight="1">
      <c r="A149" s="89" t="s">
        <v>595</v>
      </c>
      <c r="B149" s="91"/>
      <c r="C149" s="130"/>
      <c r="D149" s="39"/>
      <c r="E149" s="43">
        <v>806428</v>
      </c>
      <c r="F149" s="44"/>
      <c r="G149" s="59">
        <v>524900</v>
      </c>
      <c r="H149" s="54"/>
      <c r="I149" s="99" t="s">
        <v>739</v>
      </c>
      <c r="J149" s="44"/>
      <c r="K149" s="43"/>
      <c r="L149" s="44"/>
      <c r="M149" s="43"/>
      <c r="N149" s="44"/>
    </row>
    <row r="150" spans="1:14" ht="11.25" customHeight="1">
      <c r="A150" s="89" t="s">
        <v>616</v>
      </c>
      <c r="B150" s="91"/>
      <c r="C150" s="130"/>
      <c r="D150" s="91"/>
      <c r="E150" s="106"/>
      <c r="F150" s="94"/>
      <c r="G150" s="108"/>
      <c r="H150" s="94"/>
      <c r="I150" s="96"/>
      <c r="J150" s="94"/>
      <c r="K150" s="93"/>
      <c r="L150" s="94"/>
      <c r="M150" s="93"/>
      <c r="N150" s="94"/>
    </row>
    <row r="151" spans="1:14" ht="11.25" customHeight="1">
      <c r="A151" s="71" t="s">
        <v>740</v>
      </c>
      <c r="B151" s="64"/>
      <c r="C151" s="128"/>
      <c r="D151" s="39"/>
      <c r="E151" s="123"/>
      <c r="F151" s="44"/>
      <c r="G151" s="124"/>
      <c r="H151" s="44"/>
      <c r="I151" s="99"/>
      <c r="J151" s="44"/>
      <c r="K151" s="43"/>
      <c r="L151" s="44"/>
      <c r="M151" s="43"/>
      <c r="N151" s="44"/>
    </row>
    <row r="152" spans="1:14" ht="11.25" customHeight="1">
      <c r="A152" s="58" t="s">
        <v>741</v>
      </c>
      <c r="B152" s="46"/>
      <c r="C152" s="129"/>
      <c r="D152" s="64"/>
      <c r="E152" s="56">
        <v>23992</v>
      </c>
      <c r="F152" s="63"/>
      <c r="G152" s="65">
        <v>6300</v>
      </c>
      <c r="H152" s="63"/>
      <c r="I152" s="102" t="s">
        <v>742</v>
      </c>
      <c r="J152" s="63"/>
      <c r="K152" s="56"/>
      <c r="L152" s="63"/>
      <c r="M152" s="56"/>
      <c r="N152" s="63"/>
    </row>
    <row r="153" spans="1:14" ht="11.25" customHeight="1">
      <c r="A153" s="58" t="s">
        <v>743</v>
      </c>
      <c r="B153" s="46"/>
      <c r="C153" s="129"/>
      <c r="D153" s="64"/>
      <c r="E153" s="56">
        <v>29064</v>
      </c>
      <c r="F153" s="63"/>
      <c r="G153" s="65">
        <v>7100</v>
      </c>
      <c r="H153" s="63"/>
      <c r="I153" s="102" t="s">
        <v>744</v>
      </c>
      <c r="J153" s="63"/>
      <c r="K153" s="56"/>
      <c r="L153" s="63"/>
      <c r="M153" s="56"/>
      <c r="N153" s="63"/>
    </row>
    <row r="154" spans="1:14" ht="11.25" customHeight="1">
      <c r="A154" s="58" t="s">
        <v>745</v>
      </c>
      <c r="B154" s="46"/>
      <c r="C154" s="129" t="s">
        <v>507</v>
      </c>
      <c r="D154" s="64"/>
      <c r="E154" s="100">
        <v>36021</v>
      </c>
      <c r="F154" s="63"/>
      <c r="G154" s="109">
        <v>5272</v>
      </c>
      <c r="H154" s="63"/>
      <c r="I154" s="102" t="s">
        <v>746</v>
      </c>
      <c r="J154" s="63"/>
      <c r="K154" s="56"/>
      <c r="L154" s="63"/>
      <c r="M154" s="56"/>
      <c r="N154" s="63"/>
    </row>
    <row r="155" spans="1:14" ht="11.25" customHeight="1">
      <c r="A155" s="58" t="s">
        <v>747</v>
      </c>
      <c r="B155" s="46"/>
      <c r="C155" s="129" t="s">
        <v>402</v>
      </c>
      <c r="D155" s="64"/>
      <c r="E155" s="100">
        <v>9657</v>
      </c>
      <c r="F155" s="63"/>
      <c r="G155" s="109">
        <v>1222</v>
      </c>
      <c r="H155" s="63"/>
      <c r="I155" s="102" t="s">
        <v>748</v>
      </c>
      <c r="J155" s="63"/>
      <c r="K155" s="56"/>
      <c r="L155" s="63"/>
      <c r="M155" s="56"/>
      <c r="N155" s="63"/>
    </row>
    <row r="156" spans="1:14" ht="11.25" customHeight="1">
      <c r="A156" s="58" t="s">
        <v>482</v>
      </c>
      <c r="B156" s="46"/>
      <c r="C156" s="129"/>
      <c r="D156" s="64"/>
      <c r="E156" s="56">
        <v>57801</v>
      </c>
      <c r="F156" s="63"/>
      <c r="G156" s="65">
        <v>14032</v>
      </c>
      <c r="H156" s="63"/>
      <c r="I156" s="102" t="s">
        <v>749</v>
      </c>
      <c r="J156" s="63"/>
      <c r="K156" s="56"/>
      <c r="L156" s="63"/>
      <c r="M156" s="56"/>
      <c r="N156" s="63"/>
    </row>
    <row r="157" spans="1:14" ht="11.25" customHeight="1">
      <c r="A157" s="49" t="s">
        <v>619</v>
      </c>
      <c r="B157" s="46"/>
      <c r="C157" s="129" t="s">
        <v>538</v>
      </c>
      <c r="D157" s="64"/>
      <c r="E157" s="100">
        <v>170000</v>
      </c>
      <c r="F157" s="63"/>
      <c r="G157" s="109">
        <v>46000</v>
      </c>
      <c r="H157" s="63"/>
      <c r="I157" s="102" t="s">
        <v>750</v>
      </c>
      <c r="J157" s="63"/>
      <c r="K157" s="56"/>
      <c r="L157" s="63"/>
      <c r="M157" s="56"/>
      <c r="N157" s="63"/>
    </row>
    <row r="158" spans="1:14" ht="11.25" customHeight="1">
      <c r="A158" s="49" t="s">
        <v>751</v>
      </c>
      <c r="B158" s="46"/>
      <c r="C158" s="129"/>
      <c r="D158" s="64"/>
      <c r="E158" s="65">
        <v>898577</v>
      </c>
      <c r="F158" s="63"/>
      <c r="G158" s="65">
        <v>1125</v>
      </c>
      <c r="H158" s="63"/>
      <c r="I158" s="102" t="s">
        <v>752</v>
      </c>
      <c r="J158" s="63"/>
      <c r="K158" s="56"/>
      <c r="L158" s="63"/>
      <c r="M158" s="56"/>
      <c r="N158" s="57"/>
    </row>
    <row r="159" spans="1:14" ht="11.25" customHeight="1">
      <c r="A159" s="49" t="s">
        <v>753</v>
      </c>
      <c r="B159" s="46"/>
      <c r="C159" s="129"/>
      <c r="D159" s="39"/>
      <c r="E159" s="59"/>
      <c r="F159" s="44"/>
      <c r="G159" s="59"/>
      <c r="H159" s="44"/>
      <c r="I159" s="99"/>
      <c r="J159" s="44"/>
      <c r="K159" s="43"/>
      <c r="L159" s="44"/>
      <c r="M159" s="43"/>
      <c r="N159" s="54"/>
    </row>
    <row r="160" spans="1:14" ht="11.25" customHeight="1">
      <c r="A160" s="50" t="s">
        <v>511</v>
      </c>
      <c r="B160" s="46"/>
      <c r="C160" s="129" t="s">
        <v>538</v>
      </c>
      <c r="D160" s="64"/>
      <c r="E160" s="109">
        <v>1000</v>
      </c>
      <c r="F160" s="63"/>
      <c r="G160" s="65" t="s">
        <v>407</v>
      </c>
      <c r="H160" s="63"/>
      <c r="I160" s="102" t="s">
        <v>754</v>
      </c>
      <c r="J160" s="63"/>
      <c r="K160" s="56"/>
      <c r="L160" s="63"/>
      <c r="M160" s="56"/>
      <c r="N160" s="57"/>
    </row>
    <row r="161" spans="1:14" ht="11.25" customHeight="1">
      <c r="A161" s="89" t="s">
        <v>616</v>
      </c>
      <c r="B161" s="91"/>
      <c r="C161" s="130"/>
      <c r="D161" s="39"/>
      <c r="E161" s="59"/>
      <c r="F161" s="44"/>
      <c r="G161" s="59"/>
      <c r="H161" s="44"/>
      <c r="I161" s="99"/>
      <c r="J161" s="44"/>
      <c r="K161" s="43"/>
      <c r="L161" s="44"/>
      <c r="M161" s="43"/>
      <c r="N161" s="54"/>
    </row>
    <row r="162" spans="1:14" ht="11.25" customHeight="1">
      <c r="A162" s="71" t="s">
        <v>597</v>
      </c>
      <c r="B162" s="64"/>
      <c r="C162" s="128"/>
      <c r="D162" s="64"/>
      <c r="E162" s="65">
        <v>3035315</v>
      </c>
      <c r="F162" s="63"/>
      <c r="G162" s="65">
        <v>76800</v>
      </c>
      <c r="H162" s="63"/>
      <c r="I162" s="102" t="s">
        <v>755</v>
      </c>
      <c r="J162" s="63"/>
      <c r="K162" s="56"/>
      <c r="L162" s="63"/>
      <c r="M162" s="56"/>
      <c r="N162" s="57"/>
    </row>
    <row r="163" spans="1:14" s="5" customFormat="1" ht="11.25" customHeight="1">
      <c r="A163" s="49" t="s">
        <v>620</v>
      </c>
      <c r="B163" s="50"/>
      <c r="C163" s="129"/>
      <c r="D163" s="91"/>
      <c r="E163" s="93"/>
      <c r="F163" s="94"/>
      <c r="G163" s="95"/>
      <c r="H163" s="107"/>
      <c r="I163" s="96"/>
      <c r="J163" s="107"/>
      <c r="K163" s="93"/>
      <c r="L163" s="94"/>
      <c r="M163" s="93"/>
      <c r="N163" s="107"/>
    </row>
    <row r="164" spans="1:14" s="5" customFormat="1" ht="11.25" customHeight="1">
      <c r="A164" s="50" t="s">
        <v>518</v>
      </c>
      <c r="B164" s="46"/>
      <c r="C164" s="129"/>
      <c r="D164" s="64"/>
      <c r="E164" s="56">
        <v>848788</v>
      </c>
      <c r="F164" s="63"/>
      <c r="G164" s="65" t="s">
        <v>407</v>
      </c>
      <c r="H164" s="63"/>
      <c r="I164" s="102" t="s">
        <v>756</v>
      </c>
      <c r="J164" s="57"/>
      <c r="K164" s="56"/>
      <c r="L164" s="63"/>
      <c r="M164" s="56"/>
      <c r="N164" s="63"/>
    </row>
    <row r="165" spans="1:14" s="5" customFormat="1" ht="11.25" customHeight="1">
      <c r="A165" s="50" t="s">
        <v>520</v>
      </c>
      <c r="B165" s="46"/>
      <c r="C165" s="129"/>
      <c r="D165" s="64"/>
      <c r="E165" s="65">
        <v>1390952</v>
      </c>
      <c r="F165" s="63"/>
      <c r="G165" s="65">
        <v>2398</v>
      </c>
      <c r="H165" s="63"/>
      <c r="I165" s="102" t="s">
        <v>757</v>
      </c>
      <c r="J165" s="57"/>
      <c r="K165" s="56"/>
      <c r="L165" s="63"/>
      <c r="M165" s="56"/>
      <c r="N165" s="63"/>
    </row>
    <row r="166" spans="1:14" s="5" customFormat="1" ht="11.25" customHeight="1">
      <c r="A166" s="49" t="s">
        <v>758</v>
      </c>
      <c r="B166" s="46"/>
      <c r="C166" s="129"/>
      <c r="D166" s="91"/>
      <c r="E166" s="93"/>
      <c r="F166" s="94"/>
      <c r="G166" s="122"/>
      <c r="H166" s="94"/>
      <c r="I166" s="96"/>
      <c r="J166" s="94"/>
      <c r="K166" s="93"/>
      <c r="L166" s="94"/>
      <c r="M166" s="93"/>
      <c r="N166" s="94"/>
    </row>
    <row r="167" spans="1:14" s="5" customFormat="1" ht="11.25" customHeight="1">
      <c r="A167" s="50" t="s">
        <v>540</v>
      </c>
      <c r="B167" s="46"/>
      <c r="C167" s="129"/>
      <c r="D167" s="64"/>
      <c r="E167" s="56">
        <v>63503072</v>
      </c>
      <c r="F167" s="63"/>
      <c r="G167" s="65">
        <v>11581000</v>
      </c>
      <c r="H167" s="63"/>
      <c r="I167" s="102" t="s">
        <v>759</v>
      </c>
      <c r="J167" s="63"/>
      <c r="K167" s="56"/>
      <c r="L167" s="63"/>
      <c r="M167" s="56"/>
      <c r="N167" s="63"/>
    </row>
    <row r="168" spans="1:14" s="5" customFormat="1" ht="11.25" customHeight="1">
      <c r="A168" s="50" t="s">
        <v>607</v>
      </c>
      <c r="B168" s="50"/>
      <c r="C168" s="129"/>
      <c r="D168" s="91"/>
      <c r="E168" s="93"/>
      <c r="F168" s="94"/>
      <c r="G168" s="95"/>
      <c r="H168" s="107"/>
      <c r="I168" s="96"/>
      <c r="J168" s="107"/>
      <c r="K168" s="93"/>
      <c r="L168" s="94"/>
      <c r="M168" s="93"/>
      <c r="N168" s="107"/>
    </row>
    <row r="169" spans="1:14" s="5" customFormat="1" ht="11.25" customHeight="1">
      <c r="A169" s="55" t="s">
        <v>760</v>
      </c>
      <c r="B169" s="46"/>
      <c r="C169" s="129" t="s">
        <v>514</v>
      </c>
      <c r="D169" s="64"/>
      <c r="E169" s="56">
        <v>1888</v>
      </c>
      <c r="F169" s="63"/>
      <c r="G169" s="65">
        <v>241</v>
      </c>
      <c r="H169" s="63"/>
      <c r="I169" s="102" t="s">
        <v>761</v>
      </c>
      <c r="J169" s="57"/>
      <c r="K169" s="56"/>
      <c r="L169" s="63"/>
      <c r="M169" s="56"/>
      <c r="N169" s="63"/>
    </row>
    <row r="170" spans="1:14" ht="11.25" customHeight="1">
      <c r="A170" s="55" t="s">
        <v>425</v>
      </c>
      <c r="B170" s="46"/>
      <c r="C170" s="129" t="s">
        <v>402</v>
      </c>
      <c r="D170" s="64"/>
      <c r="E170" s="73">
        <v>4819</v>
      </c>
      <c r="F170" s="48"/>
      <c r="G170" s="47">
        <v>902</v>
      </c>
      <c r="H170" s="48"/>
      <c r="I170" s="103" t="s">
        <v>762</v>
      </c>
      <c r="J170" s="48"/>
      <c r="K170" s="73"/>
      <c r="L170" s="48"/>
      <c r="M170" s="73"/>
      <c r="N170" s="48"/>
    </row>
    <row r="171" spans="1:14" ht="11.25" customHeight="1">
      <c r="A171" s="49" t="s">
        <v>763</v>
      </c>
      <c r="B171" s="50"/>
      <c r="C171" s="129"/>
      <c r="D171" s="39"/>
      <c r="E171" s="43"/>
      <c r="F171" s="44"/>
      <c r="G171" s="98"/>
      <c r="H171" s="44"/>
      <c r="I171" s="99"/>
      <c r="J171" s="44"/>
      <c r="K171" s="43"/>
      <c r="L171" s="44"/>
      <c r="M171" s="43"/>
      <c r="N171" s="44"/>
    </row>
    <row r="172" spans="1:14" ht="11.25" customHeight="1">
      <c r="A172" s="50" t="s">
        <v>511</v>
      </c>
      <c r="B172" s="46"/>
      <c r="C172" s="129"/>
      <c r="D172" s="64"/>
      <c r="E172" s="56">
        <v>10327</v>
      </c>
      <c r="F172" s="57"/>
      <c r="G172" s="65" t="s">
        <v>407</v>
      </c>
      <c r="H172" s="57"/>
      <c r="I172" s="102" t="s">
        <v>764</v>
      </c>
      <c r="J172" s="57"/>
      <c r="K172" s="56"/>
      <c r="L172" s="57"/>
      <c r="M172" s="56"/>
      <c r="N172" s="57"/>
    </row>
    <row r="173" spans="1:14" ht="11.25" customHeight="1">
      <c r="A173" s="50" t="s">
        <v>607</v>
      </c>
      <c r="B173" s="50"/>
      <c r="C173" s="129"/>
      <c r="D173" s="39"/>
      <c r="E173" s="43"/>
      <c r="F173" s="44"/>
      <c r="G173" s="98"/>
      <c r="H173" s="54"/>
      <c r="I173" s="99"/>
      <c r="J173" s="54"/>
      <c r="K173" s="43"/>
      <c r="L173" s="44"/>
      <c r="M173" s="43"/>
      <c r="N173" s="54"/>
    </row>
    <row r="174" spans="1:14" ht="11.25" customHeight="1">
      <c r="A174" s="55" t="s">
        <v>765</v>
      </c>
      <c r="B174" s="46"/>
      <c r="C174" s="129"/>
      <c r="D174" s="64"/>
      <c r="E174" s="56">
        <v>537687</v>
      </c>
      <c r="F174" s="63"/>
      <c r="G174" s="65" t="s">
        <v>407</v>
      </c>
      <c r="H174" s="63"/>
      <c r="I174" s="102" t="s">
        <v>766</v>
      </c>
      <c r="J174" s="63"/>
      <c r="K174" s="56"/>
      <c r="L174" s="63"/>
      <c r="M174" s="56"/>
      <c r="N174" s="63"/>
    </row>
    <row r="175" spans="1:14" ht="11.25" customHeight="1">
      <c r="A175" s="55" t="s">
        <v>767</v>
      </c>
      <c r="B175" s="46"/>
      <c r="C175" s="129"/>
      <c r="D175" s="46"/>
      <c r="E175" s="73">
        <v>25374</v>
      </c>
      <c r="F175" s="48"/>
      <c r="G175" s="65">
        <v>11375</v>
      </c>
      <c r="H175" s="57"/>
      <c r="I175" s="102" t="s">
        <v>768</v>
      </c>
      <c r="J175" s="74"/>
      <c r="K175" s="73"/>
      <c r="L175" s="48"/>
      <c r="M175" s="73"/>
      <c r="N175" s="48"/>
    </row>
    <row r="176" spans="1:14" ht="11.25" customHeight="1">
      <c r="A176" s="55" t="s">
        <v>425</v>
      </c>
      <c r="B176" s="46"/>
      <c r="C176" s="129"/>
      <c r="D176" s="46"/>
      <c r="E176" s="73">
        <v>1656716</v>
      </c>
      <c r="F176" s="48"/>
      <c r="G176" s="114">
        <v>167971</v>
      </c>
      <c r="H176" s="48"/>
      <c r="I176" s="103" t="s">
        <v>769</v>
      </c>
      <c r="J176" s="48"/>
      <c r="K176" s="73"/>
      <c r="L176" s="48"/>
      <c r="M176" s="73"/>
      <c r="N176" s="48"/>
    </row>
    <row r="177" spans="1:14" ht="11.25" customHeight="1">
      <c r="A177" s="55" t="s">
        <v>770</v>
      </c>
      <c r="B177" s="46"/>
      <c r="C177" s="129"/>
      <c r="D177" s="91"/>
      <c r="E177" s="93">
        <v>2219777</v>
      </c>
      <c r="F177" s="94"/>
      <c r="G177" s="95">
        <v>179346</v>
      </c>
      <c r="H177" s="94"/>
      <c r="I177" s="103" t="s">
        <v>771</v>
      </c>
      <c r="J177" s="94"/>
      <c r="K177" s="93"/>
      <c r="L177" s="94"/>
      <c r="M177" s="93"/>
      <c r="N177" s="94"/>
    </row>
    <row r="178" spans="1:14" ht="11.25" customHeight="1">
      <c r="A178" s="49" t="s">
        <v>772</v>
      </c>
      <c r="B178" s="46"/>
      <c r="C178" s="129"/>
      <c r="D178" s="91"/>
      <c r="E178" s="93"/>
      <c r="F178" s="94"/>
      <c r="G178" s="95"/>
      <c r="H178" s="94"/>
      <c r="I178" s="96"/>
      <c r="J178" s="94"/>
      <c r="K178" s="93"/>
      <c r="L178" s="94"/>
      <c r="M178" s="93"/>
      <c r="N178" s="94"/>
    </row>
    <row r="179" spans="1:14" ht="11.25" customHeight="1">
      <c r="A179" s="50" t="s">
        <v>513</v>
      </c>
      <c r="B179" s="46"/>
      <c r="C179" s="129"/>
      <c r="D179" s="64"/>
      <c r="E179" s="56">
        <v>102199</v>
      </c>
      <c r="F179" s="63"/>
      <c r="G179" s="65" t="s">
        <v>407</v>
      </c>
      <c r="H179" s="63"/>
      <c r="I179" s="102" t="s">
        <v>773</v>
      </c>
      <c r="J179" s="63"/>
      <c r="K179" s="56"/>
      <c r="L179" s="63"/>
      <c r="M179" s="56"/>
      <c r="N179" s="63"/>
    </row>
    <row r="180" spans="1:14" ht="11.25" customHeight="1">
      <c r="A180" s="50" t="s">
        <v>608</v>
      </c>
      <c r="B180" s="46"/>
      <c r="C180" s="129"/>
      <c r="D180" s="64"/>
      <c r="E180" s="56">
        <v>483676</v>
      </c>
      <c r="F180" s="63"/>
      <c r="G180" s="65">
        <v>165898</v>
      </c>
      <c r="H180" s="63"/>
      <c r="I180" s="102" t="s">
        <v>774</v>
      </c>
      <c r="J180" s="63"/>
      <c r="K180" s="56"/>
      <c r="L180" s="63"/>
      <c r="M180" s="56"/>
      <c r="N180" s="63"/>
    </row>
    <row r="181" spans="1:14" ht="11.25" customHeight="1">
      <c r="A181" s="49" t="s">
        <v>775</v>
      </c>
      <c r="B181" s="50"/>
      <c r="C181" s="129"/>
      <c r="D181" s="39"/>
      <c r="E181" s="43"/>
      <c r="F181" s="44"/>
      <c r="G181" s="98"/>
      <c r="H181" s="44"/>
      <c r="I181" s="99"/>
      <c r="J181" s="44"/>
      <c r="K181" s="43"/>
      <c r="L181" s="44"/>
      <c r="M181" s="43"/>
      <c r="N181" s="44"/>
    </row>
    <row r="182" spans="1:14" ht="11.25" customHeight="1">
      <c r="A182" s="50" t="s">
        <v>511</v>
      </c>
      <c r="B182" s="46"/>
      <c r="C182" s="129"/>
      <c r="D182" s="64"/>
      <c r="E182" s="56">
        <v>4740749</v>
      </c>
      <c r="F182" s="57"/>
      <c r="G182" s="65" t="s">
        <v>407</v>
      </c>
      <c r="H182" s="57"/>
      <c r="I182" s="102" t="s">
        <v>776</v>
      </c>
      <c r="J182" s="57"/>
      <c r="K182" s="56"/>
      <c r="L182" s="57"/>
      <c r="M182" s="56"/>
      <c r="N182" s="57"/>
    </row>
    <row r="183" spans="1:14" ht="11.25" customHeight="1">
      <c r="A183" s="50" t="s">
        <v>540</v>
      </c>
      <c r="B183" s="46"/>
      <c r="C183" s="129"/>
      <c r="D183" s="46"/>
      <c r="E183" s="73">
        <v>70633812</v>
      </c>
      <c r="F183" s="74"/>
      <c r="G183" s="47" t="s">
        <v>407</v>
      </c>
      <c r="H183" s="48"/>
      <c r="I183" s="103" t="s">
        <v>777</v>
      </c>
      <c r="J183" s="48"/>
      <c r="K183" s="73"/>
      <c r="L183" s="48"/>
      <c r="M183" s="73"/>
      <c r="N183" s="48"/>
    </row>
    <row r="184" spans="1:14" ht="11.25" customHeight="1">
      <c r="A184" s="50" t="s">
        <v>778</v>
      </c>
      <c r="B184" s="46"/>
      <c r="C184" s="129"/>
      <c r="D184" s="46"/>
      <c r="E184" s="73">
        <v>2013858</v>
      </c>
      <c r="F184" s="74"/>
      <c r="G184" s="47" t="s">
        <v>407</v>
      </c>
      <c r="H184" s="48"/>
      <c r="I184" s="103" t="s">
        <v>779</v>
      </c>
      <c r="J184" s="48"/>
      <c r="K184" s="73"/>
      <c r="L184" s="48"/>
      <c r="M184" s="73"/>
      <c r="N184" s="48"/>
    </row>
    <row r="185" spans="1:14" ht="11.25" customHeight="1">
      <c r="A185" s="50" t="s">
        <v>780</v>
      </c>
      <c r="B185" s="46"/>
      <c r="C185" s="129"/>
      <c r="D185" s="46"/>
      <c r="E185" s="73">
        <v>13547325</v>
      </c>
      <c r="F185" s="74"/>
      <c r="G185" s="47" t="s">
        <v>407</v>
      </c>
      <c r="H185" s="74"/>
      <c r="I185" s="103" t="s">
        <v>781</v>
      </c>
      <c r="J185" s="74"/>
      <c r="K185" s="73"/>
      <c r="L185" s="74"/>
      <c r="M185" s="73"/>
      <c r="N185" s="74"/>
    </row>
    <row r="186" spans="1:14" ht="11.25" customHeight="1">
      <c r="A186" s="140" t="s">
        <v>400</v>
      </c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</row>
    <row r="187" spans="1:14" ht="11.25" customHeight="1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1:14" ht="11.25" customHeight="1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1:14" ht="11.25" customHeight="1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0" spans="1:14" ht="11.25" customHeight="1">
      <c r="A190" s="136" t="s">
        <v>577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</row>
    <row r="191" spans="1:14" ht="11.25" customHeight="1">
      <c r="A191" s="136" t="s">
        <v>845</v>
      </c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</row>
    <row r="192" spans="1:14" ht="11.25" customHeight="1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</row>
    <row r="193" spans="1:14" ht="11.25" customHeight="1">
      <c r="A193" s="136" t="s">
        <v>501</v>
      </c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</row>
    <row r="194" spans="1:14" ht="11.25" customHeight="1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</row>
    <row r="195" spans="1:14" ht="11.25" customHeight="1">
      <c r="A195" s="132"/>
      <c r="B195" s="132"/>
      <c r="C195" s="132"/>
      <c r="D195" s="39"/>
      <c r="E195" s="43"/>
      <c r="F195" s="44"/>
      <c r="G195" s="153" t="s">
        <v>578</v>
      </c>
      <c r="H195" s="153"/>
      <c r="I195" s="153"/>
      <c r="J195" s="153"/>
      <c r="K195" s="153"/>
      <c r="L195" s="153"/>
      <c r="M195" s="153"/>
      <c r="N195" s="153"/>
    </row>
    <row r="196" spans="1:14" ht="11.25" customHeight="1">
      <c r="A196" s="135" t="s">
        <v>410</v>
      </c>
      <c r="B196" s="135"/>
      <c r="C196" s="135"/>
      <c r="D196" s="64"/>
      <c r="E196" s="92" t="s">
        <v>395</v>
      </c>
      <c r="F196" s="63"/>
      <c r="G196" s="92" t="s">
        <v>503</v>
      </c>
      <c r="H196" s="63"/>
      <c r="I196" s="153" t="s">
        <v>504</v>
      </c>
      <c r="J196" s="153"/>
      <c r="K196" s="153"/>
      <c r="L196" s="153"/>
      <c r="M196" s="153"/>
      <c r="N196" s="153"/>
    </row>
    <row r="197" spans="1:14" ht="11.25" customHeight="1">
      <c r="A197" s="135" t="s">
        <v>579</v>
      </c>
      <c r="B197" s="135"/>
      <c r="C197" s="135"/>
      <c r="D197" s="91"/>
      <c r="E197" s="93"/>
      <c r="F197" s="94"/>
      <c r="G197" s="95"/>
      <c r="H197" s="94"/>
      <c r="I197" s="96"/>
      <c r="J197" s="94"/>
      <c r="K197" s="93"/>
      <c r="L197" s="94"/>
      <c r="M197" s="93"/>
      <c r="N197" s="94"/>
    </row>
    <row r="198" spans="1:14" ht="11.25" customHeight="1">
      <c r="A198" s="49" t="s">
        <v>782</v>
      </c>
      <c r="B198" s="50"/>
      <c r="C198" s="129"/>
      <c r="D198" s="39"/>
      <c r="E198" s="43"/>
      <c r="F198" s="54"/>
      <c r="G198" s="59"/>
      <c r="H198" s="54"/>
      <c r="I198" s="99"/>
      <c r="J198" s="54"/>
      <c r="K198" s="43"/>
      <c r="L198" s="54"/>
      <c r="M198" s="43"/>
      <c r="N198" s="54"/>
    </row>
    <row r="199" spans="1:14" ht="11.25" customHeight="1">
      <c r="A199" s="68" t="s">
        <v>607</v>
      </c>
      <c r="B199" s="68"/>
      <c r="C199" s="128"/>
      <c r="D199" s="39"/>
      <c r="E199" s="43"/>
      <c r="F199" s="44"/>
      <c r="G199" s="98"/>
      <c r="H199" s="54"/>
      <c r="I199" s="99"/>
      <c r="J199" s="54"/>
      <c r="K199" s="43"/>
      <c r="L199" s="44"/>
      <c r="M199" s="43"/>
      <c r="N199" s="54"/>
    </row>
    <row r="200" spans="1:14" ht="11.25" customHeight="1">
      <c r="A200" s="55" t="s">
        <v>518</v>
      </c>
      <c r="B200" s="46"/>
      <c r="C200" s="129"/>
      <c r="D200" s="64"/>
      <c r="E200" s="56">
        <v>47414032</v>
      </c>
      <c r="F200" s="63"/>
      <c r="G200" s="65" t="s">
        <v>407</v>
      </c>
      <c r="H200" s="63"/>
      <c r="I200" s="102" t="s">
        <v>783</v>
      </c>
      <c r="J200" s="57"/>
      <c r="K200" s="56"/>
      <c r="L200" s="63"/>
      <c r="M200" s="56"/>
      <c r="N200" s="63"/>
    </row>
    <row r="201" spans="1:14" ht="11.25" customHeight="1">
      <c r="A201" s="55" t="s">
        <v>520</v>
      </c>
      <c r="B201" s="46"/>
      <c r="C201" s="129" t="s">
        <v>514</v>
      </c>
      <c r="D201" s="64"/>
      <c r="E201" s="56">
        <v>143696</v>
      </c>
      <c r="F201" s="63"/>
      <c r="G201" s="65">
        <v>8</v>
      </c>
      <c r="H201" s="63"/>
      <c r="I201" s="102" t="s">
        <v>784</v>
      </c>
      <c r="J201" s="57"/>
      <c r="K201" s="56"/>
      <c r="L201" s="63"/>
      <c r="M201" s="56"/>
      <c r="N201" s="63"/>
    </row>
    <row r="202" spans="1:14" ht="11.25" customHeight="1">
      <c r="A202" s="55" t="s">
        <v>425</v>
      </c>
      <c r="B202" s="46"/>
      <c r="C202" s="129"/>
      <c r="D202" s="64"/>
      <c r="E202" s="73">
        <v>61126094</v>
      </c>
      <c r="F202" s="48"/>
      <c r="G202" s="47">
        <v>8006668</v>
      </c>
      <c r="H202" s="48"/>
      <c r="I202" s="103" t="s">
        <v>785</v>
      </c>
      <c r="J202" s="48"/>
      <c r="K202" s="73"/>
      <c r="L202" s="48"/>
      <c r="M202" s="73"/>
      <c r="N202" s="48"/>
    </row>
    <row r="203" spans="1:14" ht="11.25" customHeight="1">
      <c r="A203" s="49" t="s">
        <v>786</v>
      </c>
      <c r="B203" s="50"/>
      <c r="C203" s="129"/>
      <c r="D203" s="91"/>
      <c r="E203" s="93"/>
      <c r="F203" s="94"/>
      <c r="G203" s="98"/>
      <c r="H203" s="44"/>
      <c r="I203" s="99"/>
      <c r="J203" s="44"/>
      <c r="K203" s="43"/>
      <c r="L203" s="44"/>
      <c r="M203" s="43"/>
      <c r="N203" s="44"/>
    </row>
    <row r="204" spans="1:14" ht="11.25" customHeight="1">
      <c r="A204" s="50" t="s">
        <v>511</v>
      </c>
      <c r="B204" s="46"/>
      <c r="C204" s="129"/>
      <c r="D204" s="64"/>
      <c r="E204" s="56">
        <v>2110942</v>
      </c>
      <c r="F204" s="57"/>
      <c r="G204" s="65">
        <v>26000</v>
      </c>
      <c r="H204" s="57"/>
      <c r="I204" s="102" t="s">
        <v>787</v>
      </c>
      <c r="J204" s="57"/>
      <c r="K204" s="56"/>
      <c r="L204" s="57"/>
      <c r="M204" s="56"/>
      <c r="N204" s="57"/>
    </row>
    <row r="205" spans="1:14" ht="11.25" customHeight="1">
      <c r="A205" s="50" t="s">
        <v>607</v>
      </c>
      <c r="B205" s="46"/>
      <c r="C205" s="129"/>
      <c r="D205" s="91"/>
      <c r="E205" s="93"/>
      <c r="F205" s="107"/>
      <c r="G205" s="122"/>
      <c r="H205" s="107"/>
      <c r="I205" s="96"/>
      <c r="J205" s="107"/>
      <c r="K205" s="93"/>
      <c r="L205" s="107"/>
      <c r="M205" s="93"/>
      <c r="N205" s="107"/>
    </row>
    <row r="206" spans="1:14" ht="11.25" customHeight="1">
      <c r="A206" s="55" t="s">
        <v>760</v>
      </c>
      <c r="B206" s="46"/>
      <c r="C206" s="129"/>
      <c r="D206" s="64"/>
      <c r="E206" s="56">
        <v>41471</v>
      </c>
      <c r="F206" s="57"/>
      <c r="G206" s="65">
        <v>22898</v>
      </c>
      <c r="H206" s="57"/>
      <c r="I206" s="102" t="s">
        <v>788</v>
      </c>
      <c r="J206" s="57"/>
      <c r="K206" s="56"/>
      <c r="L206" s="57"/>
      <c r="M206" s="56"/>
      <c r="N206" s="57"/>
    </row>
    <row r="207" spans="1:14" ht="11.25" customHeight="1">
      <c r="A207" s="55" t="s">
        <v>425</v>
      </c>
      <c r="B207" s="46"/>
      <c r="C207" s="129"/>
      <c r="D207" s="46"/>
      <c r="E207" s="73">
        <v>259518</v>
      </c>
      <c r="F207" s="48"/>
      <c r="G207" s="114">
        <v>115800</v>
      </c>
      <c r="H207" s="48"/>
      <c r="I207" s="103" t="s">
        <v>789</v>
      </c>
      <c r="J207" s="48"/>
      <c r="K207" s="73"/>
      <c r="L207" s="48"/>
      <c r="M207" s="73"/>
      <c r="N207" s="48"/>
    </row>
    <row r="208" spans="1:14" ht="11.25" customHeight="1">
      <c r="A208" s="55" t="s">
        <v>770</v>
      </c>
      <c r="B208" s="46"/>
      <c r="C208" s="129"/>
      <c r="D208" s="64"/>
      <c r="E208" s="56">
        <v>300989</v>
      </c>
      <c r="F208" s="63"/>
      <c r="G208" s="92">
        <v>138698</v>
      </c>
      <c r="H208" s="63"/>
      <c r="I208" s="103" t="s">
        <v>790</v>
      </c>
      <c r="J208" s="63"/>
      <c r="K208" s="56"/>
      <c r="L208" s="63"/>
      <c r="M208" s="56"/>
      <c r="N208" s="63"/>
    </row>
    <row r="209" spans="1:14" ht="11.25" customHeight="1">
      <c r="A209" s="49" t="s">
        <v>791</v>
      </c>
      <c r="B209" s="46"/>
      <c r="C209" s="129"/>
      <c r="D209" s="64"/>
      <c r="E209" s="56">
        <v>51180877</v>
      </c>
      <c r="F209" s="57"/>
      <c r="G209" s="65">
        <v>124699</v>
      </c>
      <c r="H209" s="63"/>
      <c r="I209" s="102" t="s">
        <v>792</v>
      </c>
      <c r="J209" s="63"/>
      <c r="K209" s="56"/>
      <c r="L209" s="63"/>
      <c r="M209" s="56"/>
      <c r="N209" s="63"/>
    </row>
    <row r="210" spans="1:14" ht="11.25" customHeight="1">
      <c r="A210" s="135" t="s">
        <v>489</v>
      </c>
      <c r="B210" s="135"/>
      <c r="C210" s="135"/>
      <c r="D210" s="91"/>
      <c r="E210" s="93"/>
      <c r="F210" s="94"/>
      <c r="G210" s="95"/>
      <c r="H210" s="94"/>
      <c r="I210" s="96"/>
      <c r="J210" s="94"/>
      <c r="K210" s="93"/>
      <c r="L210" s="94"/>
      <c r="M210" s="93"/>
      <c r="N210" s="94"/>
    </row>
    <row r="211" spans="1:14" ht="11.25" customHeight="1">
      <c r="A211" s="49" t="s">
        <v>793</v>
      </c>
      <c r="B211" s="55"/>
      <c r="C211" s="129"/>
      <c r="D211" s="39"/>
      <c r="E211" s="43"/>
      <c r="F211" s="44"/>
      <c r="G211" s="98"/>
      <c r="H211" s="44"/>
      <c r="I211" s="99"/>
      <c r="J211" s="44"/>
      <c r="K211" s="43"/>
      <c r="L211" s="54"/>
      <c r="M211" s="43"/>
      <c r="N211" s="44"/>
    </row>
    <row r="212" spans="1:14" ht="11.25" customHeight="1">
      <c r="A212" s="50" t="s">
        <v>794</v>
      </c>
      <c r="B212" s="46"/>
      <c r="C212" s="129" t="s">
        <v>402</v>
      </c>
      <c r="D212" s="64"/>
      <c r="E212" s="56">
        <v>130271</v>
      </c>
      <c r="F212" s="63"/>
      <c r="G212" s="92">
        <v>8</v>
      </c>
      <c r="H212" s="57"/>
      <c r="I212" s="102" t="s">
        <v>795</v>
      </c>
      <c r="J212" s="57"/>
      <c r="K212" s="56"/>
      <c r="L212" s="63"/>
      <c r="M212" s="56"/>
      <c r="N212" s="57"/>
    </row>
    <row r="213" spans="1:14" ht="11.25" customHeight="1">
      <c r="A213" s="50" t="s">
        <v>796</v>
      </c>
      <c r="B213" s="50"/>
      <c r="C213" s="129"/>
      <c r="D213" s="39"/>
      <c r="E213" s="43"/>
      <c r="F213" s="44"/>
      <c r="G213" s="98"/>
      <c r="H213" s="44"/>
      <c r="I213" s="99"/>
      <c r="J213" s="44"/>
      <c r="K213" s="43"/>
      <c r="L213" s="44"/>
      <c r="M213" s="43"/>
      <c r="N213" s="44"/>
    </row>
    <row r="214" spans="1:14" ht="11.25" customHeight="1">
      <c r="A214" s="55" t="s">
        <v>797</v>
      </c>
      <c r="B214" s="46"/>
      <c r="C214" s="129"/>
      <c r="D214" s="64"/>
      <c r="E214" s="56">
        <v>40650271</v>
      </c>
      <c r="F214" s="63"/>
      <c r="G214" s="65">
        <v>6796898</v>
      </c>
      <c r="H214" s="63"/>
      <c r="I214" s="102" t="s">
        <v>798</v>
      </c>
      <c r="J214" s="57"/>
      <c r="K214" s="56"/>
      <c r="L214" s="63"/>
      <c r="M214" s="56"/>
      <c r="N214" s="63"/>
    </row>
    <row r="215" spans="1:14" ht="11.25" customHeight="1">
      <c r="A215" s="55" t="s">
        <v>799</v>
      </c>
      <c r="B215" s="46"/>
      <c r="C215" s="129"/>
      <c r="D215" s="64"/>
      <c r="E215" s="73">
        <v>24416398</v>
      </c>
      <c r="F215" s="48"/>
      <c r="G215" s="47" t="s">
        <v>407</v>
      </c>
      <c r="H215" s="48"/>
      <c r="I215" s="103" t="s">
        <v>800</v>
      </c>
      <c r="J215" s="48"/>
      <c r="K215" s="73"/>
      <c r="L215" s="48"/>
      <c r="M215" s="73"/>
      <c r="N215" s="48"/>
    </row>
    <row r="216" spans="1:14" ht="11.25" customHeight="1">
      <c r="A216" s="89" t="s">
        <v>801</v>
      </c>
      <c r="B216" s="111"/>
      <c r="C216" s="130"/>
      <c r="D216" s="39"/>
      <c r="E216" s="43"/>
      <c r="F216" s="44"/>
      <c r="G216" s="98"/>
      <c r="H216" s="44"/>
      <c r="I216" s="99"/>
      <c r="J216" s="44"/>
      <c r="K216" s="43"/>
      <c r="L216" s="54"/>
      <c r="M216" s="43"/>
      <c r="N216" s="44"/>
    </row>
    <row r="217" spans="1:14" ht="11.25" customHeight="1">
      <c r="A217" s="71" t="s">
        <v>621</v>
      </c>
      <c r="B217" s="71"/>
      <c r="C217" s="128" t="s">
        <v>803</v>
      </c>
      <c r="D217" s="39"/>
      <c r="E217" s="123">
        <v>11</v>
      </c>
      <c r="F217" s="44"/>
      <c r="G217" s="124" t="s">
        <v>846</v>
      </c>
      <c r="H217" s="44"/>
      <c r="I217" s="99" t="s">
        <v>644</v>
      </c>
      <c r="J217" s="44"/>
      <c r="K217" s="43"/>
      <c r="L217" s="54"/>
      <c r="M217" s="43"/>
      <c r="N217" s="44"/>
    </row>
    <row r="218" spans="1:14" ht="11.25" customHeight="1">
      <c r="A218" s="50" t="s">
        <v>804</v>
      </c>
      <c r="B218" s="50"/>
      <c r="C218" s="129"/>
      <c r="D218" s="46"/>
      <c r="E218" s="73">
        <v>35833332</v>
      </c>
      <c r="F218" s="74"/>
      <c r="G218" s="47">
        <v>2446101</v>
      </c>
      <c r="H218" s="74"/>
      <c r="I218" s="103" t="s">
        <v>805</v>
      </c>
      <c r="J218" s="74"/>
      <c r="K218" s="73"/>
      <c r="L218" s="74"/>
      <c r="M218" s="73"/>
      <c r="N218" s="74"/>
    </row>
    <row r="219" spans="1:14" ht="11.25" customHeight="1">
      <c r="A219" s="49" t="s">
        <v>806</v>
      </c>
      <c r="B219" s="46"/>
      <c r="C219" s="129"/>
      <c r="D219" s="46"/>
      <c r="E219" s="73">
        <v>32545625</v>
      </c>
      <c r="F219" s="74"/>
      <c r="G219" s="65" t="s">
        <v>407</v>
      </c>
      <c r="H219" s="74"/>
      <c r="I219" s="103" t="s">
        <v>807</v>
      </c>
      <c r="J219" s="74"/>
      <c r="K219" s="73"/>
      <c r="L219" s="74"/>
      <c r="M219" s="73"/>
      <c r="N219" s="74"/>
    </row>
    <row r="220" spans="1:14" ht="11.25" customHeight="1">
      <c r="A220" s="49" t="s">
        <v>808</v>
      </c>
      <c r="B220" s="50"/>
      <c r="C220" s="129"/>
      <c r="D220" s="39"/>
      <c r="E220" s="93"/>
      <c r="F220" s="94"/>
      <c r="G220" s="122"/>
      <c r="H220" s="94"/>
      <c r="I220" s="96"/>
      <c r="J220" s="94"/>
      <c r="K220" s="93"/>
      <c r="L220" s="94"/>
      <c r="M220" s="93"/>
      <c r="N220" s="94"/>
    </row>
    <row r="221" spans="1:14" ht="11.25" customHeight="1">
      <c r="A221" s="50" t="s">
        <v>809</v>
      </c>
      <c r="B221" s="50"/>
      <c r="C221" s="129"/>
      <c r="D221" s="64"/>
      <c r="E221" s="56">
        <v>132796</v>
      </c>
      <c r="F221" s="63"/>
      <c r="G221" s="65" t="s">
        <v>407</v>
      </c>
      <c r="H221" s="63"/>
      <c r="I221" s="102" t="s">
        <v>810</v>
      </c>
      <c r="J221" s="63"/>
      <c r="K221" s="56"/>
      <c r="L221" s="63"/>
      <c r="M221" s="56"/>
      <c r="N221" s="63"/>
    </row>
    <row r="222" spans="1:14" ht="11.25" customHeight="1">
      <c r="A222" s="50" t="s">
        <v>811</v>
      </c>
      <c r="B222" s="50"/>
      <c r="C222" s="129"/>
      <c r="D222" s="39"/>
      <c r="E222" s="43">
        <v>1379347</v>
      </c>
      <c r="F222" s="44"/>
      <c r="G222" s="65">
        <v>15500</v>
      </c>
      <c r="H222" s="44"/>
      <c r="I222" s="99" t="s">
        <v>812</v>
      </c>
      <c r="J222" s="44"/>
      <c r="K222" s="43"/>
      <c r="L222" s="44"/>
      <c r="M222" s="43"/>
      <c r="N222" s="44"/>
    </row>
    <row r="223" spans="1:14" ht="11.25" customHeight="1">
      <c r="A223" s="70" t="s">
        <v>813</v>
      </c>
      <c r="B223" s="46"/>
      <c r="C223" s="129" t="s">
        <v>514</v>
      </c>
      <c r="D223" s="46"/>
      <c r="E223" s="73">
        <v>4670002</v>
      </c>
      <c r="F223" s="48"/>
      <c r="G223" s="65">
        <v>196</v>
      </c>
      <c r="H223" s="48"/>
      <c r="I223" s="103" t="s">
        <v>814</v>
      </c>
      <c r="J223" s="48"/>
      <c r="K223" s="73"/>
      <c r="L223" s="48"/>
      <c r="M223" s="73"/>
      <c r="N223" s="48"/>
    </row>
    <row r="224" spans="1:14" ht="11.25" customHeight="1">
      <c r="A224" s="49" t="s">
        <v>815</v>
      </c>
      <c r="B224" s="46"/>
      <c r="C224" s="129"/>
      <c r="D224" s="46"/>
      <c r="E224" s="73">
        <v>92878075</v>
      </c>
      <c r="F224" s="48"/>
      <c r="G224" s="47">
        <v>19199</v>
      </c>
      <c r="H224" s="48"/>
      <c r="I224" s="103" t="s">
        <v>816</v>
      </c>
      <c r="J224" s="74"/>
      <c r="K224" s="73"/>
      <c r="L224" s="74"/>
      <c r="M224" s="73"/>
      <c r="N224" s="48"/>
    </row>
    <row r="225" spans="1:14" ht="11.25" customHeight="1">
      <c r="A225" s="49" t="s">
        <v>817</v>
      </c>
      <c r="B225" s="50"/>
      <c r="C225" s="129"/>
      <c r="D225" s="39"/>
      <c r="E225" s="43"/>
      <c r="F225" s="44"/>
      <c r="G225" s="98"/>
      <c r="H225" s="44"/>
      <c r="I225" s="99"/>
      <c r="J225" s="44"/>
      <c r="K225" s="43"/>
      <c r="L225" s="44"/>
      <c r="M225" s="43"/>
      <c r="N225" s="44"/>
    </row>
    <row r="226" spans="1:14" ht="11.25" customHeight="1">
      <c r="A226" s="50" t="s">
        <v>441</v>
      </c>
      <c r="B226" s="46"/>
      <c r="C226" s="129"/>
      <c r="D226" s="64"/>
      <c r="E226" s="56">
        <v>57237482</v>
      </c>
      <c r="F226" s="63"/>
      <c r="G226" s="65">
        <v>10625</v>
      </c>
      <c r="H226" s="63"/>
      <c r="I226" s="102" t="s">
        <v>818</v>
      </c>
      <c r="J226" s="63"/>
      <c r="K226" s="56"/>
      <c r="L226" s="63"/>
      <c r="M226" s="56"/>
      <c r="N226" s="63"/>
    </row>
    <row r="227" spans="1:14" ht="11.25" customHeight="1">
      <c r="A227" s="50" t="s">
        <v>819</v>
      </c>
      <c r="B227" s="46"/>
      <c r="C227" s="129"/>
      <c r="D227" s="64"/>
      <c r="E227" s="56">
        <v>77080276</v>
      </c>
      <c r="F227" s="63"/>
      <c r="G227" s="65" t="s">
        <v>407</v>
      </c>
      <c r="H227" s="63"/>
      <c r="I227" s="102" t="s">
        <v>825</v>
      </c>
      <c r="J227" s="63"/>
      <c r="K227" s="56"/>
      <c r="L227" s="63"/>
      <c r="M227" s="56"/>
      <c r="N227" s="63"/>
    </row>
    <row r="228" spans="1:14" ht="11.25" customHeight="1">
      <c r="A228" s="50" t="s">
        <v>826</v>
      </c>
      <c r="B228" s="46"/>
      <c r="C228" s="129"/>
      <c r="D228" s="64"/>
      <c r="E228" s="56">
        <v>36394129</v>
      </c>
      <c r="F228" s="63"/>
      <c r="G228" s="65">
        <v>18000</v>
      </c>
      <c r="H228" s="63"/>
      <c r="I228" s="102" t="s">
        <v>827</v>
      </c>
      <c r="J228" s="63"/>
      <c r="K228" s="56"/>
      <c r="L228" s="63"/>
      <c r="M228" s="56"/>
      <c r="N228" s="63"/>
    </row>
    <row r="229" spans="1:14" ht="11.25" customHeight="1">
      <c r="A229" s="50" t="s">
        <v>828</v>
      </c>
      <c r="B229" s="46"/>
      <c r="C229" s="129"/>
      <c r="D229" s="64"/>
      <c r="E229" s="56">
        <v>298919</v>
      </c>
      <c r="F229" s="63"/>
      <c r="G229" s="65">
        <v>174601</v>
      </c>
      <c r="H229" s="63"/>
      <c r="I229" s="102" t="s">
        <v>850</v>
      </c>
      <c r="J229" s="63"/>
      <c r="K229" s="56"/>
      <c r="L229" s="63"/>
      <c r="M229" s="56"/>
      <c r="N229" s="63"/>
    </row>
    <row r="230" spans="1:14" ht="11.25" customHeight="1">
      <c r="A230" s="50" t="s">
        <v>851</v>
      </c>
      <c r="B230" s="46"/>
      <c r="C230" s="129" t="s">
        <v>514</v>
      </c>
      <c r="D230" s="46"/>
      <c r="E230" s="73">
        <v>359926</v>
      </c>
      <c r="F230" s="74"/>
      <c r="G230" s="65">
        <v>219</v>
      </c>
      <c r="H230" s="48"/>
      <c r="I230" s="103" t="s">
        <v>879</v>
      </c>
      <c r="J230" s="48"/>
      <c r="K230" s="73"/>
      <c r="L230" s="48"/>
      <c r="M230" s="73"/>
      <c r="N230" s="48"/>
    </row>
    <row r="231" spans="1:14" ht="11.25" customHeight="1">
      <c r="A231" s="49" t="s">
        <v>886</v>
      </c>
      <c r="B231" s="46"/>
      <c r="C231" s="129"/>
      <c r="D231" s="39"/>
      <c r="E231" s="123"/>
      <c r="F231" s="44"/>
      <c r="G231" s="125"/>
      <c r="H231" s="44"/>
      <c r="I231" s="99"/>
      <c r="J231" s="44"/>
      <c r="K231" s="43"/>
      <c r="L231" s="44"/>
      <c r="M231" s="43"/>
      <c r="N231" s="44"/>
    </row>
    <row r="232" spans="1:14" ht="11.25" customHeight="1">
      <c r="A232" s="50" t="s">
        <v>887</v>
      </c>
      <c r="B232" s="46"/>
      <c r="C232" s="129" t="s">
        <v>507</v>
      </c>
      <c r="D232" s="97"/>
      <c r="E232" s="100">
        <v>71656</v>
      </c>
      <c r="F232" s="63"/>
      <c r="G232" s="109">
        <v>12746</v>
      </c>
      <c r="H232" s="63"/>
      <c r="I232" s="102" t="s">
        <v>888</v>
      </c>
      <c r="J232" s="63"/>
      <c r="K232" s="56"/>
      <c r="L232" s="63"/>
      <c r="M232" s="56"/>
      <c r="N232" s="63"/>
    </row>
    <row r="233" spans="1:14" ht="11.25" customHeight="1">
      <c r="A233" s="50" t="s">
        <v>889</v>
      </c>
      <c r="B233" s="46"/>
      <c r="C233" s="129" t="s">
        <v>538</v>
      </c>
      <c r="D233" s="46"/>
      <c r="E233" s="100">
        <v>2049000</v>
      </c>
      <c r="F233" s="48"/>
      <c r="G233" s="109" t="s">
        <v>407</v>
      </c>
      <c r="H233" s="48"/>
      <c r="I233" s="103" t="s">
        <v>890</v>
      </c>
      <c r="J233" s="48"/>
      <c r="K233" s="73"/>
      <c r="L233" s="48"/>
      <c r="M233" s="73"/>
      <c r="N233" s="48"/>
    </row>
    <row r="234" spans="1:14" ht="11.25" customHeight="1">
      <c r="A234" s="89"/>
      <c r="B234" s="91"/>
      <c r="C234" s="130"/>
      <c r="D234" s="91"/>
      <c r="E234" s="106"/>
      <c r="F234" s="94"/>
      <c r="G234" s="126"/>
      <c r="H234" s="94"/>
      <c r="I234" s="96" t="s">
        <v>891</v>
      </c>
      <c r="J234" s="94"/>
      <c r="K234" s="93"/>
      <c r="L234" s="94"/>
      <c r="M234" s="93"/>
      <c r="N234" s="94"/>
    </row>
    <row r="235" spans="1:14" ht="11.25" customHeight="1">
      <c r="A235" s="68" t="s">
        <v>892</v>
      </c>
      <c r="B235" s="64"/>
      <c r="C235" s="128" t="s">
        <v>507</v>
      </c>
      <c r="D235" s="64"/>
      <c r="E235" s="100">
        <v>11474</v>
      </c>
      <c r="F235" s="63"/>
      <c r="G235" s="101">
        <v>302</v>
      </c>
      <c r="H235" s="64"/>
      <c r="I235" s="110" t="s">
        <v>893</v>
      </c>
      <c r="J235" s="63"/>
      <c r="K235" s="56"/>
      <c r="L235" s="63"/>
      <c r="M235" s="56"/>
      <c r="N235" s="63"/>
    </row>
    <row r="236" spans="1:14" ht="11.25" customHeight="1">
      <c r="A236" s="49" t="s">
        <v>894</v>
      </c>
      <c r="B236" s="46"/>
      <c r="C236" s="129"/>
      <c r="D236" s="64"/>
      <c r="E236" s="56">
        <v>20036369</v>
      </c>
      <c r="F236" s="57"/>
      <c r="G236" s="65">
        <v>4125</v>
      </c>
      <c r="H236" s="57"/>
      <c r="I236" s="102" t="s">
        <v>895</v>
      </c>
      <c r="J236" s="57"/>
      <c r="K236" s="56"/>
      <c r="L236" s="57"/>
      <c r="M236" s="56"/>
      <c r="N236" s="63"/>
    </row>
    <row r="237" spans="1:14" ht="11.25" customHeight="1">
      <c r="A237" s="49" t="s">
        <v>896</v>
      </c>
      <c r="B237" s="46"/>
      <c r="C237" s="129" t="s">
        <v>514</v>
      </c>
      <c r="D237" s="46"/>
      <c r="E237" s="73">
        <v>102472</v>
      </c>
      <c r="F237" s="74"/>
      <c r="G237" s="65">
        <v>55</v>
      </c>
      <c r="H237" s="74"/>
      <c r="I237" s="103" t="s">
        <v>897</v>
      </c>
      <c r="J237" s="74"/>
      <c r="K237" s="73"/>
      <c r="L237" s="74"/>
      <c r="M237" s="73"/>
      <c r="N237" s="48"/>
    </row>
    <row r="238" spans="1:16" ht="11.25" customHeight="1">
      <c r="A238" s="49" t="s">
        <v>898</v>
      </c>
      <c r="B238" s="50"/>
      <c r="C238" s="129"/>
      <c r="D238" s="91"/>
      <c r="E238" s="93"/>
      <c r="F238" s="94"/>
      <c r="G238" s="95"/>
      <c r="H238" s="94"/>
      <c r="I238" s="96"/>
      <c r="J238" s="94"/>
      <c r="K238" s="93"/>
      <c r="L238" s="94"/>
      <c r="M238" s="93"/>
      <c r="N238" s="94"/>
      <c r="P238" s="4"/>
    </row>
    <row r="239" spans="1:16" ht="11.25" customHeight="1">
      <c r="A239" s="50" t="s">
        <v>899</v>
      </c>
      <c r="B239" s="46"/>
      <c r="C239" s="129"/>
      <c r="D239" s="64"/>
      <c r="E239" s="56">
        <v>22307905</v>
      </c>
      <c r="F239" s="63"/>
      <c r="G239" s="65">
        <v>355000</v>
      </c>
      <c r="H239" s="57"/>
      <c r="I239" s="102" t="s">
        <v>900</v>
      </c>
      <c r="J239" s="57"/>
      <c r="K239" s="56"/>
      <c r="L239" s="57"/>
      <c r="M239" s="56"/>
      <c r="N239" s="63"/>
      <c r="P239" s="4"/>
    </row>
    <row r="240" spans="1:16" ht="11.25" customHeight="1">
      <c r="A240" s="50" t="s">
        <v>901</v>
      </c>
      <c r="B240" s="50"/>
      <c r="C240" s="129"/>
      <c r="D240" s="91"/>
      <c r="E240" s="93"/>
      <c r="F240" s="94"/>
      <c r="G240" s="95"/>
      <c r="H240" s="94"/>
      <c r="I240" s="96"/>
      <c r="J240" s="94"/>
      <c r="K240" s="93"/>
      <c r="L240" s="94"/>
      <c r="M240" s="93"/>
      <c r="N240" s="94"/>
      <c r="P240" s="4"/>
    </row>
    <row r="241" spans="1:16" ht="11.25" customHeight="1">
      <c r="A241" s="55" t="s">
        <v>902</v>
      </c>
      <c r="B241" s="46"/>
      <c r="C241" s="129" t="s">
        <v>514</v>
      </c>
      <c r="D241" s="64"/>
      <c r="E241" s="56">
        <v>392646</v>
      </c>
      <c r="F241" s="63"/>
      <c r="G241" s="65">
        <v>68699</v>
      </c>
      <c r="H241" s="63"/>
      <c r="I241" s="102" t="s">
        <v>903</v>
      </c>
      <c r="J241" s="63"/>
      <c r="K241" s="56"/>
      <c r="L241" s="63"/>
      <c r="M241" s="56"/>
      <c r="N241" s="63"/>
      <c r="P241" s="4"/>
    </row>
    <row r="242" spans="1:16" ht="11.25" customHeight="1">
      <c r="A242" s="55" t="s">
        <v>904</v>
      </c>
      <c r="B242" s="46"/>
      <c r="C242" s="129" t="s">
        <v>905</v>
      </c>
      <c r="D242" s="64"/>
      <c r="E242" s="56">
        <v>1594</v>
      </c>
      <c r="F242" s="63"/>
      <c r="G242" s="65">
        <v>64</v>
      </c>
      <c r="H242" s="63"/>
      <c r="I242" s="102" t="s">
        <v>906</v>
      </c>
      <c r="J242" s="63"/>
      <c r="K242" s="56"/>
      <c r="L242" s="63"/>
      <c r="M242" s="56"/>
      <c r="N242" s="63"/>
      <c r="P242" s="4"/>
    </row>
    <row r="243" spans="1:16" ht="11.25" customHeight="1">
      <c r="A243" s="55" t="s">
        <v>907</v>
      </c>
      <c r="B243" s="46"/>
      <c r="C243" s="129" t="s">
        <v>514</v>
      </c>
      <c r="D243" s="64"/>
      <c r="E243" s="56">
        <v>71367</v>
      </c>
      <c r="F243" s="63"/>
      <c r="G243" s="65" t="s">
        <v>407</v>
      </c>
      <c r="H243" s="63"/>
      <c r="I243" s="102" t="s">
        <v>908</v>
      </c>
      <c r="J243" s="63"/>
      <c r="K243" s="56"/>
      <c r="L243" s="63"/>
      <c r="M243" s="56"/>
      <c r="N243" s="63"/>
      <c r="P243" s="4"/>
    </row>
    <row r="244" spans="1:16" ht="11.25" customHeight="1">
      <c r="A244" s="55" t="s">
        <v>909</v>
      </c>
      <c r="B244" s="46"/>
      <c r="C244" s="129" t="s">
        <v>402</v>
      </c>
      <c r="D244" s="46"/>
      <c r="E244" s="73">
        <v>5433963</v>
      </c>
      <c r="F244" s="48"/>
      <c r="G244" s="47">
        <v>93932</v>
      </c>
      <c r="H244" s="48"/>
      <c r="I244" s="103" t="s">
        <v>910</v>
      </c>
      <c r="J244" s="48"/>
      <c r="K244" s="73"/>
      <c r="L244" s="48"/>
      <c r="M244" s="73"/>
      <c r="N244" s="48"/>
      <c r="P244" s="4"/>
    </row>
    <row r="245" spans="1:16" ht="11.25" customHeight="1">
      <c r="A245" s="55" t="s">
        <v>911</v>
      </c>
      <c r="B245" s="46"/>
      <c r="C245" s="129" t="s">
        <v>402</v>
      </c>
      <c r="D245" s="64"/>
      <c r="E245" s="56">
        <v>7438785</v>
      </c>
      <c r="F245" s="63"/>
      <c r="G245" s="65">
        <v>158125</v>
      </c>
      <c r="H245" s="48"/>
      <c r="I245" s="103" t="s">
        <v>912</v>
      </c>
      <c r="J245" s="48"/>
      <c r="K245" s="73"/>
      <c r="L245" s="48"/>
      <c r="M245" s="73"/>
      <c r="N245" s="48"/>
      <c r="P245" s="4"/>
    </row>
    <row r="246" spans="1:16" ht="11.25" customHeight="1">
      <c r="A246" s="49" t="s">
        <v>913</v>
      </c>
      <c r="B246" s="46"/>
      <c r="C246" s="129"/>
      <c r="D246" s="64"/>
      <c r="E246" s="56">
        <v>17104587</v>
      </c>
      <c r="F246" s="63"/>
      <c r="G246" s="65">
        <v>17000</v>
      </c>
      <c r="H246" s="48"/>
      <c r="I246" s="103" t="s">
        <v>914</v>
      </c>
      <c r="J246" s="48"/>
      <c r="K246" s="73"/>
      <c r="L246" s="48"/>
      <c r="M246" s="73"/>
      <c r="N246" s="48"/>
      <c r="P246" s="4"/>
    </row>
    <row r="247" spans="1:16" ht="11.25" customHeight="1">
      <c r="A247" s="49" t="s">
        <v>915</v>
      </c>
      <c r="B247" s="46"/>
      <c r="C247" s="129"/>
      <c r="D247" s="46"/>
      <c r="E247" s="73">
        <v>11746253</v>
      </c>
      <c r="F247" s="74"/>
      <c r="G247" s="65">
        <v>139601</v>
      </c>
      <c r="H247" s="48"/>
      <c r="I247" s="103" t="s">
        <v>916</v>
      </c>
      <c r="J247" s="48"/>
      <c r="K247" s="73"/>
      <c r="L247" s="48"/>
      <c r="M247" s="73"/>
      <c r="N247" s="48"/>
      <c r="P247" s="4"/>
    </row>
    <row r="248" spans="1:16" ht="11.25" customHeight="1">
      <c r="A248" s="49" t="s">
        <v>917</v>
      </c>
      <c r="B248" s="46"/>
      <c r="C248" s="129" t="s">
        <v>514</v>
      </c>
      <c r="D248" s="46"/>
      <c r="E248" s="73">
        <v>1213135</v>
      </c>
      <c r="F248" s="48"/>
      <c r="G248" s="114">
        <v>1611</v>
      </c>
      <c r="H248" s="48"/>
      <c r="I248" s="103" t="s">
        <v>918</v>
      </c>
      <c r="J248" s="74"/>
      <c r="K248" s="73"/>
      <c r="L248" s="48"/>
      <c r="M248" s="73"/>
      <c r="N248" s="48"/>
      <c r="P248" s="4"/>
    </row>
    <row r="249" spans="1:16" ht="11.25" customHeight="1">
      <c r="A249" s="49" t="s">
        <v>919</v>
      </c>
      <c r="B249" s="46"/>
      <c r="C249" s="129"/>
      <c r="D249" s="46"/>
      <c r="E249" s="73">
        <v>587305</v>
      </c>
      <c r="F249" s="74"/>
      <c r="G249" s="65" t="s">
        <v>407</v>
      </c>
      <c r="H249" s="48"/>
      <c r="I249" s="103" t="s">
        <v>920</v>
      </c>
      <c r="J249" s="74"/>
      <c r="K249" s="73"/>
      <c r="L249" s="48"/>
      <c r="M249" s="73"/>
      <c r="N249" s="48"/>
      <c r="P249" s="4"/>
    </row>
    <row r="250" spans="1:16" ht="11.25" customHeight="1">
      <c r="A250" s="140" t="s">
        <v>400</v>
      </c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P250" s="4"/>
    </row>
    <row r="251" spans="1:16" ht="11.25" customHeight="1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P251" s="4"/>
    </row>
    <row r="252" spans="1:16" ht="11.25" customHeight="1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P252" s="4"/>
    </row>
    <row r="253" spans="1:16" ht="11.25" customHeight="1">
      <c r="A253" s="136" t="s">
        <v>577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P253" s="4"/>
    </row>
    <row r="254" spans="1:16" ht="11.25" customHeight="1">
      <c r="A254" s="136" t="s">
        <v>845</v>
      </c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P254" s="4"/>
    </row>
    <row r="255" spans="1:16" ht="11.25" customHeight="1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P255" s="4"/>
    </row>
    <row r="256" spans="1:16" ht="11.25" customHeight="1">
      <c r="A256" s="136" t="s">
        <v>501</v>
      </c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P256" s="4"/>
    </row>
    <row r="257" spans="1:16" ht="11.25" customHeight="1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P257" s="4"/>
    </row>
    <row r="258" spans="1:16" ht="11.25" customHeight="1">
      <c r="A258" s="39"/>
      <c r="B258" s="39"/>
      <c r="C258" s="39"/>
      <c r="D258" s="39"/>
      <c r="E258" s="43"/>
      <c r="F258" s="44"/>
      <c r="G258" s="153" t="s">
        <v>502</v>
      </c>
      <c r="H258" s="153"/>
      <c r="I258" s="153"/>
      <c r="J258" s="153"/>
      <c r="K258" s="153"/>
      <c r="L258" s="153"/>
      <c r="M258" s="153"/>
      <c r="N258" s="153"/>
      <c r="P258" s="4"/>
    </row>
    <row r="259" spans="1:16" ht="11.25" customHeight="1">
      <c r="A259" s="135" t="s">
        <v>410</v>
      </c>
      <c r="B259" s="135"/>
      <c r="C259" s="135"/>
      <c r="D259" s="64"/>
      <c r="E259" s="92" t="s">
        <v>395</v>
      </c>
      <c r="F259" s="63"/>
      <c r="G259" s="92" t="s">
        <v>503</v>
      </c>
      <c r="H259" s="63"/>
      <c r="I259" s="153" t="s">
        <v>504</v>
      </c>
      <c r="J259" s="153"/>
      <c r="K259" s="153"/>
      <c r="L259" s="153"/>
      <c r="M259" s="153"/>
      <c r="N259" s="153"/>
      <c r="P259" s="4"/>
    </row>
    <row r="260" spans="1:16" ht="11.25" customHeight="1">
      <c r="A260" s="137" t="s">
        <v>490</v>
      </c>
      <c r="B260" s="137"/>
      <c r="C260" s="137"/>
      <c r="D260" s="91"/>
      <c r="E260" s="93"/>
      <c r="F260" s="94"/>
      <c r="G260" s="95"/>
      <c r="H260" s="94"/>
      <c r="I260" s="96"/>
      <c r="J260" s="94"/>
      <c r="K260" s="93"/>
      <c r="L260" s="94"/>
      <c r="M260" s="93"/>
      <c r="N260" s="94"/>
      <c r="P260" s="4"/>
    </row>
    <row r="261" spans="1:16" ht="11.25" customHeight="1">
      <c r="A261" s="70" t="s">
        <v>921</v>
      </c>
      <c r="B261" s="68"/>
      <c r="C261" s="128"/>
      <c r="D261" s="39"/>
      <c r="E261" s="43"/>
      <c r="F261" s="44"/>
      <c r="G261" s="98"/>
      <c r="H261" s="44"/>
      <c r="I261" s="99"/>
      <c r="J261" s="44"/>
      <c r="K261" s="43"/>
      <c r="L261" s="44"/>
      <c r="M261" s="43"/>
      <c r="N261" s="44"/>
      <c r="P261" s="4"/>
    </row>
    <row r="262" spans="1:16" ht="11.25" customHeight="1">
      <c r="A262" s="50" t="s">
        <v>922</v>
      </c>
      <c r="B262" s="50"/>
      <c r="C262" s="129"/>
      <c r="D262" s="39"/>
      <c r="E262" s="56">
        <v>2469882</v>
      </c>
      <c r="F262" s="63"/>
      <c r="G262" s="65" t="s">
        <v>407</v>
      </c>
      <c r="H262" s="63"/>
      <c r="I262" s="102" t="s">
        <v>923</v>
      </c>
      <c r="J262" s="63"/>
      <c r="K262" s="56"/>
      <c r="L262" s="63"/>
      <c r="M262" s="56"/>
      <c r="N262" s="63"/>
      <c r="P262" s="4"/>
    </row>
    <row r="263" spans="1:16" ht="11.25" customHeight="1">
      <c r="A263" s="50" t="s">
        <v>924</v>
      </c>
      <c r="B263" s="50"/>
      <c r="C263" s="129"/>
      <c r="D263" s="91"/>
      <c r="E263" s="73">
        <v>9943570</v>
      </c>
      <c r="F263" s="48"/>
      <c r="G263" s="114">
        <v>1099812</v>
      </c>
      <c r="H263" s="48"/>
      <c r="I263" s="103" t="s">
        <v>925</v>
      </c>
      <c r="J263" s="48"/>
      <c r="K263" s="73"/>
      <c r="L263" s="48"/>
      <c r="M263" s="73"/>
      <c r="N263" s="48"/>
      <c r="P263" s="4"/>
    </row>
    <row r="264" spans="1:16" ht="11.25" customHeight="1">
      <c r="A264" s="50" t="s">
        <v>482</v>
      </c>
      <c r="B264" s="50"/>
      <c r="C264" s="129"/>
      <c r="D264" s="91"/>
      <c r="E264" s="73">
        <v>12413452</v>
      </c>
      <c r="F264" s="48"/>
      <c r="G264" s="73">
        <v>1099812</v>
      </c>
      <c r="H264" s="44"/>
      <c r="I264" s="103" t="s">
        <v>926</v>
      </c>
      <c r="J264" s="44"/>
      <c r="K264" s="43"/>
      <c r="L264" s="44"/>
      <c r="M264" s="43"/>
      <c r="N264" s="44"/>
      <c r="P264" s="4"/>
    </row>
    <row r="265" spans="1:16" ht="11.25" customHeight="1">
      <c r="A265" s="49" t="s">
        <v>927</v>
      </c>
      <c r="B265" s="46"/>
      <c r="C265" s="129" t="s">
        <v>514</v>
      </c>
      <c r="D265" s="46"/>
      <c r="E265" s="56">
        <v>900264</v>
      </c>
      <c r="F265" s="57"/>
      <c r="G265" s="65">
        <v>71</v>
      </c>
      <c r="H265" s="48"/>
      <c r="I265" s="103" t="s">
        <v>928</v>
      </c>
      <c r="J265" s="48"/>
      <c r="K265" s="73"/>
      <c r="L265" s="48"/>
      <c r="M265" s="73"/>
      <c r="N265" s="48"/>
      <c r="P265" s="4"/>
    </row>
    <row r="266" spans="1:14" ht="11.25" customHeight="1">
      <c r="A266" s="49" t="s">
        <v>929</v>
      </c>
      <c r="B266" s="50"/>
      <c r="C266" s="129"/>
      <c r="D266" s="91"/>
      <c r="E266" s="43"/>
      <c r="F266" s="44"/>
      <c r="G266" s="98"/>
      <c r="H266" s="44"/>
      <c r="I266" s="99"/>
      <c r="J266" s="44"/>
      <c r="K266" s="43"/>
      <c r="L266" s="44"/>
      <c r="M266" s="43"/>
      <c r="N266" s="44"/>
    </row>
    <row r="267" spans="1:14" ht="11.25" customHeight="1">
      <c r="A267" s="50" t="s">
        <v>930</v>
      </c>
      <c r="B267" s="46"/>
      <c r="C267" s="129" t="s">
        <v>402</v>
      </c>
      <c r="D267" s="64"/>
      <c r="E267" s="56">
        <v>878</v>
      </c>
      <c r="F267" s="57"/>
      <c r="G267" s="65" t="s">
        <v>407</v>
      </c>
      <c r="H267" s="63"/>
      <c r="I267" s="102" t="s">
        <v>931</v>
      </c>
      <c r="J267" s="63"/>
      <c r="K267" s="56"/>
      <c r="L267" s="63"/>
      <c r="M267" s="56"/>
      <c r="N267" s="63"/>
    </row>
    <row r="268" spans="1:14" ht="11.25" customHeight="1">
      <c r="A268" s="50" t="s">
        <v>513</v>
      </c>
      <c r="B268" s="46"/>
      <c r="C268" s="129"/>
      <c r="D268" s="46"/>
      <c r="E268" s="73">
        <v>45840033</v>
      </c>
      <c r="F268" s="48"/>
      <c r="G268" s="114">
        <v>165898</v>
      </c>
      <c r="H268" s="48"/>
      <c r="I268" s="103" t="s">
        <v>932</v>
      </c>
      <c r="J268" s="48"/>
      <c r="K268" s="73"/>
      <c r="L268" s="48"/>
      <c r="M268" s="73"/>
      <c r="N268" s="48"/>
    </row>
    <row r="269" spans="1:14" ht="11.25" customHeight="1">
      <c r="A269" s="50" t="s">
        <v>933</v>
      </c>
      <c r="B269" s="46"/>
      <c r="C269" s="129" t="s">
        <v>514</v>
      </c>
      <c r="D269" s="46"/>
      <c r="E269" s="73">
        <v>658287</v>
      </c>
      <c r="F269" s="48"/>
      <c r="G269" s="114">
        <v>11014</v>
      </c>
      <c r="H269" s="48"/>
      <c r="I269" s="103" t="s">
        <v>934</v>
      </c>
      <c r="J269" s="48"/>
      <c r="K269" s="73"/>
      <c r="L269" s="48"/>
      <c r="M269" s="73"/>
      <c r="N269" s="48"/>
    </row>
    <row r="270" spans="1:14" ht="11.25" customHeight="1">
      <c r="A270" s="49" t="s">
        <v>935</v>
      </c>
      <c r="B270" s="50"/>
      <c r="C270" s="129"/>
      <c r="D270" s="39"/>
      <c r="E270" s="43"/>
      <c r="F270" s="44"/>
      <c r="G270" s="98"/>
      <c r="H270" s="54"/>
      <c r="I270" s="99"/>
      <c r="J270" s="54"/>
      <c r="K270" s="43"/>
      <c r="L270" s="54"/>
      <c r="M270" s="43"/>
      <c r="N270" s="44"/>
    </row>
    <row r="271" spans="1:14" ht="11.25" customHeight="1">
      <c r="A271" s="50" t="s">
        <v>622</v>
      </c>
      <c r="B271" s="46"/>
      <c r="C271" s="129"/>
      <c r="D271" s="64"/>
      <c r="E271" s="56">
        <v>2464252</v>
      </c>
      <c r="F271" s="63"/>
      <c r="G271" s="65">
        <v>24500</v>
      </c>
      <c r="H271" s="57"/>
      <c r="I271" s="102" t="s">
        <v>936</v>
      </c>
      <c r="J271" s="57"/>
      <c r="K271" s="56"/>
      <c r="L271" s="57"/>
      <c r="M271" s="56"/>
      <c r="N271" s="63"/>
    </row>
    <row r="272" spans="1:14" ht="11.25" customHeight="1">
      <c r="A272" s="50" t="s">
        <v>623</v>
      </c>
      <c r="B272" s="46"/>
      <c r="C272" s="129"/>
      <c r="D272" s="46"/>
      <c r="E272" s="73">
        <v>654173</v>
      </c>
      <c r="F272" s="74"/>
      <c r="G272" s="114">
        <v>7187</v>
      </c>
      <c r="H272" s="48"/>
      <c r="I272" s="103" t="s">
        <v>937</v>
      </c>
      <c r="J272" s="48"/>
      <c r="K272" s="73"/>
      <c r="L272" s="48"/>
      <c r="M272" s="73"/>
      <c r="N272" s="48"/>
    </row>
    <row r="273" spans="1:14" ht="11.25" customHeight="1">
      <c r="A273" s="49" t="s">
        <v>938</v>
      </c>
      <c r="B273" s="46"/>
      <c r="C273" s="129"/>
      <c r="D273" s="46"/>
      <c r="E273" s="73">
        <v>19137101</v>
      </c>
      <c r="F273" s="74"/>
      <c r="G273" s="65" t="s">
        <v>407</v>
      </c>
      <c r="H273" s="48"/>
      <c r="I273" s="103" t="s">
        <v>939</v>
      </c>
      <c r="J273" s="48"/>
      <c r="K273" s="73"/>
      <c r="L273" s="48"/>
      <c r="M273" s="73"/>
      <c r="N273" s="48"/>
    </row>
    <row r="274" spans="1:14" ht="11.25" customHeight="1">
      <c r="A274" s="49" t="s">
        <v>940</v>
      </c>
      <c r="B274" s="46"/>
      <c r="C274" s="129"/>
      <c r="D274" s="46"/>
      <c r="E274" s="73">
        <v>77328</v>
      </c>
      <c r="F274" s="48"/>
      <c r="G274" s="65" t="s">
        <v>407</v>
      </c>
      <c r="H274" s="48"/>
      <c r="I274" s="103" t="s">
        <v>941</v>
      </c>
      <c r="J274" s="48"/>
      <c r="K274" s="73"/>
      <c r="L274" s="48"/>
      <c r="M274" s="73"/>
      <c r="N274" s="48"/>
    </row>
    <row r="275" spans="1:14" ht="11.25" customHeight="1">
      <c r="A275" s="49" t="s">
        <v>942</v>
      </c>
      <c r="B275" s="91"/>
      <c r="C275" s="130"/>
      <c r="D275" s="91"/>
      <c r="E275" s="93">
        <v>583634</v>
      </c>
      <c r="F275" s="94"/>
      <c r="G275" s="59">
        <v>36898</v>
      </c>
      <c r="H275" s="94"/>
      <c r="I275" s="96" t="s">
        <v>943</v>
      </c>
      <c r="J275" s="94"/>
      <c r="K275" s="93"/>
      <c r="L275" s="94"/>
      <c r="M275" s="93"/>
      <c r="N275" s="94"/>
    </row>
    <row r="276" spans="1:14" ht="11.25" customHeight="1">
      <c r="A276" s="75" t="s">
        <v>944</v>
      </c>
      <c r="B276" s="91"/>
      <c r="C276" s="130"/>
      <c r="D276" s="91"/>
      <c r="E276" s="93"/>
      <c r="F276" s="94"/>
      <c r="G276" s="122"/>
      <c r="H276" s="94"/>
      <c r="I276" s="96"/>
      <c r="J276" s="94"/>
      <c r="K276" s="93"/>
      <c r="L276" s="94"/>
      <c r="M276" s="93"/>
      <c r="N276" s="94"/>
    </row>
    <row r="277" spans="1:14" ht="11.25" customHeight="1">
      <c r="A277" s="68" t="s">
        <v>945</v>
      </c>
      <c r="B277" s="64"/>
      <c r="C277" s="128" t="s">
        <v>514</v>
      </c>
      <c r="D277" s="64"/>
      <c r="E277" s="56">
        <v>163335</v>
      </c>
      <c r="F277" s="63"/>
      <c r="G277" s="65" t="s">
        <v>407</v>
      </c>
      <c r="H277" s="63"/>
      <c r="I277" s="102" t="s">
        <v>946</v>
      </c>
      <c r="J277" s="63"/>
      <c r="K277" s="56"/>
      <c r="L277" s="63"/>
      <c r="M277" s="56"/>
      <c r="N277" s="63"/>
    </row>
    <row r="278" spans="1:14" ht="11.25" customHeight="1">
      <c r="A278" s="75" t="s">
        <v>947</v>
      </c>
      <c r="B278" s="91"/>
      <c r="C278" s="130"/>
      <c r="D278" s="91"/>
      <c r="E278" s="93"/>
      <c r="F278" s="94"/>
      <c r="G278" s="122"/>
      <c r="H278" s="94"/>
      <c r="I278" s="96"/>
      <c r="J278" s="94"/>
      <c r="K278" s="93"/>
      <c r="L278" s="94"/>
      <c r="M278" s="93"/>
      <c r="N278" s="94"/>
    </row>
    <row r="279" spans="1:14" ht="11.25" customHeight="1">
      <c r="A279" s="68" t="s">
        <v>948</v>
      </c>
      <c r="B279" s="64"/>
      <c r="C279" s="128"/>
      <c r="D279" s="39"/>
      <c r="E279" s="43"/>
      <c r="F279" s="44"/>
      <c r="G279" s="59"/>
      <c r="H279" s="44"/>
      <c r="I279" s="99"/>
      <c r="J279" s="44"/>
      <c r="K279" s="43"/>
      <c r="L279" s="44"/>
      <c r="M279" s="43"/>
      <c r="N279" s="44"/>
    </row>
    <row r="280" spans="1:14" ht="11.25" customHeight="1">
      <c r="A280" s="71" t="s">
        <v>949</v>
      </c>
      <c r="B280" s="64"/>
      <c r="C280" s="128" t="s">
        <v>507</v>
      </c>
      <c r="D280" s="64"/>
      <c r="E280" s="100">
        <v>129393</v>
      </c>
      <c r="F280" s="63"/>
      <c r="G280" s="101">
        <v>52729</v>
      </c>
      <c r="H280" s="63"/>
      <c r="I280" s="102" t="s">
        <v>950</v>
      </c>
      <c r="J280" s="63"/>
      <c r="K280" s="56"/>
      <c r="L280" s="63"/>
      <c r="M280" s="56"/>
      <c r="N280" s="63"/>
    </row>
    <row r="281" spans="1:14" ht="11.25" customHeight="1">
      <c r="A281" s="71" t="s">
        <v>951</v>
      </c>
      <c r="B281" s="64"/>
      <c r="C281" s="128" t="s">
        <v>402</v>
      </c>
      <c r="D281" s="64"/>
      <c r="E281" s="100">
        <v>19964</v>
      </c>
      <c r="F281" s="63"/>
      <c r="G281" s="101">
        <v>12415</v>
      </c>
      <c r="H281" s="63"/>
      <c r="I281" s="102" t="s">
        <v>952</v>
      </c>
      <c r="J281" s="63"/>
      <c r="K281" s="56"/>
      <c r="L281" s="63"/>
      <c r="M281" s="56"/>
      <c r="N281" s="63"/>
    </row>
    <row r="282" spans="1:14" ht="11.25" customHeight="1">
      <c r="A282" s="49" t="s">
        <v>953</v>
      </c>
      <c r="B282" s="64"/>
      <c r="C282" s="128"/>
      <c r="D282" s="64"/>
      <c r="E282" s="56">
        <v>389486</v>
      </c>
      <c r="F282" s="57"/>
      <c r="G282" s="65">
        <v>3000</v>
      </c>
      <c r="H282" s="74"/>
      <c r="I282" s="103" t="s">
        <v>954</v>
      </c>
      <c r="J282" s="74"/>
      <c r="K282" s="73"/>
      <c r="L282" s="48"/>
      <c r="M282" s="73"/>
      <c r="N282" s="48"/>
    </row>
    <row r="283" spans="1:14" ht="11.25" customHeight="1">
      <c r="A283" s="49" t="s">
        <v>955</v>
      </c>
      <c r="B283" s="46"/>
      <c r="C283" s="129" t="s">
        <v>538</v>
      </c>
      <c r="D283" s="64"/>
      <c r="E283" s="100">
        <v>3090000</v>
      </c>
      <c r="F283" s="74"/>
      <c r="G283" s="109">
        <v>80000</v>
      </c>
      <c r="H283" s="74"/>
      <c r="I283" s="103" t="s">
        <v>956</v>
      </c>
      <c r="J283" s="74"/>
      <c r="K283" s="73"/>
      <c r="L283" s="48"/>
      <c r="M283" s="73"/>
      <c r="N283" s="48"/>
    </row>
    <row r="284" spans="1:14" ht="11.25" customHeight="1">
      <c r="A284" s="49" t="s">
        <v>957</v>
      </c>
      <c r="B284" s="46"/>
      <c r="C284" s="129" t="s">
        <v>514</v>
      </c>
      <c r="D284" s="46"/>
      <c r="E284" s="73">
        <v>3695084</v>
      </c>
      <c r="F284" s="74"/>
      <c r="G284" s="114">
        <v>2572</v>
      </c>
      <c r="H284" s="74"/>
      <c r="I284" s="103" t="s">
        <v>958</v>
      </c>
      <c r="J284" s="48"/>
      <c r="K284" s="73"/>
      <c r="L284" s="74"/>
      <c r="M284" s="73"/>
      <c r="N284" s="48"/>
    </row>
    <row r="285" spans="1:14" ht="11.25" customHeight="1">
      <c r="A285" s="75" t="s">
        <v>959</v>
      </c>
      <c r="B285" s="89"/>
      <c r="C285" s="130"/>
      <c r="D285" s="39"/>
      <c r="E285" s="43"/>
      <c r="F285" s="44"/>
      <c r="G285" s="98"/>
      <c r="H285" s="44"/>
      <c r="I285" s="99"/>
      <c r="J285" s="44"/>
      <c r="K285" s="43"/>
      <c r="L285" s="44"/>
      <c r="M285" s="43"/>
      <c r="N285" s="44"/>
    </row>
    <row r="286" spans="1:14" ht="11.25" customHeight="1">
      <c r="A286" s="68" t="s">
        <v>960</v>
      </c>
      <c r="B286" s="64"/>
      <c r="C286" s="128"/>
      <c r="D286" s="39"/>
      <c r="E286" s="43"/>
      <c r="F286" s="54"/>
      <c r="G286" s="59"/>
      <c r="H286" s="54"/>
      <c r="I286" s="99"/>
      <c r="J286" s="54"/>
      <c r="K286" s="43"/>
      <c r="L286" s="54"/>
      <c r="M286" s="43"/>
      <c r="N286" s="54"/>
    </row>
    <row r="287" spans="1:14" ht="11.25" customHeight="1">
      <c r="A287" s="71" t="s">
        <v>961</v>
      </c>
      <c r="B287" s="64"/>
      <c r="C287" s="128" t="s">
        <v>402</v>
      </c>
      <c r="D287" s="64"/>
      <c r="E287" s="56">
        <v>457061</v>
      </c>
      <c r="F287" s="57"/>
      <c r="G287" s="65">
        <v>74</v>
      </c>
      <c r="H287" s="57"/>
      <c r="I287" s="102" t="s">
        <v>962</v>
      </c>
      <c r="J287" s="57"/>
      <c r="K287" s="56"/>
      <c r="L287" s="57"/>
      <c r="M287" s="56"/>
      <c r="N287" s="57"/>
    </row>
    <row r="288" spans="1:14" ht="11.25" customHeight="1">
      <c r="A288" s="71" t="s">
        <v>562</v>
      </c>
      <c r="B288" s="64"/>
      <c r="C288" s="128" t="s">
        <v>402</v>
      </c>
      <c r="D288" s="46"/>
      <c r="E288" s="73">
        <v>39078</v>
      </c>
      <c r="F288" s="74"/>
      <c r="G288" s="47">
        <v>8</v>
      </c>
      <c r="H288" s="74"/>
      <c r="I288" s="103" t="s">
        <v>963</v>
      </c>
      <c r="J288" s="74"/>
      <c r="K288" s="73"/>
      <c r="L288" s="74"/>
      <c r="M288" s="73"/>
      <c r="N288" s="74"/>
    </row>
    <row r="289" spans="1:14" ht="11.25" customHeight="1">
      <c r="A289" s="49" t="s">
        <v>453</v>
      </c>
      <c r="B289" s="68"/>
      <c r="C289" s="128"/>
      <c r="D289" s="39"/>
      <c r="E289" s="43"/>
      <c r="F289" s="44"/>
      <c r="G289" s="98"/>
      <c r="H289" s="44"/>
      <c r="I289" s="99"/>
      <c r="J289" s="44"/>
      <c r="K289" s="43"/>
      <c r="L289" s="44"/>
      <c r="M289" s="43"/>
      <c r="N289" s="44"/>
    </row>
    <row r="290" spans="1:14" ht="11.25" customHeight="1">
      <c r="A290" s="50" t="s">
        <v>964</v>
      </c>
      <c r="B290" s="68"/>
      <c r="C290" s="128"/>
      <c r="D290" s="39"/>
      <c r="E290" s="43"/>
      <c r="F290" s="44"/>
      <c r="G290" s="98"/>
      <c r="H290" s="44"/>
      <c r="I290" s="99"/>
      <c r="J290" s="54"/>
      <c r="K290" s="43"/>
      <c r="L290" s="44"/>
      <c r="M290" s="43"/>
      <c r="N290" s="54"/>
    </row>
    <row r="291" spans="1:14" ht="11.25" customHeight="1">
      <c r="A291" s="55" t="s">
        <v>965</v>
      </c>
      <c r="B291" s="64"/>
      <c r="C291" s="128" t="s">
        <v>402</v>
      </c>
      <c r="D291" s="64"/>
      <c r="E291" s="56">
        <v>252980</v>
      </c>
      <c r="F291" s="63"/>
      <c r="G291" s="65">
        <v>388</v>
      </c>
      <c r="H291" s="63"/>
      <c r="I291" s="102" t="s">
        <v>966</v>
      </c>
      <c r="J291" s="63"/>
      <c r="K291" s="56"/>
      <c r="L291" s="63"/>
      <c r="M291" s="56"/>
      <c r="N291" s="63"/>
    </row>
    <row r="292" spans="1:14" ht="11.25" customHeight="1">
      <c r="A292" s="55" t="s">
        <v>967</v>
      </c>
      <c r="B292" s="64"/>
      <c r="C292" s="128" t="s">
        <v>402</v>
      </c>
      <c r="D292" s="46"/>
      <c r="E292" s="73">
        <v>186650</v>
      </c>
      <c r="F292" s="74"/>
      <c r="G292" s="114">
        <v>6095</v>
      </c>
      <c r="H292" s="74"/>
      <c r="I292" s="103" t="s">
        <v>970</v>
      </c>
      <c r="J292" s="74"/>
      <c r="K292" s="73"/>
      <c r="L292" s="74"/>
      <c r="M292" s="73"/>
      <c r="N292" s="74"/>
    </row>
    <row r="293" spans="1:14" ht="11.25" customHeight="1">
      <c r="A293" s="68" t="s">
        <v>971</v>
      </c>
      <c r="B293" s="64"/>
      <c r="C293" s="128" t="s">
        <v>402</v>
      </c>
      <c r="D293" s="46"/>
      <c r="E293" s="73">
        <v>524469</v>
      </c>
      <c r="F293" s="74"/>
      <c r="G293" s="47">
        <v>138</v>
      </c>
      <c r="H293" s="48"/>
      <c r="I293" s="103" t="s">
        <v>972</v>
      </c>
      <c r="J293" s="74"/>
      <c r="K293" s="73"/>
      <c r="L293" s="48"/>
      <c r="M293" s="73"/>
      <c r="N293" s="74"/>
    </row>
    <row r="294" spans="1:14" ht="11.25" customHeight="1">
      <c r="A294" s="68" t="s">
        <v>973</v>
      </c>
      <c r="B294" s="64"/>
      <c r="C294" s="128" t="s">
        <v>905</v>
      </c>
      <c r="D294" s="46"/>
      <c r="E294" s="73">
        <v>12355</v>
      </c>
      <c r="F294" s="48"/>
      <c r="G294" s="47">
        <v>0.806</v>
      </c>
      <c r="H294" s="48"/>
      <c r="I294" s="103" t="s">
        <v>974</v>
      </c>
      <c r="J294" s="74"/>
      <c r="K294" s="73"/>
      <c r="L294" s="74"/>
      <c r="M294" s="73"/>
      <c r="N294" s="74"/>
    </row>
    <row r="295" spans="1:14" ht="11.25" customHeight="1">
      <c r="A295" s="50" t="s">
        <v>975</v>
      </c>
      <c r="B295" s="46"/>
      <c r="C295" s="129" t="s">
        <v>514</v>
      </c>
      <c r="D295" s="46"/>
      <c r="E295" s="73">
        <v>101169</v>
      </c>
      <c r="F295" s="74"/>
      <c r="G295" s="65" t="s">
        <v>407</v>
      </c>
      <c r="H295" s="48"/>
      <c r="I295" s="103" t="s">
        <v>976</v>
      </c>
      <c r="J295" s="48"/>
      <c r="K295" s="73"/>
      <c r="L295" s="48"/>
      <c r="M295" s="73"/>
      <c r="N295" s="48"/>
    </row>
    <row r="296" spans="1:14" ht="11.25" customHeight="1">
      <c r="A296" s="68" t="s">
        <v>977</v>
      </c>
      <c r="B296" s="46"/>
      <c r="C296" s="129"/>
      <c r="D296" s="46"/>
      <c r="E296" s="73">
        <v>71573577</v>
      </c>
      <c r="F296" s="48"/>
      <c r="G296" s="114">
        <v>147999</v>
      </c>
      <c r="H296" s="48"/>
      <c r="I296" s="103" t="s">
        <v>978</v>
      </c>
      <c r="J296" s="48"/>
      <c r="K296" s="73"/>
      <c r="L296" s="48"/>
      <c r="M296" s="73"/>
      <c r="N296" s="48"/>
    </row>
    <row r="297" spans="1:14" ht="11.25" customHeight="1">
      <c r="A297" s="68" t="s">
        <v>979</v>
      </c>
      <c r="B297" s="46"/>
      <c r="C297" s="129" t="s">
        <v>514</v>
      </c>
      <c r="D297" s="46"/>
      <c r="E297" s="73">
        <v>9484210</v>
      </c>
      <c r="F297" s="74"/>
      <c r="G297" s="65">
        <v>836</v>
      </c>
      <c r="H297" s="48"/>
      <c r="I297" s="103" t="s">
        <v>980</v>
      </c>
      <c r="J297" s="48"/>
      <c r="K297" s="73"/>
      <c r="L297" s="48"/>
      <c r="M297" s="73"/>
      <c r="N297" s="48"/>
    </row>
    <row r="298" spans="1:14" ht="11.25" customHeight="1">
      <c r="A298" s="68" t="s">
        <v>981</v>
      </c>
      <c r="B298" s="64"/>
      <c r="C298" s="128" t="s">
        <v>905</v>
      </c>
      <c r="D298" s="46"/>
      <c r="E298" s="73">
        <v>21839</v>
      </c>
      <c r="F298" s="74"/>
      <c r="G298" s="47">
        <v>2</v>
      </c>
      <c r="H298" s="48"/>
      <c r="I298" s="103" t="s">
        <v>982</v>
      </c>
      <c r="J298" s="48"/>
      <c r="K298" s="73"/>
      <c r="L298" s="48"/>
      <c r="M298" s="73"/>
      <c r="N298" s="48"/>
    </row>
    <row r="299" spans="1:14" ht="11.25" customHeight="1">
      <c r="A299" s="49" t="s">
        <v>983</v>
      </c>
      <c r="B299" s="68"/>
      <c r="C299" s="128"/>
      <c r="D299" s="39"/>
      <c r="E299" s="43"/>
      <c r="F299" s="44"/>
      <c r="G299" s="98"/>
      <c r="H299" s="44"/>
      <c r="I299" s="99"/>
      <c r="J299" s="44"/>
      <c r="K299" s="43"/>
      <c r="L299" s="44"/>
      <c r="M299" s="43"/>
      <c r="N299" s="44"/>
    </row>
    <row r="300" spans="1:14" ht="11.25" customHeight="1">
      <c r="A300" s="50" t="s">
        <v>984</v>
      </c>
      <c r="B300" s="68"/>
      <c r="C300" s="128"/>
      <c r="D300" s="39"/>
      <c r="E300" s="43"/>
      <c r="F300" s="44"/>
      <c r="G300" s="98"/>
      <c r="H300" s="44"/>
      <c r="I300" s="99"/>
      <c r="J300" s="54"/>
      <c r="K300" s="43"/>
      <c r="L300" s="44"/>
      <c r="M300" s="43"/>
      <c r="N300" s="54"/>
    </row>
    <row r="301" spans="1:14" ht="11.25" customHeight="1">
      <c r="A301" s="55" t="s">
        <v>624</v>
      </c>
      <c r="B301" s="46"/>
      <c r="C301" s="129" t="s">
        <v>514</v>
      </c>
      <c r="D301" s="64"/>
      <c r="E301" s="56">
        <v>897870</v>
      </c>
      <c r="F301" s="63"/>
      <c r="G301" s="65">
        <v>4</v>
      </c>
      <c r="H301" s="63"/>
      <c r="I301" s="102" t="s">
        <v>985</v>
      </c>
      <c r="J301" s="63"/>
      <c r="K301" s="56"/>
      <c r="L301" s="63"/>
      <c r="M301" s="56"/>
      <c r="N301" s="63"/>
    </row>
    <row r="302" spans="1:14" ht="11.25" customHeight="1">
      <c r="A302" s="55" t="s">
        <v>986</v>
      </c>
      <c r="B302" s="46"/>
      <c r="C302" s="129"/>
      <c r="D302" s="46"/>
      <c r="E302" s="73">
        <v>4020820</v>
      </c>
      <c r="F302" s="48"/>
      <c r="G302" s="47">
        <v>3125</v>
      </c>
      <c r="H302" s="74"/>
      <c r="I302" s="103" t="s">
        <v>987</v>
      </c>
      <c r="J302" s="74"/>
      <c r="K302" s="73"/>
      <c r="L302" s="74"/>
      <c r="M302" s="73"/>
      <c r="N302" s="74"/>
    </row>
    <row r="303" spans="1:14" ht="11.25" customHeight="1">
      <c r="A303" s="68" t="s">
        <v>988</v>
      </c>
      <c r="B303" s="46"/>
      <c r="C303" s="129"/>
      <c r="D303" s="46"/>
      <c r="E303" s="73">
        <v>27988942</v>
      </c>
      <c r="F303" s="74"/>
      <c r="G303" s="65" t="s">
        <v>407</v>
      </c>
      <c r="H303" s="48"/>
      <c r="I303" s="103" t="s">
        <v>989</v>
      </c>
      <c r="J303" s="74"/>
      <c r="K303" s="73"/>
      <c r="L303" s="48"/>
      <c r="M303" s="73"/>
      <c r="N303" s="74"/>
    </row>
    <row r="304" spans="1:14" ht="11.25" customHeight="1">
      <c r="A304" s="68" t="s">
        <v>990</v>
      </c>
      <c r="B304" s="46"/>
      <c r="C304" s="129" t="s">
        <v>514</v>
      </c>
      <c r="D304" s="46"/>
      <c r="E304" s="73">
        <v>1007523</v>
      </c>
      <c r="F304" s="74"/>
      <c r="G304" s="65">
        <v>87067</v>
      </c>
      <c r="H304" s="48"/>
      <c r="I304" s="103" t="s">
        <v>991</v>
      </c>
      <c r="J304" s="74"/>
      <c r="K304" s="73"/>
      <c r="L304" s="48"/>
      <c r="M304" s="73"/>
      <c r="N304" s="74"/>
    </row>
    <row r="305" spans="1:14" ht="11.25" customHeight="1">
      <c r="A305" s="49" t="s">
        <v>992</v>
      </c>
      <c r="B305" s="46"/>
      <c r="C305" s="129"/>
      <c r="D305" s="46"/>
      <c r="E305" s="73">
        <v>5284598</v>
      </c>
      <c r="F305" s="74"/>
      <c r="G305" s="65">
        <v>47574</v>
      </c>
      <c r="H305" s="48"/>
      <c r="I305" s="103" t="s">
        <v>993</v>
      </c>
      <c r="J305" s="48"/>
      <c r="K305" s="73"/>
      <c r="L305" s="48"/>
      <c r="M305" s="73"/>
      <c r="N305" s="48"/>
    </row>
    <row r="306" spans="1:14" ht="11.25" customHeight="1">
      <c r="A306" s="49" t="s">
        <v>994</v>
      </c>
      <c r="B306" s="46"/>
      <c r="C306" s="129"/>
      <c r="D306" s="46"/>
      <c r="E306" s="73">
        <v>1619069</v>
      </c>
      <c r="F306" s="74"/>
      <c r="G306" s="65" t="s">
        <v>407</v>
      </c>
      <c r="H306" s="48"/>
      <c r="I306" s="103" t="s">
        <v>995</v>
      </c>
      <c r="J306" s="48"/>
      <c r="K306" s="73"/>
      <c r="L306" s="48"/>
      <c r="M306" s="73"/>
      <c r="N306" s="48"/>
    </row>
    <row r="307" spans="1:14" ht="11.25" customHeight="1">
      <c r="A307" s="70" t="s">
        <v>996</v>
      </c>
      <c r="B307" s="46"/>
      <c r="C307" s="129" t="s">
        <v>514</v>
      </c>
      <c r="D307" s="46"/>
      <c r="E307" s="73">
        <v>2679240</v>
      </c>
      <c r="F307" s="48"/>
      <c r="G307" s="65">
        <v>2704</v>
      </c>
      <c r="H307" s="48"/>
      <c r="I307" s="103" t="s">
        <v>997</v>
      </c>
      <c r="J307" s="74"/>
      <c r="K307" s="73"/>
      <c r="L307" s="74"/>
      <c r="M307" s="73"/>
      <c r="N307" s="74"/>
    </row>
    <row r="308" spans="1:14" ht="11.25" customHeight="1">
      <c r="A308" s="137" t="s">
        <v>491</v>
      </c>
      <c r="B308" s="137"/>
      <c r="C308" s="137"/>
      <c r="D308" s="39"/>
      <c r="E308" s="43"/>
      <c r="F308" s="44"/>
      <c r="G308" s="98"/>
      <c r="H308" s="44"/>
      <c r="I308" s="99"/>
      <c r="J308" s="44"/>
      <c r="K308" s="43"/>
      <c r="L308" s="44"/>
      <c r="M308" s="43"/>
      <c r="N308" s="44"/>
    </row>
    <row r="309" spans="1:14" ht="11.25" customHeight="1">
      <c r="A309" s="70" t="s">
        <v>998</v>
      </c>
      <c r="B309" s="64"/>
      <c r="C309" s="128" t="s">
        <v>514</v>
      </c>
      <c r="D309" s="64"/>
      <c r="E309" s="56">
        <v>6557</v>
      </c>
      <c r="F309" s="63"/>
      <c r="G309" s="65" t="s">
        <v>407</v>
      </c>
      <c r="H309" s="63"/>
      <c r="I309" s="102" t="s">
        <v>999</v>
      </c>
      <c r="J309" s="63"/>
      <c r="K309" s="56"/>
      <c r="L309" s="63"/>
      <c r="M309" s="56"/>
      <c r="N309" s="63"/>
    </row>
    <row r="310" spans="1:14" ht="11.25" customHeight="1">
      <c r="A310" s="70" t="s">
        <v>1000</v>
      </c>
      <c r="B310" s="64"/>
      <c r="C310" s="128" t="s">
        <v>402</v>
      </c>
      <c r="D310" s="64"/>
      <c r="E310" s="56">
        <v>118956</v>
      </c>
      <c r="F310" s="57"/>
      <c r="G310" s="65">
        <v>2982</v>
      </c>
      <c r="H310" s="57"/>
      <c r="I310" s="103" t="s">
        <v>1001</v>
      </c>
      <c r="J310" s="57"/>
      <c r="K310" s="56"/>
      <c r="L310" s="57"/>
      <c r="M310" s="56"/>
      <c r="N310" s="57"/>
    </row>
    <row r="311" spans="1:14" ht="11.25" customHeight="1">
      <c r="A311" s="70" t="s">
        <v>461</v>
      </c>
      <c r="B311" s="68"/>
      <c r="C311" s="128"/>
      <c r="D311" s="39"/>
      <c r="E311" s="43"/>
      <c r="F311" s="44"/>
      <c r="G311" s="98"/>
      <c r="H311" s="44"/>
      <c r="I311" s="99"/>
      <c r="J311" s="54"/>
      <c r="K311" s="43"/>
      <c r="L311" s="54"/>
      <c r="M311" s="43"/>
      <c r="N311" s="44"/>
    </row>
    <row r="312" spans="1:14" ht="11.25" customHeight="1">
      <c r="A312" s="50" t="s">
        <v>1002</v>
      </c>
      <c r="B312" s="64"/>
      <c r="C312" s="128"/>
      <c r="D312" s="64"/>
      <c r="E312" s="56">
        <v>47724497</v>
      </c>
      <c r="F312" s="63"/>
      <c r="G312" s="65" t="s">
        <v>407</v>
      </c>
      <c r="H312" s="63"/>
      <c r="I312" s="102" t="s">
        <v>1004</v>
      </c>
      <c r="J312" s="63"/>
      <c r="K312" s="56"/>
      <c r="L312" s="63"/>
      <c r="M312" s="56"/>
      <c r="N312" s="63"/>
    </row>
    <row r="313" spans="1:14" ht="11.25" customHeight="1">
      <c r="A313" s="50" t="s">
        <v>625</v>
      </c>
      <c r="B313" s="46"/>
      <c r="C313" s="129" t="s">
        <v>514</v>
      </c>
      <c r="D313" s="64"/>
      <c r="E313" s="56">
        <v>180232</v>
      </c>
      <c r="F313" s="63"/>
      <c r="G313" s="65" t="s">
        <v>407</v>
      </c>
      <c r="H313" s="63"/>
      <c r="I313" s="102" t="s">
        <v>1005</v>
      </c>
      <c r="J313" s="57"/>
      <c r="K313" s="56"/>
      <c r="L313" s="57"/>
      <c r="M313" s="56"/>
      <c r="N313" s="57"/>
    </row>
    <row r="314" spans="1:14" ht="11.25" customHeight="1">
      <c r="A314" s="68" t="s">
        <v>626</v>
      </c>
      <c r="B314" s="64"/>
      <c r="C314" s="128" t="s">
        <v>402</v>
      </c>
      <c r="D314" s="46"/>
      <c r="E314" s="73">
        <v>410189</v>
      </c>
      <c r="F314" s="48"/>
      <c r="G314" s="47" t="s">
        <v>407</v>
      </c>
      <c r="H314" s="48"/>
      <c r="I314" s="102" t="s">
        <v>1006</v>
      </c>
      <c r="J314" s="74"/>
      <c r="K314" s="73"/>
      <c r="L314" s="74"/>
      <c r="M314" s="73"/>
      <c r="N314" s="74"/>
    </row>
    <row r="315" spans="1:14" ht="11.25" customHeight="1">
      <c r="A315" s="140" t="s">
        <v>400</v>
      </c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</row>
    <row r="316" spans="1:14" ht="11.25" customHeight="1">
      <c r="A316" s="136" t="s">
        <v>577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</row>
    <row r="317" spans="1:14" ht="11.25" customHeight="1">
      <c r="A317" s="136" t="s">
        <v>845</v>
      </c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</row>
    <row r="318" spans="1:14" ht="11.25" customHeight="1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</row>
    <row r="319" spans="1:14" ht="11.25" customHeight="1">
      <c r="A319" s="136" t="s">
        <v>501</v>
      </c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</row>
    <row r="320" spans="1:14" ht="11.25" customHeight="1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</row>
    <row r="321" spans="1:14" ht="11.25" customHeight="1">
      <c r="A321" s="39"/>
      <c r="B321" s="39"/>
      <c r="C321" s="39"/>
      <c r="D321" s="39"/>
      <c r="E321" s="43"/>
      <c r="F321" s="44"/>
      <c r="G321" s="153" t="s">
        <v>502</v>
      </c>
      <c r="H321" s="153"/>
      <c r="I321" s="153"/>
      <c r="J321" s="153"/>
      <c r="K321" s="153"/>
      <c r="L321" s="153"/>
      <c r="M321" s="153"/>
      <c r="N321" s="153"/>
    </row>
    <row r="322" spans="1:14" ht="11.25" customHeight="1">
      <c r="A322" s="135" t="s">
        <v>410</v>
      </c>
      <c r="B322" s="135"/>
      <c r="C322" s="135"/>
      <c r="D322" s="64"/>
      <c r="E322" s="92" t="s">
        <v>395</v>
      </c>
      <c r="F322" s="63"/>
      <c r="G322" s="92" t="s">
        <v>503</v>
      </c>
      <c r="H322" s="63"/>
      <c r="I322" s="153" t="s">
        <v>504</v>
      </c>
      <c r="J322" s="153"/>
      <c r="K322" s="153"/>
      <c r="L322" s="153"/>
      <c r="M322" s="153"/>
      <c r="N322" s="153"/>
    </row>
    <row r="323" spans="1:14" ht="11.25" customHeight="1">
      <c r="A323" s="131" t="s">
        <v>492</v>
      </c>
      <c r="B323" s="131"/>
      <c r="C323" s="131"/>
      <c r="D323" s="39"/>
      <c r="E323" s="43"/>
      <c r="F323" s="44"/>
      <c r="G323" s="59"/>
      <c r="H323" s="44"/>
      <c r="I323" s="99"/>
      <c r="J323" s="44"/>
      <c r="K323" s="43"/>
      <c r="L323" s="44"/>
      <c r="M323" s="43"/>
      <c r="N323" s="44"/>
    </row>
    <row r="324" spans="1:14" ht="11.25" customHeight="1">
      <c r="A324" s="135" t="s">
        <v>493</v>
      </c>
      <c r="B324" s="135"/>
      <c r="C324" s="135"/>
      <c r="D324" s="39"/>
      <c r="E324" s="43"/>
      <c r="F324" s="44"/>
      <c r="G324" s="59"/>
      <c r="H324" s="44"/>
      <c r="I324" s="99"/>
      <c r="J324" s="44"/>
      <c r="K324" s="43"/>
      <c r="L324" s="44"/>
      <c r="M324" s="43"/>
      <c r="N324" s="44"/>
    </row>
    <row r="325" spans="1:14" ht="11.25" customHeight="1">
      <c r="A325" s="70" t="s">
        <v>1007</v>
      </c>
      <c r="B325" s="46"/>
      <c r="C325" s="129" t="s">
        <v>514</v>
      </c>
      <c r="D325" s="64"/>
      <c r="E325" s="56">
        <v>114732</v>
      </c>
      <c r="F325" s="63"/>
      <c r="G325" s="65">
        <v>244</v>
      </c>
      <c r="H325" s="63"/>
      <c r="I325" s="102" t="s">
        <v>1008</v>
      </c>
      <c r="J325" s="57"/>
      <c r="K325" s="56"/>
      <c r="L325" s="57"/>
      <c r="M325" s="56"/>
      <c r="N325" s="57"/>
    </row>
    <row r="326" spans="1:14" ht="11.25" customHeight="1">
      <c r="A326" s="49" t="s">
        <v>627</v>
      </c>
      <c r="B326" s="46"/>
      <c r="C326" s="129" t="s">
        <v>402</v>
      </c>
      <c r="D326" s="46"/>
      <c r="E326" s="73">
        <v>2094828</v>
      </c>
      <c r="F326" s="48"/>
      <c r="G326" s="47">
        <v>410</v>
      </c>
      <c r="H326" s="48"/>
      <c r="I326" s="103" t="s">
        <v>0</v>
      </c>
      <c r="J326" s="74"/>
      <c r="K326" s="73"/>
      <c r="L326" s="74"/>
      <c r="M326" s="73"/>
      <c r="N326" s="74"/>
    </row>
    <row r="327" spans="1:14" ht="11.25" customHeight="1">
      <c r="A327" s="70" t="s">
        <v>472</v>
      </c>
      <c r="B327" s="68"/>
      <c r="C327" s="128"/>
      <c r="D327" s="91"/>
      <c r="E327" s="93"/>
      <c r="F327" s="94"/>
      <c r="G327" s="95"/>
      <c r="H327" s="94"/>
      <c r="I327" s="96"/>
      <c r="J327" s="94"/>
      <c r="K327" s="93"/>
      <c r="L327" s="94"/>
      <c r="M327" s="93"/>
      <c r="N327" s="94"/>
    </row>
    <row r="328" spans="1:14" ht="11.25" customHeight="1">
      <c r="A328" s="50" t="s">
        <v>473</v>
      </c>
      <c r="B328" s="46"/>
      <c r="C328" s="129" t="s">
        <v>402</v>
      </c>
      <c r="D328" s="64"/>
      <c r="E328" s="56">
        <v>1741471</v>
      </c>
      <c r="F328" s="63"/>
      <c r="G328" s="92">
        <v>78828</v>
      </c>
      <c r="H328" s="63"/>
      <c r="I328" s="102" t="s">
        <v>1</v>
      </c>
      <c r="J328" s="63"/>
      <c r="K328" s="56"/>
      <c r="L328" s="63"/>
      <c r="M328" s="56"/>
      <c r="N328" s="63"/>
    </row>
    <row r="329" spans="1:14" ht="11.25" customHeight="1">
      <c r="A329" s="50" t="s">
        <v>485</v>
      </c>
      <c r="B329" s="68"/>
      <c r="C329" s="128"/>
      <c r="D329" s="39"/>
      <c r="E329" s="43"/>
      <c r="F329" s="44"/>
      <c r="G329" s="98"/>
      <c r="H329" s="44"/>
      <c r="I329" s="99"/>
      <c r="J329" s="44"/>
      <c r="K329" s="43"/>
      <c r="L329" s="44"/>
      <c r="M329" s="43"/>
      <c r="N329" s="44"/>
    </row>
    <row r="330" spans="1:14" ht="11.25" customHeight="1">
      <c r="A330" s="71" t="s">
        <v>419</v>
      </c>
      <c r="B330" s="46"/>
      <c r="C330" s="129" t="s">
        <v>402</v>
      </c>
      <c r="D330" s="64"/>
      <c r="E330" s="56">
        <v>817909</v>
      </c>
      <c r="F330" s="63"/>
      <c r="G330" s="65">
        <v>5327</v>
      </c>
      <c r="H330" s="57"/>
      <c r="I330" s="102" t="s">
        <v>2</v>
      </c>
      <c r="J330" s="57"/>
      <c r="K330" s="65"/>
      <c r="L330" s="57"/>
      <c r="M330" s="65"/>
      <c r="N330" s="63"/>
    </row>
    <row r="331" spans="1:14" ht="11.25" customHeight="1">
      <c r="A331" s="55" t="s">
        <v>477</v>
      </c>
      <c r="B331" s="46"/>
      <c r="C331" s="129" t="s">
        <v>402</v>
      </c>
      <c r="D331" s="46"/>
      <c r="E331" s="56">
        <v>225399</v>
      </c>
      <c r="F331" s="63"/>
      <c r="G331" s="65">
        <v>31</v>
      </c>
      <c r="H331" s="57"/>
      <c r="I331" s="102" t="s">
        <v>3</v>
      </c>
      <c r="J331" s="48"/>
      <c r="K331" s="73"/>
      <c r="L331" s="48"/>
      <c r="M331" s="73"/>
      <c r="N331" s="48"/>
    </row>
    <row r="332" spans="1:14" ht="11.25" customHeight="1">
      <c r="A332" s="55" t="s">
        <v>4</v>
      </c>
      <c r="B332" s="46"/>
      <c r="C332" s="129" t="s">
        <v>402</v>
      </c>
      <c r="D332" s="46"/>
      <c r="E332" s="73">
        <v>806749</v>
      </c>
      <c r="F332" s="48"/>
      <c r="G332" s="65" t="s">
        <v>407</v>
      </c>
      <c r="H332" s="48"/>
      <c r="I332" s="102" t="s">
        <v>5</v>
      </c>
      <c r="J332" s="48"/>
      <c r="K332" s="73"/>
      <c r="L332" s="48"/>
      <c r="M332" s="73"/>
      <c r="N332" s="48"/>
    </row>
    <row r="333" spans="1:14" ht="11.25" customHeight="1">
      <c r="A333" s="55" t="s">
        <v>494</v>
      </c>
      <c r="B333" s="46"/>
      <c r="C333" s="129"/>
      <c r="D333" s="46"/>
      <c r="E333" s="56">
        <v>33351737</v>
      </c>
      <c r="F333" s="63"/>
      <c r="G333" s="65" t="s">
        <v>407</v>
      </c>
      <c r="H333" s="63"/>
      <c r="I333" s="102" t="s">
        <v>6</v>
      </c>
      <c r="J333" s="48"/>
      <c r="K333" s="73"/>
      <c r="L333" s="48"/>
      <c r="M333" s="73"/>
      <c r="N333" s="48"/>
    </row>
    <row r="334" spans="1:14" ht="11.25" customHeight="1">
      <c r="A334" s="55" t="s">
        <v>484</v>
      </c>
      <c r="B334" s="46"/>
      <c r="C334" s="129" t="s">
        <v>514</v>
      </c>
      <c r="D334" s="46"/>
      <c r="E334" s="73">
        <v>78718</v>
      </c>
      <c r="F334" s="48"/>
      <c r="G334" s="65">
        <v>103</v>
      </c>
      <c r="H334" s="48"/>
      <c r="I334" s="103" t="s">
        <v>7</v>
      </c>
      <c r="J334" s="48"/>
      <c r="K334" s="73"/>
      <c r="L334" s="48"/>
      <c r="M334" s="73"/>
      <c r="N334" s="48"/>
    </row>
    <row r="335" spans="1:14" ht="11.25" customHeight="1">
      <c r="A335" s="55" t="s">
        <v>483</v>
      </c>
      <c r="B335" s="46"/>
      <c r="C335" s="129" t="s">
        <v>402</v>
      </c>
      <c r="D335" s="46"/>
      <c r="E335" s="73">
        <v>651701</v>
      </c>
      <c r="F335" s="48"/>
      <c r="G335" s="65">
        <v>982</v>
      </c>
      <c r="H335" s="48"/>
      <c r="I335" s="103" t="s">
        <v>8</v>
      </c>
      <c r="J335" s="48"/>
      <c r="K335" s="73"/>
      <c r="L335" s="48"/>
      <c r="M335" s="73"/>
      <c r="N335" s="48"/>
    </row>
    <row r="336" spans="1:14" ht="11.25" customHeight="1">
      <c r="A336" s="55" t="s">
        <v>482</v>
      </c>
      <c r="B336" s="46"/>
      <c r="C336" s="129" t="s">
        <v>905</v>
      </c>
      <c r="D336" s="46"/>
      <c r="E336" s="73">
        <v>17749</v>
      </c>
      <c r="F336" s="48"/>
      <c r="G336" s="114">
        <v>2405</v>
      </c>
      <c r="H336" s="48"/>
      <c r="I336" s="103" t="s">
        <v>9</v>
      </c>
      <c r="J336" s="48"/>
      <c r="K336" s="73"/>
      <c r="L336" s="48"/>
      <c r="M336" s="73"/>
      <c r="N336" s="48"/>
    </row>
    <row r="337" spans="1:14" ht="11.25" customHeight="1">
      <c r="A337" s="49" t="s">
        <v>628</v>
      </c>
      <c r="B337" s="46"/>
      <c r="C337" s="129"/>
      <c r="D337" s="64"/>
      <c r="E337" s="56">
        <v>156000</v>
      </c>
      <c r="F337" s="63"/>
      <c r="G337" s="92">
        <v>100</v>
      </c>
      <c r="H337" s="63"/>
      <c r="I337" s="102" t="s">
        <v>10</v>
      </c>
      <c r="J337" s="63"/>
      <c r="K337" s="56"/>
      <c r="L337" s="63"/>
      <c r="M337" s="56"/>
      <c r="N337" s="63"/>
    </row>
    <row r="338" spans="1:14" ht="11.25" customHeight="1">
      <c r="A338" s="154" t="s">
        <v>847</v>
      </c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</row>
    <row r="339" spans="1:14" ht="11.25" customHeight="1">
      <c r="A339" s="157" t="s">
        <v>844</v>
      </c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</row>
    <row r="340" spans="1:14" ht="11.25" customHeight="1">
      <c r="A340" s="156" t="s">
        <v>848</v>
      </c>
      <c r="B340" s="156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</row>
  </sheetData>
  <mergeCells count="76">
    <mergeCell ref="A251:N251"/>
    <mergeCell ref="A252:N252"/>
    <mergeCell ref="A255:N255"/>
    <mergeCell ref="A257:N257"/>
    <mergeCell ref="A253:N253"/>
    <mergeCell ref="A254:N254"/>
    <mergeCell ref="A256:N256"/>
    <mergeCell ref="A318:N318"/>
    <mergeCell ref="A320:N320"/>
    <mergeCell ref="A340:N340"/>
    <mergeCell ref="A339:N339"/>
    <mergeCell ref="A319:N319"/>
    <mergeCell ref="G321:N321"/>
    <mergeCell ref="A322:C322"/>
    <mergeCell ref="I322:N322"/>
    <mergeCell ref="A250:N250"/>
    <mergeCell ref="A132:C132"/>
    <mergeCell ref="A186:N186"/>
    <mergeCell ref="A187:N187"/>
    <mergeCell ref="A188:N188"/>
    <mergeCell ref="A189:N189"/>
    <mergeCell ref="A192:N192"/>
    <mergeCell ref="A196:C196"/>
    <mergeCell ref="I196:N196"/>
    <mergeCell ref="A210:C210"/>
    <mergeCell ref="A194:N194"/>
    <mergeCell ref="A195:C195"/>
    <mergeCell ref="A134:C134"/>
    <mergeCell ref="A190:N190"/>
    <mergeCell ref="A191:N191"/>
    <mergeCell ref="A193:N193"/>
    <mergeCell ref="G195:N195"/>
    <mergeCell ref="A315:N315"/>
    <mergeCell ref="A62:N62"/>
    <mergeCell ref="A63:N63"/>
    <mergeCell ref="A66:N66"/>
    <mergeCell ref="A68:N68"/>
    <mergeCell ref="A64:N64"/>
    <mergeCell ref="A65:N65"/>
    <mergeCell ref="A67:N67"/>
    <mergeCell ref="A129:N129"/>
    <mergeCell ref="A131:N131"/>
    <mergeCell ref="G69:N69"/>
    <mergeCell ref="A69:C69"/>
    <mergeCell ref="A70:C70"/>
    <mergeCell ref="I70:N70"/>
    <mergeCell ref="A71:C71"/>
    <mergeCell ref="A197:C197"/>
    <mergeCell ref="A127:N127"/>
    <mergeCell ref="A128:N128"/>
    <mergeCell ref="A130:N130"/>
    <mergeCell ref="G132:N132"/>
    <mergeCell ref="A133:C133"/>
    <mergeCell ref="I133:N133"/>
    <mergeCell ref="A125:N125"/>
    <mergeCell ref="A126:N126"/>
    <mergeCell ref="A1:N1"/>
    <mergeCell ref="A7:C7"/>
    <mergeCell ref="A8:C8"/>
    <mergeCell ref="A4:N4"/>
    <mergeCell ref="A2:N2"/>
    <mergeCell ref="I7:N7"/>
    <mergeCell ref="G6:N6"/>
    <mergeCell ref="A3:N3"/>
    <mergeCell ref="A5:N5"/>
    <mergeCell ref="A6:C6"/>
    <mergeCell ref="A260:C260"/>
    <mergeCell ref="G258:N258"/>
    <mergeCell ref="A259:C259"/>
    <mergeCell ref="A338:N338"/>
    <mergeCell ref="I259:N259"/>
    <mergeCell ref="A308:C308"/>
    <mergeCell ref="A323:C323"/>
    <mergeCell ref="A324:C324"/>
    <mergeCell ref="A316:N316"/>
    <mergeCell ref="A317:N317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4"/>
  <sheetViews>
    <sheetView workbookViewId="0" topLeftCell="A1">
      <selection activeCell="A1" sqref="A1:N1"/>
    </sheetView>
  </sheetViews>
  <sheetFormatPr defaultColWidth="9.140625" defaultRowHeight="11.25" customHeight="1"/>
  <cols>
    <col min="1" max="2" width="17.00390625" style="1" customWidth="1"/>
    <col min="3" max="4" width="0.85546875" style="1" customWidth="1"/>
    <col min="5" max="5" width="8.7109375" style="3" customWidth="1"/>
    <col min="6" max="6" width="1.7109375" style="2" customWidth="1"/>
    <col min="7" max="7" width="9.7109375" style="6" customWidth="1"/>
    <col min="8" max="8" width="1.7109375" style="2" customWidth="1"/>
    <col min="9" max="9" width="11.28125" style="7" customWidth="1"/>
    <col min="10" max="10" width="1.7109375" style="2" customWidth="1"/>
    <col min="11" max="11" width="11.28125" style="3" customWidth="1"/>
    <col min="12" max="12" width="1.7109375" style="2" customWidth="1"/>
    <col min="13" max="13" width="11.28125" style="3" customWidth="1"/>
    <col min="14" max="14" width="1.7109375" style="2" customWidth="1"/>
  </cols>
  <sheetData>
    <row r="1" spans="1:14" ht="11.25" customHeight="1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1.25" customHeight="1">
      <c r="A2" s="136" t="s">
        <v>849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1.25" customHeight="1">
      <c r="A4" s="136" t="s">
        <v>501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1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1.25" customHeight="1">
      <c r="A6" s="39"/>
      <c r="B6" s="39"/>
      <c r="C6" s="39"/>
      <c r="D6" s="39"/>
      <c r="E6" s="43"/>
      <c r="F6" s="44"/>
      <c r="G6" s="153" t="s">
        <v>502</v>
      </c>
      <c r="H6" s="153"/>
      <c r="I6" s="153"/>
      <c r="J6" s="153"/>
      <c r="K6" s="153"/>
      <c r="L6" s="153"/>
      <c r="M6" s="153"/>
      <c r="N6" s="153"/>
    </row>
    <row r="7" spans="1:14" ht="11.25" customHeight="1">
      <c r="A7" s="135" t="s">
        <v>410</v>
      </c>
      <c r="B7" s="135"/>
      <c r="C7" s="135"/>
      <c r="D7" s="64"/>
      <c r="E7" s="92" t="s">
        <v>395</v>
      </c>
      <c r="F7" s="63"/>
      <c r="G7" s="92" t="s">
        <v>503</v>
      </c>
      <c r="H7" s="63"/>
      <c r="I7" s="153" t="s">
        <v>504</v>
      </c>
      <c r="J7" s="153"/>
      <c r="K7" s="153"/>
      <c r="L7" s="153"/>
      <c r="M7" s="153"/>
      <c r="N7" s="153"/>
    </row>
    <row r="8" spans="1:14" ht="11.25" customHeight="1">
      <c r="A8" s="137" t="s">
        <v>488</v>
      </c>
      <c r="B8" s="137"/>
      <c r="C8" s="137"/>
      <c r="D8" s="91"/>
      <c r="E8" s="93"/>
      <c r="F8" s="94"/>
      <c r="G8" s="95"/>
      <c r="H8" s="94"/>
      <c r="I8" s="96"/>
      <c r="J8" s="94"/>
      <c r="K8" s="93"/>
      <c r="L8" s="94"/>
      <c r="M8" s="93"/>
      <c r="N8" s="94"/>
    </row>
    <row r="9" spans="1:14" ht="11.25" customHeight="1">
      <c r="A9" s="49" t="s">
        <v>505</v>
      </c>
      <c r="B9" s="50"/>
      <c r="C9" s="129"/>
      <c r="D9" s="39"/>
      <c r="E9" s="43"/>
      <c r="F9" s="44"/>
      <c r="G9" s="98"/>
      <c r="H9" s="44"/>
      <c r="I9" s="99"/>
      <c r="J9" s="44"/>
      <c r="K9" s="43"/>
      <c r="L9" s="44"/>
      <c r="M9" s="43"/>
      <c r="N9" s="44"/>
    </row>
    <row r="10" spans="1:14" ht="11.25" customHeight="1">
      <c r="A10" s="50" t="s">
        <v>506</v>
      </c>
      <c r="B10" s="50"/>
      <c r="C10" s="129"/>
      <c r="D10" s="64"/>
      <c r="E10" s="56">
        <v>4952148</v>
      </c>
      <c r="F10" s="63"/>
      <c r="G10" s="92">
        <v>637937</v>
      </c>
      <c r="H10" s="63"/>
      <c r="I10" s="102" t="s">
        <v>12</v>
      </c>
      <c r="J10" s="63"/>
      <c r="K10" s="56"/>
      <c r="L10" s="63"/>
      <c r="M10" s="56"/>
      <c r="N10" s="63"/>
    </row>
    <row r="11" spans="1:14" ht="11.25" customHeight="1">
      <c r="A11" s="50" t="s">
        <v>509</v>
      </c>
      <c r="B11" s="50"/>
      <c r="C11" s="129"/>
      <c r="D11" s="46"/>
      <c r="E11" s="73">
        <v>1163730</v>
      </c>
      <c r="F11" s="48"/>
      <c r="G11" s="114">
        <v>27500</v>
      </c>
      <c r="H11" s="48"/>
      <c r="I11" s="103" t="s">
        <v>13</v>
      </c>
      <c r="J11" s="48"/>
      <c r="K11" s="73"/>
      <c r="L11" s="48"/>
      <c r="M11" s="73"/>
      <c r="N11" s="48"/>
    </row>
    <row r="12" spans="1:14" ht="11.25" customHeight="1">
      <c r="A12" s="49" t="s">
        <v>487</v>
      </c>
      <c r="B12" s="50"/>
      <c r="C12" s="129"/>
      <c r="D12" s="39"/>
      <c r="E12" s="43"/>
      <c r="F12" s="44"/>
      <c r="G12" s="98"/>
      <c r="H12" s="44"/>
      <c r="I12" s="99"/>
      <c r="J12" s="44"/>
      <c r="K12" s="43"/>
      <c r="L12" s="44"/>
      <c r="M12" s="43"/>
      <c r="N12" s="44"/>
    </row>
    <row r="13" spans="1:14" ht="11.25" customHeight="1">
      <c r="A13" s="50" t="s">
        <v>511</v>
      </c>
      <c r="B13" s="46"/>
      <c r="C13" s="129" t="s">
        <v>514</v>
      </c>
      <c r="D13" s="64"/>
      <c r="E13" s="56">
        <v>1907966</v>
      </c>
      <c r="F13" s="57"/>
      <c r="G13" s="65">
        <v>288</v>
      </c>
      <c r="H13" s="63"/>
      <c r="I13" s="102" t="s">
        <v>14</v>
      </c>
      <c r="J13" s="63"/>
      <c r="K13" s="56"/>
      <c r="L13" s="63"/>
      <c r="M13" s="56"/>
      <c r="N13" s="63"/>
    </row>
    <row r="14" spans="1:14" ht="11.25" customHeight="1">
      <c r="A14" s="50" t="s">
        <v>513</v>
      </c>
      <c r="B14" s="46"/>
      <c r="C14" s="129" t="s">
        <v>402</v>
      </c>
      <c r="D14" s="46"/>
      <c r="E14" s="73">
        <v>1273905</v>
      </c>
      <c r="F14" s="74"/>
      <c r="G14" s="47">
        <v>6730</v>
      </c>
      <c r="H14" s="48"/>
      <c r="I14" s="103" t="s">
        <v>15</v>
      </c>
      <c r="J14" s="48"/>
      <c r="K14" s="73"/>
      <c r="L14" s="48"/>
      <c r="M14" s="73"/>
      <c r="N14" s="48"/>
    </row>
    <row r="15" spans="1:14" ht="11.25" customHeight="1">
      <c r="A15" s="50" t="s">
        <v>516</v>
      </c>
      <c r="B15" s="46"/>
      <c r="C15" s="129"/>
      <c r="D15" s="46"/>
      <c r="E15" s="73">
        <v>87106394</v>
      </c>
      <c r="F15" s="74"/>
      <c r="G15" s="47" t="s">
        <v>407</v>
      </c>
      <c r="H15" s="48"/>
      <c r="I15" s="103" t="s">
        <v>16</v>
      </c>
      <c r="J15" s="48"/>
      <c r="K15" s="73"/>
      <c r="L15" s="48"/>
      <c r="M15" s="73"/>
      <c r="N15" s="48"/>
    </row>
    <row r="16" spans="1:14" ht="11.25" customHeight="1">
      <c r="A16" s="50" t="s">
        <v>607</v>
      </c>
      <c r="B16" s="50"/>
      <c r="C16" s="129"/>
      <c r="D16" s="39"/>
      <c r="E16" s="43"/>
      <c r="F16" s="44"/>
      <c r="G16" s="98"/>
      <c r="H16" s="54"/>
      <c r="I16" s="99"/>
      <c r="J16" s="54"/>
      <c r="K16" s="43"/>
      <c r="L16" s="44"/>
      <c r="M16" s="43"/>
      <c r="N16" s="54"/>
    </row>
    <row r="17" spans="1:14" ht="11.25" customHeight="1">
      <c r="A17" s="55" t="s">
        <v>518</v>
      </c>
      <c r="B17" s="46"/>
      <c r="C17" s="129" t="s">
        <v>514</v>
      </c>
      <c r="D17" s="64"/>
      <c r="E17" s="56">
        <v>462320</v>
      </c>
      <c r="F17" s="63"/>
      <c r="G17" s="65">
        <v>422</v>
      </c>
      <c r="H17" s="63"/>
      <c r="I17" s="102" t="s">
        <v>17</v>
      </c>
      <c r="J17" s="63"/>
      <c r="K17" s="56"/>
      <c r="L17" s="63"/>
      <c r="M17" s="56"/>
      <c r="N17" s="63"/>
    </row>
    <row r="18" spans="1:14" ht="11.25" customHeight="1">
      <c r="A18" s="55" t="s">
        <v>520</v>
      </c>
      <c r="B18" s="46"/>
      <c r="C18" s="129" t="s">
        <v>402</v>
      </c>
      <c r="D18" s="46"/>
      <c r="E18" s="73">
        <v>1895615</v>
      </c>
      <c r="F18" s="48"/>
      <c r="G18" s="47">
        <v>421</v>
      </c>
      <c r="H18" s="48"/>
      <c r="I18" s="103" t="s">
        <v>18</v>
      </c>
      <c r="J18" s="74"/>
      <c r="K18" s="73"/>
      <c r="L18" s="48"/>
      <c r="M18" s="73"/>
      <c r="N18" s="48"/>
    </row>
    <row r="19" spans="1:14" ht="11.25" customHeight="1">
      <c r="A19" s="55" t="s">
        <v>522</v>
      </c>
      <c r="B19" s="50"/>
      <c r="C19" s="129"/>
      <c r="D19" s="91"/>
      <c r="E19" s="93"/>
      <c r="F19" s="94"/>
      <c r="G19" s="95"/>
      <c r="H19" s="94"/>
      <c r="I19" s="96"/>
      <c r="J19" s="94"/>
      <c r="K19" s="93"/>
      <c r="L19" s="94"/>
      <c r="M19" s="93"/>
      <c r="N19" s="94"/>
    </row>
    <row r="20" spans="1:14" ht="11.25" customHeight="1">
      <c r="A20" s="58" t="s">
        <v>523</v>
      </c>
      <c r="B20" s="46"/>
      <c r="C20" s="129"/>
      <c r="D20" s="64"/>
      <c r="E20" s="56">
        <v>24912276</v>
      </c>
      <c r="F20" s="63"/>
      <c r="G20" s="65">
        <v>2681000</v>
      </c>
      <c r="H20" s="63"/>
      <c r="I20" s="102" t="s">
        <v>19</v>
      </c>
      <c r="J20" s="63"/>
      <c r="K20" s="56"/>
      <c r="L20" s="63"/>
      <c r="M20" s="56"/>
      <c r="N20" s="63"/>
    </row>
    <row r="21" spans="1:14" ht="11.25" customHeight="1">
      <c r="A21" s="58" t="s">
        <v>525</v>
      </c>
      <c r="B21" s="46"/>
      <c r="C21" s="129" t="s">
        <v>514</v>
      </c>
      <c r="D21" s="46"/>
      <c r="E21" s="56">
        <v>275033</v>
      </c>
      <c r="F21" s="63"/>
      <c r="G21" s="65">
        <v>335</v>
      </c>
      <c r="H21" s="48"/>
      <c r="I21" s="103" t="s">
        <v>20</v>
      </c>
      <c r="J21" s="48"/>
      <c r="K21" s="73"/>
      <c r="L21" s="48"/>
      <c r="M21" s="73"/>
      <c r="N21" s="48"/>
    </row>
    <row r="22" spans="1:14" ht="11.25" customHeight="1">
      <c r="A22" s="58" t="s">
        <v>527</v>
      </c>
      <c r="B22" s="46"/>
      <c r="C22" s="129" t="s">
        <v>402</v>
      </c>
      <c r="D22" s="46"/>
      <c r="E22" s="56">
        <v>117598</v>
      </c>
      <c r="F22" s="63"/>
      <c r="G22" s="65">
        <v>559</v>
      </c>
      <c r="H22" s="48"/>
      <c r="I22" s="103" t="s">
        <v>21</v>
      </c>
      <c r="J22" s="48"/>
      <c r="K22" s="73"/>
      <c r="L22" s="48"/>
      <c r="M22" s="73"/>
      <c r="N22" s="48"/>
    </row>
    <row r="23" spans="1:14" ht="11.25" customHeight="1">
      <c r="A23" s="58" t="s">
        <v>529</v>
      </c>
      <c r="B23" s="46"/>
      <c r="C23" s="129" t="s">
        <v>402</v>
      </c>
      <c r="D23" s="46"/>
      <c r="E23" s="73">
        <v>442402</v>
      </c>
      <c r="F23" s="48"/>
      <c r="G23" s="47">
        <v>3717</v>
      </c>
      <c r="H23" s="48"/>
      <c r="I23" s="103" t="s">
        <v>22</v>
      </c>
      <c r="J23" s="48"/>
      <c r="K23" s="73"/>
      <c r="L23" s="48"/>
      <c r="M23" s="73"/>
      <c r="N23" s="48"/>
    </row>
    <row r="24" spans="1:14" ht="11.25" customHeight="1">
      <c r="A24" s="58" t="s">
        <v>531</v>
      </c>
      <c r="B24" s="46"/>
      <c r="C24" s="129" t="s">
        <v>402</v>
      </c>
      <c r="D24" s="46"/>
      <c r="E24" s="73">
        <v>140776</v>
      </c>
      <c r="F24" s="48"/>
      <c r="G24" s="47">
        <v>592</v>
      </c>
      <c r="H24" s="48"/>
      <c r="I24" s="103" t="s">
        <v>23</v>
      </c>
      <c r="J24" s="48"/>
      <c r="K24" s="73"/>
      <c r="L24" s="48"/>
      <c r="M24" s="73"/>
      <c r="N24" s="48"/>
    </row>
    <row r="25" spans="1:14" ht="11.25" customHeight="1">
      <c r="A25" s="58" t="s">
        <v>533</v>
      </c>
      <c r="B25" s="46"/>
      <c r="C25" s="129" t="s">
        <v>402</v>
      </c>
      <c r="D25" s="46"/>
      <c r="E25" s="73">
        <v>43416</v>
      </c>
      <c r="F25" s="48"/>
      <c r="G25" s="65">
        <v>276</v>
      </c>
      <c r="H25" s="63"/>
      <c r="I25" s="102" t="s">
        <v>24</v>
      </c>
      <c r="J25" s="48"/>
      <c r="K25" s="73"/>
      <c r="L25" s="48"/>
      <c r="M25" s="73"/>
      <c r="N25" s="48"/>
    </row>
    <row r="26" spans="1:14" ht="11.25" customHeight="1">
      <c r="A26" s="58" t="s">
        <v>535</v>
      </c>
      <c r="B26" s="46"/>
      <c r="C26" s="129"/>
      <c r="D26" s="46"/>
      <c r="E26" s="73">
        <v>50937</v>
      </c>
      <c r="F26" s="48"/>
      <c r="G26" s="65">
        <v>2687</v>
      </c>
      <c r="H26" s="63"/>
      <c r="I26" s="102" t="s">
        <v>25</v>
      </c>
      <c r="J26" s="48"/>
      <c r="K26" s="73"/>
      <c r="L26" s="48"/>
      <c r="M26" s="73"/>
      <c r="N26" s="48"/>
    </row>
    <row r="27" spans="1:14" ht="11.25" customHeight="1">
      <c r="A27" s="49" t="s">
        <v>537</v>
      </c>
      <c r="B27" s="50"/>
      <c r="C27" s="129"/>
      <c r="D27" s="91"/>
      <c r="E27" s="93"/>
      <c r="F27" s="94"/>
      <c r="G27" s="95"/>
      <c r="H27" s="94"/>
      <c r="I27" s="96"/>
      <c r="J27" s="94"/>
      <c r="K27" s="93"/>
      <c r="L27" s="94"/>
      <c r="M27" s="93"/>
      <c r="N27" s="94"/>
    </row>
    <row r="28" spans="1:14" ht="11.25" customHeight="1">
      <c r="A28" s="50" t="s">
        <v>540</v>
      </c>
      <c r="B28" s="46"/>
      <c r="C28" s="129"/>
      <c r="D28" s="64"/>
      <c r="E28" s="56">
        <v>6707243</v>
      </c>
      <c r="F28" s="57"/>
      <c r="G28" s="65">
        <v>29000</v>
      </c>
      <c r="H28" s="63"/>
      <c r="I28" s="102" t="s">
        <v>26</v>
      </c>
      <c r="J28" s="63"/>
      <c r="K28" s="56"/>
      <c r="L28" s="63"/>
      <c r="M28" s="56"/>
      <c r="N28" s="63"/>
    </row>
    <row r="29" spans="1:14" ht="11.25" customHeight="1">
      <c r="A29" s="50" t="s">
        <v>608</v>
      </c>
      <c r="B29" s="46"/>
      <c r="C29" s="129"/>
      <c r="D29" s="46"/>
      <c r="E29" s="73">
        <v>149389</v>
      </c>
      <c r="F29" s="48"/>
      <c r="G29" s="47">
        <v>1909</v>
      </c>
      <c r="H29" s="48"/>
      <c r="I29" s="102" t="s">
        <v>29</v>
      </c>
      <c r="J29" s="74"/>
      <c r="K29" s="73"/>
      <c r="L29" s="48"/>
      <c r="M29" s="73"/>
      <c r="N29" s="48"/>
    </row>
    <row r="30" spans="1:14" ht="11.25" customHeight="1">
      <c r="A30" s="49" t="s">
        <v>609</v>
      </c>
      <c r="B30" s="50"/>
      <c r="C30" s="129" t="s">
        <v>538</v>
      </c>
      <c r="D30" s="46"/>
      <c r="E30" s="104">
        <v>65000</v>
      </c>
      <c r="F30" s="74"/>
      <c r="G30" s="105">
        <v>2000</v>
      </c>
      <c r="H30" s="74"/>
      <c r="I30" s="103" t="s">
        <v>30</v>
      </c>
      <c r="J30" s="74"/>
      <c r="K30" s="73"/>
      <c r="L30" s="74"/>
      <c r="M30" s="73"/>
      <c r="N30" s="74"/>
    </row>
    <row r="31" spans="1:14" ht="11.25" customHeight="1">
      <c r="A31" s="49" t="s">
        <v>610</v>
      </c>
      <c r="B31" s="50"/>
      <c r="C31" s="129" t="s">
        <v>402</v>
      </c>
      <c r="D31" s="46"/>
      <c r="E31" s="104">
        <v>1182000</v>
      </c>
      <c r="F31" s="74"/>
      <c r="G31" s="105">
        <v>934000</v>
      </c>
      <c r="H31" s="74"/>
      <c r="I31" s="103" t="s">
        <v>31</v>
      </c>
      <c r="J31" s="74"/>
      <c r="K31" s="73"/>
      <c r="L31" s="74"/>
      <c r="M31" s="73"/>
      <c r="N31" s="74"/>
    </row>
    <row r="32" spans="1:14" ht="11.25" customHeight="1">
      <c r="A32" s="49" t="s">
        <v>611</v>
      </c>
      <c r="B32" s="46"/>
      <c r="C32" s="129"/>
      <c r="D32" s="46"/>
      <c r="E32" s="73">
        <v>1688534</v>
      </c>
      <c r="F32" s="48"/>
      <c r="G32" s="47">
        <v>74699</v>
      </c>
      <c r="H32" s="48"/>
      <c r="I32" s="103" t="s">
        <v>32</v>
      </c>
      <c r="J32" s="48"/>
      <c r="K32" s="73"/>
      <c r="L32" s="48"/>
      <c r="M32" s="73"/>
      <c r="N32" s="48"/>
    </row>
    <row r="33" spans="1:14" ht="11.25" customHeight="1">
      <c r="A33" s="49" t="s">
        <v>612</v>
      </c>
      <c r="B33" s="50"/>
      <c r="C33" s="129" t="s">
        <v>538</v>
      </c>
      <c r="D33" s="46"/>
      <c r="E33" s="104">
        <v>152000</v>
      </c>
      <c r="F33" s="48"/>
      <c r="G33" s="105">
        <v>46000</v>
      </c>
      <c r="H33" s="74"/>
      <c r="I33" s="103" t="s">
        <v>83</v>
      </c>
      <c r="J33" s="74"/>
      <c r="K33" s="73"/>
      <c r="L33" s="74"/>
      <c r="M33" s="73"/>
      <c r="N33" s="74"/>
    </row>
    <row r="34" spans="1:14" ht="11.25" customHeight="1">
      <c r="A34" s="49" t="s">
        <v>550</v>
      </c>
      <c r="B34" s="50"/>
      <c r="C34" s="129"/>
      <c r="D34" s="39"/>
      <c r="E34" s="43"/>
      <c r="F34" s="44"/>
      <c r="G34" s="98"/>
      <c r="H34" s="44"/>
      <c r="I34" s="99"/>
      <c r="J34" s="44"/>
      <c r="K34" s="43"/>
      <c r="L34" s="44"/>
      <c r="M34" s="43"/>
      <c r="N34" s="44"/>
    </row>
    <row r="35" spans="1:14" ht="11.25" customHeight="1">
      <c r="A35" s="50" t="s">
        <v>511</v>
      </c>
      <c r="B35" s="46"/>
      <c r="C35" s="129" t="s">
        <v>514</v>
      </c>
      <c r="D35" s="64"/>
      <c r="E35" s="56">
        <v>126278</v>
      </c>
      <c r="F35" s="57"/>
      <c r="G35" s="65" t="s">
        <v>407</v>
      </c>
      <c r="H35" s="57"/>
      <c r="I35" s="102" t="s">
        <v>84</v>
      </c>
      <c r="J35" s="57"/>
      <c r="K35" s="56"/>
      <c r="L35" s="57"/>
      <c r="M35" s="56"/>
      <c r="N35" s="57"/>
    </row>
    <row r="36" spans="1:14" ht="11.25" customHeight="1">
      <c r="A36" s="50" t="s">
        <v>513</v>
      </c>
      <c r="B36" s="46"/>
      <c r="C36" s="129" t="s">
        <v>402</v>
      </c>
      <c r="D36" s="46"/>
      <c r="E36" s="73">
        <v>8367</v>
      </c>
      <c r="F36" s="74"/>
      <c r="G36" s="47">
        <v>271</v>
      </c>
      <c r="H36" s="48"/>
      <c r="I36" s="103" t="s">
        <v>85</v>
      </c>
      <c r="J36" s="48"/>
      <c r="K36" s="73"/>
      <c r="L36" s="48"/>
      <c r="M36" s="73"/>
      <c r="N36" s="48"/>
    </row>
    <row r="37" spans="1:14" ht="11.25" customHeight="1">
      <c r="A37" s="50" t="s">
        <v>608</v>
      </c>
      <c r="B37" s="46"/>
      <c r="C37" s="129"/>
      <c r="D37" s="46"/>
      <c r="E37" s="73">
        <v>4066944</v>
      </c>
      <c r="F37" s="74"/>
      <c r="G37" s="47">
        <v>88901</v>
      </c>
      <c r="H37" s="48"/>
      <c r="I37" s="103" t="s">
        <v>86</v>
      </c>
      <c r="J37" s="48"/>
      <c r="K37" s="73"/>
      <c r="L37" s="48"/>
      <c r="M37" s="73"/>
      <c r="N37" s="48"/>
    </row>
    <row r="38" spans="1:14" ht="11.25" customHeight="1">
      <c r="A38" s="49" t="s">
        <v>553</v>
      </c>
      <c r="B38" s="50"/>
      <c r="C38" s="129"/>
      <c r="D38" s="91"/>
      <c r="E38" s="93"/>
      <c r="F38" s="94"/>
      <c r="G38" s="95"/>
      <c r="H38" s="94"/>
      <c r="I38" s="96"/>
      <c r="J38" s="94"/>
      <c r="K38" s="93"/>
      <c r="L38" s="94"/>
      <c r="M38" s="93"/>
      <c r="N38" s="94"/>
    </row>
    <row r="39" spans="1:14" ht="11.25" customHeight="1">
      <c r="A39" s="50" t="s">
        <v>513</v>
      </c>
      <c r="B39" s="46"/>
      <c r="C39" s="129"/>
      <c r="D39" s="64"/>
      <c r="E39" s="56">
        <v>438972</v>
      </c>
      <c r="F39" s="63"/>
      <c r="G39" s="65">
        <v>2375</v>
      </c>
      <c r="H39" s="63"/>
      <c r="I39" s="102" t="s">
        <v>87</v>
      </c>
      <c r="J39" s="63"/>
      <c r="K39" s="56"/>
      <c r="L39" s="63"/>
      <c r="M39" s="56"/>
      <c r="N39" s="63"/>
    </row>
    <row r="40" spans="1:14" ht="11.25" customHeight="1">
      <c r="A40" s="50" t="s">
        <v>608</v>
      </c>
      <c r="B40" s="46"/>
      <c r="C40" s="129"/>
      <c r="D40" s="46"/>
      <c r="E40" s="73">
        <v>2568958</v>
      </c>
      <c r="F40" s="74"/>
      <c r="G40" s="47">
        <v>340073</v>
      </c>
      <c r="H40" s="74"/>
      <c r="I40" s="103" t="s">
        <v>88</v>
      </c>
      <c r="J40" s="74"/>
      <c r="K40" s="73"/>
      <c r="L40" s="74"/>
      <c r="M40" s="73"/>
      <c r="N40" s="74"/>
    </row>
    <row r="41" spans="1:14" ht="11.25" customHeight="1">
      <c r="A41" s="75" t="s">
        <v>613</v>
      </c>
      <c r="B41" s="111"/>
      <c r="C41" s="130"/>
      <c r="D41" s="39"/>
      <c r="E41" s="112"/>
      <c r="F41" s="44"/>
      <c r="G41" s="112"/>
      <c r="H41" s="44"/>
      <c r="I41" s="113"/>
      <c r="J41" s="44"/>
      <c r="K41" s="112"/>
      <c r="L41" s="44"/>
      <c r="M41" s="112"/>
      <c r="N41" s="44"/>
    </row>
    <row r="42" spans="1:14" ht="11.25" customHeight="1">
      <c r="A42" s="68" t="s">
        <v>556</v>
      </c>
      <c r="B42" s="64"/>
      <c r="C42" s="128"/>
      <c r="D42" s="64"/>
      <c r="E42" s="56">
        <v>239390</v>
      </c>
      <c r="F42" s="57"/>
      <c r="G42" s="65">
        <v>63612</v>
      </c>
      <c r="H42" s="57"/>
      <c r="I42" s="102" t="s">
        <v>90</v>
      </c>
      <c r="J42" s="57"/>
      <c r="K42" s="56"/>
      <c r="L42" s="57"/>
      <c r="M42" s="56"/>
      <c r="N42" s="57"/>
    </row>
    <row r="43" spans="1:14" ht="11.25" customHeight="1">
      <c r="A43" s="49" t="s">
        <v>558</v>
      </c>
      <c r="B43" s="50"/>
      <c r="C43" s="129"/>
      <c r="D43" s="39"/>
      <c r="E43" s="43"/>
      <c r="F43" s="44"/>
      <c r="G43" s="98"/>
      <c r="H43" s="44"/>
      <c r="I43" s="99"/>
      <c r="J43" s="44"/>
      <c r="K43" s="43"/>
      <c r="L43" s="44"/>
      <c r="M43" s="43"/>
      <c r="N43" s="44"/>
    </row>
    <row r="44" spans="1:14" ht="11.25" customHeight="1">
      <c r="A44" s="50" t="s">
        <v>511</v>
      </c>
      <c r="B44" s="46"/>
      <c r="C44" s="129" t="s">
        <v>514</v>
      </c>
      <c r="D44" s="64"/>
      <c r="E44" s="56">
        <v>880332</v>
      </c>
      <c r="F44" s="57"/>
      <c r="G44" s="65" t="s">
        <v>407</v>
      </c>
      <c r="H44" s="57"/>
      <c r="I44" s="102" t="s">
        <v>91</v>
      </c>
      <c r="J44" s="57"/>
      <c r="K44" s="56"/>
      <c r="L44" s="57"/>
      <c r="M44" s="56"/>
      <c r="N44" s="57"/>
    </row>
    <row r="45" spans="1:14" ht="11.25" customHeight="1">
      <c r="A45" s="50" t="s">
        <v>614</v>
      </c>
      <c r="B45" s="46"/>
      <c r="C45" s="129"/>
      <c r="D45" s="64"/>
      <c r="E45" s="56">
        <v>33896548</v>
      </c>
      <c r="F45" s="57"/>
      <c r="G45" s="65">
        <v>5125</v>
      </c>
      <c r="H45" s="57"/>
      <c r="I45" s="102" t="s">
        <v>92</v>
      </c>
      <c r="J45" s="57"/>
      <c r="K45" s="56"/>
      <c r="L45" s="57"/>
      <c r="M45" s="56"/>
      <c r="N45" s="57"/>
    </row>
    <row r="46" spans="1:14" ht="11.25" customHeight="1">
      <c r="A46" s="50" t="s">
        <v>513</v>
      </c>
      <c r="B46" s="46"/>
      <c r="C46" s="129"/>
      <c r="D46" s="64"/>
      <c r="E46" s="56">
        <v>1162797</v>
      </c>
      <c r="F46" s="57"/>
      <c r="G46" s="65">
        <v>178101</v>
      </c>
      <c r="H46" s="57"/>
      <c r="I46" s="102" t="s">
        <v>93</v>
      </c>
      <c r="J46" s="57"/>
      <c r="K46" s="56"/>
      <c r="L46" s="57"/>
      <c r="M46" s="56"/>
      <c r="N46" s="57"/>
    </row>
    <row r="47" spans="1:14" ht="11.25" customHeight="1">
      <c r="A47" s="50" t="s">
        <v>562</v>
      </c>
      <c r="B47" s="46"/>
      <c r="C47" s="129"/>
      <c r="D47" s="46"/>
      <c r="E47" s="73">
        <v>11133615</v>
      </c>
      <c r="F47" s="74"/>
      <c r="G47" s="47">
        <v>2687</v>
      </c>
      <c r="H47" s="48"/>
      <c r="I47" s="103" t="s">
        <v>94</v>
      </c>
      <c r="J47" s="48"/>
      <c r="K47" s="73"/>
      <c r="L47" s="48"/>
      <c r="M47" s="73"/>
      <c r="N47" s="48"/>
    </row>
    <row r="48" spans="1:14" ht="11.25" customHeight="1">
      <c r="A48" s="50" t="s">
        <v>564</v>
      </c>
      <c r="B48" s="46"/>
      <c r="C48" s="129"/>
      <c r="D48" s="46"/>
      <c r="E48" s="56">
        <v>53983481</v>
      </c>
      <c r="F48" s="57"/>
      <c r="G48" s="65">
        <v>4524699</v>
      </c>
      <c r="H48" s="57"/>
      <c r="I48" s="102" t="s">
        <v>95</v>
      </c>
      <c r="J48" s="48"/>
      <c r="K48" s="73"/>
      <c r="L48" s="48"/>
      <c r="M48" s="73"/>
      <c r="N48" s="48"/>
    </row>
    <row r="49" spans="1:14" ht="11.25" customHeight="1">
      <c r="A49" s="50" t="s">
        <v>607</v>
      </c>
      <c r="B49" s="50"/>
      <c r="C49" s="129"/>
      <c r="D49" s="39"/>
      <c r="E49" s="43"/>
      <c r="F49" s="44"/>
      <c r="G49" s="98"/>
      <c r="H49" s="54"/>
      <c r="I49" s="99"/>
      <c r="J49" s="54"/>
      <c r="K49" s="43"/>
      <c r="L49" s="44"/>
      <c r="M49" s="43"/>
      <c r="N49" s="54"/>
    </row>
    <row r="50" spans="1:14" ht="11.25" customHeight="1">
      <c r="A50" s="55" t="s">
        <v>518</v>
      </c>
      <c r="B50" s="46"/>
      <c r="C50" s="129" t="s">
        <v>514</v>
      </c>
      <c r="D50" s="64"/>
      <c r="E50" s="56">
        <v>379726</v>
      </c>
      <c r="F50" s="57"/>
      <c r="G50" s="65">
        <v>7774</v>
      </c>
      <c r="H50" s="63"/>
      <c r="I50" s="102" t="s">
        <v>96</v>
      </c>
      <c r="J50" s="63"/>
      <c r="K50" s="56"/>
      <c r="L50" s="63"/>
      <c r="M50" s="56"/>
      <c r="N50" s="63"/>
    </row>
    <row r="51" spans="1:14" ht="11.25" customHeight="1">
      <c r="A51" s="55" t="s">
        <v>520</v>
      </c>
      <c r="B51" s="46"/>
      <c r="C51" s="129" t="s">
        <v>402</v>
      </c>
      <c r="D51" s="46"/>
      <c r="E51" s="73">
        <v>572324</v>
      </c>
      <c r="F51" s="48"/>
      <c r="G51" s="114">
        <v>5630</v>
      </c>
      <c r="H51" s="48"/>
      <c r="I51" s="103" t="s">
        <v>97</v>
      </c>
      <c r="J51" s="74"/>
      <c r="K51" s="73"/>
      <c r="L51" s="48"/>
      <c r="M51" s="73"/>
      <c r="N51" s="48"/>
    </row>
    <row r="52" spans="1:14" ht="11.25" customHeight="1">
      <c r="A52" s="55" t="s">
        <v>522</v>
      </c>
      <c r="B52" s="50"/>
      <c r="C52" s="129"/>
      <c r="D52" s="91"/>
      <c r="E52" s="93"/>
      <c r="F52" s="94"/>
      <c r="G52" s="95"/>
      <c r="H52" s="94"/>
      <c r="I52" s="96"/>
      <c r="J52" s="94"/>
      <c r="K52" s="93"/>
      <c r="L52" s="94"/>
      <c r="M52" s="93"/>
      <c r="N52" s="94"/>
    </row>
    <row r="53" spans="1:14" ht="11.25" customHeight="1">
      <c r="A53" s="58" t="s">
        <v>523</v>
      </c>
      <c r="B53" s="46"/>
      <c r="C53" s="129"/>
      <c r="D53" s="64"/>
      <c r="E53" s="56">
        <v>5237889</v>
      </c>
      <c r="F53" s="63"/>
      <c r="G53" s="92">
        <v>210898</v>
      </c>
      <c r="H53" s="63"/>
      <c r="I53" s="102" t="s">
        <v>98</v>
      </c>
      <c r="J53" s="63"/>
      <c r="K53" s="56"/>
      <c r="L53" s="63"/>
      <c r="M53" s="56"/>
      <c r="N53" s="63"/>
    </row>
    <row r="54" spans="1:14" ht="11.25" customHeight="1">
      <c r="A54" s="58" t="s">
        <v>525</v>
      </c>
      <c r="B54" s="46"/>
      <c r="C54" s="129"/>
      <c r="D54" s="64"/>
      <c r="E54" s="56">
        <v>74382413</v>
      </c>
      <c r="F54" s="63"/>
      <c r="G54" s="92">
        <v>344875</v>
      </c>
      <c r="H54" s="63"/>
      <c r="I54" s="102" t="s">
        <v>99</v>
      </c>
      <c r="J54" s="63"/>
      <c r="K54" s="56"/>
      <c r="L54" s="63"/>
      <c r="M54" s="56"/>
      <c r="N54" s="63"/>
    </row>
    <row r="55" spans="1:14" ht="11.25" customHeight="1">
      <c r="A55" s="58" t="s">
        <v>527</v>
      </c>
      <c r="B55" s="46"/>
      <c r="C55" s="129" t="s">
        <v>514</v>
      </c>
      <c r="D55" s="46"/>
      <c r="E55" s="73">
        <v>203258</v>
      </c>
      <c r="F55" s="48"/>
      <c r="G55" s="114">
        <v>84</v>
      </c>
      <c r="H55" s="48"/>
      <c r="I55" s="103" t="s">
        <v>100</v>
      </c>
      <c r="J55" s="48"/>
      <c r="K55" s="73"/>
      <c r="L55" s="48"/>
      <c r="M55" s="73"/>
      <c r="N55" s="48"/>
    </row>
    <row r="56" spans="1:14" ht="11.25" customHeight="1">
      <c r="A56" s="58" t="s">
        <v>529</v>
      </c>
      <c r="B56" s="46"/>
      <c r="C56" s="129"/>
      <c r="D56" s="46"/>
      <c r="E56" s="73">
        <v>53302370</v>
      </c>
      <c r="F56" s="48"/>
      <c r="G56" s="114">
        <v>1414560</v>
      </c>
      <c r="H56" s="48"/>
      <c r="I56" s="103" t="s">
        <v>101</v>
      </c>
      <c r="J56" s="48"/>
      <c r="K56" s="73"/>
      <c r="L56" s="48"/>
      <c r="M56" s="73"/>
      <c r="N56" s="48"/>
    </row>
    <row r="57" spans="1:14" ht="11.25" customHeight="1">
      <c r="A57" s="58" t="s">
        <v>531</v>
      </c>
      <c r="B57" s="46"/>
      <c r="C57" s="129"/>
      <c r="D57" s="46"/>
      <c r="E57" s="73">
        <v>9096768</v>
      </c>
      <c r="F57" s="48"/>
      <c r="G57" s="47">
        <v>412671</v>
      </c>
      <c r="H57" s="48"/>
      <c r="I57" s="103" t="s">
        <v>102</v>
      </c>
      <c r="J57" s="48"/>
      <c r="K57" s="73"/>
      <c r="L57" s="48"/>
      <c r="M57" s="73"/>
      <c r="N57" s="48"/>
    </row>
    <row r="58" spans="1:14" ht="11.25" customHeight="1">
      <c r="A58" s="58" t="s">
        <v>533</v>
      </c>
      <c r="B58" s="46"/>
      <c r="C58" s="129"/>
      <c r="D58" s="46"/>
      <c r="E58" s="73">
        <v>34837782</v>
      </c>
      <c r="F58" s="48"/>
      <c r="G58" s="47">
        <v>47874</v>
      </c>
      <c r="H58" s="48"/>
      <c r="I58" s="103" t="s">
        <v>103</v>
      </c>
      <c r="J58" s="48"/>
      <c r="K58" s="73"/>
      <c r="L58" s="48"/>
      <c r="M58" s="73"/>
      <c r="N58" s="48"/>
    </row>
    <row r="59" spans="1:14" ht="11.25" customHeight="1">
      <c r="A59" s="58" t="s">
        <v>535</v>
      </c>
      <c r="B59" s="46"/>
      <c r="C59" s="129"/>
      <c r="D59" s="46"/>
      <c r="E59" s="73">
        <v>17913193</v>
      </c>
      <c r="F59" s="48"/>
      <c r="G59" s="47">
        <v>52097</v>
      </c>
      <c r="H59" s="48"/>
      <c r="I59" s="103" t="s">
        <v>104</v>
      </c>
      <c r="J59" s="48"/>
      <c r="K59" s="73"/>
      <c r="L59" s="48"/>
      <c r="M59" s="73"/>
      <c r="N59" s="48"/>
    </row>
    <row r="60" spans="1:14" ht="11.25" customHeight="1">
      <c r="A60" s="49" t="s">
        <v>615</v>
      </c>
      <c r="B60" s="64"/>
      <c r="C60" s="128"/>
      <c r="D60" s="46"/>
      <c r="E60" s="73">
        <v>1626</v>
      </c>
      <c r="F60" s="48"/>
      <c r="G60" s="47">
        <v>51</v>
      </c>
      <c r="H60" s="48"/>
      <c r="I60" s="103" t="s">
        <v>105</v>
      </c>
      <c r="J60" s="48"/>
      <c r="K60" s="73"/>
      <c r="L60" s="48"/>
      <c r="M60" s="73"/>
      <c r="N60" s="48"/>
    </row>
    <row r="61" spans="1:14" ht="11.25" customHeight="1">
      <c r="A61" s="140" t="s">
        <v>400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1:14" ht="11.25" customHeight="1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</row>
    <row r="63" spans="1:14" ht="11.25" customHeight="1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  <row r="64" spans="1:14" ht="11.25" customHeight="1">
      <c r="A64" s="136" t="s">
        <v>106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</row>
    <row r="65" spans="1:14" ht="11.25" customHeight="1">
      <c r="A65" s="136" t="s">
        <v>849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</row>
    <row r="66" spans="1:14" ht="11.25" customHeight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</row>
    <row r="67" spans="1:14" ht="11.25" customHeight="1">
      <c r="A67" s="136" t="s">
        <v>501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</row>
    <row r="68" spans="1:14" ht="11.25" customHeight="1">
      <c r="A68" s="64"/>
      <c r="B68" s="64"/>
      <c r="C68" s="64"/>
      <c r="D68" s="64"/>
      <c r="E68" s="56"/>
      <c r="F68" s="63"/>
      <c r="G68" s="92"/>
      <c r="H68" s="63"/>
      <c r="I68" s="102"/>
      <c r="J68" s="63"/>
      <c r="K68" s="56"/>
      <c r="L68" s="63"/>
      <c r="M68" s="56"/>
      <c r="N68" s="63"/>
    </row>
    <row r="69" spans="1:14" ht="11.25" customHeight="1">
      <c r="A69" s="39"/>
      <c r="B69" s="39"/>
      <c r="C69" s="39"/>
      <c r="D69" s="39"/>
      <c r="E69" s="43"/>
      <c r="F69" s="44"/>
      <c r="G69" s="153" t="s">
        <v>578</v>
      </c>
      <c r="H69" s="153"/>
      <c r="I69" s="153"/>
      <c r="J69" s="153"/>
      <c r="K69" s="153"/>
      <c r="L69" s="153"/>
      <c r="M69" s="153"/>
      <c r="N69" s="153"/>
    </row>
    <row r="70" spans="1:14" ht="11.25" customHeight="1">
      <c r="A70" s="135" t="s">
        <v>410</v>
      </c>
      <c r="B70" s="135"/>
      <c r="C70" s="135"/>
      <c r="D70" s="64"/>
      <c r="E70" s="92" t="s">
        <v>395</v>
      </c>
      <c r="F70" s="63"/>
      <c r="G70" s="92" t="s">
        <v>503</v>
      </c>
      <c r="H70" s="63"/>
      <c r="I70" s="153" t="s">
        <v>504</v>
      </c>
      <c r="J70" s="153"/>
      <c r="K70" s="153"/>
      <c r="L70" s="153"/>
      <c r="M70" s="153"/>
      <c r="N70" s="153"/>
    </row>
    <row r="71" spans="1:14" ht="11.25" customHeight="1">
      <c r="A71" s="137" t="s">
        <v>579</v>
      </c>
      <c r="B71" s="137"/>
      <c r="C71" s="137"/>
      <c r="D71" s="91"/>
      <c r="E71" s="93"/>
      <c r="F71" s="94"/>
      <c r="G71" s="95"/>
      <c r="H71" s="94"/>
      <c r="I71" s="96"/>
      <c r="J71" s="94"/>
      <c r="K71" s="93"/>
      <c r="L71" s="94"/>
      <c r="M71" s="93"/>
      <c r="N71" s="94"/>
    </row>
    <row r="72" spans="1:14" ht="11.25" customHeight="1">
      <c r="A72" s="70" t="s">
        <v>594</v>
      </c>
      <c r="B72" s="64"/>
      <c r="C72" s="128"/>
      <c r="D72" s="39"/>
      <c r="E72" s="43"/>
      <c r="F72" s="44"/>
      <c r="G72" s="98"/>
      <c r="H72" s="44"/>
      <c r="I72" s="99"/>
      <c r="J72" s="44"/>
      <c r="K72" s="43"/>
      <c r="L72" s="44"/>
      <c r="M72" s="43"/>
      <c r="N72" s="44"/>
    </row>
    <row r="73" spans="1:14" ht="11.25" customHeight="1">
      <c r="A73" s="68" t="s">
        <v>595</v>
      </c>
      <c r="B73" s="64"/>
      <c r="C73" s="128"/>
      <c r="D73" s="64"/>
      <c r="E73" s="56">
        <v>1422785</v>
      </c>
      <c r="F73" s="63"/>
      <c r="G73" s="92">
        <v>237200</v>
      </c>
      <c r="H73" s="63"/>
      <c r="I73" s="102" t="s">
        <v>109</v>
      </c>
      <c r="J73" s="63"/>
      <c r="K73" s="56"/>
      <c r="L73" s="63"/>
      <c r="M73" s="56"/>
      <c r="N73" s="63"/>
    </row>
    <row r="74" spans="1:14" ht="11.25" customHeight="1">
      <c r="A74" s="89" t="s">
        <v>616</v>
      </c>
      <c r="B74" s="91"/>
      <c r="C74" s="130"/>
      <c r="D74" s="39"/>
      <c r="E74" s="43"/>
      <c r="F74" s="44"/>
      <c r="G74" s="98"/>
      <c r="H74" s="44"/>
      <c r="I74" s="99"/>
      <c r="J74" s="44"/>
      <c r="K74" s="43"/>
      <c r="L74" s="44"/>
      <c r="M74" s="43"/>
      <c r="N74" s="44"/>
    </row>
    <row r="75" spans="1:14" ht="11.25" customHeight="1">
      <c r="A75" s="71" t="s">
        <v>597</v>
      </c>
      <c r="B75" s="64"/>
      <c r="C75" s="128"/>
      <c r="D75" s="64"/>
      <c r="E75" s="56">
        <v>41705</v>
      </c>
      <c r="F75" s="115"/>
      <c r="G75" s="92">
        <v>846</v>
      </c>
      <c r="H75" s="63"/>
      <c r="I75" s="102" t="s">
        <v>110</v>
      </c>
      <c r="J75" s="63"/>
      <c r="K75" s="56"/>
      <c r="L75" s="63"/>
      <c r="M75" s="56"/>
      <c r="N75" s="63"/>
    </row>
    <row r="76" spans="1:14" ht="11.25" customHeight="1">
      <c r="A76" s="70" t="s">
        <v>599</v>
      </c>
      <c r="B76" s="68"/>
      <c r="C76" s="128"/>
      <c r="D76" s="39"/>
      <c r="E76" s="43"/>
      <c r="F76" s="44"/>
      <c r="G76" s="98"/>
      <c r="H76" s="44"/>
      <c r="I76" s="99"/>
      <c r="J76" s="44"/>
      <c r="K76" s="43"/>
      <c r="L76" s="44"/>
      <c r="M76" s="43"/>
      <c r="N76" s="44"/>
    </row>
    <row r="77" spans="1:14" ht="11.25" customHeight="1">
      <c r="A77" s="50" t="s">
        <v>600</v>
      </c>
      <c r="B77" s="50"/>
      <c r="C77" s="129"/>
      <c r="D77" s="39"/>
      <c r="E77" s="43"/>
      <c r="F77" s="44"/>
      <c r="G77" s="98"/>
      <c r="H77" s="44"/>
      <c r="I77" s="99"/>
      <c r="J77" s="44"/>
      <c r="K77" s="43"/>
      <c r="L77" s="44"/>
      <c r="M77" s="43"/>
      <c r="N77" s="44"/>
    </row>
    <row r="78" spans="1:14" ht="11.25" customHeight="1">
      <c r="A78" s="55" t="s">
        <v>601</v>
      </c>
      <c r="B78" s="50"/>
      <c r="C78" s="129" t="s">
        <v>514</v>
      </c>
      <c r="D78" s="64"/>
      <c r="E78" s="56">
        <v>33932415</v>
      </c>
      <c r="F78" s="63"/>
      <c r="G78" s="92">
        <v>4836</v>
      </c>
      <c r="H78" s="63"/>
      <c r="I78" s="102" t="s">
        <v>111</v>
      </c>
      <c r="J78" s="63"/>
      <c r="K78" s="56"/>
      <c r="L78" s="63"/>
      <c r="M78" s="56"/>
      <c r="N78" s="63"/>
    </row>
    <row r="79" spans="1:14" ht="11.25" customHeight="1">
      <c r="A79" s="55" t="s">
        <v>603</v>
      </c>
      <c r="B79" s="50"/>
      <c r="C79" s="129" t="s">
        <v>402</v>
      </c>
      <c r="D79" s="46"/>
      <c r="E79" s="73">
        <v>33876166</v>
      </c>
      <c r="F79" s="48"/>
      <c r="G79" s="114">
        <v>4836</v>
      </c>
      <c r="H79" s="48"/>
      <c r="I79" s="102" t="s">
        <v>112</v>
      </c>
      <c r="J79" s="48"/>
      <c r="K79" s="73"/>
      <c r="L79" s="48"/>
      <c r="M79" s="73"/>
      <c r="N79" s="48"/>
    </row>
    <row r="80" spans="1:14" ht="11.25" customHeight="1">
      <c r="A80" s="55" t="s">
        <v>631</v>
      </c>
      <c r="B80" s="50"/>
      <c r="C80" s="129"/>
      <c r="D80" s="46"/>
      <c r="E80" s="73">
        <v>56248986</v>
      </c>
      <c r="F80" s="48"/>
      <c r="G80" s="47" t="s">
        <v>407</v>
      </c>
      <c r="H80" s="48"/>
      <c r="I80" s="103" t="s">
        <v>113</v>
      </c>
      <c r="J80" s="48"/>
      <c r="K80" s="73"/>
      <c r="L80" s="48"/>
      <c r="M80" s="73"/>
      <c r="N80" s="48"/>
    </row>
    <row r="81" spans="1:14" ht="11.25" customHeight="1">
      <c r="A81" s="50" t="s">
        <v>420</v>
      </c>
      <c r="B81" s="50"/>
      <c r="C81" s="129"/>
      <c r="D81" s="39"/>
      <c r="E81" s="43"/>
      <c r="F81" s="54"/>
      <c r="G81" s="98"/>
      <c r="H81" s="54"/>
      <c r="I81" s="99"/>
      <c r="J81" s="54"/>
      <c r="K81" s="43"/>
      <c r="L81" s="54"/>
      <c r="M81" s="43"/>
      <c r="N81" s="54"/>
    </row>
    <row r="82" spans="1:14" ht="11.25" customHeight="1">
      <c r="A82" s="55" t="s">
        <v>518</v>
      </c>
      <c r="B82" s="50"/>
      <c r="C82" s="129" t="s">
        <v>514</v>
      </c>
      <c r="D82" s="64"/>
      <c r="E82" s="56">
        <v>4364130</v>
      </c>
      <c r="F82" s="63"/>
      <c r="G82" s="92">
        <v>6720</v>
      </c>
      <c r="H82" s="63"/>
      <c r="I82" s="102" t="s">
        <v>114</v>
      </c>
      <c r="J82" s="57"/>
      <c r="K82" s="56"/>
      <c r="L82" s="63"/>
      <c r="M82" s="56"/>
      <c r="N82" s="63"/>
    </row>
    <row r="83" spans="1:14" ht="11.25" customHeight="1">
      <c r="A83" s="55" t="s">
        <v>662</v>
      </c>
      <c r="B83" s="50"/>
      <c r="C83" s="129" t="s">
        <v>402</v>
      </c>
      <c r="D83" s="46"/>
      <c r="E83" s="73">
        <v>408691</v>
      </c>
      <c r="F83" s="74"/>
      <c r="G83" s="47">
        <v>870</v>
      </c>
      <c r="H83" s="74"/>
      <c r="I83" s="103" t="s">
        <v>115</v>
      </c>
      <c r="J83" s="48"/>
      <c r="K83" s="73"/>
      <c r="L83" s="48"/>
      <c r="M83" s="73"/>
      <c r="N83" s="48"/>
    </row>
    <row r="84" spans="1:14" ht="11.25" customHeight="1">
      <c r="A84" s="55" t="s">
        <v>664</v>
      </c>
      <c r="B84" s="50"/>
      <c r="C84" s="129"/>
      <c r="D84" s="39"/>
      <c r="E84" s="43"/>
      <c r="F84" s="44"/>
      <c r="G84" s="98"/>
      <c r="H84" s="44"/>
      <c r="I84" s="99"/>
      <c r="J84" s="44"/>
      <c r="K84" s="43"/>
      <c r="L84" s="44"/>
      <c r="M84" s="43"/>
      <c r="N84" s="44"/>
    </row>
    <row r="85" spans="1:14" ht="11.25" customHeight="1">
      <c r="A85" s="58" t="s">
        <v>665</v>
      </c>
      <c r="B85" s="50"/>
      <c r="C85" s="129" t="s">
        <v>402</v>
      </c>
      <c r="D85" s="64"/>
      <c r="E85" s="56">
        <v>478204</v>
      </c>
      <c r="F85" s="63"/>
      <c r="G85" s="65">
        <v>2908</v>
      </c>
      <c r="H85" s="63"/>
      <c r="I85" s="102" t="s">
        <v>116</v>
      </c>
      <c r="J85" s="63"/>
      <c r="K85" s="56"/>
      <c r="L85" s="63"/>
      <c r="M85" s="56"/>
      <c r="N85" s="63"/>
    </row>
    <row r="86" spans="1:14" ht="11.25" customHeight="1">
      <c r="A86" s="58" t="s">
        <v>667</v>
      </c>
      <c r="B86" s="50"/>
      <c r="C86" s="129" t="s">
        <v>402</v>
      </c>
      <c r="D86" s="46"/>
      <c r="E86" s="73">
        <v>178918</v>
      </c>
      <c r="F86" s="48"/>
      <c r="G86" s="47" t="s">
        <v>407</v>
      </c>
      <c r="H86" s="74"/>
      <c r="I86" s="103" t="s">
        <v>117</v>
      </c>
      <c r="J86" s="74"/>
      <c r="K86" s="114"/>
      <c r="L86" s="74"/>
      <c r="M86" s="114"/>
      <c r="N86" s="74"/>
    </row>
    <row r="87" spans="1:14" ht="11.25" customHeight="1">
      <c r="A87" s="58" t="s">
        <v>669</v>
      </c>
      <c r="B87" s="50"/>
      <c r="C87" s="129" t="s">
        <v>402</v>
      </c>
      <c r="D87" s="46"/>
      <c r="E87" s="73">
        <v>10369</v>
      </c>
      <c r="F87" s="48"/>
      <c r="G87" s="47">
        <v>94</v>
      </c>
      <c r="H87" s="74"/>
      <c r="I87" s="103" t="s">
        <v>118</v>
      </c>
      <c r="J87" s="74"/>
      <c r="K87" s="114"/>
      <c r="L87" s="74"/>
      <c r="M87" s="114"/>
      <c r="N87" s="74"/>
    </row>
    <row r="88" spans="1:14" ht="11.25" customHeight="1">
      <c r="A88" s="58" t="s">
        <v>671</v>
      </c>
      <c r="B88" s="50"/>
      <c r="C88" s="129"/>
      <c r="D88" s="46"/>
      <c r="E88" s="73">
        <v>82617845</v>
      </c>
      <c r="F88" s="48"/>
      <c r="G88" s="47" t="s">
        <v>407</v>
      </c>
      <c r="H88" s="74"/>
      <c r="I88" s="103" t="s">
        <v>119</v>
      </c>
      <c r="J88" s="74"/>
      <c r="K88" s="114"/>
      <c r="L88" s="74"/>
      <c r="M88" s="114"/>
      <c r="N88" s="74"/>
    </row>
    <row r="89" spans="1:14" ht="11.25" customHeight="1">
      <c r="A89" s="58" t="s">
        <v>673</v>
      </c>
      <c r="B89" s="50"/>
      <c r="C89" s="129"/>
      <c r="D89" s="46"/>
      <c r="E89" s="73">
        <v>8354000</v>
      </c>
      <c r="F89" s="48"/>
      <c r="G89" s="47" t="s">
        <v>407</v>
      </c>
      <c r="H89" s="74"/>
      <c r="I89" s="103" t="s">
        <v>120</v>
      </c>
      <c r="J89" s="74"/>
      <c r="K89" s="114"/>
      <c r="L89" s="74"/>
      <c r="M89" s="114"/>
      <c r="N89" s="74"/>
    </row>
    <row r="90" spans="1:14" ht="11.25" customHeight="1">
      <c r="A90" s="58" t="s">
        <v>675</v>
      </c>
      <c r="B90" s="50"/>
      <c r="C90" s="129" t="s">
        <v>514</v>
      </c>
      <c r="D90" s="46"/>
      <c r="E90" s="73">
        <v>144637</v>
      </c>
      <c r="F90" s="48"/>
      <c r="G90" s="47" t="s">
        <v>407</v>
      </c>
      <c r="H90" s="74"/>
      <c r="I90" s="103" t="s">
        <v>121</v>
      </c>
      <c r="J90" s="74"/>
      <c r="K90" s="114"/>
      <c r="L90" s="74"/>
      <c r="M90" s="114"/>
      <c r="N90" s="74"/>
    </row>
    <row r="91" spans="1:14" ht="11.25" customHeight="1">
      <c r="A91" s="58" t="s">
        <v>676</v>
      </c>
      <c r="B91" s="50"/>
      <c r="C91" s="129" t="s">
        <v>402</v>
      </c>
      <c r="D91" s="46"/>
      <c r="E91" s="73">
        <v>231350</v>
      </c>
      <c r="F91" s="48"/>
      <c r="G91" s="47">
        <v>42</v>
      </c>
      <c r="H91" s="74"/>
      <c r="I91" s="103" t="s">
        <v>122</v>
      </c>
      <c r="J91" s="74"/>
      <c r="K91" s="114"/>
      <c r="L91" s="74"/>
      <c r="M91" s="114"/>
      <c r="N91" s="74"/>
    </row>
    <row r="92" spans="1:14" ht="11.25" customHeight="1">
      <c r="A92" s="58" t="s">
        <v>645</v>
      </c>
      <c r="B92" s="50"/>
      <c r="C92" s="129"/>
      <c r="D92" s="46"/>
      <c r="E92" s="73">
        <v>486596</v>
      </c>
      <c r="F92" s="48"/>
      <c r="G92" s="47" t="s">
        <v>407</v>
      </c>
      <c r="H92" s="74"/>
      <c r="I92" s="103" t="s">
        <v>123</v>
      </c>
      <c r="J92" s="74"/>
      <c r="K92" s="114"/>
      <c r="L92" s="74"/>
      <c r="M92" s="114"/>
      <c r="N92" s="74"/>
    </row>
    <row r="93" spans="1:14" ht="11.25" customHeight="1">
      <c r="A93" s="58" t="s">
        <v>680</v>
      </c>
      <c r="B93" s="50"/>
      <c r="C93" s="129" t="s">
        <v>514</v>
      </c>
      <c r="D93" s="46"/>
      <c r="E93" s="73">
        <v>8862</v>
      </c>
      <c r="F93" s="48"/>
      <c r="G93" s="47">
        <v>20</v>
      </c>
      <c r="H93" s="74"/>
      <c r="I93" s="103" t="s">
        <v>124</v>
      </c>
      <c r="J93" s="74"/>
      <c r="K93" s="114"/>
      <c r="L93" s="74"/>
      <c r="M93" s="114"/>
      <c r="N93" s="74"/>
    </row>
    <row r="94" spans="1:14" ht="11.25" customHeight="1">
      <c r="A94" s="58" t="s">
        <v>682</v>
      </c>
      <c r="B94" s="50"/>
      <c r="C94" s="129" t="s">
        <v>402</v>
      </c>
      <c r="D94" s="46"/>
      <c r="E94" s="73">
        <v>5471</v>
      </c>
      <c r="F94" s="48"/>
      <c r="G94" s="47" t="s">
        <v>407</v>
      </c>
      <c r="H94" s="74"/>
      <c r="I94" s="103" t="s">
        <v>125</v>
      </c>
      <c r="J94" s="74"/>
      <c r="K94" s="114"/>
      <c r="L94" s="74"/>
      <c r="M94" s="114"/>
      <c r="N94" s="74"/>
    </row>
    <row r="95" spans="1:14" ht="11.25" customHeight="1">
      <c r="A95" s="58" t="s">
        <v>684</v>
      </c>
      <c r="B95" s="46"/>
      <c r="C95" s="129"/>
      <c r="D95" s="46"/>
      <c r="E95" s="73">
        <v>3196850</v>
      </c>
      <c r="F95" s="48"/>
      <c r="G95" s="47" t="s">
        <v>407</v>
      </c>
      <c r="H95" s="74"/>
      <c r="I95" s="103" t="s">
        <v>126</v>
      </c>
      <c r="J95" s="74"/>
      <c r="K95" s="114"/>
      <c r="L95" s="74"/>
      <c r="M95" s="114"/>
      <c r="N95" s="74"/>
    </row>
    <row r="96" spans="1:14" ht="11.25" customHeight="1">
      <c r="A96" s="58" t="s">
        <v>686</v>
      </c>
      <c r="B96" s="50"/>
      <c r="C96" s="129" t="s">
        <v>514</v>
      </c>
      <c r="D96" s="46"/>
      <c r="E96" s="73">
        <v>119747</v>
      </c>
      <c r="F96" s="48"/>
      <c r="G96" s="47">
        <v>386</v>
      </c>
      <c r="H96" s="74"/>
      <c r="I96" s="103" t="s">
        <v>127</v>
      </c>
      <c r="J96" s="74"/>
      <c r="K96" s="114"/>
      <c r="L96" s="74"/>
      <c r="M96" s="114"/>
      <c r="N96" s="74"/>
    </row>
    <row r="97" spans="1:14" ht="11.25" customHeight="1">
      <c r="A97" s="55" t="s">
        <v>688</v>
      </c>
      <c r="B97" s="46"/>
      <c r="C97" s="129" t="s">
        <v>402</v>
      </c>
      <c r="D97" s="46"/>
      <c r="E97" s="73">
        <v>1306240</v>
      </c>
      <c r="F97" s="48"/>
      <c r="G97" s="47">
        <v>134</v>
      </c>
      <c r="H97" s="74"/>
      <c r="I97" s="103" t="s">
        <v>128</v>
      </c>
      <c r="J97" s="74"/>
      <c r="K97" s="114"/>
      <c r="L97" s="74"/>
      <c r="M97" s="114"/>
      <c r="N97" s="74"/>
    </row>
    <row r="98" spans="1:14" ht="11.25" customHeight="1">
      <c r="A98" s="55" t="s">
        <v>522</v>
      </c>
      <c r="B98" s="50"/>
      <c r="C98" s="129"/>
      <c r="D98" s="39"/>
      <c r="E98" s="112"/>
      <c r="F98" s="44"/>
      <c r="G98" s="112"/>
      <c r="H98" s="44"/>
      <c r="I98" s="113"/>
      <c r="J98" s="54"/>
      <c r="K98" s="112"/>
      <c r="L98" s="54"/>
      <c r="M98" s="112"/>
      <c r="N98" s="54"/>
    </row>
    <row r="99" spans="1:14" ht="11.25" customHeight="1">
      <c r="A99" s="58" t="s">
        <v>690</v>
      </c>
      <c r="B99" s="50"/>
      <c r="C99" s="129"/>
      <c r="D99" s="39"/>
      <c r="E99" s="112"/>
      <c r="F99" s="44"/>
      <c r="G99" s="112"/>
      <c r="H99" s="44"/>
      <c r="I99" s="113"/>
      <c r="J99" s="44"/>
      <c r="K99" s="112"/>
      <c r="L99" s="44"/>
      <c r="M99" s="112"/>
      <c r="N99" s="54"/>
    </row>
    <row r="100" spans="1:14" ht="11.25" customHeight="1">
      <c r="A100" s="116" t="s">
        <v>691</v>
      </c>
      <c r="B100" s="50"/>
      <c r="C100" s="129"/>
      <c r="D100" s="39"/>
      <c r="E100" s="59"/>
      <c r="F100" s="44"/>
      <c r="G100" s="59"/>
      <c r="H100" s="44"/>
      <c r="I100" s="117"/>
      <c r="J100" s="44"/>
      <c r="K100" s="59"/>
      <c r="L100" s="44"/>
      <c r="M100" s="59"/>
      <c r="N100" s="44"/>
    </row>
    <row r="101" spans="1:14" ht="11.25" customHeight="1">
      <c r="A101" s="118" t="s">
        <v>692</v>
      </c>
      <c r="B101" s="46"/>
      <c r="C101" s="129" t="s">
        <v>402</v>
      </c>
      <c r="D101" s="64"/>
      <c r="E101" s="119">
        <v>4663146</v>
      </c>
      <c r="F101" s="63"/>
      <c r="G101" s="119">
        <v>588</v>
      </c>
      <c r="H101" s="63"/>
      <c r="I101" s="102" t="s">
        <v>129</v>
      </c>
      <c r="J101" s="63"/>
      <c r="K101" s="119"/>
      <c r="L101" s="63"/>
      <c r="M101" s="119"/>
      <c r="N101" s="63"/>
    </row>
    <row r="102" spans="1:14" ht="11.25" customHeight="1">
      <c r="A102" s="118" t="s">
        <v>694</v>
      </c>
      <c r="B102" s="46"/>
      <c r="C102" s="129" t="s">
        <v>402</v>
      </c>
      <c r="D102" s="46"/>
      <c r="E102" s="120">
        <v>3186584</v>
      </c>
      <c r="F102" s="48"/>
      <c r="G102" s="47">
        <v>1251</v>
      </c>
      <c r="H102" s="48"/>
      <c r="I102" s="103" t="s">
        <v>130</v>
      </c>
      <c r="J102" s="74"/>
      <c r="K102" s="120"/>
      <c r="L102" s="48"/>
      <c r="M102" s="47"/>
      <c r="N102" s="48"/>
    </row>
    <row r="103" spans="1:14" ht="11.25" customHeight="1">
      <c r="A103" s="116" t="s">
        <v>696</v>
      </c>
      <c r="B103" s="46"/>
      <c r="C103" s="129" t="s">
        <v>402</v>
      </c>
      <c r="D103" s="46"/>
      <c r="E103" s="120">
        <v>1304297</v>
      </c>
      <c r="F103" s="48"/>
      <c r="G103" s="120">
        <v>26017</v>
      </c>
      <c r="H103" s="48"/>
      <c r="I103" s="103" t="s">
        <v>131</v>
      </c>
      <c r="J103" s="74"/>
      <c r="K103" s="120"/>
      <c r="L103" s="48"/>
      <c r="M103" s="47"/>
      <c r="N103" s="48"/>
    </row>
    <row r="104" spans="1:14" ht="11.25" customHeight="1">
      <c r="A104" s="58" t="s">
        <v>698</v>
      </c>
      <c r="B104" s="46"/>
      <c r="C104" s="129" t="s">
        <v>402</v>
      </c>
      <c r="D104" s="46"/>
      <c r="E104" s="120">
        <v>4878406</v>
      </c>
      <c r="F104" s="48"/>
      <c r="G104" s="120">
        <v>10805</v>
      </c>
      <c r="H104" s="48"/>
      <c r="I104" s="121" t="s">
        <v>132</v>
      </c>
      <c r="J104" s="48"/>
      <c r="K104" s="120"/>
      <c r="L104" s="48"/>
      <c r="M104" s="120"/>
      <c r="N104" s="48"/>
    </row>
    <row r="105" spans="1:14" ht="11.25" customHeight="1">
      <c r="A105" s="58" t="s">
        <v>700</v>
      </c>
      <c r="B105" s="46"/>
      <c r="C105" s="129" t="s">
        <v>402</v>
      </c>
      <c r="D105" s="46"/>
      <c r="E105" s="120">
        <v>286145</v>
      </c>
      <c r="F105" s="48"/>
      <c r="G105" s="47">
        <v>8</v>
      </c>
      <c r="H105" s="48"/>
      <c r="I105" s="121" t="s">
        <v>133</v>
      </c>
      <c r="J105" s="48"/>
      <c r="K105" s="120"/>
      <c r="L105" s="48"/>
      <c r="M105" s="120"/>
      <c r="N105" s="48"/>
    </row>
    <row r="106" spans="1:14" ht="11.25" customHeight="1">
      <c r="A106" s="58" t="s">
        <v>527</v>
      </c>
      <c r="B106" s="46"/>
      <c r="C106" s="129" t="s">
        <v>402</v>
      </c>
      <c r="D106" s="64"/>
      <c r="E106" s="120">
        <v>578036</v>
      </c>
      <c r="F106" s="48"/>
      <c r="G106" s="120">
        <v>1472</v>
      </c>
      <c r="H106" s="48"/>
      <c r="I106" s="103" t="s">
        <v>134</v>
      </c>
      <c r="J106" s="48"/>
      <c r="K106" s="47"/>
      <c r="L106" s="48"/>
      <c r="M106" s="47"/>
      <c r="N106" s="48"/>
    </row>
    <row r="107" spans="1:14" ht="11.25" customHeight="1">
      <c r="A107" s="58" t="s">
        <v>703</v>
      </c>
      <c r="B107" s="46"/>
      <c r="C107" s="129" t="s">
        <v>402</v>
      </c>
      <c r="D107" s="46"/>
      <c r="E107" s="120">
        <v>1806760</v>
      </c>
      <c r="F107" s="48"/>
      <c r="G107" s="120">
        <v>3598</v>
      </c>
      <c r="H107" s="48"/>
      <c r="I107" s="103" t="s">
        <v>135</v>
      </c>
      <c r="J107" s="48"/>
      <c r="K107" s="47"/>
      <c r="L107" s="48"/>
      <c r="M107" s="47"/>
      <c r="N107" s="48"/>
    </row>
    <row r="108" spans="1:14" ht="11.25" customHeight="1">
      <c r="A108" s="49" t="s">
        <v>415</v>
      </c>
      <c r="B108" s="50"/>
      <c r="C108" s="129"/>
      <c r="D108" s="39"/>
      <c r="E108" s="43"/>
      <c r="F108" s="44"/>
      <c r="G108" s="98"/>
      <c r="H108" s="44"/>
      <c r="I108" s="99"/>
      <c r="J108" s="44"/>
      <c r="K108" s="43"/>
      <c r="L108" s="44"/>
      <c r="M108" s="43"/>
      <c r="N108" s="44"/>
    </row>
    <row r="109" spans="1:14" ht="11.25" customHeight="1">
      <c r="A109" s="50" t="s">
        <v>511</v>
      </c>
      <c r="B109" s="46"/>
      <c r="C109" s="129" t="s">
        <v>402</v>
      </c>
      <c r="D109" s="64"/>
      <c r="E109" s="56">
        <v>193156</v>
      </c>
      <c r="F109" s="57"/>
      <c r="G109" s="65">
        <v>1590</v>
      </c>
      <c r="H109" s="57"/>
      <c r="I109" s="102" t="s">
        <v>136</v>
      </c>
      <c r="J109" s="57"/>
      <c r="K109" s="56"/>
      <c r="L109" s="57"/>
      <c r="M109" s="56"/>
      <c r="N109" s="57"/>
    </row>
    <row r="110" spans="1:14" ht="11.25" customHeight="1">
      <c r="A110" s="50" t="s">
        <v>540</v>
      </c>
      <c r="B110" s="46"/>
      <c r="C110" s="129"/>
      <c r="D110" s="46"/>
      <c r="E110" s="73">
        <v>9473736</v>
      </c>
      <c r="F110" s="74"/>
      <c r="G110" s="47">
        <v>2429</v>
      </c>
      <c r="H110" s="48"/>
      <c r="I110" s="103" t="s">
        <v>137</v>
      </c>
      <c r="J110" s="48"/>
      <c r="K110" s="73"/>
      <c r="L110" s="48"/>
      <c r="M110" s="73"/>
      <c r="N110" s="48"/>
    </row>
    <row r="111" spans="1:14" ht="11.25" customHeight="1">
      <c r="A111" s="50" t="s">
        <v>607</v>
      </c>
      <c r="B111" s="50"/>
      <c r="C111" s="129"/>
      <c r="D111" s="91"/>
      <c r="E111" s="93"/>
      <c r="F111" s="94"/>
      <c r="G111" s="95"/>
      <c r="H111" s="107"/>
      <c r="I111" s="96"/>
      <c r="J111" s="107"/>
      <c r="K111" s="93"/>
      <c r="L111" s="94"/>
      <c r="M111" s="93"/>
      <c r="N111" s="107"/>
    </row>
    <row r="112" spans="1:14" ht="11.25" customHeight="1">
      <c r="A112" s="55" t="s">
        <v>518</v>
      </c>
      <c r="B112" s="46"/>
      <c r="C112" s="129" t="s">
        <v>514</v>
      </c>
      <c r="D112" s="64"/>
      <c r="E112" s="56">
        <v>9075</v>
      </c>
      <c r="F112" s="57"/>
      <c r="G112" s="65">
        <v>136</v>
      </c>
      <c r="H112" s="57"/>
      <c r="I112" s="102" t="s">
        <v>138</v>
      </c>
      <c r="J112" s="57"/>
      <c r="K112" s="56"/>
      <c r="L112" s="63"/>
      <c r="M112" s="56"/>
      <c r="N112" s="63"/>
    </row>
    <row r="113" spans="1:14" ht="11.25" customHeight="1">
      <c r="A113" s="55" t="s">
        <v>520</v>
      </c>
      <c r="B113" s="46"/>
      <c r="C113" s="129" t="s">
        <v>402</v>
      </c>
      <c r="D113" s="64"/>
      <c r="E113" s="56">
        <v>159874</v>
      </c>
      <c r="F113" s="57"/>
      <c r="G113" s="65">
        <v>1101</v>
      </c>
      <c r="H113" s="57"/>
      <c r="I113" s="102" t="s">
        <v>139</v>
      </c>
      <c r="J113" s="57"/>
      <c r="K113" s="56"/>
      <c r="L113" s="63"/>
      <c r="M113" s="56"/>
      <c r="N113" s="63"/>
    </row>
    <row r="114" spans="1:14" ht="11.25" customHeight="1">
      <c r="A114" s="55" t="s">
        <v>425</v>
      </c>
      <c r="B114" s="46"/>
      <c r="C114" s="129"/>
      <c r="D114" s="46"/>
      <c r="E114" s="73">
        <v>7752736</v>
      </c>
      <c r="F114" s="48"/>
      <c r="G114" s="65">
        <v>19421</v>
      </c>
      <c r="H114" s="48"/>
      <c r="I114" s="103" t="s">
        <v>646</v>
      </c>
      <c r="J114" s="48"/>
      <c r="K114" s="73"/>
      <c r="L114" s="48"/>
      <c r="M114" s="73"/>
      <c r="N114" s="48"/>
    </row>
    <row r="115" spans="1:14" ht="11.25" customHeight="1">
      <c r="A115" s="49" t="s">
        <v>711</v>
      </c>
      <c r="B115" s="46"/>
      <c r="C115" s="129"/>
      <c r="D115" s="46"/>
      <c r="E115" s="73">
        <v>4405307</v>
      </c>
      <c r="F115" s="48"/>
      <c r="G115" s="47">
        <v>664375</v>
      </c>
      <c r="H115" s="48"/>
      <c r="I115" s="103" t="s">
        <v>140</v>
      </c>
      <c r="J115" s="48"/>
      <c r="K115" s="73"/>
      <c r="L115" s="48"/>
      <c r="M115" s="73"/>
      <c r="N115" s="48"/>
    </row>
    <row r="116" spans="1:14" ht="11.25" customHeight="1">
      <c r="A116" s="49" t="s">
        <v>617</v>
      </c>
      <c r="B116" s="50"/>
      <c r="C116" s="129"/>
      <c r="D116" s="39"/>
      <c r="E116" s="43"/>
      <c r="F116" s="44"/>
      <c r="G116" s="98"/>
      <c r="H116" s="54"/>
      <c r="I116" s="99"/>
      <c r="J116" s="54"/>
      <c r="K116" s="43"/>
      <c r="L116" s="44"/>
      <c r="M116" s="43"/>
      <c r="N116" s="54"/>
    </row>
    <row r="117" spans="1:14" ht="11.25" customHeight="1">
      <c r="A117" s="50" t="s">
        <v>518</v>
      </c>
      <c r="B117" s="46"/>
      <c r="C117" s="129"/>
      <c r="D117" s="64"/>
      <c r="E117" s="56">
        <v>3026096</v>
      </c>
      <c r="F117" s="63"/>
      <c r="G117" s="65">
        <v>7187</v>
      </c>
      <c r="H117" s="63"/>
      <c r="I117" s="102" t="s">
        <v>141</v>
      </c>
      <c r="J117" s="63"/>
      <c r="K117" s="56"/>
      <c r="L117" s="63"/>
      <c r="M117" s="56"/>
      <c r="N117" s="63"/>
    </row>
    <row r="118" spans="1:14" ht="11.25" customHeight="1">
      <c r="A118" s="50" t="s">
        <v>520</v>
      </c>
      <c r="B118" s="46"/>
      <c r="C118" s="129"/>
      <c r="D118" s="64"/>
      <c r="E118" s="56">
        <v>18787587</v>
      </c>
      <c r="F118" s="48"/>
      <c r="G118" s="114">
        <v>20000</v>
      </c>
      <c r="H118" s="48"/>
      <c r="I118" s="103" t="s">
        <v>142</v>
      </c>
      <c r="J118" s="74"/>
      <c r="K118" s="73"/>
      <c r="L118" s="48"/>
      <c r="M118" s="73"/>
      <c r="N118" s="48"/>
    </row>
    <row r="119" spans="1:14" ht="11.25" customHeight="1">
      <c r="A119" s="50" t="s">
        <v>425</v>
      </c>
      <c r="B119" s="46"/>
      <c r="C119" s="129"/>
      <c r="D119" s="46"/>
      <c r="E119" s="73">
        <v>16636769</v>
      </c>
      <c r="F119" s="48"/>
      <c r="G119" s="114">
        <v>323100</v>
      </c>
      <c r="H119" s="48"/>
      <c r="I119" s="103" t="s">
        <v>143</v>
      </c>
      <c r="J119" s="48"/>
      <c r="K119" s="73"/>
      <c r="L119" s="48"/>
      <c r="M119" s="73"/>
      <c r="N119" s="48"/>
    </row>
    <row r="120" spans="1:14" ht="11.25" customHeight="1">
      <c r="A120" s="49" t="s">
        <v>716</v>
      </c>
      <c r="B120" s="50"/>
      <c r="C120" s="129"/>
      <c r="D120" s="91"/>
      <c r="E120" s="93"/>
      <c r="F120" s="94"/>
      <c r="G120" s="95"/>
      <c r="H120" s="94"/>
      <c r="I120" s="96"/>
      <c r="J120" s="94"/>
      <c r="K120" s="93"/>
      <c r="L120" s="94"/>
      <c r="M120" s="93"/>
      <c r="N120" s="94"/>
    </row>
    <row r="121" spans="1:14" ht="11.25" customHeight="1">
      <c r="A121" s="50" t="s">
        <v>511</v>
      </c>
      <c r="B121" s="46"/>
      <c r="C121" s="129"/>
      <c r="D121" s="64"/>
      <c r="E121" s="56">
        <v>6917448</v>
      </c>
      <c r="F121" s="57"/>
      <c r="G121" s="65">
        <v>182699</v>
      </c>
      <c r="H121" s="63"/>
      <c r="I121" s="102" t="s">
        <v>144</v>
      </c>
      <c r="J121" s="63"/>
      <c r="K121" s="56"/>
      <c r="L121" s="63"/>
      <c r="M121" s="56"/>
      <c r="N121" s="63"/>
    </row>
    <row r="122" spans="1:14" ht="11.25" customHeight="1">
      <c r="A122" s="50" t="s">
        <v>540</v>
      </c>
      <c r="B122" s="46"/>
      <c r="C122" s="129"/>
      <c r="D122" s="64"/>
      <c r="E122" s="56">
        <v>7009143</v>
      </c>
      <c r="F122" s="57"/>
      <c r="G122" s="65">
        <v>212199</v>
      </c>
      <c r="H122" s="63"/>
      <c r="I122" s="102" t="s">
        <v>145</v>
      </c>
      <c r="J122" s="63"/>
      <c r="K122" s="56"/>
      <c r="L122" s="63"/>
      <c r="M122" s="56"/>
      <c r="N122" s="63"/>
    </row>
    <row r="123" spans="1:14" ht="11.25" customHeight="1">
      <c r="A123" s="50" t="s">
        <v>608</v>
      </c>
      <c r="B123" s="46"/>
      <c r="C123" s="129"/>
      <c r="D123" s="64"/>
      <c r="E123" s="56">
        <v>21229480</v>
      </c>
      <c r="F123" s="63"/>
      <c r="G123" s="65">
        <v>25800</v>
      </c>
      <c r="H123" s="63"/>
      <c r="I123" s="102" t="s">
        <v>146</v>
      </c>
      <c r="J123" s="74"/>
      <c r="K123" s="73"/>
      <c r="L123" s="74"/>
      <c r="M123" s="73"/>
      <c r="N123" s="74"/>
    </row>
    <row r="124" spans="1:14" ht="11.25" customHeight="1">
      <c r="A124" s="49" t="s">
        <v>720</v>
      </c>
      <c r="B124" s="46"/>
      <c r="C124" s="129"/>
      <c r="D124" s="64"/>
      <c r="E124" s="56">
        <v>41810</v>
      </c>
      <c r="F124" s="63"/>
      <c r="G124" s="65">
        <v>5375</v>
      </c>
      <c r="H124" s="48"/>
      <c r="I124" s="121" t="s">
        <v>147</v>
      </c>
      <c r="J124" s="74"/>
      <c r="K124" s="120"/>
      <c r="L124" s="48"/>
      <c r="M124" s="120"/>
      <c r="N124" s="74"/>
    </row>
    <row r="125" spans="1:14" ht="11.25" customHeight="1">
      <c r="A125" s="140" t="s">
        <v>400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1:14" ht="11.25" customHeight="1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1:14" ht="11.25" customHeight="1">
      <c r="A127" s="136" t="s">
        <v>106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1:14" ht="11.25" customHeight="1">
      <c r="A128" s="136" t="s">
        <v>849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1:14" ht="11.25" customHeight="1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</row>
    <row r="130" spans="1:14" ht="11.25" customHeight="1">
      <c r="A130" s="136" t="s">
        <v>501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1:14" ht="11.25" customHeight="1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</row>
    <row r="132" spans="1:14" ht="11.25" customHeight="1">
      <c r="A132" s="39"/>
      <c r="B132" s="39"/>
      <c r="C132" s="39"/>
      <c r="D132" s="39"/>
      <c r="E132" s="43"/>
      <c r="F132" s="44"/>
      <c r="G132" s="153" t="s">
        <v>578</v>
      </c>
      <c r="H132" s="153"/>
      <c r="I132" s="153"/>
      <c r="J132" s="153"/>
      <c r="K132" s="153"/>
      <c r="L132" s="153"/>
      <c r="M132" s="153"/>
      <c r="N132" s="153"/>
    </row>
    <row r="133" spans="1:14" ht="11.25" customHeight="1">
      <c r="A133" s="135" t="s">
        <v>410</v>
      </c>
      <c r="B133" s="135"/>
      <c r="C133" s="135"/>
      <c r="D133" s="64"/>
      <c r="E133" s="92" t="s">
        <v>395</v>
      </c>
      <c r="F133" s="63"/>
      <c r="G133" s="92" t="s">
        <v>503</v>
      </c>
      <c r="H133" s="63"/>
      <c r="I133" s="153" t="s">
        <v>504</v>
      </c>
      <c r="J133" s="153"/>
      <c r="K133" s="153"/>
      <c r="L133" s="153"/>
      <c r="M133" s="153"/>
      <c r="N133" s="153"/>
    </row>
    <row r="134" spans="1:14" ht="11.25" customHeight="1">
      <c r="A134" s="137" t="s">
        <v>579</v>
      </c>
      <c r="B134" s="137"/>
      <c r="C134" s="137"/>
      <c r="D134" s="91"/>
      <c r="E134" s="93"/>
      <c r="F134" s="94"/>
      <c r="G134" s="95"/>
      <c r="H134" s="94"/>
      <c r="I134" s="96"/>
      <c r="J134" s="94"/>
      <c r="K134" s="93"/>
      <c r="L134" s="94"/>
      <c r="M134" s="93"/>
      <c r="N134" s="94"/>
    </row>
    <row r="135" spans="1:14" ht="11.25" customHeight="1">
      <c r="A135" s="70" t="s">
        <v>722</v>
      </c>
      <c r="B135" s="64"/>
      <c r="C135" s="128"/>
      <c r="D135" s="39"/>
      <c r="E135" s="43"/>
      <c r="F135" s="54"/>
      <c r="G135" s="59"/>
      <c r="H135" s="54"/>
      <c r="I135" s="99"/>
      <c r="J135" s="54"/>
      <c r="K135" s="43"/>
      <c r="L135" s="54"/>
      <c r="M135" s="43"/>
      <c r="N135" s="54"/>
    </row>
    <row r="136" spans="1:14" ht="11.25" customHeight="1">
      <c r="A136" s="50" t="s">
        <v>723</v>
      </c>
      <c r="B136" s="64"/>
      <c r="C136" s="128"/>
      <c r="D136" s="39"/>
      <c r="E136" s="43"/>
      <c r="F136" s="54"/>
      <c r="G136" s="59"/>
      <c r="H136" s="54"/>
      <c r="I136" s="99"/>
      <c r="J136" s="54"/>
      <c r="K136" s="43"/>
      <c r="L136" s="54"/>
      <c r="M136" s="43"/>
      <c r="N136" s="54"/>
    </row>
    <row r="137" spans="1:14" ht="11.25" customHeight="1">
      <c r="A137" s="71" t="s">
        <v>724</v>
      </c>
      <c r="B137" s="64"/>
      <c r="C137" s="128"/>
      <c r="D137" s="64"/>
      <c r="E137" s="56">
        <v>1517401</v>
      </c>
      <c r="F137" s="57"/>
      <c r="G137" s="65" t="s">
        <v>407</v>
      </c>
      <c r="H137" s="57"/>
      <c r="I137" s="102" t="s">
        <v>148</v>
      </c>
      <c r="J137" s="57"/>
      <c r="K137" s="56"/>
      <c r="L137" s="57"/>
      <c r="M137" s="56"/>
      <c r="N137" s="57"/>
    </row>
    <row r="138" spans="1:14" ht="11.25" customHeight="1">
      <c r="A138" s="71" t="s">
        <v>726</v>
      </c>
      <c r="B138" s="64"/>
      <c r="C138" s="128"/>
      <c r="D138" s="46"/>
      <c r="E138" s="73">
        <v>650721</v>
      </c>
      <c r="F138" s="74"/>
      <c r="G138" s="47">
        <v>595875</v>
      </c>
      <c r="H138" s="74"/>
      <c r="I138" s="103" t="s">
        <v>149</v>
      </c>
      <c r="J138" s="74"/>
      <c r="K138" s="73"/>
      <c r="L138" s="74"/>
      <c r="M138" s="73"/>
      <c r="N138" s="74"/>
    </row>
    <row r="139" spans="1:14" ht="11.25" customHeight="1">
      <c r="A139" s="50" t="s">
        <v>513</v>
      </c>
      <c r="B139" s="64"/>
      <c r="C139" s="128"/>
      <c r="D139" s="64"/>
      <c r="E139" s="56">
        <v>545693</v>
      </c>
      <c r="F139" s="57"/>
      <c r="G139" s="65">
        <v>238</v>
      </c>
      <c r="H139" s="57"/>
      <c r="I139" s="102" t="s">
        <v>150</v>
      </c>
      <c r="J139" s="57"/>
      <c r="K139" s="56"/>
      <c r="L139" s="57"/>
      <c r="M139" s="56"/>
      <c r="N139" s="57"/>
    </row>
    <row r="140" spans="1:14" ht="11.25" customHeight="1">
      <c r="A140" s="50" t="s">
        <v>607</v>
      </c>
      <c r="B140" s="64"/>
      <c r="C140" s="128"/>
      <c r="D140" s="39"/>
      <c r="E140" s="43"/>
      <c r="F140" s="54"/>
      <c r="G140" s="59"/>
      <c r="H140" s="54"/>
      <c r="I140" s="99"/>
      <c r="J140" s="54"/>
      <c r="K140" s="43"/>
      <c r="L140" s="54"/>
      <c r="M140" s="43"/>
      <c r="N140" s="54"/>
    </row>
    <row r="141" spans="1:14" ht="11.25" customHeight="1">
      <c r="A141" s="55" t="s">
        <v>151</v>
      </c>
      <c r="B141" s="64"/>
      <c r="C141" s="128"/>
      <c r="D141" s="64"/>
      <c r="E141" s="56">
        <v>343604</v>
      </c>
      <c r="F141" s="57"/>
      <c r="G141" s="65">
        <v>5250</v>
      </c>
      <c r="H141" s="57"/>
      <c r="I141" s="102" t="s">
        <v>152</v>
      </c>
      <c r="J141" s="57"/>
      <c r="K141" s="56"/>
      <c r="L141" s="57"/>
      <c r="M141" s="56"/>
      <c r="N141" s="57"/>
    </row>
    <row r="142" spans="1:14" ht="11.25" customHeight="1">
      <c r="A142" s="55" t="s">
        <v>425</v>
      </c>
      <c r="B142" s="64"/>
      <c r="C142" s="128"/>
      <c r="D142" s="46"/>
      <c r="E142" s="73">
        <v>1535856</v>
      </c>
      <c r="F142" s="74"/>
      <c r="G142" s="47">
        <v>79135</v>
      </c>
      <c r="H142" s="74"/>
      <c r="I142" s="103" t="s">
        <v>153</v>
      </c>
      <c r="J142" s="74"/>
      <c r="K142" s="73"/>
      <c r="L142" s="74"/>
      <c r="M142" s="73"/>
      <c r="N142" s="74"/>
    </row>
    <row r="143" spans="1:14" ht="11.25" customHeight="1">
      <c r="A143" s="70" t="s">
        <v>730</v>
      </c>
      <c r="B143" s="64"/>
      <c r="C143" s="128"/>
      <c r="D143" s="91"/>
      <c r="E143" s="93"/>
      <c r="F143" s="107"/>
      <c r="G143" s="122"/>
      <c r="H143" s="107"/>
      <c r="I143" s="96"/>
      <c r="J143" s="107"/>
      <c r="K143" s="93"/>
      <c r="L143" s="107"/>
      <c r="M143" s="93"/>
      <c r="N143" s="107"/>
    </row>
    <row r="144" spans="1:14" ht="11.25" customHeight="1">
      <c r="A144" s="50" t="s">
        <v>732</v>
      </c>
      <c r="B144" s="64"/>
      <c r="C144" s="128"/>
      <c r="D144" s="64"/>
      <c r="E144" s="56">
        <v>4030104</v>
      </c>
      <c r="F144" s="57"/>
      <c r="G144" s="65">
        <v>500</v>
      </c>
      <c r="H144" s="57"/>
      <c r="I144" s="102" t="s">
        <v>154</v>
      </c>
      <c r="J144" s="57"/>
      <c r="K144" s="56"/>
      <c r="L144" s="57"/>
      <c r="M144" s="56"/>
      <c r="N144" s="57"/>
    </row>
    <row r="145" spans="1:14" ht="11.25" customHeight="1">
      <c r="A145" s="50" t="s">
        <v>513</v>
      </c>
      <c r="B145" s="64"/>
      <c r="C145" s="128"/>
      <c r="D145" s="64"/>
      <c r="E145" s="56">
        <v>563148</v>
      </c>
      <c r="F145" s="57"/>
      <c r="G145" s="65">
        <v>97</v>
      </c>
      <c r="H145" s="57"/>
      <c r="I145" s="102" t="s">
        <v>155</v>
      </c>
      <c r="J145" s="57"/>
      <c r="K145" s="56"/>
      <c r="L145" s="57"/>
      <c r="M145" s="56"/>
      <c r="N145" s="57"/>
    </row>
    <row r="146" spans="1:14" ht="11.25" customHeight="1">
      <c r="A146" s="50" t="s">
        <v>607</v>
      </c>
      <c r="B146" s="50"/>
      <c r="C146" s="129"/>
      <c r="D146" s="39"/>
      <c r="E146" s="43"/>
      <c r="F146" s="44"/>
      <c r="G146" s="98"/>
      <c r="H146" s="54"/>
      <c r="I146" s="99"/>
      <c r="J146" s="54"/>
      <c r="K146" s="43"/>
      <c r="L146" s="44"/>
      <c r="M146" s="43"/>
      <c r="N146" s="54"/>
    </row>
    <row r="147" spans="1:14" ht="11.25" customHeight="1">
      <c r="A147" s="55" t="s">
        <v>518</v>
      </c>
      <c r="B147" s="46"/>
      <c r="C147" s="129" t="s">
        <v>514</v>
      </c>
      <c r="D147" s="64"/>
      <c r="E147" s="56">
        <v>10889</v>
      </c>
      <c r="F147" s="63"/>
      <c r="G147" s="65">
        <v>513</v>
      </c>
      <c r="H147" s="63"/>
      <c r="I147" s="102" t="s">
        <v>156</v>
      </c>
      <c r="J147" s="57"/>
      <c r="K147" s="56"/>
      <c r="L147" s="63"/>
      <c r="M147" s="56"/>
      <c r="N147" s="63"/>
    </row>
    <row r="148" spans="1:14" ht="11.25" customHeight="1">
      <c r="A148" s="55" t="s">
        <v>520</v>
      </c>
      <c r="B148" s="46"/>
      <c r="C148" s="129" t="s">
        <v>402</v>
      </c>
      <c r="D148" s="64"/>
      <c r="E148" s="56">
        <v>74503</v>
      </c>
      <c r="F148" s="63"/>
      <c r="G148" s="65">
        <v>313</v>
      </c>
      <c r="H148" s="63"/>
      <c r="I148" s="102" t="s">
        <v>157</v>
      </c>
      <c r="J148" s="57"/>
      <c r="K148" s="56"/>
      <c r="L148" s="63"/>
      <c r="M148" s="56"/>
      <c r="N148" s="63"/>
    </row>
    <row r="149" spans="1:14" ht="11.25" customHeight="1">
      <c r="A149" s="55" t="s">
        <v>425</v>
      </c>
      <c r="B149" s="46"/>
      <c r="C149" s="129"/>
      <c r="D149" s="46"/>
      <c r="E149" s="73">
        <v>13291664</v>
      </c>
      <c r="F149" s="48"/>
      <c r="G149" s="47">
        <v>1492579</v>
      </c>
      <c r="H149" s="74"/>
      <c r="I149" s="103" t="s">
        <v>158</v>
      </c>
      <c r="J149" s="48"/>
      <c r="K149" s="73"/>
      <c r="L149" s="48"/>
      <c r="M149" s="73"/>
      <c r="N149" s="48"/>
    </row>
    <row r="150" spans="1:14" ht="11.25" customHeight="1">
      <c r="A150" s="75" t="s">
        <v>738</v>
      </c>
      <c r="B150" s="91"/>
      <c r="C150" s="130"/>
      <c r="D150" s="91"/>
      <c r="E150" s="93"/>
      <c r="F150" s="94"/>
      <c r="G150" s="122"/>
      <c r="H150" s="107"/>
      <c r="I150" s="96"/>
      <c r="J150" s="94"/>
      <c r="K150" s="93"/>
      <c r="L150" s="94"/>
      <c r="M150" s="93"/>
      <c r="N150" s="94"/>
    </row>
    <row r="151" spans="1:14" ht="11.25" customHeight="1">
      <c r="A151" s="89" t="s">
        <v>595</v>
      </c>
      <c r="B151" s="91"/>
      <c r="C151" s="130"/>
      <c r="D151" s="39"/>
      <c r="E151" s="43">
        <v>3840881</v>
      </c>
      <c r="F151" s="44"/>
      <c r="G151" s="59">
        <v>300900</v>
      </c>
      <c r="H151" s="54"/>
      <c r="I151" s="99" t="s">
        <v>159</v>
      </c>
      <c r="J151" s="44"/>
      <c r="K151" s="43"/>
      <c r="L151" s="44"/>
      <c r="M151" s="43"/>
      <c r="N151" s="44"/>
    </row>
    <row r="152" spans="1:14" ht="11.25" customHeight="1">
      <c r="A152" s="89" t="s">
        <v>616</v>
      </c>
      <c r="B152" s="91"/>
      <c r="C152" s="130"/>
      <c r="D152" s="91"/>
      <c r="E152" s="106"/>
      <c r="F152" s="94"/>
      <c r="G152" s="108"/>
      <c r="H152" s="94"/>
      <c r="I152" s="96"/>
      <c r="J152" s="94"/>
      <c r="K152" s="93"/>
      <c r="L152" s="94"/>
      <c r="M152" s="93"/>
      <c r="N152" s="94"/>
    </row>
    <row r="153" spans="1:14" ht="11.25" customHeight="1">
      <c r="A153" s="71" t="s">
        <v>740</v>
      </c>
      <c r="B153" s="64"/>
      <c r="C153" s="128"/>
      <c r="D153" s="39"/>
      <c r="E153" s="123"/>
      <c r="F153" s="44"/>
      <c r="G153" s="124"/>
      <c r="H153" s="44"/>
      <c r="I153" s="99"/>
      <c r="J153" s="44"/>
      <c r="K153" s="43"/>
      <c r="L153" s="44"/>
      <c r="M153" s="43"/>
      <c r="N153" s="44"/>
    </row>
    <row r="154" spans="1:14" ht="11.25" customHeight="1">
      <c r="A154" s="58" t="s">
        <v>741</v>
      </c>
      <c r="B154" s="46"/>
      <c r="C154" s="129"/>
      <c r="D154" s="64"/>
      <c r="E154" s="56">
        <v>32406</v>
      </c>
      <c r="F154" s="63"/>
      <c r="G154" s="65">
        <v>4600</v>
      </c>
      <c r="H154" s="63"/>
      <c r="I154" s="102" t="s">
        <v>160</v>
      </c>
      <c r="J154" s="63"/>
      <c r="K154" s="56"/>
      <c r="L154" s="63"/>
      <c r="M154" s="56"/>
      <c r="N154" s="63"/>
    </row>
    <row r="155" spans="1:14" ht="11.25" customHeight="1">
      <c r="A155" s="58" t="s">
        <v>743</v>
      </c>
      <c r="B155" s="46"/>
      <c r="C155" s="129"/>
      <c r="D155" s="64"/>
      <c r="E155" s="56">
        <v>45774</v>
      </c>
      <c r="F155" s="63"/>
      <c r="G155" s="65">
        <v>11000</v>
      </c>
      <c r="H155" s="63"/>
      <c r="I155" s="102" t="s">
        <v>161</v>
      </c>
      <c r="J155" s="63"/>
      <c r="K155" s="56"/>
      <c r="L155" s="63"/>
      <c r="M155" s="56"/>
      <c r="N155" s="63"/>
    </row>
    <row r="156" spans="1:14" ht="11.25" customHeight="1">
      <c r="A156" s="58" t="s">
        <v>745</v>
      </c>
      <c r="B156" s="46"/>
      <c r="C156" s="129" t="s">
        <v>507</v>
      </c>
      <c r="D156" s="64"/>
      <c r="E156" s="100">
        <v>59938</v>
      </c>
      <c r="F156" s="63"/>
      <c r="G156" s="109">
        <v>9056</v>
      </c>
      <c r="H156" s="63"/>
      <c r="I156" s="102" t="s">
        <v>162</v>
      </c>
      <c r="J156" s="63"/>
      <c r="K156" s="56"/>
      <c r="L156" s="63"/>
      <c r="M156" s="56"/>
      <c r="N156" s="63"/>
    </row>
    <row r="157" spans="1:14" ht="11.25" customHeight="1">
      <c r="A157" s="58" t="s">
        <v>747</v>
      </c>
      <c r="B157" s="46"/>
      <c r="C157" s="129"/>
      <c r="D157" s="64"/>
      <c r="E157" s="56">
        <v>3379</v>
      </c>
      <c r="F157" s="63"/>
      <c r="G157" s="65">
        <v>500</v>
      </c>
      <c r="H157" s="63"/>
      <c r="I157" s="102" t="s">
        <v>163</v>
      </c>
      <c r="J157" s="63"/>
      <c r="K157" s="56"/>
      <c r="L157" s="63"/>
      <c r="M157" s="56"/>
      <c r="N157" s="63"/>
    </row>
    <row r="158" spans="1:14" ht="11.25" customHeight="1">
      <c r="A158" s="58" t="s">
        <v>482</v>
      </c>
      <c r="B158" s="46"/>
      <c r="C158" s="129"/>
      <c r="D158" s="64"/>
      <c r="E158" s="56">
        <v>84737</v>
      </c>
      <c r="F158" s="63"/>
      <c r="G158" s="65">
        <v>16401</v>
      </c>
      <c r="H158" s="63"/>
      <c r="I158" s="102" t="s">
        <v>164</v>
      </c>
      <c r="J158" s="63"/>
      <c r="K158" s="56"/>
      <c r="L158" s="63"/>
      <c r="M158" s="56"/>
      <c r="N158" s="63"/>
    </row>
    <row r="159" spans="1:14" ht="11.25" customHeight="1">
      <c r="A159" s="49" t="s">
        <v>619</v>
      </c>
      <c r="B159" s="46"/>
      <c r="C159" s="129"/>
      <c r="D159" s="64"/>
      <c r="E159" s="56">
        <v>366497</v>
      </c>
      <c r="F159" s="63"/>
      <c r="G159" s="65">
        <v>398</v>
      </c>
      <c r="H159" s="63"/>
      <c r="I159" s="102" t="s">
        <v>165</v>
      </c>
      <c r="J159" s="63"/>
      <c r="K159" s="56"/>
      <c r="L159" s="63"/>
      <c r="M159" s="56"/>
      <c r="N159" s="63"/>
    </row>
    <row r="160" spans="1:14" ht="11.25" customHeight="1">
      <c r="A160" s="49" t="s">
        <v>751</v>
      </c>
      <c r="B160" s="46"/>
      <c r="C160" s="129"/>
      <c r="D160" s="64"/>
      <c r="E160" s="65">
        <v>215454</v>
      </c>
      <c r="F160" s="63"/>
      <c r="G160" s="65">
        <v>296</v>
      </c>
      <c r="H160" s="63"/>
      <c r="I160" s="102" t="s">
        <v>166</v>
      </c>
      <c r="J160" s="63"/>
      <c r="K160" s="56"/>
      <c r="L160" s="63"/>
      <c r="M160" s="56"/>
      <c r="N160" s="57"/>
    </row>
    <row r="161" spans="1:14" ht="11.25" customHeight="1">
      <c r="A161" s="49" t="s">
        <v>167</v>
      </c>
      <c r="B161" s="46"/>
      <c r="C161" s="129"/>
      <c r="D161" s="46"/>
      <c r="E161" s="47">
        <v>1075354</v>
      </c>
      <c r="F161" s="48"/>
      <c r="G161" s="47">
        <v>449625</v>
      </c>
      <c r="H161" s="48"/>
      <c r="I161" s="103" t="s">
        <v>168</v>
      </c>
      <c r="J161" s="48"/>
      <c r="K161" s="73"/>
      <c r="L161" s="48"/>
      <c r="M161" s="73"/>
      <c r="N161" s="74"/>
    </row>
    <row r="162" spans="1:14" ht="11.25" customHeight="1">
      <c r="A162" s="75" t="s">
        <v>629</v>
      </c>
      <c r="B162" s="91"/>
      <c r="C162" s="130"/>
      <c r="D162" s="39"/>
      <c r="E162" s="59"/>
      <c r="F162" s="44"/>
      <c r="G162" s="59"/>
      <c r="H162" s="44"/>
      <c r="I162" s="99"/>
      <c r="J162" s="44"/>
      <c r="K162" s="43"/>
      <c r="L162" s="44"/>
      <c r="M162" s="43"/>
      <c r="N162" s="54"/>
    </row>
    <row r="163" spans="1:14" ht="11.25" customHeight="1">
      <c r="A163" s="68" t="s">
        <v>597</v>
      </c>
      <c r="B163" s="64"/>
      <c r="C163" s="128"/>
      <c r="D163" s="64"/>
      <c r="E163" s="65">
        <v>2816072</v>
      </c>
      <c r="F163" s="63"/>
      <c r="G163" s="65">
        <v>55100</v>
      </c>
      <c r="H163" s="63"/>
      <c r="I163" s="102" t="s">
        <v>169</v>
      </c>
      <c r="J163" s="63"/>
      <c r="K163" s="56"/>
      <c r="L163" s="63"/>
      <c r="M163" s="56"/>
      <c r="N163" s="57"/>
    </row>
    <row r="164" spans="1:14" s="5" customFormat="1" ht="11.25" customHeight="1">
      <c r="A164" s="49" t="s">
        <v>620</v>
      </c>
      <c r="B164" s="50"/>
      <c r="C164" s="129"/>
      <c r="D164" s="91"/>
      <c r="E164" s="93"/>
      <c r="F164" s="94"/>
      <c r="G164" s="95"/>
      <c r="H164" s="107"/>
      <c r="I164" s="96"/>
      <c r="J164" s="107"/>
      <c r="K164" s="93"/>
      <c r="L164" s="94"/>
      <c r="M164" s="93"/>
      <c r="N164" s="107"/>
    </row>
    <row r="165" spans="1:14" s="5" customFormat="1" ht="11.25" customHeight="1">
      <c r="A165" s="50" t="s">
        <v>518</v>
      </c>
      <c r="B165" s="46"/>
      <c r="C165" s="129"/>
      <c r="D165" s="64"/>
      <c r="E165" s="56">
        <v>505253</v>
      </c>
      <c r="F165" s="63"/>
      <c r="G165" s="65">
        <v>2687</v>
      </c>
      <c r="H165" s="63"/>
      <c r="I165" s="102" t="s">
        <v>170</v>
      </c>
      <c r="J165" s="57"/>
      <c r="K165" s="56"/>
      <c r="L165" s="63"/>
      <c r="M165" s="56"/>
      <c r="N165" s="63"/>
    </row>
    <row r="166" spans="1:14" s="5" customFormat="1" ht="11.25" customHeight="1">
      <c r="A166" s="50" t="s">
        <v>520</v>
      </c>
      <c r="B166" s="46"/>
      <c r="C166" s="129"/>
      <c r="D166" s="64"/>
      <c r="E166" s="65">
        <v>21287424</v>
      </c>
      <c r="F166" s="63"/>
      <c r="G166" s="65">
        <v>6210</v>
      </c>
      <c r="H166" s="63"/>
      <c r="I166" s="102" t="s">
        <v>171</v>
      </c>
      <c r="J166" s="57"/>
      <c r="K166" s="56"/>
      <c r="L166" s="63"/>
      <c r="M166" s="56"/>
      <c r="N166" s="63"/>
    </row>
    <row r="167" spans="1:14" s="5" customFormat="1" ht="11.25" customHeight="1">
      <c r="A167" s="49" t="s">
        <v>758</v>
      </c>
      <c r="B167" s="46"/>
      <c r="C167" s="129"/>
      <c r="D167" s="91"/>
      <c r="E167" s="93"/>
      <c r="F167" s="94"/>
      <c r="G167" s="122"/>
      <c r="H167" s="94"/>
      <c r="I167" s="96"/>
      <c r="J167" s="94"/>
      <c r="K167" s="93"/>
      <c r="L167" s="94"/>
      <c r="M167" s="93"/>
      <c r="N167" s="94"/>
    </row>
    <row r="168" spans="1:14" s="5" customFormat="1" ht="11.25" customHeight="1">
      <c r="A168" s="50" t="s">
        <v>540</v>
      </c>
      <c r="B168" s="46"/>
      <c r="C168" s="129"/>
      <c r="D168" s="64"/>
      <c r="E168" s="56">
        <v>16767672</v>
      </c>
      <c r="F168" s="63"/>
      <c r="G168" s="65">
        <v>21699</v>
      </c>
      <c r="H168" s="63"/>
      <c r="I168" s="102" t="s">
        <v>172</v>
      </c>
      <c r="J168" s="63"/>
      <c r="K168" s="56"/>
      <c r="L168" s="63"/>
      <c r="M168" s="56"/>
      <c r="N168" s="63"/>
    </row>
    <row r="169" spans="1:14" s="5" customFormat="1" ht="11.25" customHeight="1">
      <c r="A169" s="50" t="s">
        <v>607</v>
      </c>
      <c r="B169" s="50"/>
      <c r="C169" s="129"/>
      <c r="D169" s="91"/>
      <c r="E169" s="93"/>
      <c r="F169" s="94"/>
      <c r="G169" s="95"/>
      <c r="H169" s="107"/>
      <c r="I169" s="96"/>
      <c r="J169" s="107"/>
      <c r="K169" s="93"/>
      <c r="L169" s="94"/>
      <c r="M169" s="93"/>
      <c r="N169" s="107"/>
    </row>
    <row r="170" spans="1:14" s="5" customFormat="1" ht="11.25" customHeight="1">
      <c r="A170" s="55" t="s">
        <v>760</v>
      </c>
      <c r="B170" s="46"/>
      <c r="C170" s="129" t="s">
        <v>514</v>
      </c>
      <c r="D170" s="64"/>
      <c r="E170" s="56">
        <v>5633</v>
      </c>
      <c r="F170" s="63"/>
      <c r="G170" s="65">
        <v>21</v>
      </c>
      <c r="H170" s="63"/>
      <c r="I170" s="102" t="s">
        <v>173</v>
      </c>
      <c r="J170" s="57"/>
      <c r="K170" s="56"/>
      <c r="L170" s="63"/>
      <c r="M170" s="56"/>
      <c r="N170" s="63"/>
    </row>
    <row r="171" spans="1:14" ht="11.25" customHeight="1">
      <c r="A171" s="55" t="s">
        <v>425</v>
      </c>
      <c r="B171" s="46"/>
      <c r="C171" s="129"/>
      <c r="D171" s="64"/>
      <c r="E171" s="73">
        <v>4414600</v>
      </c>
      <c r="F171" s="48"/>
      <c r="G171" s="47">
        <v>424499</v>
      </c>
      <c r="H171" s="48"/>
      <c r="I171" s="103" t="s">
        <v>174</v>
      </c>
      <c r="J171" s="48"/>
      <c r="K171" s="73"/>
      <c r="L171" s="48"/>
      <c r="M171" s="73"/>
      <c r="N171" s="48"/>
    </row>
    <row r="172" spans="1:14" ht="11.25" customHeight="1">
      <c r="A172" s="49" t="s">
        <v>763</v>
      </c>
      <c r="B172" s="50"/>
      <c r="C172" s="129"/>
      <c r="D172" s="39"/>
      <c r="E172" s="43"/>
      <c r="F172" s="44"/>
      <c r="G172" s="98"/>
      <c r="H172" s="44"/>
      <c r="I172" s="99"/>
      <c r="J172" s="44"/>
      <c r="K172" s="43"/>
      <c r="L172" s="44"/>
      <c r="M172" s="43"/>
      <c r="N172" s="44"/>
    </row>
    <row r="173" spans="1:14" ht="11.25" customHeight="1">
      <c r="A173" s="50" t="s">
        <v>511</v>
      </c>
      <c r="B173" s="46"/>
      <c r="C173" s="129"/>
      <c r="D173" s="64"/>
      <c r="E173" s="56">
        <v>195094</v>
      </c>
      <c r="F173" s="57"/>
      <c r="G173" s="65" t="s">
        <v>407</v>
      </c>
      <c r="H173" s="57"/>
      <c r="I173" s="102" t="s">
        <v>175</v>
      </c>
      <c r="J173" s="57"/>
      <c r="K173" s="56"/>
      <c r="L173" s="57"/>
      <c r="M173" s="56"/>
      <c r="N173" s="57"/>
    </row>
    <row r="174" spans="1:14" ht="11.25" customHeight="1">
      <c r="A174" s="50" t="s">
        <v>607</v>
      </c>
      <c r="B174" s="50"/>
      <c r="C174" s="129"/>
      <c r="D174" s="39"/>
      <c r="E174" s="43"/>
      <c r="F174" s="44"/>
      <c r="G174" s="98"/>
      <c r="H174" s="54"/>
      <c r="I174" s="99"/>
      <c r="J174" s="54"/>
      <c r="K174" s="43"/>
      <c r="L174" s="44"/>
      <c r="M174" s="43"/>
      <c r="N174" s="54"/>
    </row>
    <row r="175" spans="1:14" ht="11.25" customHeight="1">
      <c r="A175" s="55" t="s">
        <v>765</v>
      </c>
      <c r="B175" s="46"/>
      <c r="C175" s="129"/>
      <c r="D175" s="64"/>
      <c r="E175" s="56">
        <v>1423145</v>
      </c>
      <c r="F175" s="63"/>
      <c r="G175" s="92">
        <v>62300</v>
      </c>
      <c r="H175" s="63"/>
      <c r="I175" s="102" t="s">
        <v>176</v>
      </c>
      <c r="J175" s="63"/>
      <c r="K175" s="56"/>
      <c r="L175" s="63"/>
      <c r="M175" s="56"/>
      <c r="N175" s="63"/>
    </row>
    <row r="176" spans="1:14" ht="11.25" customHeight="1">
      <c r="A176" s="55" t="s">
        <v>767</v>
      </c>
      <c r="B176" s="46"/>
      <c r="C176" s="129"/>
      <c r="D176" s="46"/>
      <c r="E176" s="73">
        <v>219105</v>
      </c>
      <c r="F176" s="48"/>
      <c r="G176" s="65">
        <v>103199</v>
      </c>
      <c r="H176" s="57"/>
      <c r="I176" s="102" t="s">
        <v>177</v>
      </c>
      <c r="J176" s="74"/>
      <c r="K176" s="73"/>
      <c r="L176" s="48"/>
      <c r="M176" s="73"/>
      <c r="N176" s="48"/>
    </row>
    <row r="177" spans="1:14" ht="11.25" customHeight="1">
      <c r="A177" s="55" t="s">
        <v>425</v>
      </c>
      <c r="B177" s="46"/>
      <c r="C177" s="129"/>
      <c r="D177" s="46"/>
      <c r="E177" s="73">
        <v>3237428</v>
      </c>
      <c r="F177" s="48"/>
      <c r="G177" s="114">
        <v>877710</v>
      </c>
      <c r="H177" s="48"/>
      <c r="I177" s="103" t="s">
        <v>178</v>
      </c>
      <c r="J177" s="48"/>
      <c r="K177" s="73"/>
      <c r="L177" s="48"/>
      <c r="M177" s="73"/>
      <c r="N177" s="48"/>
    </row>
    <row r="178" spans="1:14" ht="11.25" customHeight="1">
      <c r="A178" s="55" t="s">
        <v>770</v>
      </c>
      <c r="B178" s="46"/>
      <c r="C178" s="129"/>
      <c r="D178" s="91"/>
      <c r="E178" s="93">
        <v>4879678</v>
      </c>
      <c r="F178" s="94"/>
      <c r="G178" s="95">
        <v>1043209</v>
      </c>
      <c r="H178" s="94"/>
      <c r="I178" s="96" t="s">
        <v>179</v>
      </c>
      <c r="J178" s="94"/>
      <c r="K178" s="93"/>
      <c r="L178" s="94"/>
      <c r="M178" s="93"/>
      <c r="N178" s="94"/>
    </row>
    <row r="179" spans="1:14" ht="11.25" customHeight="1">
      <c r="A179" s="49" t="s">
        <v>772</v>
      </c>
      <c r="B179" s="46"/>
      <c r="C179" s="129"/>
      <c r="D179" s="91"/>
      <c r="E179" s="93"/>
      <c r="F179" s="94"/>
      <c r="G179" s="95"/>
      <c r="H179" s="94"/>
      <c r="I179" s="96"/>
      <c r="J179" s="94"/>
      <c r="K179" s="93"/>
      <c r="L179" s="94"/>
      <c r="M179" s="93"/>
      <c r="N179" s="94"/>
    </row>
    <row r="180" spans="1:14" ht="11.25" customHeight="1">
      <c r="A180" s="50" t="s">
        <v>513</v>
      </c>
      <c r="B180" s="46"/>
      <c r="C180" s="129"/>
      <c r="D180" s="64"/>
      <c r="E180" s="56">
        <v>802397</v>
      </c>
      <c r="F180" s="63"/>
      <c r="G180" s="65" t="s">
        <v>407</v>
      </c>
      <c r="H180" s="63"/>
      <c r="I180" s="102" t="s">
        <v>180</v>
      </c>
      <c r="J180" s="63"/>
      <c r="K180" s="56"/>
      <c r="L180" s="63"/>
      <c r="M180" s="56"/>
      <c r="N180" s="63"/>
    </row>
    <row r="181" spans="1:14" ht="11.25" customHeight="1">
      <c r="A181" s="50" t="s">
        <v>608</v>
      </c>
      <c r="B181" s="46"/>
      <c r="C181" s="129"/>
      <c r="D181" s="64"/>
      <c r="E181" s="56">
        <v>105744</v>
      </c>
      <c r="F181" s="63"/>
      <c r="G181" s="65">
        <v>13000</v>
      </c>
      <c r="H181" s="63"/>
      <c r="I181" s="102" t="s">
        <v>181</v>
      </c>
      <c r="J181" s="63"/>
      <c r="K181" s="56"/>
      <c r="L181" s="63"/>
      <c r="M181" s="56"/>
      <c r="N181" s="63"/>
    </row>
    <row r="182" spans="1:14" ht="11.25" customHeight="1">
      <c r="A182" s="49" t="s">
        <v>775</v>
      </c>
      <c r="B182" s="50"/>
      <c r="C182" s="129"/>
      <c r="D182" s="39"/>
      <c r="E182" s="43"/>
      <c r="F182" s="44"/>
      <c r="G182" s="98"/>
      <c r="H182" s="44"/>
      <c r="I182" s="99"/>
      <c r="J182" s="44"/>
      <c r="K182" s="43"/>
      <c r="L182" s="44"/>
      <c r="M182" s="43"/>
      <c r="N182" s="44"/>
    </row>
    <row r="183" spans="1:14" ht="11.25" customHeight="1">
      <c r="A183" s="50" t="s">
        <v>511</v>
      </c>
      <c r="B183" s="46"/>
      <c r="C183" s="129" t="s">
        <v>514</v>
      </c>
      <c r="D183" s="64"/>
      <c r="E183" s="56">
        <v>340244</v>
      </c>
      <c r="F183" s="57"/>
      <c r="G183" s="65">
        <v>52300</v>
      </c>
      <c r="H183" s="57"/>
      <c r="I183" s="102" t="s">
        <v>182</v>
      </c>
      <c r="J183" s="57"/>
      <c r="K183" s="56"/>
      <c r="L183" s="57"/>
      <c r="M183" s="56"/>
      <c r="N183" s="57"/>
    </row>
    <row r="184" spans="1:14" ht="11.25" customHeight="1">
      <c r="A184" s="50" t="s">
        <v>540</v>
      </c>
      <c r="B184" s="46"/>
      <c r="C184" s="129"/>
      <c r="D184" s="46"/>
      <c r="E184" s="73">
        <v>28292225</v>
      </c>
      <c r="F184" s="74"/>
      <c r="G184" s="47">
        <v>481500</v>
      </c>
      <c r="H184" s="48"/>
      <c r="I184" s="103" t="s">
        <v>183</v>
      </c>
      <c r="J184" s="48"/>
      <c r="K184" s="73"/>
      <c r="L184" s="48"/>
      <c r="M184" s="73"/>
      <c r="N184" s="48"/>
    </row>
    <row r="185" spans="1:14" ht="11.25" customHeight="1">
      <c r="A185" s="50" t="s">
        <v>778</v>
      </c>
      <c r="B185" s="46"/>
      <c r="C185" s="129"/>
      <c r="D185" s="46"/>
      <c r="E185" s="73">
        <v>7963539</v>
      </c>
      <c r="F185" s="74"/>
      <c r="G185" s="47" t="s">
        <v>407</v>
      </c>
      <c r="H185" s="48"/>
      <c r="I185" s="103" t="s">
        <v>184</v>
      </c>
      <c r="J185" s="48"/>
      <c r="K185" s="73"/>
      <c r="L185" s="48"/>
      <c r="M185" s="73"/>
      <c r="N185" s="48"/>
    </row>
    <row r="186" spans="1:14" ht="11.25" customHeight="1">
      <c r="A186" s="50" t="s">
        <v>780</v>
      </c>
      <c r="B186" s="46"/>
      <c r="C186" s="129"/>
      <c r="D186" s="46"/>
      <c r="E186" s="73">
        <v>32997041</v>
      </c>
      <c r="F186" s="74"/>
      <c r="G186" s="47">
        <v>323312</v>
      </c>
      <c r="H186" s="74"/>
      <c r="I186" s="103" t="s">
        <v>185</v>
      </c>
      <c r="J186" s="74"/>
      <c r="K186" s="73"/>
      <c r="L186" s="74"/>
      <c r="M186" s="73"/>
      <c r="N186" s="74"/>
    </row>
    <row r="187" spans="1:14" ht="11.25" customHeight="1">
      <c r="A187" s="140" t="s">
        <v>400</v>
      </c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</row>
    <row r="188" spans="1:14" ht="11.25" customHeight="1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1:14" ht="11.25" customHeight="1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0" spans="1:14" ht="11.25" customHeight="1">
      <c r="A190" s="136" t="s">
        <v>106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</row>
    <row r="191" spans="1:14" ht="11.25" customHeight="1">
      <c r="A191" s="136" t="s">
        <v>849</v>
      </c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</row>
    <row r="192" spans="1:14" ht="11.25" customHeight="1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</row>
    <row r="193" spans="1:14" ht="11.25" customHeight="1">
      <c r="A193" s="136" t="s">
        <v>501</v>
      </c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</row>
    <row r="194" spans="1:14" ht="11.25" customHeight="1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</row>
    <row r="195" spans="1:14" ht="11.25" customHeight="1">
      <c r="A195" s="39"/>
      <c r="B195" s="39"/>
      <c r="C195" s="39"/>
      <c r="D195" s="39"/>
      <c r="E195" s="43"/>
      <c r="F195" s="44"/>
      <c r="G195" s="153" t="s">
        <v>578</v>
      </c>
      <c r="H195" s="153"/>
      <c r="I195" s="153"/>
      <c r="J195" s="153"/>
      <c r="K195" s="153"/>
      <c r="L195" s="153"/>
      <c r="M195" s="153"/>
      <c r="N195" s="153"/>
    </row>
    <row r="196" spans="1:14" ht="11.25" customHeight="1">
      <c r="A196" s="135" t="s">
        <v>410</v>
      </c>
      <c r="B196" s="135"/>
      <c r="C196" s="135"/>
      <c r="D196" s="64"/>
      <c r="E196" s="92" t="s">
        <v>395</v>
      </c>
      <c r="F196" s="63"/>
      <c r="G196" s="92" t="s">
        <v>503</v>
      </c>
      <c r="H196" s="63"/>
      <c r="I196" s="153" t="s">
        <v>504</v>
      </c>
      <c r="J196" s="153"/>
      <c r="K196" s="153"/>
      <c r="L196" s="153"/>
      <c r="M196" s="153"/>
      <c r="N196" s="153"/>
    </row>
    <row r="197" spans="1:14" ht="11.25" customHeight="1">
      <c r="A197" s="135" t="s">
        <v>579</v>
      </c>
      <c r="B197" s="135"/>
      <c r="C197" s="135"/>
      <c r="D197" s="91"/>
      <c r="E197" s="93"/>
      <c r="F197" s="94"/>
      <c r="G197" s="95"/>
      <c r="H197" s="94"/>
      <c r="I197" s="96"/>
      <c r="J197" s="94"/>
      <c r="K197" s="93"/>
      <c r="L197" s="94"/>
      <c r="M197" s="93"/>
      <c r="N197" s="94"/>
    </row>
    <row r="198" spans="1:14" ht="11.25" customHeight="1">
      <c r="A198" s="49" t="s">
        <v>782</v>
      </c>
      <c r="B198" s="50"/>
      <c r="C198" s="129"/>
      <c r="D198" s="39"/>
      <c r="E198" s="43"/>
      <c r="F198" s="54"/>
      <c r="G198" s="59"/>
      <c r="H198" s="54"/>
      <c r="I198" s="99"/>
      <c r="J198" s="54"/>
      <c r="K198" s="43"/>
      <c r="L198" s="54"/>
      <c r="M198" s="43"/>
      <c r="N198" s="54"/>
    </row>
    <row r="199" spans="1:14" ht="11.25" customHeight="1">
      <c r="A199" s="50" t="s">
        <v>607</v>
      </c>
      <c r="B199" s="50"/>
      <c r="C199" s="129"/>
      <c r="D199" s="39"/>
      <c r="E199" s="43"/>
      <c r="F199" s="44"/>
      <c r="G199" s="98"/>
      <c r="H199" s="54"/>
      <c r="I199" s="99"/>
      <c r="J199" s="54"/>
      <c r="K199" s="43"/>
      <c r="L199" s="44"/>
      <c r="M199" s="43"/>
      <c r="N199" s="54"/>
    </row>
    <row r="200" spans="1:14" ht="11.25" customHeight="1">
      <c r="A200" s="55" t="s">
        <v>518</v>
      </c>
      <c r="B200" s="46"/>
      <c r="C200" s="129"/>
      <c r="D200" s="64"/>
      <c r="E200" s="56">
        <v>26648967</v>
      </c>
      <c r="F200" s="63"/>
      <c r="G200" s="65">
        <v>143699</v>
      </c>
      <c r="H200" s="63"/>
      <c r="I200" s="102" t="s">
        <v>186</v>
      </c>
      <c r="J200" s="57"/>
      <c r="K200" s="56"/>
      <c r="L200" s="63"/>
      <c r="M200" s="56"/>
      <c r="N200" s="63"/>
    </row>
    <row r="201" spans="1:14" ht="11.25" customHeight="1">
      <c r="A201" s="55" t="s">
        <v>520</v>
      </c>
      <c r="B201" s="46"/>
      <c r="C201" s="129" t="s">
        <v>514</v>
      </c>
      <c r="D201" s="64"/>
      <c r="E201" s="56">
        <v>354066</v>
      </c>
      <c r="F201" s="63"/>
      <c r="G201" s="65" t="s">
        <v>846</v>
      </c>
      <c r="H201" s="63"/>
      <c r="I201" s="102" t="s">
        <v>187</v>
      </c>
      <c r="J201" s="57"/>
      <c r="K201" s="56"/>
      <c r="L201" s="63"/>
      <c r="M201" s="56"/>
      <c r="N201" s="63"/>
    </row>
    <row r="202" spans="1:14" ht="11.25" customHeight="1">
      <c r="A202" s="55" t="s">
        <v>425</v>
      </c>
      <c r="B202" s="46"/>
      <c r="C202" s="129"/>
      <c r="D202" s="64"/>
      <c r="E202" s="73">
        <v>44645134</v>
      </c>
      <c r="F202" s="48"/>
      <c r="G202" s="47">
        <v>42203317</v>
      </c>
      <c r="H202" s="48"/>
      <c r="I202" s="103" t="s">
        <v>188</v>
      </c>
      <c r="J202" s="48"/>
      <c r="K202" s="73"/>
      <c r="L202" s="48"/>
      <c r="M202" s="73"/>
      <c r="N202" s="48"/>
    </row>
    <row r="203" spans="1:14" ht="11.25" customHeight="1">
      <c r="A203" s="49" t="s">
        <v>786</v>
      </c>
      <c r="B203" s="50"/>
      <c r="C203" s="129"/>
      <c r="D203" s="91"/>
      <c r="E203" s="93"/>
      <c r="F203" s="94"/>
      <c r="G203" s="98"/>
      <c r="H203" s="44"/>
      <c r="I203" s="99"/>
      <c r="J203" s="44"/>
      <c r="K203" s="43"/>
      <c r="L203" s="44"/>
      <c r="M203" s="43"/>
      <c r="N203" s="44"/>
    </row>
    <row r="204" spans="1:14" ht="11.25" customHeight="1">
      <c r="A204" s="50" t="s">
        <v>511</v>
      </c>
      <c r="B204" s="46"/>
      <c r="C204" s="129" t="s">
        <v>514</v>
      </c>
      <c r="D204" s="64"/>
      <c r="E204" s="56">
        <v>50088</v>
      </c>
      <c r="F204" s="57"/>
      <c r="G204" s="65">
        <v>13419</v>
      </c>
      <c r="H204" s="57"/>
      <c r="I204" s="102" t="s">
        <v>189</v>
      </c>
      <c r="J204" s="57"/>
      <c r="K204" s="56"/>
      <c r="L204" s="57"/>
      <c r="M204" s="56"/>
      <c r="N204" s="57"/>
    </row>
    <row r="205" spans="1:14" ht="11.25" customHeight="1">
      <c r="A205" s="50" t="s">
        <v>607</v>
      </c>
      <c r="B205" s="46"/>
      <c r="C205" s="129"/>
      <c r="D205" s="91"/>
      <c r="E205" s="93"/>
      <c r="F205" s="107"/>
      <c r="G205" s="122"/>
      <c r="H205" s="107"/>
      <c r="I205" s="96"/>
      <c r="J205" s="107"/>
      <c r="K205" s="93"/>
      <c r="L205" s="107"/>
      <c r="M205" s="93"/>
      <c r="N205" s="107"/>
    </row>
    <row r="206" spans="1:14" ht="11.25" customHeight="1">
      <c r="A206" s="55" t="s">
        <v>760</v>
      </c>
      <c r="B206" s="46"/>
      <c r="C206" s="129"/>
      <c r="D206" s="64"/>
      <c r="E206" s="56">
        <v>195277</v>
      </c>
      <c r="F206" s="57"/>
      <c r="G206" s="65">
        <v>2687</v>
      </c>
      <c r="H206" s="57"/>
      <c r="I206" s="102" t="s">
        <v>190</v>
      </c>
      <c r="J206" s="57"/>
      <c r="K206" s="56"/>
      <c r="L206" s="57"/>
      <c r="M206" s="56"/>
      <c r="N206" s="57"/>
    </row>
    <row r="207" spans="1:14" ht="11.25" customHeight="1">
      <c r="A207" s="55" t="s">
        <v>425</v>
      </c>
      <c r="B207" s="46"/>
      <c r="C207" s="129"/>
      <c r="D207" s="46"/>
      <c r="E207" s="73">
        <v>439337</v>
      </c>
      <c r="F207" s="48"/>
      <c r="G207" s="114">
        <v>114898</v>
      </c>
      <c r="H207" s="48"/>
      <c r="I207" s="103" t="s">
        <v>191</v>
      </c>
      <c r="J207" s="48"/>
      <c r="K207" s="73"/>
      <c r="L207" s="48"/>
      <c r="M207" s="73"/>
      <c r="N207" s="48"/>
    </row>
    <row r="208" spans="1:14" ht="11.25" customHeight="1">
      <c r="A208" s="55" t="s">
        <v>770</v>
      </c>
      <c r="B208" s="46"/>
      <c r="C208" s="129"/>
      <c r="D208" s="64"/>
      <c r="E208" s="56">
        <v>634614</v>
      </c>
      <c r="F208" s="63"/>
      <c r="G208" s="92">
        <v>117585</v>
      </c>
      <c r="H208" s="63"/>
      <c r="I208" s="103" t="s">
        <v>192</v>
      </c>
      <c r="J208" s="63"/>
      <c r="K208" s="56"/>
      <c r="L208" s="63"/>
      <c r="M208" s="56"/>
      <c r="N208" s="63"/>
    </row>
    <row r="209" spans="1:14" ht="11.25" customHeight="1">
      <c r="A209" s="49" t="s">
        <v>791</v>
      </c>
      <c r="B209" s="46"/>
      <c r="C209" s="129" t="s">
        <v>514</v>
      </c>
      <c r="D209" s="64"/>
      <c r="E209" s="56">
        <v>236964</v>
      </c>
      <c r="F209" s="57"/>
      <c r="G209" s="65">
        <v>5793</v>
      </c>
      <c r="H209" s="63"/>
      <c r="I209" s="102" t="s">
        <v>193</v>
      </c>
      <c r="J209" s="63"/>
      <c r="K209" s="56"/>
      <c r="L209" s="63"/>
      <c r="M209" s="56"/>
      <c r="N209" s="63"/>
    </row>
    <row r="210" spans="1:14" ht="11.25" customHeight="1">
      <c r="A210" s="135" t="s">
        <v>489</v>
      </c>
      <c r="B210" s="135"/>
      <c r="C210" s="135"/>
      <c r="D210" s="91"/>
      <c r="E210" s="93"/>
      <c r="F210" s="94"/>
      <c r="G210" s="95"/>
      <c r="H210" s="94"/>
      <c r="I210" s="96"/>
      <c r="J210" s="94"/>
      <c r="K210" s="93"/>
      <c r="L210" s="94"/>
      <c r="M210" s="93"/>
      <c r="N210" s="94"/>
    </row>
    <row r="211" spans="1:14" ht="11.25" customHeight="1">
      <c r="A211" s="49" t="s">
        <v>793</v>
      </c>
      <c r="B211" s="55"/>
      <c r="C211" s="129"/>
      <c r="D211" s="39"/>
      <c r="E211" s="43"/>
      <c r="F211" s="44"/>
      <c r="G211" s="98"/>
      <c r="H211" s="44"/>
      <c r="I211" s="99"/>
      <c r="J211" s="44"/>
      <c r="K211" s="43"/>
      <c r="L211" s="54"/>
      <c r="M211" s="43"/>
      <c r="N211" s="44"/>
    </row>
    <row r="212" spans="1:14" ht="11.25" customHeight="1">
      <c r="A212" s="50" t="s">
        <v>794</v>
      </c>
      <c r="B212" s="46"/>
      <c r="C212" s="129"/>
      <c r="D212" s="64"/>
      <c r="E212" s="56">
        <v>55339296</v>
      </c>
      <c r="F212" s="63"/>
      <c r="G212" s="92">
        <v>2541062</v>
      </c>
      <c r="H212" s="57"/>
      <c r="I212" s="102" t="s">
        <v>194</v>
      </c>
      <c r="J212" s="57"/>
      <c r="K212" s="56"/>
      <c r="L212" s="63"/>
      <c r="M212" s="56"/>
      <c r="N212" s="57"/>
    </row>
    <row r="213" spans="1:14" ht="11.25" customHeight="1">
      <c r="A213" s="50" t="s">
        <v>796</v>
      </c>
      <c r="B213" s="50"/>
      <c r="C213" s="129"/>
      <c r="D213" s="39"/>
      <c r="E213" s="43"/>
      <c r="F213" s="44"/>
      <c r="G213" s="98"/>
      <c r="H213" s="44"/>
      <c r="I213" s="99"/>
      <c r="J213" s="44"/>
      <c r="K213" s="43"/>
      <c r="L213" s="44"/>
      <c r="M213" s="43"/>
      <c r="N213" s="44"/>
    </row>
    <row r="214" spans="1:14" ht="11.25" customHeight="1">
      <c r="A214" s="55" t="s">
        <v>797</v>
      </c>
      <c r="B214" s="46"/>
      <c r="C214" s="129" t="s">
        <v>514</v>
      </c>
      <c r="D214" s="64"/>
      <c r="E214" s="56">
        <v>101355</v>
      </c>
      <c r="F214" s="63"/>
      <c r="G214" s="65">
        <v>1211</v>
      </c>
      <c r="H214" s="63"/>
      <c r="I214" s="102" t="s">
        <v>200</v>
      </c>
      <c r="J214" s="57"/>
      <c r="K214" s="56"/>
      <c r="L214" s="63"/>
      <c r="M214" s="56"/>
      <c r="N214" s="63"/>
    </row>
    <row r="215" spans="1:14" ht="11.25" customHeight="1">
      <c r="A215" s="55" t="s">
        <v>799</v>
      </c>
      <c r="B215" s="46"/>
      <c r="C215" s="129" t="s">
        <v>402</v>
      </c>
      <c r="D215" s="64"/>
      <c r="E215" s="73">
        <v>103435</v>
      </c>
      <c r="F215" s="48"/>
      <c r="G215" s="114">
        <v>87</v>
      </c>
      <c r="H215" s="48"/>
      <c r="I215" s="103" t="s">
        <v>201</v>
      </c>
      <c r="J215" s="48"/>
      <c r="K215" s="73"/>
      <c r="L215" s="48"/>
      <c r="M215" s="73"/>
      <c r="N215" s="48"/>
    </row>
    <row r="216" spans="1:14" ht="11.25" customHeight="1">
      <c r="A216" s="89" t="s">
        <v>801</v>
      </c>
      <c r="B216" s="111"/>
      <c r="C216" s="130"/>
      <c r="D216" s="39"/>
      <c r="E216" s="43"/>
      <c r="F216" s="44"/>
      <c r="G216" s="98"/>
      <c r="H216" s="44"/>
      <c r="I216" s="99"/>
      <c r="J216" s="44"/>
      <c r="K216" s="43"/>
      <c r="L216" s="54"/>
      <c r="M216" s="43"/>
      <c r="N216" s="44"/>
    </row>
    <row r="217" spans="1:14" ht="11.25" customHeight="1">
      <c r="A217" s="71" t="s">
        <v>802</v>
      </c>
      <c r="B217" s="71"/>
      <c r="C217" s="128" t="s">
        <v>538</v>
      </c>
      <c r="D217" s="39"/>
      <c r="E217" s="123">
        <v>46687</v>
      </c>
      <c r="F217" s="44"/>
      <c r="G217" s="124">
        <v>5668</v>
      </c>
      <c r="H217" s="44"/>
      <c r="I217" s="99" t="s">
        <v>202</v>
      </c>
      <c r="J217" s="44"/>
      <c r="K217" s="43"/>
      <c r="L217" s="54"/>
      <c r="M217" s="43"/>
      <c r="N217" s="44"/>
    </row>
    <row r="218" spans="1:14" ht="11.25" customHeight="1">
      <c r="A218" s="50" t="s">
        <v>804</v>
      </c>
      <c r="B218" s="50"/>
      <c r="C218" s="129"/>
      <c r="D218" s="46"/>
      <c r="E218" s="73">
        <v>20442676</v>
      </c>
      <c r="F218" s="74"/>
      <c r="G218" s="47">
        <v>174701</v>
      </c>
      <c r="H218" s="74"/>
      <c r="I218" s="103" t="s">
        <v>203</v>
      </c>
      <c r="J218" s="74"/>
      <c r="K218" s="73"/>
      <c r="L218" s="74"/>
      <c r="M218" s="73"/>
      <c r="N218" s="74"/>
    </row>
    <row r="219" spans="1:14" ht="11.25" customHeight="1">
      <c r="A219" s="49" t="s">
        <v>204</v>
      </c>
      <c r="B219" s="46"/>
      <c r="C219" s="129"/>
      <c r="D219" s="46"/>
      <c r="E219" s="73">
        <v>58898</v>
      </c>
      <c r="F219" s="74"/>
      <c r="G219" s="65" t="s">
        <v>407</v>
      </c>
      <c r="H219" s="74"/>
      <c r="I219" s="103" t="s">
        <v>205</v>
      </c>
      <c r="J219" s="74"/>
      <c r="K219" s="73"/>
      <c r="L219" s="48"/>
      <c r="M219" s="73"/>
      <c r="N219" s="74"/>
    </row>
    <row r="220" spans="1:14" ht="11.25" customHeight="1">
      <c r="A220" s="49" t="s">
        <v>806</v>
      </c>
      <c r="B220" s="46"/>
      <c r="C220" s="129" t="s">
        <v>514</v>
      </c>
      <c r="D220" s="46"/>
      <c r="E220" s="73">
        <v>218811</v>
      </c>
      <c r="F220" s="74"/>
      <c r="G220" s="65">
        <v>199</v>
      </c>
      <c r="H220" s="74"/>
      <c r="I220" s="103" t="s">
        <v>206</v>
      </c>
      <c r="J220" s="74"/>
      <c r="K220" s="73"/>
      <c r="L220" s="74"/>
      <c r="M220" s="73"/>
      <c r="N220" s="74"/>
    </row>
    <row r="221" spans="1:14" ht="11.25" customHeight="1">
      <c r="A221" s="49" t="s">
        <v>808</v>
      </c>
      <c r="B221" s="50"/>
      <c r="C221" s="129"/>
      <c r="D221" s="91"/>
      <c r="E221" s="93"/>
      <c r="F221" s="94"/>
      <c r="G221" s="95"/>
      <c r="H221" s="94"/>
      <c r="I221" s="96"/>
      <c r="J221" s="94"/>
      <c r="K221" s="93"/>
      <c r="L221" s="94"/>
      <c r="M221" s="93"/>
      <c r="N221" s="94"/>
    </row>
    <row r="222" spans="1:14" ht="11.25" customHeight="1">
      <c r="A222" s="50" t="s">
        <v>809</v>
      </c>
      <c r="B222" s="50"/>
      <c r="C222" s="129"/>
      <c r="D222" s="64"/>
      <c r="E222" s="56">
        <v>9835607</v>
      </c>
      <c r="F222" s="63"/>
      <c r="G222" s="92">
        <v>21636</v>
      </c>
      <c r="H222" s="63"/>
      <c r="I222" s="102" t="s">
        <v>207</v>
      </c>
      <c r="J222" s="63"/>
      <c r="K222" s="56"/>
      <c r="L222" s="63"/>
      <c r="M222" s="56"/>
      <c r="N222" s="63"/>
    </row>
    <row r="223" spans="1:14" ht="11.25" customHeight="1">
      <c r="A223" s="50" t="s">
        <v>811</v>
      </c>
      <c r="B223" s="50"/>
      <c r="C223" s="129"/>
      <c r="D223" s="46"/>
      <c r="E223" s="73">
        <v>22693392</v>
      </c>
      <c r="F223" s="48"/>
      <c r="G223" s="114">
        <v>9702000</v>
      </c>
      <c r="H223" s="48"/>
      <c r="I223" s="103" t="s">
        <v>208</v>
      </c>
      <c r="J223" s="48"/>
      <c r="K223" s="73"/>
      <c r="L223" s="48"/>
      <c r="M223" s="73"/>
      <c r="N223" s="48"/>
    </row>
    <row r="224" spans="1:14" ht="11.25" customHeight="1">
      <c r="A224" s="70" t="s">
        <v>813</v>
      </c>
      <c r="B224" s="46"/>
      <c r="C224" s="129" t="s">
        <v>514</v>
      </c>
      <c r="D224" s="46"/>
      <c r="E224" s="73">
        <v>1509386</v>
      </c>
      <c r="F224" s="48"/>
      <c r="G224" s="65">
        <v>11</v>
      </c>
      <c r="H224" s="48"/>
      <c r="I224" s="103" t="s">
        <v>209</v>
      </c>
      <c r="J224" s="48"/>
      <c r="K224" s="73"/>
      <c r="L224" s="48"/>
      <c r="M224" s="73"/>
      <c r="N224" s="48"/>
    </row>
    <row r="225" spans="1:14" ht="11.25" customHeight="1">
      <c r="A225" s="49" t="s">
        <v>815</v>
      </c>
      <c r="B225" s="46"/>
      <c r="C225" s="129" t="s">
        <v>402</v>
      </c>
      <c r="D225" s="46"/>
      <c r="E225" s="73">
        <v>199039</v>
      </c>
      <c r="F225" s="48"/>
      <c r="G225" s="47">
        <v>15</v>
      </c>
      <c r="H225" s="48"/>
      <c r="I225" s="103" t="s">
        <v>210</v>
      </c>
      <c r="J225" s="74"/>
      <c r="K225" s="73"/>
      <c r="L225" s="74"/>
      <c r="M225" s="73"/>
      <c r="N225" s="48"/>
    </row>
    <row r="226" spans="1:14" ht="11.25" customHeight="1">
      <c r="A226" s="49" t="s">
        <v>817</v>
      </c>
      <c r="B226" s="50"/>
      <c r="C226" s="129"/>
      <c r="D226" s="39"/>
      <c r="E226" s="43"/>
      <c r="F226" s="44"/>
      <c r="G226" s="98"/>
      <c r="H226" s="44"/>
      <c r="I226" s="99"/>
      <c r="J226" s="44"/>
      <c r="K226" s="43"/>
      <c r="L226" s="44"/>
      <c r="M226" s="43"/>
      <c r="N226" s="44"/>
    </row>
    <row r="227" spans="1:14" ht="11.25" customHeight="1">
      <c r="A227" s="50" t="s">
        <v>441</v>
      </c>
      <c r="B227" s="46"/>
      <c r="C227" s="129" t="s">
        <v>402</v>
      </c>
      <c r="D227" s="64"/>
      <c r="E227" s="56">
        <v>253998</v>
      </c>
      <c r="F227" s="63"/>
      <c r="G227" s="65">
        <v>1237</v>
      </c>
      <c r="H227" s="63"/>
      <c r="I227" s="102" t="s">
        <v>212</v>
      </c>
      <c r="J227" s="63"/>
      <c r="K227" s="56"/>
      <c r="L227" s="63"/>
      <c r="M227" s="56"/>
      <c r="N227" s="63"/>
    </row>
    <row r="228" spans="1:14" ht="11.25" customHeight="1">
      <c r="A228" s="50" t="s">
        <v>819</v>
      </c>
      <c r="B228" s="46"/>
      <c r="C228" s="129" t="s">
        <v>402</v>
      </c>
      <c r="D228" s="64"/>
      <c r="E228" s="56">
        <v>66051</v>
      </c>
      <c r="F228" s="63"/>
      <c r="G228" s="65">
        <v>30876</v>
      </c>
      <c r="H228" s="63"/>
      <c r="I228" s="102" t="s">
        <v>213</v>
      </c>
      <c r="J228" s="63"/>
      <c r="K228" s="56"/>
      <c r="L228" s="63"/>
      <c r="M228" s="56"/>
      <c r="N228" s="63"/>
    </row>
    <row r="229" spans="1:14" ht="11.25" customHeight="1">
      <c r="A229" s="50" t="s">
        <v>826</v>
      </c>
      <c r="B229" s="46"/>
      <c r="C229" s="129"/>
      <c r="D229" s="64"/>
      <c r="E229" s="56">
        <v>25111078</v>
      </c>
      <c r="F229" s="63"/>
      <c r="G229" s="65">
        <v>125500</v>
      </c>
      <c r="H229" s="63"/>
      <c r="I229" s="102" t="s">
        <v>214</v>
      </c>
      <c r="J229" s="63"/>
      <c r="K229" s="56"/>
      <c r="L229" s="63"/>
      <c r="M229" s="56"/>
      <c r="N229" s="63"/>
    </row>
    <row r="230" spans="1:14" ht="11.25" customHeight="1">
      <c r="A230" s="50" t="s">
        <v>828</v>
      </c>
      <c r="B230" s="46"/>
      <c r="C230" s="129"/>
      <c r="D230" s="64"/>
      <c r="E230" s="56">
        <v>8482986</v>
      </c>
      <c r="F230" s="63"/>
      <c r="G230" s="65">
        <v>1818000</v>
      </c>
      <c r="H230" s="63"/>
      <c r="I230" s="102" t="s">
        <v>215</v>
      </c>
      <c r="J230" s="63"/>
      <c r="K230" s="56"/>
      <c r="L230" s="63"/>
      <c r="M230" s="56"/>
      <c r="N230" s="63"/>
    </row>
    <row r="231" spans="1:14" ht="11.25" customHeight="1">
      <c r="A231" s="50" t="s">
        <v>851</v>
      </c>
      <c r="B231" s="46"/>
      <c r="C231" s="129" t="s">
        <v>905</v>
      </c>
      <c r="D231" s="46"/>
      <c r="E231" s="73">
        <v>772</v>
      </c>
      <c r="F231" s="74"/>
      <c r="G231" s="65">
        <v>187</v>
      </c>
      <c r="H231" s="48"/>
      <c r="I231" s="103" t="s">
        <v>216</v>
      </c>
      <c r="J231" s="48"/>
      <c r="K231" s="73"/>
      <c r="L231" s="48"/>
      <c r="M231" s="73"/>
      <c r="N231" s="48"/>
    </row>
    <row r="232" spans="1:14" ht="11.25" customHeight="1">
      <c r="A232" s="49" t="s">
        <v>886</v>
      </c>
      <c r="B232" s="46"/>
      <c r="C232" s="129"/>
      <c r="D232" s="39"/>
      <c r="E232" s="123"/>
      <c r="F232" s="44"/>
      <c r="G232" s="125"/>
      <c r="H232" s="44"/>
      <c r="I232" s="99"/>
      <c r="J232" s="44"/>
      <c r="K232" s="43"/>
      <c r="L232" s="44"/>
      <c r="M232" s="43"/>
      <c r="N232" s="44"/>
    </row>
    <row r="233" spans="1:14" ht="11.25" customHeight="1">
      <c r="A233" s="50" t="s">
        <v>887</v>
      </c>
      <c r="B233" s="46"/>
      <c r="C233" s="129" t="s">
        <v>507</v>
      </c>
      <c r="D233" s="64"/>
      <c r="E233" s="100">
        <v>185117</v>
      </c>
      <c r="F233" s="63"/>
      <c r="G233" s="109">
        <v>4072</v>
      </c>
      <c r="H233" s="63"/>
      <c r="I233" s="102" t="s">
        <v>217</v>
      </c>
      <c r="J233" s="63"/>
      <c r="K233" s="56"/>
      <c r="L233" s="63"/>
      <c r="M233" s="56"/>
      <c r="N233" s="63"/>
    </row>
    <row r="234" spans="1:14" ht="11.25" customHeight="1">
      <c r="A234" s="50" t="s">
        <v>889</v>
      </c>
      <c r="B234" s="46"/>
      <c r="C234" s="129" t="s">
        <v>402</v>
      </c>
      <c r="D234" s="46"/>
      <c r="E234" s="100">
        <v>5657</v>
      </c>
      <c r="F234" s="48"/>
      <c r="G234" s="101">
        <v>959</v>
      </c>
      <c r="H234" s="48"/>
      <c r="I234" s="103" t="s">
        <v>218</v>
      </c>
      <c r="J234" s="48"/>
      <c r="K234" s="73"/>
      <c r="L234" s="48"/>
      <c r="M234" s="73"/>
      <c r="N234" s="48"/>
    </row>
    <row r="235" spans="1:14" ht="11.25" customHeight="1">
      <c r="A235" s="68" t="s">
        <v>892</v>
      </c>
      <c r="B235" s="64"/>
      <c r="C235" s="128" t="s">
        <v>402</v>
      </c>
      <c r="D235" s="64"/>
      <c r="E235" s="100">
        <v>46687</v>
      </c>
      <c r="F235" s="63"/>
      <c r="G235" s="101">
        <v>5668</v>
      </c>
      <c r="H235" s="64"/>
      <c r="I235" s="102" t="s">
        <v>219</v>
      </c>
      <c r="J235" s="63"/>
      <c r="K235" s="56"/>
      <c r="L235" s="63"/>
      <c r="M235" s="56"/>
      <c r="N235" s="48"/>
    </row>
    <row r="236" spans="1:14" ht="11.25" customHeight="1">
      <c r="A236" s="70" t="s">
        <v>894</v>
      </c>
      <c r="B236" s="64"/>
      <c r="C236" s="128"/>
      <c r="D236" s="64"/>
      <c r="E236" s="56">
        <v>43408628</v>
      </c>
      <c r="F236" s="57"/>
      <c r="G236" s="65">
        <v>11272800</v>
      </c>
      <c r="H236" s="57"/>
      <c r="I236" s="102" t="s">
        <v>220</v>
      </c>
      <c r="J236" s="57"/>
      <c r="K236" s="56"/>
      <c r="L236" s="57"/>
      <c r="M236" s="56"/>
      <c r="N236" s="63"/>
    </row>
    <row r="237" spans="1:14" ht="11.25" customHeight="1">
      <c r="A237" s="49" t="s">
        <v>896</v>
      </c>
      <c r="B237" s="46"/>
      <c r="C237" s="129"/>
      <c r="D237" s="46"/>
      <c r="E237" s="73">
        <v>50809232</v>
      </c>
      <c r="F237" s="74"/>
      <c r="G237" s="65">
        <v>2500</v>
      </c>
      <c r="H237" s="74"/>
      <c r="I237" s="103" t="s">
        <v>221</v>
      </c>
      <c r="J237" s="74"/>
      <c r="K237" s="73"/>
      <c r="L237" s="74"/>
      <c r="M237" s="73"/>
      <c r="N237" s="48"/>
    </row>
    <row r="238" spans="1:14" ht="11.25" customHeight="1">
      <c r="A238" s="49" t="s">
        <v>898</v>
      </c>
      <c r="B238" s="50"/>
      <c r="C238" s="129"/>
      <c r="D238" s="91"/>
      <c r="E238" s="93"/>
      <c r="F238" s="94"/>
      <c r="G238" s="95"/>
      <c r="H238" s="94"/>
      <c r="I238" s="96"/>
      <c r="J238" s="94"/>
      <c r="K238" s="93"/>
      <c r="L238" s="94"/>
      <c r="M238" s="93"/>
      <c r="N238" s="94"/>
    </row>
    <row r="239" spans="1:14" ht="11.25" customHeight="1">
      <c r="A239" s="50" t="s">
        <v>899</v>
      </c>
      <c r="B239" s="46"/>
      <c r="C239" s="129"/>
      <c r="D239" s="64"/>
      <c r="E239" s="56">
        <v>33559930</v>
      </c>
      <c r="F239" s="63"/>
      <c r="G239" s="65">
        <v>120000</v>
      </c>
      <c r="H239" s="63"/>
      <c r="I239" s="102" t="s">
        <v>222</v>
      </c>
      <c r="J239" s="57"/>
      <c r="K239" s="56"/>
      <c r="L239" s="57"/>
      <c r="M239" s="56"/>
      <c r="N239" s="63"/>
    </row>
    <row r="240" spans="1:14" ht="11.25" customHeight="1">
      <c r="A240" s="50" t="s">
        <v>901</v>
      </c>
      <c r="B240" s="50"/>
      <c r="C240" s="129"/>
      <c r="D240" s="91"/>
      <c r="E240" s="93"/>
      <c r="F240" s="94"/>
      <c r="G240" s="95"/>
      <c r="H240" s="94"/>
      <c r="I240" s="96"/>
      <c r="J240" s="94"/>
      <c r="K240" s="93"/>
      <c r="L240" s="94"/>
      <c r="M240" s="93"/>
      <c r="N240" s="94"/>
    </row>
    <row r="241" spans="1:14" ht="11.25" customHeight="1">
      <c r="A241" s="55" t="s">
        <v>902</v>
      </c>
      <c r="B241" s="46"/>
      <c r="C241" s="129" t="s">
        <v>514</v>
      </c>
      <c r="D241" s="64"/>
      <c r="E241" s="56">
        <v>379318</v>
      </c>
      <c r="F241" s="63"/>
      <c r="G241" s="65">
        <v>1</v>
      </c>
      <c r="H241" s="63"/>
      <c r="I241" s="102" t="s">
        <v>223</v>
      </c>
      <c r="J241" s="63"/>
      <c r="K241" s="56"/>
      <c r="L241" s="63"/>
      <c r="M241" s="56"/>
      <c r="N241" s="63"/>
    </row>
    <row r="242" spans="1:14" ht="11.25" customHeight="1">
      <c r="A242" s="55" t="s">
        <v>904</v>
      </c>
      <c r="B242" s="46"/>
      <c r="C242" s="129" t="s">
        <v>402</v>
      </c>
      <c r="D242" s="64"/>
      <c r="E242" s="56">
        <v>3486438</v>
      </c>
      <c r="F242" s="63"/>
      <c r="G242" s="65">
        <v>96</v>
      </c>
      <c r="H242" s="63"/>
      <c r="I242" s="102" t="s">
        <v>224</v>
      </c>
      <c r="J242" s="63"/>
      <c r="K242" s="56"/>
      <c r="L242" s="63"/>
      <c r="M242" s="56"/>
      <c r="N242" s="63"/>
    </row>
    <row r="243" spans="1:14" ht="11.25" customHeight="1">
      <c r="A243" s="55" t="s">
        <v>907</v>
      </c>
      <c r="B243" s="46"/>
      <c r="C243" s="129" t="s">
        <v>402</v>
      </c>
      <c r="D243" s="64"/>
      <c r="E243" s="56">
        <v>181736</v>
      </c>
      <c r="F243" s="63"/>
      <c r="G243" s="65" t="s">
        <v>407</v>
      </c>
      <c r="H243" s="63"/>
      <c r="I243" s="102" t="s">
        <v>225</v>
      </c>
      <c r="J243" s="63"/>
      <c r="K243" s="56"/>
      <c r="L243" s="63"/>
      <c r="M243" s="56"/>
      <c r="N243" s="63"/>
    </row>
    <row r="244" spans="1:14" ht="11.25" customHeight="1">
      <c r="A244" s="55" t="s">
        <v>909</v>
      </c>
      <c r="B244" s="46"/>
      <c r="C244" s="129"/>
      <c r="D244" s="46"/>
      <c r="E244" s="73">
        <v>91407469</v>
      </c>
      <c r="F244" s="48"/>
      <c r="G244" s="47">
        <v>617648</v>
      </c>
      <c r="H244" s="48"/>
      <c r="I244" s="103" t="s">
        <v>226</v>
      </c>
      <c r="J244" s="48"/>
      <c r="K244" s="73"/>
      <c r="L244" s="48"/>
      <c r="M244" s="73"/>
      <c r="N244" s="48"/>
    </row>
    <row r="245" spans="1:14" ht="11.25" customHeight="1">
      <c r="A245" s="55" t="s">
        <v>911</v>
      </c>
      <c r="B245" s="46"/>
      <c r="C245" s="129" t="s">
        <v>514</v>
      </c>
      <c r="D245" s="64"/>
      <c r="E245" s="56">
        <v>5468128</v>
      </c>
      <c r="F245" s="63"/>
      <c r="G245" s="65">
        <v>4656</v>
      </c>
      <c r="H245" s="48"/>
      <c r="I245" s="102" t="s">
        <v>227</v>
      </c>
      <c r="J245" s="48"/>
      <c r="K245" s="73"/>
      <c r="L245" s="48"/>
      <c r="M245" s="73"/>
      <c r="N245" s="48"/>
    </row>
    <row r="246" spans="1:14" ht="11.25" customHeight="1">
      <c r="A246" s="49" t="s">
        <v>913</v>
      </c>
      <c r="B246" s="46"/>
      <c r="C246" s="129" t="s">
        <v>402</v>
      </c>
      <c r="D246" s="64"/>
      <c r="E246" s="56">
        <v>234074</v>
      </c>
      <c r="F246" s="63"/>
      <c r="G246" s="109" t="s">
        <v>407</v>
      </c>
      <c r="H246" s="48"/>
      <c r="I246" s="103" t="s">
        <v>228</v>
      </c>
      <c r="J246" s="48"/>
      <c r="K246" s="73"/>
      <c r="L246" s="48"/>
      <c r="M246" s="73"/>
      <c r="N246" s="48"/>
    </row>
    <row r="247" spans="1:14" ht="11.25" customHeight="1">
      <c r="A247" s="49" t="s">
        <v>915</v>
      </c>
      <c r="B247" s="46"/>
      <c r="C247" s="129"/>
      <c r="D247" s="46"/>
      <c r="E247" s="73">
        <v>41163860</v>
      </c>
      <c r="F247" s="74"/>
      <c r="G247" s="65">
        <v>1807011</v>
      </c>
      <c r="H247" s="48"/>
      <c r="I247" s="103" t="s">
        <v>229</v>
      </c>
      <c r="J247" s="48"/>
      <c r="K247" s="73"/>
      <c r="L247" s="48"/>
      <c r="M247" s="73"/>
      <c r="N247" s="48"/>
    </row>
    <row r="248" spans="1:14" ht="11.25" customHeight="1">
      <c r="A248" s="49" t="s">
        <v>917</v>
      </c>
      <c r="B248" s="46"/>
      <c r="C248" s="129" t="s">
        <v>514</v>
      </c>
      <c r="D248" s="46"/>
      <c r="E248" s="73">
        <v>191501</v>
      </c>
      <c r="F248" s="48"/>
      <c r="G248" s="114">
        <v>1548</v>
      </c>
      <c r="H248" s="48"/>
      <c r="I248" s="103" t="s">
        <v>230</v>
      </c>
      <c r="J248" s="74"/>
      <c r="K248" s="73"/>
      <c r="L248" s="48"/>
      <c r="M248" s="73"/>
      <c r="N248" s="48"/>
    </row>
    <row r="249" spans="1:14" ht="11.25" customHeight="1">
      <c r="A249" s="49" t="s">
        <v>919</v>
      </c>
      <c r="B249" s="46"/>
      <c r="C249" s="129"/>
      <c r="D249" s="46"/>
      <c r="E249" s="73">
        <v>1318364</v>
      </c>
      <c r="F249" s="74"/>
      <c r="G249" s="65">
        <v>648312</v>
      </c>
      <c r="H249" s="48"/>
      <c r="I249" s="103" t="s">
        <v>231</v>
      </c>
      <c r="J249" s="74"/>
      <c r="K249" s="73"/>
      <c r="L249" s="48"/>
      <c r="M249" s="73"/>
      <c r="N249" s="48"/>
    </row>
    <row r="250" spans="1:14" ht="11.25" customHeight="1">
      <c r="A250" s="140" t="s">
        <v>400</v>
      </c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</row>
    <row r="251" spans="1:14" ht="11.25" customHeight="1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</row>
    <row r="252" spans="1:14" ht="11.25" customHeight="1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</row>
    <row r="253" spans="1:14" ht="11.25" customHeight="1">
      <c r="A253" s="136" t="s">
        <v>106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</row>
    <row r="254" spans="1:14" ht="11.25" customHeight="1">
      <c r="A254" s="136" t="s">
        <v>849</v>
      </c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</row>
    <row r="255" spans="1:14" ht="11.25" customHeight="1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</row>
    <row r="256" spans="1:14" ht="11.25" customHeight="1">
      <c r="A256" s="136" t="s">
        <v>501</v>
      </c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</row>
    <row r="257" spans="1:14" ht="11.25" customHeight="1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</row>
    <row r="258" spans="1:14" ht="11.25" customHeight="1">
      <c r="A258" s="39"/>
      <c r="B258" s="39"/>
      <c r="C258" s="39"/>
      <c r="D258" s="39"/>
      <c r="E258" s="43"/>
      <c r="F258" s="44"/>
      <c r="G258" s="153" t="s">
        <v>502</v>
      </c>
      <c r="H258" s="153"/>
      <c r="I258" s="153"/>
      <c r="J258" s="153"/>
      <c r="K258" s="153"/>
      <c r="L258" s="153"/>
      <c r="M258" s="153"/>
      <c r="N258" s="153"/>
    </row>
    <row r="259" spans="1:14" ht="11.25" customHeight="1">
      <c r="A259" s="135" t="s">
        <v>410</v>
      </c>
      <c r="B259" s="135"/>
      <c r="C259" s="135"/>
      <c r="D259" s="64"/>
      <c r="E259" s="92" t="s">
        <v>395</v>
      </c>
      <c r="F259" s="63"/>
      <c r="G259" s="92" t="s">
        <v>503</v>
      </c>
      <c r="H259" s="63"/>
      <c r="I259" s="153" t="s">
        <v>504</v>
      </c>
      <c r="J259" s="153"/>
      <c r="K259" s="153"/>
      <c r="L259" s="153"/>
      <c r="M259" s="153"/>
      <c r="N259" s="153"/>
    </row>
    <row r="260" spans="1:14" ht="11.25" customHeight="1">
      <c r="A260" s="137" t="s">
        <v>490</v>
      </c>
      <c r="B260" s="137"/>
      <c r="C260" s="137"/>
      <c r="D260" s="91"/>
      <c r="E260" s="93"/>
      <c r="F260" s="94"/>
      <c r="G260" s="95"/>
      <c r="H260" s="94"/>
      <c r="I260" s="96"/>
      <c r="J260" s="94"/>
      <c r="K260" s="93"/>
      <c r="L260" s="94"/>
      <c r="M260" s="93"/>
      <c r="N260" s="94"/>
    </row>
    <row r="261" spans="1:14" ht="11.25" customHeight="1">
      <c r="A261" s="70" t="s">
        <v>921</v>
      </c>
      <c r="B261" s="68"/>
      <c r="C261" s="128"/>
      <c r="D261" s="39"/>
      <c r="E261" s="43"/>
      <c r="F261" s="44"/>
      <c r="G261" s="98"/>
      <c r="H261" s="44"/>
      <c r="I261" s="99"/>
      <c r="J261" s="44"/>
      <c r="K261" s="43"/>
      <c r="L261" s="44"/>
      <c r="M261" s="43"/>
      <c r="N261" s="44"/>
    </row>
    <row r="262" spans="1:14" ht="11.25" customHeight="1">
      <c r="A262" s="50" t="s">
        <v>922</v>
      </c>
      <c r="B262" s="50"/>
      <c r="C262" s="129"/>
      <c r="D262" s="39"/>
      <c r="E262" s="56">
        <v>56512900</v>
      </c>
      <c r="F262" s="63"/>
      <c r="G262" s="92">
        <v>2715500</v>
      </c>
      <c r="H262" s="63"/>
      <c r="I262" s="102" t="s">
        <v>232</v>
      </c>
      <c r="J262" s="63"/>
      <c r="K262" s="56"/>
      <c r="L262" s="63"/>
      <c r="M262" s="56"/>
      <c r="N262" s="63"/>
    </row>
    <row r="263" spans="1:14" ht="11.25" customHeight="1">
      <c r="A263" s="50" t="s">
        <v>924</v>
      </c>
      <c r="B263" s="50"/>
      <c r="C263" s="129" t="s">
        <v>514</v>
      </c>
      <c r="D263" s="46"/>
      <c r="E263" s="73">
        <v>7089</v>
      </c>
      <c r="F263" s="48"/>
      <c r="G263" s="114">
        <v>1483</v>
      </c>
      <c r="H263" s="48"/>
      <c r="I263" s="103" t="s">
        <v>233</v>
      </c>
      <c r="J263" s="48"/>
      <c r="K263" s="73"/>
      <c r="L263" s="48"/>
      <c r="M263" s="73"/>
      <c r="N263" s="48"/>
    </row>
    <row r="264" spans="1:14" ht="11.25" customHeight="1">
      <c r="A264" s="50" t="s">
        <v>482</v>
      </c>
      <c r="B264" s="50"/>
      <c r="C264" s="129"/>
      <c r="D264" s="39"/>
      <c r="E264" s="43">
        <v>63601648</v>
      </c>
      <c r="F264" s="44"/>
      <c r="G264" s="92">
        <v>4198625</v>
      </c>
      <c r="H264" s="44"/>
      <c r="I264" s="102" t="s">
        <v>234</v>
      </c>
      <c r="J264" s="44"/>
      <c r="K264" s="43"/>
      <c r="L264" s="44"/>
      <c r="M264" s="43"/>
      <c r="N264" s="44"/>
    </row>
    <row r="265" spans="1:14" ht="11.25" customHeight="1">
      <c r="A265" s="49" t="s">
        <v>927</v>
      </c>
      <c r="B265" s="50"/>
      <c r="C265" s="129" t="s">
        <v>514</v>
      </c>
      <c r="D265" s="46"/>
      <c r="E265" s="73">
        <v>393864</v>
      </c>
      <c r="F265" s="74"/>
      <c r="G265" s="65">
        <v>325</v>
      </c>
      <c r="H265" s="48"/>
      <c r="I265" s="103" t="s">
        <v>235</v>
      </c>
      <c r="J265" s="48"/>
      <c r="K265" s="73"/>
      <c r="L265" s="48"/>
      <c r="M265" s="73"/>
      <c r="N265" s="48"/>
    </row>
    <row r="266" spans="1:14" ht="11.25" customHeight="1">
      <c r="A266" s="49" t="s">
        <v>929</v>
      </c>
      <c r="B266" s="50"/>
      <c r="C266" s="129"/>
      <c r="D266" s="91"/>
      <c r="E266" s="43"/>
      <c r="F266" s="44"/>
      <c r="G266" s="98"/>
      <c r="H266" s="44"/>
      <c r="I266" s="99"/>
      <c r="J266" s="44"/>
      <c r="K266" s="43"/>
      <c r="L266" s="44"/>
      <c r="M266" s="43"/>
      <c r="N266" s="44"/>
    </row>
    <row r="267" spans="1:14" ht="11.25" customHeight="1">
      <c r="A267" s="50" t="s">
        <v>930</v>
      </c>
      <c r="B267" s="46"/>
      <c r="C267" s="129"/>
      <c r="D267" s="64"/>
      <c r="E267" s="56">
        <v>7723975</v>
      </c>
      <c r="F267" s="57"/>
      <c r="G267" s="65">
        <v>97</v>
      </c>
      <c r="H267" s="63"/>
      <c r="I267" s="102" t="s">
        <v>236</v>
      </c>
      <c r="J267" s="63"/>
      <c r="K267" s="56"/>
      <c r="L267" s="63"/>
      <c r="M267" s="56"/>
      <c r="N267" s="63"/>
    </row>
    <row r="268" spans="1:14" ht="11.25" customHeight="1">
      <c r="A268" s="50" t="s">
        <v>513</v>
      </c>
      <c r="B268" s="50"/>
      <c r="C268" s="129" t="s">
        <v>514</v>
      </c>
      <c r="D268" s="46"/>
      <c r="E268" s="73">
        <v>348046</v>
      </c>
      <c r="F268" s="48"/>
      <c r="G268" s="114">
        <v>2908</v>
      </c>
      <c r="H268" s="48"/>
      <c r="I268" s="103" t="s">
        <v>237</v>
      </c>
      <c r="J268" s="48"/>
      <c r="K268" s="73"/>
      <c r="L268" s="48"/>
      <c r="M268" s="73"/>
      <c r="N268" s="48"/>
    </row>
    <row r="269" spans="1:14" ht="11.25" customHeight="1">
      <c r="A269" s="50" t="s">
        <v>933</v>
      </c>
      <c r="B269" s="46"/>
      <c r="C269" s="129"/>
      <c r="D269" s="46"/>
      <c r="E269" s="73">
        <v>243300</v>
      </c>
      <c r="F269" s="48"/>
      <c r="G269" s="47" t="s">
        <v>407</v>
      </c>
      <c r="H269" s="48"/>
      <c r="I269" s="103" t="s">
        <v>238</v>
      </c>
      <c r="J269" s="48"/>
      <c r="K269" s="73"/>
      <c r="L269" s="48"/>
      <c r="M269" s="73"/>
      <c r="N269" s="48"/>
    </row>
    <row r="270" spans="1:14" ht="11.25" customHeight="1">
      <c r="A270" s="49" t="s">
        <v>935</v>
      </c>
      <c r="B270" s="50"/>
      <c r="C270" s="129"/>
      <c r="D270" s="39"/>
      <c r="E270" s="43"/>
      <c r="F270" s="44"/>
      <c r="G270" s="98"/>
      <c r="H270" s="54"/>
      <c r="I270" s="99"/>
      <c r="J270" s="54"/>
      <c r="K270" s="43"/>
      <c r="L270" s="54"/>
      <c r="M270" s="43"/>
      <c r="N270" s="44"/>
    </row>
    <row r="271" spans="1:14" ht="11.25" customHeight="1">
      <c r="A271" s="50" t="s">
        <v>622</v>
      </c>
      <c r="B271" s="46"/>
      <c r="C271" s="129"/>
      <c r="D271" s="64"/>
      <c r="E271" s="56">
        <v>26050888</v>
      </c>
      <c r="F271" s="63"/>
      <c r="G271" s="65">
        <v>1190187</v>
      </c>
      <c r="H271" s="57"/>
      <c r="I271" s="102" t="s">
        <v>239</v>
      </c>
      <c r="J271" s="57"/>
      <c r="K271" s="56"/>
      <c r="L271" s="57"/>
      <c r="M271" s="56"/>
      <c r="N271" s="63"/>
    </row>
    <row r="272" spans="1:14" ht="11.25" customHeight="1">
      <c r="A272" s="50" t="s">
        <v>623</v>
      </c>
      <c r="B272" s="46"/>
      <c r="C272" s="129"/>
      <c r="D272" s="46"/>
      <c r="E272" s="73">
        <v>1331333</v>
      </c>
      <c r="F272" s="74"/>
      <c r="G272" s="114">
        <v>7812</v>
      </c>
      <c r="H272" s="48"/>
      <c r="I272" s="103" t="s">
        <v>240</v>
      </c>
      <c r="J272" s="48"/>
      <c r="K272" s="73"/>
      <c r="L272" s="48"/>
      <c r="M272" s="73"/>
      <c r="N272" s="48"/>
    </row>
    <row r="273" spans="1:14" ht="11.25" customHeight="1">
      <c r="A273" s="49" t="s">
        <v>938</v>
      </c>
      <c r="B273" s="46"/>
      <c r="C273" s="129"/>
      <c r="D273" s="46"/>
      <c r="E273" s="73">
        <v>5021522</v>
      </c>
      <c r="F273" s="74"/>
      <c r="G273" s="65" t="s">
        <v>407</v>
      </c>
      <c r="H273" s="48"/>
      <c r="I273" s="103" t="s">
        <v>241</v>
      </c>
      <c r="J273" s="48"/>
      <c r="K273" s="73"/>
      <c r="L273" s="48"/>
      <c r="M273" s="73"/>
      <c r="N273" s="48"/>
    </row>
    <row r="274" spans="1:14" ht="11.25" customHeight="1">
      <c r="A274" s="49" t="s">
        <v>940</v>
      </c>
      <c r="B274" s="46"/>
      <c r="C274" s="129" t="s">
        <v>514</v>
      </c>
      <c r="D274" s="46"/>
      <c r="E274" s="73">
        <v>120231</v>
      </c>
      <c r="F274" s="48"/>
      <c r="G274" s="65">
        <v>0.597</v>
      </c>
      <c r="H274" s="48"/>
      <c r="I274" s="103" t="s">
        <v>242</v>
      </c>
      <c r="J274" s="48"/>
      <c r="K274" s="73"/>
      <c r="L274" s="48"/>
      <c r="M274" s="73"/>
      <c r="N274" s="48"/>
    </row>
    <row r="275" spans="1:14" ht="11.25" customHeight="1">
      <c r="A275" s="49" t="s">
        <v>942</v>
      </c>
      <c r="B275" s="91"/>
      <c r="C275" s="130"/>
      <c r="D275" s="91"/>
      <c r="E275" s="93">
        <v>39222422</v>
      </c>
      <c r="F275" s="94"/>
      <c r="G275" s="59">
        <v>5375</v>
      </c>
      <c r="H275" s="94"/>
      <c r="I275" s="96" t="s">
        <v>243</v>
      </c>
      <c r="J275" s="94"/>
      <c r="K275" s="93"/>
      <c r="L275" s="94"/>
      <c r="M275" s="93"/>
      <c r="N275" s="94"/>
    </row>
    <row r="276" spans="1:14" ht="11.25" customHeight="1">
      <c r="A276" s="75" t="s">
        <v>944</v>
      </c>
      <c r="B276" s="91"/>
      <c r="C276" s="130"/>
      <c r="D276" s="91"/>
      <c r="E276" s="93"/>
      <c r="F276" s="94"/>
      <c r="G276" s="122"/>
      <c r="H276" s="94"/>
      <c r="I276" s="96"/>
      <c r="J276" s="94"/>
      <c r="K276" s="93"/>
      <c r="L276" s="94"/>
      <c r="M276" s="93"/>
      <c r="N276" s="94"/>
    </row>
    <row r="277" spans="1:14" ht="11.25" customHeight="1">
      <c r="A277" s="68" t="s">
        <v>945</v>
      </c>
      <c r="B277" s="64"/>
      <c r="C277" s="128"/>
      <c r="D277" s="64"/>
      <c r="E277" s="56">
        <v>32467584</v>
      </c>
      <c r="F277" s="63"/>
      <c r="G277" s="65">
        <v>756125</v>
      </c>
      <c r="H277" s="63"/>
      <c r="I277" s="102" t="s">
        <v>244</v>
      </c>
      <c r="J277" s="63"/>
      <c r="K277" s="56"/>
      <c r="L277" s="63"/>
      <c r="M277" s="56"/>
      <c r="N277" s="63"/>
    </row>
    <row r="278" spans="1:14" ht="11.25" customHeight="1">
      <c r="A278" s="75" t="s">
        <v>947</v>
      </c>
      <c r="B278" s="91"/>
      <c r="C278" s="130"/>
      <c r="D278" s="91"/>
      <c r="E278" s="93"/>
      <c r="F278" s="94"/>
      <c r="G278" s="122"/>
      <c r="H278" s="94"/>
      <c r="I278" s="96"/>
      <c r="J278" s="94"/>
      <c r="K278" s="93"/>
      <c r="L278" s="94"/>
      <c r="M278" s="93"/>
      <c r="N278" s="94"/>
    </row>
    <row r="279" spans="1:14" ht="11.25" customHeight="1">
      <c r="A279" s="68" t="s">
        <v>948</v>
      </c>
      <c r="B279" s="64"/>
      <c r="C279" s="128"/>
      <c r="D279" s="39"/>
      <c r="E279" s="43"/>
      <c r="F279" s="44"/>
      <c r="G279" s="59"/>
      <c r="H279" s="44"/>
      <c r="I279" s="99"/>
      <c r="J279" s="44"/>
      <c r="K279" s="43"/>
      <c r="L279" s="44"/>
      <c r="M279" s="43"/>
      <c r="N279" s="44"/>
    </row>
    <row r="280" spans="1:14" ht="11.25" customHeight="1">
      <c r="A280" s="71" t="s">
        <v>949</v>
      </c>
      <c r="B280" s="64"/>
      <c r="C280" s="128" t="s">
        <v>507</v>
      </c>
      <c r="D280" s="64"/>
      <c r="E280" s="100">
        <v>63452</v>
      </c>
      <c r="F280" s="63"/>
      <c r="G280" s="101">
        <v>5828</v>
      </c>
      <c r="H280" s="63"/>
      <c r="I280" s="102" t="s">
        <v>245</v>
      </c>
      <c r="J280" s="63"/>
      <c r="K280" s="56"/>
      <c r="L280" s="63"/>
      <c r="M280" s="56"/>
      <c r="N280" s="63"/>
    </row>
    <row r="281" spans="1:14" ht="11.25" customHeight="1">
      <c r="A281" s="71" t="s">
        <v>951</v>
      </c>
      <c r="B281" s="64"/>
      <c r="C281" s="128" t="s">
        <v>402</v>
      </c>
      <c r="D281" s="64"/>
      <c r="E281" s="100">
        <v>14791</v>
      </c>
      <c r="F281" s="63"/>
      <c r="G281" s="101">
        <v>1265</v>
      </c>
      <c r="H281" s="63"/>
      <c r="I281" s="102" t="s">
        <v>246</v>
      </c>
      <c r="J281" s="63"/>
      <c r="K281" s="56"/>
      <c r="L281" s="63"/>
      <c r="M281" s="56"/>
      <c r="N281" s="63"/>
    </row>
    <row r="282" spans="1:14" ht="11.25" customHeight="1">
      <c r="A282" s="49" t="s">
        <v>953</v>
      </c>
      <c r="B282" s="64"/>
      <c r="C282" s="128"/>
      <c r="D282" s="64"/>
      <c r="E282" s="56">
        <v>42170112</v>
      </c>
      <c r="F282" s="57"/>
      <c r="G282" s="65" t="s">
        <v>407</v>
      </c>
      <c r="H282" s="74"/>
      <c r="I282" s="103" t="s">
        <v>356</v>
      </c>
      <c r="J282" s="74"/>
      <c r="K282" s="73"/>
      <c r="L282" s="48"/>
      <c r="M282" s="73"/>
      <c r="N282" s="48"/>
    </row>
    <row r="283" spans="1:14" ht="11.25" customHeight="1">
      <c r="A283" s="49" t="s">
        <v>955</v>
      </c>
      <c r="B283" s="46"/>
      <c r="C283" s="129" t="s">
        <v>538</v>
      </c>
      <c r="D283" s="64"/>
      <c r="E283" s="100">
        <v>9233000</v>
      </c>
      <c r="F283" s="74"/>
      <c r="G283" s="109">
        <v>5802000</v>
      </c>
      <c r="H283" s="74"/>
      <c r="I283" s="103" t="s">
        <v>247</v>
      </c>
      <c r="J283" s="74"/>
      <c r="K283" s="73"/>
      <c r="L283" s="48"/>
      <c r="M283" s="73"/>
      <c r="N283" s="48"/>
    </row>
    <row r="284" spans="1:14" ht="11.25" customHeight="1">
      <c r="A284" s="49" t="s">
        <v>957</v>
      </c>
      <c r="B284" s="46"/>
      <c r="C284" s="129" t="s">
        <v>514</v>
      </c>
      <c r="D284" s="46"/>
      <c r="E284" s="73">
        <v>2366521</v>
      </c>
      <c r="F284" s="74"/>
      <c r="G284" s="114">
        <v>621</v>
      </c>
      <c r="H284" s="74"/>
      <c r="I284" s="103" t="s">
        <v>248</v>
      </c>
      <c r="J284" s="48"/>
      <c r="K284" s="73"/>
      <c r="L284" s="74"/>
      <c r="M284" s="73"/>
      <c r="N284" s="48"/>
    </row>
    <row r="285" spans="1:14" ht="11.25" customHeight="1">
      <c r="A285" s="75" t="s">
        <v>959</v>
      </c>
      <c r="B285" s="89"/>
      <c r="C285" s="130"/>
      <c r="D285" s="39"/>
      <c r="E285" s="43"/>
      <c r="F285" s="44"/>
      <c r="G285" s="98"/>
      <c r="H285" s="44"/>
      <c r="I285" s="99"/>
      <c r="J285" s="44"/>
      <c r="K285" s="43"/>
      <c r="L285" s="44"/>
      <c r="M285" s="43"/>
      <c r="N285" s="44"/>
    </row>
    <row r="286" spans="1:14" ht="11.25" customHeight="1">
      <c r="A286" s="68" t="s">
        <v>960</v>
      </c>
      <c r="B286" s="64"/>
      <c r="C286" s="128"/>
      <c r="D286" s="39"/>
      <c r="E286" s="43"/>
      <c r="F286" s="54"/>
      <c r="G286" s="59"/>
      <c r="H286" s="54"/>
      <c r="I286" s="99"/>
      <c r="J286" s="54"/>
      <c r="K286" s="43"/>
      <c r="L286" s="54"/>
      <c r="M286" s="43"/>
      <c r="N286" s="54"/>
    </row>
    <row r="287" spans="1:14" ht="11.25" customHeight="1">
      <c r="A287" s="71" t="s">
        <v>961</v>
      </c>
      <c r="B287" s="64"/>
      <c r="C287" s="128" t="s">
        <v>402</v>
      </c>
      <c r="D287" s="64"/>
      <c r="E287" s="56">
        <v>325201</v>
      </c>
      <c r="F287" s="57"/>
      <c r="G287" s="65">
        <v>1246</v>
      </c>
      <c r="H287" s="57"/>
      <c r="I287" s="102" t="s">
        <v>249</v>
      </c>
      <c r="J287" s="57"/>
      <c r="K287" s="56"/>
      <c r="L287" s="57"/>
      <c r="M287" s="56"/>
      <c r="N287" s="57"/>
    </row>
    <row r="288" spans="1:14" ht="11.25" customHeight="1">
      <c r="A288" s="71" t="s">
        <v>562</v>
      </c>
      <c r="B288" s="64"/>
      <c r="C288" s="67"/>
      <c r="D288" s="46"/>
      <c r="E288" s="73">
        <v>85169070</v>
      </c>
      <c r="F288" s="74"/>
      <c r="G288" s="47">
        <v>1187</v>
      </c>
      <c r="H288" s="74"/>
      <c r="I288" s="103" t="s">
        <v>250</v>
      </c>
      <c r="J288" s="74"/>
      <c r="K288" s="73"/>
      <c r="L288" s="74"/>
      <c r="M288" s="73"/>
      <c r="N288" s="74"/>
    </row>
    <row r="289" spans="1:14" ht="11.25" customHeight="1">
      <c r="A289" s="49" t="s">
        <v>453</v>
      </c>
      <c r="B289" s="68"/>
      <c r="C289" s="67"/>
      <c r="D289" s="39"/>
      <c r="E289" s="43"/>
      <c r="F289" s="44"/>
      <c r="G289" s="98"/>
      <c r="H289" s="44"/>
      <c r="I289" s="99"/>
      <c r="J289" s="44"/>
      <c r="K289" s="43"/>
      <c r="L289" s="44"/>
      <c r="M289" s="43"/>
      <c r="N289" s="44"/>
    </row>
    <row r="290" spans="1:14" ht="11.25" customHeight="1">
      <c r="A290" s="50" t="s">
        <v>964</v>
      </c>
      <c r="B290" s="68"/>
      <c r="C290" s="67"/>
      <c r="D290" s="39"/>
      <c r="E290" s="43"/>
      <c r="F290" s="44"/>
      <c r="G290" s="98"/>
      <c r="H290" s="44"/>
      <c r="I290" s="99"/>
      <c r="J290" s="54"/>
      <c r="K290" s="43"/>
      <c r="L290" s="44"/>
      <c r="M290" s="43"/>
      <c r="N290" s="54"/>
    </row>
    <row r="291" spans="1:14" ht="11.25" customHeight="1">
      <c r="A291" s="55" t="s">
        <v>965</v>
      </c>
      <c r="B291" s="46"/>
      <c r="C291" s="129" t="s">
        <v>514</v>
      </c>
      <c r="D291" s="64"/>
      <c r="E291" s="56">
        <v>389816</v>
      </c>
      <c r="F291" s="63"/>
      <c r="G291" s="65">
        <v>79</v>
      </c>
      <c r="H291" s="63"/>
      <c r="I291" s="102" t="s">
        <v>251</v>
      </c>
      <c r="J291" s="63"/>
      <c r="K291" s="56"/>
      <c r="L291" s="63"/>
      <c r="M291" s="56"/>
      <c r="N291" s="63"/>
    </row>
    <row r="292" spans="1:14" ht="11.25" customHeight="1">
      <c r="A292" s="55" t="s">
        <v>967</v>
      </c>
      <c r="B292" s="64"/>
      <c r="C292" s="128" t="s">
        <v>402</v>
      </c>
      <c r="D292" s="46"/>
      <c r="E292" s="73">
        <v>1584285</v>
      </c>
      <c r="F292" s="74"/>
      <c r="G292" s="114">
        <v>227</v>
      </c>
      <c r="H292" s="74"/>
      <c r="I292" s="103" t="s">
        <v>252</v>
      </c>
      <c r="J292" s="74"/>
      <c r="K292" s="73"/>
      <c r="L292" s="74"/>
      <c r="M292" s="73"/>
      <c r="N292" s="74"/>
    </row>
    <row r="293" spans="1:14" ht="11.25" customHeight="1">
      <c r="A293" s="68" t="s">
        <v>971</v>
      </c>
      <c r="B293" s="64"/>
      <c r="C293" s="128" t="s">
        <v>402</v>
      </c>
      <c r="D293" s="46"/>
      <c r="E293" s="73">
        <v>645348</v>
      </c>
      <c r="F293" s="74"/>
      <c r="G293" s="47">
        <v>6180</v>
      </c>
      <c r="H293" s="48"/>
      <c r="I293" s="103" t="s">
        <v>253</v>
      </c>
      <c r="J293" s="74"/>
      <c r="K293" s="73"/>
      <c r="L293" s="48"/>
      <c r="M293" s="73"/>
      <c r="N293" s="74"/>
    </row>
    <row r="294" spans="1:14" ht="11.25" customHeight="1">
      <c r="A294" s="68" t="s">
        <v>973</v>
      </c>
      <c r="B294" s="64"/>
      <c r="C294" s="128" t="s">
        <v>402</v>
      </c>
      <c r="D294" s="46"/>
      <c r="E294" s="73">
        <v>10623867</v>
      </c>
      <c r="F294" s="48"/>
      <c r="G294" s="47">
        <v>48</v>
      </c>
      <c r="H294" s="48"/>
      <c r="I294" s="103" t="s">
        <v>254</v>
      </c>
      <c r="J294" s="74"/>
      <c r="K294" s="73"/>
      <c r="L294" s="74"/>
      <c r="M294" s="73"/>
      <c r="N294" s="74"/>
    </row>
    <row r="295" spans="1:14" ht="11.25" customHeight="1">
      <c r="A295" s="50" t="s">
        <v>975</v>
      </c>
      <c r="B295" s="64"/>
      <c r="C295" s="128" t="s">
        <v>402</v>
      </c>
      <c r="D295" s="46"/>
      <c r="E295" s="73">
        <v>2408854</v>
      </c>
      <c r="F295" s="74"/>
      <c r="G295" s="65">
        <v>478</v>
      </c>
      <c r="H295" s="48"/>
      <c r="I295" s="103" t="s">
        <v>255</v>
      </c>
      <c r="J295" s="48"/>
      <c r="K295" s="73"/>
      <c r="L295" s="48"/>
      <c r="M295" s="73"/>
      <c r="N295" s="48"/>
    </row>
    <row r="296" spans="1:14" ht="11.25" customHeight="1">
      <c r="A296" s="68" t="s">
        <v>977</v>
      </c>
      <c r="B296" s="46"/>
      <c r="C296" s="129"/>
      <c r="D296" s="46"/>
      <c r="E296" s="73">
        <v>76453855</v>
      </c>
      <c r="F296" s="48"/>
      <c r="G296" s="114">
        <v>523511</v>
      </c>
      <c r="H296" s="48"/>
      <c r="I296" s="103" t="s">
        <v>256</v>
      </c>
      <c r="J296" s="48"/>
      <c r="K296" s="73"/>
      <c r="L296" s="48"/>
      <c r="M296" s="73"/>
      <c r="N296" s="48"/>
    </row>
    <row r="297" spans="1:14" ht="11.25" customHeight="1">
      <c r="A297" s="68" t="s">
        <v>979</v>
      </c>
      <c r="B297" s="46"/>
      <c r="C297" s="129" t="s">
        <v>514</v>
      </c>
      <c r="D297" s="46"/>
      <c r="E297" s="73">
        <v>1822361</v>
      </c>
      <c r="F297" s="74"/>
      <c r="G297" s="65">
        <v>8997</v>
      </c>
      <c r="H297" s="48"/>
      <c r="I297" s="103" t="s">
        <v>257</v>
      </c>
      <c r="J297" s="48"/>
      <c r="K297" s="73"/>
      <c r="L297" s="48"/>
      <c r="M297" s="73"/>
      <c r="N297" s="48"/>
    </row>
    <row r="298" spans="1:14" ht="11.25" customHeight="1">
      <c r="A298" s="68" t="s">
        <v>981</v>
      </c>
      <c r="B298" s="64"/>
      <c r="C298" s="128" t="s">
        <v>402</v>
      </c>
      <c r="D298" s="46"/>
      <c r="E298" s="73">
        <v>12446228</v>
      </c>
      <c r="F298" s="74"/>
      <c r="G298" s="47">
        <v>9044</v>
      </c>
      <c r="H298" s="48"/>
      <c r="I298" s="103" t="s">
        <v>258</v>
      </c>
      <c r="J298" s="48"/>
      <c r="K298" s="73"/>
      <c r="L298" s="48"/>
      <c r="M298" s="73"/>
      <c r="N298" s="48"/>
    </row>
    <row r="299" spans="1:14" ht="11.25" customHeight="1">
      <c r="A299" s="49" t="s">
        <v>983</v>
      </c>
      <c r="B299" s="68"/>
      <c r="C299" s="67"/>
      <c r="D299" s="39"/>
      <c r="E299" s="43"/>
      <c r="F299" s="44"/>
      <c r="G299" s="98"/>
      <c r="H299" s="44"/>
      <c r="I299" s="99"/>
      <c r="J299" s="44"/>
      <c r="K299" s="43"/>
      <c r="L299" s="44"/>
      <c r="M299" s="43"/>
      <c r="N299" s="44"/>
    </row>
    <row r="300" spans="1:14" ht="11.25" customHeight="1">
      <c r="A300" s="50" t="s">
        <v>984</v>
      </c>
      <c r="B300" s="68"/>
      <c r="C300" s="67"/>
      <c r="D300" s="39"/>
      <c r="E300" s="43"/>
      <c r="F300" s="44"/>
      <c r="G300" s="98"/>
      <c r="H300" s="44"/>
      <c r="I300" s="99"/>
      <c r="J300" s="54"/>
      <c r="K300" s="43"/>
      <c r="L300" s="44"/>
      <c r="M300" s="43"/>
      <c r="N300" s="54"/>
    </row>
    <row r="301" spans="1:14" ht="11.25" customHeight="1">
      <c r="A301" s="55" t="s">
        <v>624</v>
      </c>
      <c r="B301" s="46"/>
      <c r="C301" s="97"/>
      <c r="D301" s="64"/>
      <c r="E301" s="56">
        <v>45978721</v>
      </c>
      <c r="F301" s="63"/>
      <c r="G301" s="65">
        <v>16718</v>
      </c>
      <c r="H301" s="63"/>
      <c r="I301" s="102" t="s">
        <v>259</v>
      </c>
      <c r="J301" s="63"/>
      <c r="K301" s="56"/>
      <c r="L301" s="63"/>
      <c r="M301" s="56"/>
      <c r="N301" s="63"/>
    </row>
    <row r="302" spans="1:14" ht="11.25" customHeight="1">
      <c r="A302" s="55" t="s">
        <v>986</v>
      </c>
      <c r="B302" s="46"/>
      <c r="C302" s="97"/>
      <c r="D302" s="46"/>
      <c r="E302" s="73">
        <v>1448419</v>
      </c>
      <c r="F302" s="48"/>
      <c r="G302" s="47">
        <v>23800</v>
      </c>
      <c r="H302" s="74"/>
      <c r="I302" s="103" t="s">
        <v>260</v>
      </c>
      <c r="J302" s="74"/>
      <c r="K302" s="73"/>
      <c r="L302" s="74"/>
      <c r="M302" s="73"/>
      <c r="N302" s="74"/>
    </row>
    <row r="303" spans="1:14" ht="11.25" customHeight="1">
      <c r="A303" s="68" t="s">
        <v>988</v>
      </c>
      <c r="B303" s="46"/>
      <c r="C303" s="97"/>
      <c r="D303" s="46"/>
      <c r="E303" s="73">
        <v>6961112</v>
      </c>
      <c r="F303" s="74"/>
      <c r="G303" s="65">
        <v>50000</v>
      </c>
      <c r="H303" s="48"/>
      <c r="I303" s="103" t="s">
        <v>261</v>
      </c>
      <c r="J303" s="74"/>
      <c r="K303" s="73"/>
      <c r="L303" s="48"/>
      <c r="M303" s="73"/>
      <c r="N303" s="74"/>
    </row>
    <row r="304" spans="1:14" ht="11.25" customHeight="1">
      <c r="A304" s="68" t="s">
        <v>990</v>
      </c>
      <c r="B304" s="46"/>
      <c r="C304" s="129" t="s">
        <v>514</v>
      </c>
      <c r="D304" s="46"/>
      <c r="E304" s="73">
        <v>65891</v>
      </c>
      <c r="F304" s="74"/>
      <c r="G304" s="65">
        <v>90</v>
      </c>
      <c r="H304" s="48"/>
      <c r="I304" s="103" t="s">
        <v>262</v>
      </c>
      <c r="J304" s="74"/>
      <c r="K304" s="73"/>
      <c r="L304" s="48"/>
      <c r="M304" s="73"/>
      <c r="N304" s="74"/>
    </row>
    <row r="305" spans="1:14" ht="11.25" customHeight="1">
      <c r="A305" s="49" t="s">
        <v>992</v>
      </c>
      <c r="B305" s="46"/>
      <c r="C305" s="129" t="s">
        <v>402</v>
      </c>
      <c r="D305" s="46"/>
      <c r="E305" s="73">
        <v>307374</v>
      </c>
      <c r="F305" s="74"/>
      <c r="G305" s="65">
        <v>130</v>
      </c>
      <c r="H305" s="48"/>
      <c r="I305" s="103" t="s">
        <v>263</v>
      </c>
      <c r="J305" s="48"/>
      <c r="K305" s="73"/>
      <c r="L305" s="48"/>
      <c r="M305" s="73"/>
      <c r="N305" s="48"/>
    </row>
    <row r="306" spans="1:14" ht="11.25" customHeight="1">
      <c r="A306" s="49" t="s">
        <v>994</v>
      </c>
      <c r="B306" s="46"/>
      <c r="C306" s="129" t="s">
        <v>402</v>
      </c>
      <c r="D306" s="46"/>
      <c r="E306" s="73">
        <v>64691</v>
      </c>
      <c r="F306" s="74"/>
      <c r="G306" s="65">
        <v>40</v>
      </c>
      <c r="H306" s="48"/>
      <c r="I306" s="103" t="s">
        <v>264</v>
      </c>
      <c r="J306" s="48"/>
      <c r="K306" s="73"/>
      <c r="L306" s="48"/>
      <c r="M306" s="73"/>
      <c r="N306" s="48"/>
    </row>
    <row r="307" spans="1:14" ht="11.25" customHeight="1">
      <c r="A307" s="70" t="s">
        <v>996</v>
      </c>
      <c r="B307" s="46"/>
      <c r="C307" s="129" t="s">
        <v>402</v>
      </c>
      <c r="D307" s="46"/>
      <c r="E307" s="73">
        <v>1914527</v>
      </c>
      <c r="F307" s="48"/>
      <c r="G307" s="65">
        <v>2268</v>
      </c>
      <c r="H307" s="48"/>
      <c r="I307" s="102" t="s">
        <v>265</v>
      </c>
      <c r="J307" s="74"/>
      <c r="K307" s="73"/>
      <c r="L307" s="74"/>
      <c r="M307" s="73"/>
      <c r="N307" s="74"/>
    </row>
    <row r="308" spans="1:14" ht="11.25" customHeight="1">
      <c r="A308" s="137" t="s">
        <v>491</v>
      </c>
      <c r="B308" s="137"/>
      <c r="C308" s="137"/>
      <c r="D308" s="39"/>
      <c r="E308" s="43"/>
      <c r="F308" s="44"/>
      <c r="G308" s="98"/>
      <c r="H308" s="44"/>
      <c r="I308" s="99"/>
      <c r="J308" s="44"/>
      <c r="K308" s="43"/>
      <c r="L308" s="44"/>
      <c r="M308" s="43"/>
      <c r="N308" s="44"/>
    </row>
    <row r="309" spans="1:14" ht="11.25" customHeight="1">
      <c r="A309" s="70" t="s">
        <v>998</v>
      </c>
      <c r="B309" s="64"/>
      <c r="C309" s="128" t="s">
        <v>514</v>
      </c>
      <c r="D309" s="64"/>
      <c r="E309" s="56">
        <v>21224</v>
      </c>
      <c r="F309" s="63"/>
      <c r="G309" s="65">
        <v>5440</v>
      </c>
      <c r="H309" s="63"/>
      <c r="I309" s="102" t="s">
        <v>266</v>
      </c>
      <c r="J309" s="63"/>
      <c r="K309" s="56"/>
      <c r="L309" s="63"/>
      <c r="M309" s="56"/>
      <c r="N309" s="63"/>
    </row>
    <row r="310" spans="1:14" ht="11.25" customHeight="1">
      <c r="A310" s="70" t="s">
        <v>1000</v>
      </c>
      <c r="B310" s="64"/>
      <c r="C310" s="128" t="s">
        <v>402</v>
      </c>
      <c r="D310" s="64"/>
      <c r="E310" s="56">
        <v>175542</v>
      </c>
      <c r="F310" s="57"/>
      <c r="G310" s="65">
        <v>3590</v>
      </c>
      <c r="H310" s="57"/>
      <c r="I310" s="103" t="s">
        <v>267</v>
      </c>
      <c r="J310" s="57"/>
      <c r="K310" s="56"/>
      <c r="L310" s="57"/>
      <c r="M310" s="56"/>
      <c r="N310" s="57"/>
    </row>
    <row r="311" spans="1:14" ht="11.25" customHeight="1">
      <c r="A311" s="70" t="s">
        <v>461</v>
      </c>
      <c r="B311" s="68"/>
      <c r="C311" s="128"/>
      <c r="D311" s="39"/>
      <c r="E311" s="43"/>
      <c r="F311" s="44"/>
      <c r="G311" s="98"/>
      <c r="H311" s="44"/>
      <c r="I311" s="99"/>
      <c r="J311" s="54"/>
      <c r="K311" s="43"/>
      <c r="L311" s="54"/>
      <c r="M311" s="43"/>
      <c r="N311" s="44"/>
    </row>
    <row r="312" spans="1:14" ht="11.25" customHeight="1">
      <c r="A312" s="50" t="s">
        <v>268</v>
      </c>
      <c r="B312" s="64"/>
      <c r="C312" s="128" t="s">
        <v>402</v>
      </c>
      <c r="D312" s="64"/>
      <c r="E312" s="56">
        <v>1143312</v>
      </c>
      <c r="F312" s="63"/>
      <c r="G312" s="65">
        <v>253869</v>
      </c>
      <c r="H312" s="63"/>
      <c r="I312" s="102" t="s">
        <v>269</v>
      </c>
      <c r="J312" s="63"/>
      <c r="K312" s="56"/>
      <c r="L312" s="63"/>
      <c r="M312" s="56"/>
      <c r="N312" s="63"/>
    </row>
    <row r="313" spans="1:14" ht="11.25" customHeight="1">
      <c r="A313" s="50" t="s">
        <v>270</v>
      </c>
      <c r="B313" s="64"/>
      <c r="C313" s="128" t="s">
        <v>402</v>
      </c>
      <c r="D313" s="64"/>
      <c r="E313" s="56">
        <v>20599048</v>
      </c>
      <c r="F313" s="63"/>
      <c r="G313" s="65">
        <v>707390</v>
      </c>
      <c r="H313" s="63"/>
      <c r="I313" s="102" t="s">
        <v>271</v>
      </c>
      <c r="J313" s="63"/>
      <c r="K313" s="56"/>
      <c r="L313" s="63"/>
      <c r="M313" s="56"/>
      <c r="N313" s="63"/>
    </row>
    <row r="314" spans="1:14" ht="11.25" customHeight="1">
      <c r="A314" s="50" t="s">
        <v>1002</v>
      </c>
      <c r="B314" s="64"/>
      <c r="C314" s="128"/>
      <c r="D314" s="64"/>
      <c r="E314" s="56">
        <v>22277913</v>
      </c>
      <c r="F314" s="63"/>
      <c r="G314" s="65" t="s">
        <v>407</v>
      </c>
      <c r="H314" s="63"/>
      <c r="I314" s="102" t="s">
        <v>272</v>
      </c>
      <c r="J314" s="63"/>
      <c r="K314" s="56"/>
      <c r="L314" s="63"/>
      <c r="M314" s="56"/>
      <c r="N314" s="63"/>
    </row>
    <row r="315" spans="1:14" ht="11.25" customHeight="1">
      <c r="A315" s="140" t="s">
        <v>400</v>
      </c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</row>
    <row r="316" spans="1:14" ht="11.25" customHeight="1">
      <c r="A316" s="136" t="s">
        <v>106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</row>
    <row r="317" spans="1:14" ht="11.25" customHeight="1">
      <c r="A317" s="136" t="s">
        <v>849</v>
      </c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</row>
    <row r="318" spans="1:14" ht="11.25" customHeight="1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</row>
    <row r="319" spans="1:14" ht="11.25" customHeight="1">
      <c r="A319" s="136" t="s">
        <v>501</v>
      </c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</row>
    <row r="320" spans="1:14" ht="11.25" customHeight="1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</row>
    <row r="321" spans="1:14" ht="11.25" customHeight="1">
      <c r="A321" s="39"/>
      <c r="B321" s="39"/>
      <c r="C321" s="39"/>
      <c r="D321" s="39"/>
      <c r="E321" s="43"/>
      <c r="F321" s="44"/>
      <c r="G321" s="153" t="s">
        <v>502</v>
      </c>
      <c r="H321" s="153"/>
      <c r="I321" s="153"/>
      <c r="J321" s="153"/>
      <c r="K321" s="153"/>
      <c r="L321" s="153"/>
      <c r="M321" s="153"/>
      <c r="N321" s="153"/>
    </row>
    <row r="322" spans="1:14" ht="11.25" customHeight="1">
      <c r="A322" s="135" t="s">
        <v>410</v>
      </c>
      <c r="B322" s="135"/>
      <c r="C322" s="135"/>
      <c r="D322" s="64"/>
      <c r="E322" s="92" t="s">
        <v>395</v>
      </c>
      <c r="F322" s="63"/>
      <c r="G322" s="92" t="s">
        <v>503</v>
      </c>
      <c r="H322" s="63"/>
      <c r="I322" s="153" t="s">
        <v>504</v>
      </c>
      <c r="J322" s="153"/>
      <c r="K322" s="153"/>
      <c r="L322" s="153"/>
      <c r="M322" s="153"/>
      <c r="N322" s="153"/>
    </row>
    <row r="323" spans="1:14" ht="11.25" customHeight="1">
      <c r="A323" s="131" t="s">
        <v>492</v>
      </c>
      <c r="B323" s="131"/>
      <c r="C323" s="131"/>
      <c r="D323" s="39"/>
      <c r="E323" s="43"/>
      <c r="F323" s="44"/>
      <c r="G323" s="59"/>
      <c r="H323" s="44"/>
      <c r="I323" s="99"/>
      <c r="J323" s="44"/>
      <c r="K323" s="43"/>
      <c r="L323" s="44"/>
      <c r="M323" s="43"/>
      <c r="N323" s="44"/>
    </row>
    <row r="324" spans="1:14" ht="11.25" customHeight="1">
      <c r="A324" s="135" t="s">
        <v>493</v>
      </c>
      <c r="B324" s="135"/>
      <c r="C324" s="135"/>
      <c r="D324" s="39"/>
      <c r="E324" s="43"/>
      <c r="F324" s="44"/>
      <c r="G324" s="59"/>
      <c r="H324" s="44"/>
      <c r="I324" s="99"/>
      <c r="J324" s="44"/>
      <c r="K324" s="43"/>
      <c r="L324" s="44"/>
      <c r="M324" s="43"/>
      <c r="N324" s="44"/>
    </row>
    <row r="325" spans="1:14" ht="11.25" customHeight="1">
      <c r="A325" s="70" t="s">
        <v>273</v>
      </c>
      <c r="B325" s="64"/>
      <c r="C325" s="128"/>
      <c r="D325" s="39"/>
      <c r="E325" s="43"/>
      <c r="F325" s="44"/>
      <c r="G325" s="59"/>
      <c r="H325" s="44"/>
      <c r="I325" s="99"/>
      <c r="J325" s="44"/>
      <c r="K325" s="43"/>
      <c r="L325" s="44"/>
      <c r="M325" s="43"/>
      <c r="N325" s="44"/>
    </row>
    <row r="326" spans="1:14" ht="11.25" customHeight="1">
      <c r="A326" s="50" t="s">
        <v>625</v>
      </c>
      <c r="B326" s="46"/>
      <c r="C326" s="129" t="s">
        <v>514</v>
      </c>
      <c r="D326" s="64"/>
      <c r="E326" s="56">
        <v>206148</v>
      </c>
      <c r="F326" s="63"/>
      <c r="G326" s="65">
        <v>36</v>
      </c>
      <c r="H326" s="63"/>
      <c r="I326" s="102" t="s">
        <v>274</v>
      </c>
      <c r="J326" s="57"/>
      <c r="K326" s="56"/>
      <c r="L326" s="57"/>
      <c r="M326" s="56"/>
      <c r="N326" s="57"/>
    </row>
    <row r="327" spans="1:14" ht="11.25" customHeight="1">
      <c r="A327" s="68" t="s">
        <v>626</v>
      </c>
      <c r="B327" s="46"/>
      <c r="C327" s="129" t="s">
        <v>402</v>
      </c>
      <c r="D327" s="46"/>
      <c r="E327" s="73">
        <v>26536716</v>
      </c>
      <c r="F327" s="48"/>
      <c r="G327" s="47">
        <v>961526</v>
      </c>
      <c r="H327" s="48"/>
      <c r="I327" s="102" t="s">
        <v>275</v>
      </c>
      <c r="J327" s="74"/>
      <c r="K327" s="73"/>
      <c r="L327" s="74"/>
      <c r="M327" s="73"/>
      <c r="N327" s="74"/>
    </row>
    <row r="328" spans="1:14" ht="11.25" customHeight="1">
      <c r="A328" s="70" t="s">
        <v>1007</v>
      </c>
      <c r="B328" s="46"/>
      <c r="C328" s="129" t="s">
        <v>402</v>
      </c>
      <c r="D328" s="46"/>
      <c r="E328" s="73">
        <v>6494623</v>
      </c>
      <c r="F328" s="48"/>
      <c r="G328" s="47">
        <v>398682</v>
      </c>
      <c r="H328" s="48"/>
      <c r="I328" s="103" t="s">
        <v>276</v>
      </c>
      <c r="J328" s="74"/>
      <c r="K328" s="73"/>
      <c r="L328" s="74"/>
      <c r="M328" s="73"/>
      <c r="N328" s="74"/>
    </row>
    <row r="329" spans="1:14" ht="11.25" customHeight="1">
      <c r="A329" s="49" t="s">
        <v>277</v>
      </c>
      <c r="B329" s="46"/>
      <c r="C329" s="129" t="s">
        <v>402</v>
      </c>
      <c r="D329" s="64"/>
      <c r="E329" s="56">
        <v>83235529</v>
      </c>
      <c r="F329" s="63"/>
      <c r="G329" s="109" t="s">
        <v>407</v>
      </c>
      <c r="H329" s="63"/>
      <c r="I329" s="102" t="s">
        <v>278</v>
      </c>
      <c r="J329" s="57"/>
      <c r="K329" s="56"/>
      <c r="L329" s="57"/>
      <c r="M329" s="56"/>
      <c r="N329" s="57"/>
    </row>
    <row r="330" spans="1:14" ht="11.25" customHeight="1">
      <c r="A330" s="49" t="s">
        <v>627</v>
      </c>
      <c r="B330" s="46"/>
      <c r="C330" s="129" t="s">
        <v>402</v>
      </c>
      <c r="D330" s="46"/>
      <c r="E330" s="73">
        <v>775368</v>
      </c>
      <c r="F330" s="48"/>
      <c r="G330" s="47" t="s">
        <v>407</v>
      </c>
      <c r="H330" s="48"/>
      <c r="I330" s="103" t="s">
        <v>279</v>
      </c>
      <c r="J330" s="74"/>
      <c r="K330" s="73"/>
      <c r="L330" s="74"/>
      <c r="M330" s="73"/>
      <c r="N330" s="74"/>
    </row>
    <row r="331" spans="1:14" ht="11.25" customHeight="1">
      <c r="A331" s="70" t="s">
        <v>472</v>
      </c>
      <c r="B331" s="68"/>
      <c r="C331" s="128"/>
      <c r="D331" s="91"/>
      <c r="E331" s="93"/>
      <c r="F331" s="94"/>
      <c r="G331" s="95"/>
      <c r="H331" s="94"/>
      <c r="I331" s="96"/>
      <c r="J331" s="94"/>
      <c r="K331" s="93"/>
      <c r="L331" s="94"/>
      <c r="M331" s="93"/>
      <c r="N331" s="94"/>
    </row>
    <row r="332" spans="1:14" ht="11.25" customHeight="1">
      <c r="A332" s="50" t="s">
        <v>473</v>
      </c>
      <c r="B332" s="46"/>
      <c r="C332" s="129" t="s">
        <v>905</v>
      </c>
      <c r="D332" s="64"/>
      <c r="E332" s="56">
        <v>107269</v>
      </c>
      <c r="F332" s="63"/>
      <c r="G332" s="65" t="s">
        <v>407</v>
      </c>
      <c r="H332" s="63"/>
      <c r="I332" s="102" t="s">
        <v>280</v>
      </c>
      <c r="J332" s="63"/>
      <c r="K332" s="56"/>
      <c r="L332" s="63"/>
      <c r="M332" s="56"/>
      <c r="N332" s="63"/>
    </row>
    <row r="333" spans="1:14" ht="11.25" customHeight="1">
      <c r="A333" s="50" t="s">
        <v>485</v>
      </c>
      <c r="B333" s="68"/>
      <c r="C333" s="128"/>
      <c r="D333" s="39"/>
      <c r="E333" s="43"/>
      <c r="F333" s="44"/>
      <c r="G333" s="98"/>
      <c r="H333" s="44"/>
      <c r="I333" s="99"/>
      <c r="J333" s="44"/>
      <c r="K333" s="43"/>
      <c r="L333" s="44"/>
      <c r="M333" s="43"/>
      <c r="N333" s="44"/>
    </row>
    <row r="334" spans="1:14" ht="11.25" customHeight="1">
      <c r="A334" s="71" t="s">
        <v>419</v>
      </c>
      <c r="B334" s="46"/>
      <c r="C334" s="129" t="s">
        <v>514</v>
      </c>
      <c r="D334" s="64"/>
      <c r="E334" s="56">
        <v>1316296</v>
      </c>
      <c r="F334" s="63"/>
      <c r="G334" s="65">
        <v>5327</v>
      </c>
      <c r="H334" s="57"/>
      <c r="I334" s="102" t="s">
        <v>281</v>
      </c>
      <c r="J334" s="57"/>
      <c r="K334" s="65"/>
      <c r="L334" s="57"/>
      <c r="M334" s="65"/>
      <c r="N334" s="63"/>
    </row>
    <row r="335" spans="1:14" ht="11.25" customHeight="1">
      <c r="A335" s="55" t="s">
        <v>477</v>
      </c>
      <c r="B335" s="46"/>
      <c r="C335" s="129" t="s">
        <v>402</v>
      </c>
      <c r="D335" s="46"/>
      <c r="E335" s="56">
        <v>346527</v>
      </c>
      <c r="F335" s="63"/>
      <c r="G335" s="65">
        <v>1386</v>
      </c>
      <c r="H335" s="57"/>
      <c r="I335" s="102" t="s">
        <v>282</v>
      </c>
      <c r="J335" s="48"/>
      <c r="K335" s="73"/>
      <c r="L335" s="48"/>
      <c r="M335" s="73"/>
      <c r="N335" s="48"/>
    </row>
    <row r="336" spans="1:14" ht="11.25" customHeight="1">
      <c r="A336" s="55" t="s">
        <v>4</v>
      </c>
      <c r="B336" s="46"/>
      <c r="C336" s="129" t="s">
        <v>402</v>
      </c>
      <c r="D336" s="46"/>
      <c r="E336" s="73">
        <v>397550</v>
      </c>
      <c r="F336" s="48"/>
      <c r="G336" s="65">
        <v>93</v>
      </c>
      <c r="H336" s="48"/>
      <c r="I336" s="102" t="s">
        <v>283</v>
      </c>
      <c r="J336" s="48"/>
      <c r="K336" s="73"/>
      <c r="L336" s="48"/>
      <c r="M336" s="73"/>
      <c r="N336" s="48"/>
    </row>
    <row r="337" spans="1:14" ht="11.25" customHeight="1">
      <c r="A337" s="55" t="s">
        <v>494</v>
      </c>
      <c r="B337" s="46"/>
      <c r="C337" s="129"/>
      <c r="D337" s="46"/>
      <c r="E337" s="56">
        <v>8864062</v>
      </c>
      <c r="F337" s="63"/>
      <c r="G337" s="65" t="s">
        <v>407</v>
      </c>
      <c r="H337" s="63"/>
      <c r="I337" s="102" t="s">
        <v>284</v>
      </c>
      <c r="J337" s="48"/>
      <c r="K337" s="73"/>
      <c r="L337" s="48"/>
      <c r="M337" s="73"/>
      <c r="N337" s="48"/>
    </row>
    <row r="338" spans="1:14" ht="11.25" customHeight="1">
      <c r="A338" s="55" t="s">
        <v>484</v>
      </c>
      <c r="B338" s="46"/>
      <c r="C338" s="129"/>
      <c r="D338" s="46"/>
      <c r="E338" s="73">
        <v>11995980</v>
      </c>
      <c r="F338" s="48"/>
      <c r="G338" s="65">
        <v>555500</v>
      </c>
      <c r="H338" s="48"/>
      <c r="I338" s="103" t="s">
        <v>285</v>
      </c>
      <c r="J338" s="48"/>
      <c r="K338" s="73"/>
      <c r="L338" s="48"/>
      <c r="M338" s="73"/>
      <c r="N338" s="48"/>
    </row>
    <row r="339" spans="1:14" ht="11.25" customHeight="1">
      <c r="A339" s="55" t="s">
        <v>483</v>
      </c>
      <c r="B339" s="46"/>
      <c r="C339" s="129" t="s">
        <v>514</v>
      </c>
      <c r="D339" s="46"/>
      <c r="E339" s="73">
        <v>837018</v>
      </c>
      <c r="F339" s="48"/>
      <c r="G339" s="65">
        <v>490960</v>
      </c>
      <c r="H339" s="48"/>
      <c r="I339" s="103" t="s">
        <v>286</v>
      </c>
      <c r="J339" s="48"/>
      <c r="K339" s="73"/>
      <c r="L339" s="48"/>
      <c r="M339" s="73"/>
      <c r="N339" s="48"/>
    </row>
    <row r="340" spans="1:14" ht="11.25" customHeight="1">
      <c r="A340" s="55" t="s">
        <v>482</v>
      </c>
      <c r="B340" s="46"/>
      <c r="C340" s="129" t="s">
        <v>402</v>
      </c>
      <c r="D340" s="46"/>
      <c r="E340" s="73">
        <v>29683173</v>
      </c>
      <c r="F340" s="48"/>
      <c r="G340" s="114">
        <v>19331</v>
      </c>
      <c r="H340" s="48"/>
      <c r="I340" s="103" t="s">
        <v>287</v>
      </c>
      <c r="J340" s="48"/>
      <c r="K340" s="73"/>
      <c r="L340" s="48"/>
      <c r="M340" s="73"/>
      <c r="N340" s="48"/>
    </row>
    <row r="341" spans="1:14" ht="11.25" customHeight="1">
      <c r="A341" s="49" t="s">
        <v>628</v>
      </c>
      <c r="B341" s="46"/>
      <c r="C341" s="129"/>
      <c r="D341" s="64"/>
      <c r="E341" s="56">
        <v>4482032</v>
      </c>
      <c r="F341" s="63"/>
      <c r="G341" s="92">
        <v>1285800</v>
      </c>
      <c r="H341" s="63"/>
      <c r="I341" s="102" t="s">
        <v>288</v>
      </c>
      <c r="J341" s="63"/>
      <c r="K341" s="56"/>
      <c r="L341" s="63"/>
      <c r="M341" s="56"/>
      <c r="N341" s="63"/>
    </row>
    <row r="342" spans="1:14" ht="11.25" customHeight="1">
      <c r="A342" s="154" t="s">
        <v>847</v>
      </c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</row>
    <row r="343" spans="1:14" ht="11.25" customHeight="1">
      <c r="A343" s="158" t="s">
        <v>844</v>
      </c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</row>
    <row r="344" spans="1:14" ht="11.25" customHeight="1">
      <c r="A344" s="156" t="s">
        <v>848</v>
      </c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</row>
  </sheetData>
  <mergeCells count="71">
    <mergeCell ref="A61:N61"/>
    <mergeCell ref="A5:N5"/>
    <mergeCell ref="A130:N130"/>
    <mergeCell ref="G132:N132"/>
    <mergeCell ref="A131:N131"/>
    <mergeCell ref="A129:N129"/>
    <mergeCell ref="G69:N69"/>
    <mergeCell ref="A70:C70"/>
    <mergeCell ref="I70:N70"/>
    <mergeCell ref="A3:N3"/>
    <mergeCell ref="A126:N126"/>
    <mergeCell ref="A125:N125"/>
    <mergeCell ref="A66:N66"/>
    <mergeCell ref="A63:N63"/>
    <mergeCell ref="A71:C71"/>
    <mergeCell ref="A67:N67"/>
    <mergeCell ref="A64:N64"/>
    <mergeCell ref="A65:N65"/>
    <mergeCell ref="A62:N62"/>
    <mergeCell ref="A251:N251"/>
    <mergeCell ref="A250:N250"/>
    <mergeCell ref="A194:N194"/>
    <mergeCell ref="A192:N192"/>
    <mergeCell ref="A197:C197"/>
    <mergeCell ref="A193:N193"/>
    <mergeCell ref="G195:N195"/>
    <mergeCell ref="A315:N315"/>
    <mergeCell ref="A257:N257"/>
    <mergeCell ref="A255:N255"/>
    <mergeCell ref="A252:N252"/>
    <mergeCell ref="A260:C260"/>
    <mergeCell ref="I259:N259"/>
    <mergeCell ref="A343:N343"/>
    <mergeCell ref="A344:N344"/>
    <mergeCell ref="A320:N320"/>
    <mergeCell ref="A318:N318"/>
    <mergeCell ref="I322:N322"/>
    <mergeCell ref="A322:C322"/>
    <mergeCell ref="G321:N321"/>
    <mergeCell ref="A342:N342"/>
    <mergeCell ref="A323:C323"/>
    <mergeCell ref="A324:C324"/>
    <mergeCell ref="A316:N316"/>
    <mergeCell ref="A210:C210"/>
    <mergeCell ref="A253:N253"/>
    <mergeCell ref="A196:C196"/>
    <mergeCell ref="I196:N196"/>
    <mergeCell ref="A308:C308"/>
    <mergeCell ref="A254:N254"/>
    <mergeCell ref="A256:N256"/>
    <mergeCell ref="G258:N258"/>
    <mergeCell ref="A259:C259"/>
    <mergeCell ref="A134:C134"/>
    <mergeCell ref="A190:N190"/>
    <mergeCell ref="A127:N127"/>
    <mergeCell ref="A128:N128"/>
    <mergeCell ref="A189:N189"/>
    <mergeCell ref="A188:N188"/>
    <mergeCell ref="A187:N187"/>
    <mergeCell ref="A133:C133"/>
    <mergeCell ref="I133:N133"/>
    <mergeCell ref="A317:N317"/>
    <mergeCell ref="A319:N319"/>
    <mergeCell ref="A1:N1"/>
    <mergeCell ref="A7:C7"/>
    <mergeCell ref="A8:C8"/>
    <mergeCell ref="A4:N4"/>
    <mergeCell ref="A2:N2"/>
    <mergeCell ref="I7:N7"/>
    <mergeCell ref="G6:N6"/>
    <mergeCell ref="A191:N191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2006-03-22T18:38:44Z</cp:lastPrinted>
  <dcterms:created xsi:type="dcterms:W3CDTF">2003-03-11T19:32:44Z</dcterms:created>
  <dcterms:modified xsi:type="dcterms:W3CDTF">2007-03-08T15:15:28Z</dcterms:modified>
  <cp:category/>
  <cp:version/>
  <cp:contentType/>
  <cp:contentStatus/>
</cp:coreProperties>
</file>