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980" windowWidth="7500" windowHeight="5010" activeTab="0"/>
  </bookViews>
  <sheets>
    <sheet name="aeotab_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<sst xmlns="http://schemas.openxmlformats.org/spreadsheetml/2006/main" count="102" uniqueCount="93">
  <si>
    <t>2003-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</si>
  <si>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</si>
  <si>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</si>
  <si>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</si>
  <si>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</si>
  <si>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</si>
  <si>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</si>
  <si>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</si>
  <si>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</si>
  <si>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</si>
  <si>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</si>
  <si>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</si>
  <si>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</si>
  <si>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</si>
  <si>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</si>
  <si>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</si>
  <si>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</si>
  <si>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</si>
  <si>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</si>
  <si>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</si>
  <si>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</si>
  <si>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</si>
  <si>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</si>
  <si>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</si>
  <si>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</si>
  <si>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   Coal</t>
  </si>
  <si>
    <t xml:space="preserve">   Natural Gas</t>
  </si>
  <si>
    <t>N/A</t>
  </si>
  <si>
    <t xml:space="preserve">     Total</t>
  </si>
  <si>
    <t xml:space="preserve">   Note:  Totals may not equal sum of components due to independent rounding.  Data for 2002 and 2003 are model results and may differ slightly from official EIA data reports.</t>
  </si>
  <si>
    <t>aeo2005.d102004a.</t>
  </si>
  <si>
    <t xml:space="preserve">      Total</t>
  </si>
  <si>
    <t xml:space="preserve"> Table   8.  Electricity Supply, Disposition, Prices, and Emissions</t>
  </si>
  <si>
    <t xml:space="preserve">                      (Billion Kilowatthours, Unless Otherwise Noted)</t>
  </si>
  <si>
    <t>Net Generation by Fuel Type</t>
  </si>
  <si>
    <t>Electric Power Sector 1/</t>
  </si>
  <si>
    <t xml:space="preserve">  Power Only 2/</t>
  </si>
  <si>
    <t xml:space="preserve">    Coal</t>
  </si>
  <si>
    <t xml:space="preserve">    Petroleum</t>
  </si>
  <si>
    <t xml:space="preserve">    Natural Gas 3/</t>
  </si>
  <si>
    <t xml:space="preserve">    Nuclear Power</t>
  </si>
  <si>
    <t xml:space="preserve">    Pumped Storage/Other</t>
  </si>
  <si>
    <t xml:space="preserve">    Renewable Sources 4/</t>
  </si>
  <si>
    <t xml:space="preserve">    Distributed Generation (Natural Gas)</t>
  </si>
  <si>
    <t xml:space="preserve">  Combined Heat and Power 5/</t>
  </si>
  <si>
    <t xml:space="preserve">    Natural Gas</t>
  </si>
  <si>
    <t xml:space="preserve">    Renewable Sources</t>
  </si>
  <si>
    <t xml:space="preserve">  Total Net Generation</t>
  </si>
  <si>
    <t xml:space="preserve">  Less Direct Use</t>
  </si>
  <si>
    <t>Net Available to the Grid</t>
  </si>
  <si>
    <t>Commercial and Industrial Generation 6/</t>
  </si>
  <si>
    <t xml:space="preserve">   Petroleum</t>
  </si>
  <si>
    <t xml:space="preserve">   Other Gaseous Fuels 7/</t>
  </si>
  <si>
    <t xml:space="preserve">   Renewable Sources 4/</t>
  </si>
  <si>
    <t xml:space="preserve">   Other 8/</t>
  </si>
  <si>
    <t xml:space="preserve">   Less Direct Use</t>
  </si>
  <si>
    <t xml:space="preserve">     Total Sales to the Grid</t>
  </si>
  <si>
    <t>Total Electricity Generation</t>
  </si>
  <si>
    <t>Total Net Generation to the Grid</t>
  </si>
  <si>
    <t>Net Imports</t>
  </si>
  <si>
    <t>Electricity Sales by Sector</t>
  </si>
  <si>
    <t xml:space="preserve">  Residential</t>
  </si>
  <si>
    <t xml:space="preserve">  Commercial</t>
  </si>
  <si>
    <t xml:space="preserve">  Industrial</t>
  </si>
  <si>
    <t xml:space="preserve">  Transportation</t>
  </si>
  <si>
    <t xml:space="preserve">    Total</t>
  </si>
  <si>
    <t>Direct Use</t>
  </si>
  <si>
    <t>Total Consumption</t>
  </si>
  <si>
    <t>End-Use Prices 9/ (2003 cents per kilowatthour)</t>
  </si>
  <si>
    <t xml:space="preserve">    All Sectors Average</t>
  </si>
  <si>
    <t>Prices by Service Category 9/</t>
  </si>
  <si>
    <t>(2003 cents per kilowatthour)</t>
  </si>
  <si>
    <t xml:space="preserve">  Generation</t>
  </si>
  <si>
    <t xml:space="preserve">  Transmission</t>
  </si>
  <si>
    <t xml:space="preserve">  Distribution</t>
  </si>
  <si>
    <t>Electric Power Sector Emissions 1/</t>
  </si>
  <si>
    <t xml:space="preserve">  Sulfur Dioxide (million tons)</t>
  </si>
  <si>
    <t xml:space="preserve">  Nitrogen Oxide (million tons)</t>
  </si>
  <si>
    <t xml:space="preserve">  Mercury (tons)</t>
  </si>
  <si>
    <t xml:space="preserve">   1/ Includes electricity-only and combined heat and power (CHP) plants whose primary business is to sell electricity, or electricity and heat, to the public.</t>
  </si>
  <si>
    <t xml:space="preserve">   2/ Includes plants that only produce electricity.</t>
  </si>
  <si>
    <t xml:space="preserve">   3/ Includes electricity generation from fuel cells.</t>
  </si>
  <si>
    <t xml:space="preserve">   4/ Includes conventional hydroelectric, geothermal, wood, wood waste, municipal solid waste, landfill gas, other biomass, solar, and wind power.</t>
  </si>
  <si>
    <t xml:space="preserve">   5/ Includes combined heat and power plants whose primary business is to sell electricity and heat to the public (i.e., those that report NAICS code 22).</t>
  </si>
  <si>
    <t xml:space="preserve">   6/ Includes combined heat and power plants and electricity-only plants in the commercial and industrial sectors; and small on-site generating systems in the residential,</t>
  </si>
  <si>
    <t>commercial, and industrial sectors used primarily for own-use generation, but which may also sell some power to the grid.</t>
  </si>
  <si>
    <t xml:space="preserve">   7/ Other gaseous fuels include refinery and still gas.</t>
  </si>
  <si>
    <t xml:space="preserve">   8/ Other includes batteries, chemicals, hydrogen, pitch, purchased steam, sulfur, and miscellaneous technologies.</t>
  </si>
  <si>
    <t xml:space="preserve">   9/ Prices represent average revenue per kilowatthour.</t>
  </si>
  <si>
    <t xml:space="preserve">   Sources:  2002 and 2003 power only and combined heat and power generation, sales to utilities, net imports, residential, industrial, and total electricity sales, and emissions:</t>
  </si>
  <si>
    <t>Energy Information Administration (EIA), Annual Energy Review 2003, DOE/EIA-0384(2003) (Washington, DC, September 2004) and supporting databases.  2002 and 2003</t>
  </si>
  <si>
    <t>commercial and transportation electricity sales:  EIA estimates based on Oak Ridge National Laboratory, Transportation Energy Data Book 21 (Oak Ridge, TN, November 2001).</t>
  </si>
  <si>
    <t>2002 and 2003 prices:  EIA, AEO2005 National Energy Modeling System run aeo2005.d102004a.  Projections:  EIA, AEO2005 National Energy Modeling System run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</si>
</sst>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0.0_)"/>
    <numFmt numFmtId="167" formatCode="0_)"/>
    <numFmt numFmtId="168" formatCode="0.0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92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6.625" style="0" customWidth="1"/>
  </cols>
  <sheetData>
    <row r="1" ht="12">
      <c r="A1" s="1" t="s">
        <v>32</v>
      </c>
    </row>
    <row r="2" ht="12">
      <c r="A2" s="1" t="s">
        <v>33</v>
      </c>
    </row>
    <row r="5" ht="12">
      <c r="Z5" s="2" t="s">
        <v>0</v>
      </c>
    </row>
    <row r="6" spans="2:26" ht="12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24</v>
      </c>
    </row>
    <row r="9" ht="12">
      <c r="A9" s="1" t="s">
        <v>34</v>
      </c>
    </row>
    <row r="11" ht="12">
      <c r="A11" s="1" t="s">
        <v>35</v>
      </c>
    </row>
    <row r="12" ht="12">
      <c r="A12" s="1" t="s">
        <v>36</v>
      </c>
    </row>
    <row r="13" spans="1:26" ht="12">
      <c r="A13" s="1" t="s">
        <v>37</v>
      </c>
      <c r="B13" s="7">
        <v>1881.2041015625</v>
      </c>
      <c r="C13" s="7">
        <v>1915.79602050781</v>
      </c>
      <c r="D13" s="7">
        <v>1939.39135742188</v>
      </c>
      <c r="E13" s="7">
        <v>2003.96484375</v>
      </c>
      <c r="F13" s="7">
        <v>2048.59155273438</v>
      </c>
      <c r="G13" s="7">
        <v>2107.03198242188</v>
      </c>
      <c r="H13" s="7">
        <v>2141.37182617188</v>
      </c>
      <c r="I13" s="7">
        <v>2159.72485351563</v>
      </c>
      <c r="J13" s="7">
        <v>2169.21362304688</v>
      </c>
      <c r="K13" s="7">
        <v>2178.56323242188</v>
      </c>
      <c r="L13" s="7">
        <v>2196.24731445313</v>
      </c>
      <c r="M13" s="7">
        <v>2210.8154296875</v>
      </c>
      <c r="N13" s="7">
        <v>2230.55004882813</v>
      </c>
      <c r="O13" s="7">
        <v>2251.17016601563</v>
      </c>
      <c r="P13" s="7">
        <v>2276.720703125</v>
      </c>
      <c r="Q13" s="7">
        <v>2308.8994140625</v>
      </c>
      <c r="R13" s="7">
        <v>2343.9296875</v>
      </c>
      <c r="S13" s="7">
        <v>2383.64404296875</v>
      </c>
      <c r="T13" s="7">
        <v>2439.57763671875</v>
      </c>
      <c r="U13" s="7">
        <v>2503.32861328125</v>
      </c>
      <c r="V13" s="7">
        <v>2579.470703125</v>
      </c>
      <c r="W13" s="7">
        <v>2672.82861328125</v>
      </c>
      <c r="X13" s="7">
        <v>2753.18920898438</v>
      </c>
      <c r="Y13" s="7">
        <v>2835.95751953125</v>
      </c>
      <c r="Z13" s="4">
        <v>0.0179892754554749</v>
      </c>
    </row>
    <row r="14" spans="1:26" ht="12">
      <c r="A14" s="1" t="s">
        <v>38</v>
      </c>
      <c r="B14" s="7">
        <v>83.2750015258789</v>
      </c>
      <c r="C14" s="7">
        <v>105.611000061035</v>
      </c>
      <c r="D14" s="7">
        <v>107.026321411133</v>
      </c>
      <c r="E14" s="7">
        <v>109.22981262207</v>
      </c>
      <c r="F14" s="7">
        <v>109.46012878418</v>
      </c>
      <c r="G14" s="7">
        <v>111.910499572754</v>
      </c>
      <c r="H14" s="7">
        <v>108.194145202637</v>
      </c>
      <c r="I14" s="7">
        <v>110.557510375977</v>
      </c>
      <c r="J14" s="7">
        <v>111.65901184082</v>
      </c>
      <c r="K14" s="7">
        <v>113.177520751953</v>
      </c>
      <c r="L14" s="7">
        <v>113.057144165039</v>
      </c>
      <c r="M14" s="7">
        <v>114.468963623047</v>
      </c>
      <c r="N14" s="7">
        <v>117.996292114258</v>
      </c>
      <c r="O14" s="7">
        <v>117.616012573242</v>
      </c>
      <c r="P14" s="7">
        <v>117.207122802734</v>
      </c>
      <c r="Q14" s="7">
        <v>115.451324462891</v>
      </c>
      <c r="R14" s="7">
        <v>118.715103149414</v>
      </c>
      <c r="S14" s="7">
        <v>123.800796508789</v>
      </c>
      <c r="T14" s="7">
        <v>124.053756713867</v>
      </c>
      <c r="U14" s="7">
        <v>125.70092010498</v>
      </c>
      <c r="V14" s="7">
        <v>125.878067016602</v>
      </c>
      <c r="W14" s="7">
        <v>124.668884277344</v>
      </c>
      <c r="X14" s="7">
        <v>125.45295715332</v>
      </c>
      <c r="Y14" s="7">
        <v>128.112503051758</v>
      </c>
      <c r="Z14" s="4">
        <v>0.00881802976131439</v>
      </c>
    </row>
    <row r="15" spans="1:26" ht="12">
      <c r="A15" s="1" t="s">
        <v>39</v>
      </c>
      <c r="B15" s="7">
        <v>456.808013916016</v>
      </c>
      <c r="C15" s="7">
        <v>407.014007568359</v>
      </c>
      <c r="D15" s="7">
        <v>450.807373046875</v>
      </c>
      <c r="E15" s="7">
        <v>446.2509765625</v>
      </c>
      <c r="F15" s="7">
        <v>451.174163818359</v>
      </c>
      <c r="G15" s="7">
        <v>470.441192626953</v>
      </c>
      <c r="H15" s="7">
        <v>528.128479003906</v>
      </c>
      <c r="I15" s="7">
        <v>583.05322265625</v>
      </c>
      <c r="J15" s="7">
        <v>634.13330078125</v>
      </c>
      <c r="K15" s="7">
        <v>687.845520019531</v>
      </c>
      <c r="L15" s="7">
        <v>733.837890625</v>
      </c>
      <c r="M15" s="7">
        <v>774.411437988281</v>
      </c>
      <c r="N15" s="7">
        <v>815.407897949219</v>
      </c>
      <c r="O15" s="7">
        <v>854.185546875</v>
      </c>
      <c r="P15" s="7">
        <v>899.649353027344</v>
      </c>
      <c r="Q15" s="7">
        <v>949.179077148438</v>
      </c>
      <c r="R15" s="7">
        <v>991.178527832031</v>
      </c>
      <c r="S15" s="7">
        <v>1018.41015625</v>
      </c>
      <c r="T15" s="7">
        <v>1037.87158203125</v>
      </c>
      <c r="U15" s="7">
        <v>1039.50720214844</v>
      </c>
      <c r="V15" s="7">
        <v>1042.20886230469</v>
      </c>
      <c r="W15" s="7">
        <v>1036.50415039063</v>
      </c>
      <c r="X15" s="7">
        <v>1051.45617675781</v>
      </c>
      <c r="Y15" s="7">
        <v>1047.83203125</v>
      </c>
      <c r="Z15" s="4">
        <v>0.0439203882217407</v>
      </c>
    </row>
    <row r="16" spans="1:26" ht="12">
      <c r="A16" s="1" t="s">
        <v>40</v>
      </c>
      <c r="B16" s="7">
        <v>780.06396484375</v>
      </c>
      <c r="C16" s="7">
        <v>763.723999023438</v>
      </c>
      <c r="D16" s="7">
        <v>795.491882324219</v>
      </c>
      <c r="E16" s="7">
        <v>796.276489257813</v>
      </c>
      <c r="F16" s="7">
        <v>799.508239746094</v>
      </c>
      <c r="G16" s="7">
        <v>808.453918457031</v>
      </c>
      <c r="H16" s="7">
        <v>810.269714355469</v>
      </c>
      <c r="I16" s="7">
        <v>810.888122558594</v>
      </c>
      <c r="J16" s="7">
        <v>813.283813476563</v>
      </c>
      <c r="K16" s="7">
        <v>814.164245605469</v>
      </c>
      <c r="L16" s="7">
        <v>817.183349609375</v>
      </c>
      <c r="M16" s="7">
        <v>820.531433105469</v>
      </c>
      <c r="N16" s="7">
        <v>823.255615234375</v>
      </c>
      <c r="O16" s="7">
        <v>825.944702148438</v>
      </c>
      <c r="P16" s="7">
        <v>828.177917480469</v>
      </c>
      <c r="Q16" s="7">
        <v>830.088012695313</v>
      </c>
      <c r="R16" s="7">
        <v>830.173950195313</v>
      </c>
      <c r="S16" s="7">
        <v>830.173950195313</v>
      </c>
      <c r="T16" s="7">
        <v>830.173950195313</v>
      </c>
      <c r="U16" s="7">
        <v>830.174011230469</v>
      </c>
      <c r="V16" s="7">
        <v>830.173950195313</v>
      </c>
      <c r="W16" s="7">
        <v>830.173950195313</v>
      </c>
      <c r="X16" s="7">
        <v>830.174011230469</v>
      </c>
      <c r="Y16" s="7">
        <v>830.174011230469</v>
      </c>
      <c r="Z16" s="4">
        <v>0.00379942059516907</v>
      </c>
    </row>
    <row r="17" spans="1:26" ht="12">
      <c r="A17" s="1" t="s">
        <v>41</v>
      </c>
      <c r="B17" s="7">
        <v>-8.74300003051758</v>
      </c>
      <c r="C17" s="7">
        <v>-8.66800022125244</v>
      </c>
      <c r="D17" s="7">
        <v>-8.77967834472656</v>
      </c>
      <c r="E17" s="7">
        <v>-8.78598690032959</v>
      </c>
      <c r="F17" s="7">
        <v>-8.78598880767822</v>
      </c>
      <c r="G17" s="7">
        <v>-8.78598785400391</v>
      </c>
      <c r="H17" s="7">
        <v>-8.78598594665527</v>
      </c>
      <c r="I17" s="7">
        <v>-8.78598594665527</v>
      </c>
      <c r="J17" s="7">
        <v>-8.78599262237549</v>
      </c>
      <c r="K17" s="7">
        <v>-8.78599739074707</v>
      </c>
      <c r="L17" s="7">
        <v>-8.7859992980957</v>
      </c>
      <c r="M17" s="7">
        <v>-8.78600406646729</v>
      </c>
      <c r="N17" s="7">
        <v>-8.78600597381592</v>
      </c>
      <c r="O17" s="7">
        <v>-8.78600978851318</v>
      </c>
      <c r="P17" s="7">
        <v>-8.78600788116455</v>
      </c>
      <c r="Q17" s="7">
        <v>-8.78600788116455</v>
      </c>
      <c r="R17" s="7">
        <v>-8.78600883483887</v>
      </c>
      <c r="S17" s="7">
        <v>-8.7860107421875</v>
      </c>
      <c r="T17" s="7">
        <v>-8.78601360321045</v>
      </c>
      <c r="U17" s="7">
        <v>-8.78601455688477</v>
      </c>
      <c r="V17" s="7">
        <v>-8.78601360321045</v>
      </c>
      <c r="W17" s="7">
        <v>-8.7860164642334</v>
      </c>
      <c r="X17" s="7">
        <v>-8.78601551055908</v>
      </c>
      <c r="Y17" s="7">
        <v>-8.78601169586182</v>
      </c>
      <c r="Z17" s="4">
        <v>0.000614862069487572</v>
      </c>
    </row>
    <row r="18" spans="1:26" ht="12">
      <c r="A18" s="1" t="s">
        <v>42</v>
      </c>
      <c r="B18" s="7">
        <v>310.756988525391</v>
      </c>
      <c r="C18" s="7">
        <v>317.816009521484</v>
      </c>
      <c r="D18" s="7">
        <v>327.27294921875</v>
      </c>
      <c r="E18" s="7">
        <v>366.003631591797</v>
      </c>
      <c r="F18" s="7">
        <v>380.124450683594</v>
      </c>
      <c r="G18" s="7">
        <v>382.535827636719</v>
      </c>
      <c r="H18" s="7">
        <v>384.429748535156</v>
      </c>
      <c r="I18" s="7">
        <v>386.980163574219</v>
      </c>
      <c r="J18" s="7">
        <v>389.082733154297</v>
      </c>
      <c r="K18" s="7">
        <v>389.270263671875</v>
      </c>
      <c r="L18" s="7">
        <v>390.060241699219</v>
      </c>
      <c r="M18" s="7">
        <v>391.66748046875</v>
      </c>
      <c r="N18" s="7">
        <v>394.491638183594</v>
      </c>
      <c r="O18" s="7">
        <v>397.622100830078</v>
      </c>
      <c r="P18" s="7">
        <v>401.0673828125</v>
      </c>
      <c r="Q18" s="7">
        <v>402.383911132813</v>
      </c>
      <c r="R18" s="7">
        <v>404.892883300781</v>
      </c>
      <c r="S18" s="7">
        <v>408.266052246094</v>
      </c>
      <c r="T18" s="7">
        <v>411.796447753906</v>
      </c>
      <c r="U18" s="7">
        <v>415.268707275391</v>
      </c>
      <c r="V18" s="7">
        <v>418.190002441406</v>
      </c>
      <c r="W18" s="7">
        <v>421.108093261719</v>
      </c>
      <c r="X18" s="7">
        <v>425.8583984375</v>
      </c>
      <c r="Y18" s="7">
        <v>430.368316650391</v>
      </c>
      <c r="Z18" s="4">
        <v>0.0138757872581482</v>
      </c>
    </row>
    <row r="19" spans="1:26" ht="12">
      <c r="A19" s="1" t="s">
        <v>43</v>
      </c>
      <c r="B19" s="7">
        <v>0</v>
      </c>
      <c r="C19" s="7">
        <v>0</v>
      </c>
      <c r="D19" s="7">
        <v>0</v>
      </c>
      <c r="E19" s="7">
        <v>0</v>
      </c>
      <c r="F19" s="7">
        <v>0.0110288402065635</v>
      </c>
      <c r="G19" s="7">
        <v>0.0524110794067383</v>
      </c>
      <c r="H19" s="7">
        <v>0.0933202803134918</v>
      </c>
      <c r="I19" s="7">
        <v>0.127348497509956</v>
      </c>
      <c r="J19" s="7">
        <v>0.164928883314133</v>
      </c>
      <c r="K19" s="7">
        <v>0.202688872814178</v>
      </c>
      <c r="L19" s="7">
        <v>0.24157452583313</v>
      </c>
      <c r="M19" s="7">
        <v>0.290056705474854</v>
      </c>
      <c r="N19" s="7">
        <v>0.373561471700668</v>
      </c>
      <c r="O19" s="7">
        <v>0.496402978897095</v>
      </c>
      <c r="P19" s="7">
        <v>0.651450634002686</v>
      </c>
      <c r="Q19" s="7">
        <v>0.798237502574921</v>
      </c>
      <c r="R19" s="7">
        <v>0.94847583770752</v>
      </c>
      <c r="S19" s="7">
        <v>1.11721968650818</v>
      </c>
      <c r="T19" s="7">
        <v>1.33732342720032</v>
      </c>
      <c r="U19" s="7">
        <v>1.53037178516388</v>
      </c>
      <c r="V19" s="7">
        <v>1.83810639381409</v>
      </c>
      <c r="W19" s="7">
        <v>2.22373914718628</v>
      </c>
      <c r="X19" s="7">
        <v>2.64525270462036</v>
      </c>
      <c r="Y19" s="7">
        <v>3.03590941429138</v>
      </c>
      <c r="Z19" s="5" t="s">
        <v>27</v>
      </c>
    </row>
    <row r="20" spans="1:26" ht="12">
      <c r="A20" s="1" t="s">
        <v>31</v>
      </c>
      <c r="B20" s="7">
        <v>3503.365234375</v>
      </c>
      <c r="C20" s="7">
        <v>3501.29296875</v>
      </c>
      <c r="D20" s="7">
        <v>3611.21020507813</v>
      </c>
      <c r="E20" s="7">
        <v>3712.93994140625</v>
      </c>
      <c r="F20" s="7">
        <v>3780.08374023438</v>
      </c>
      <c r="G20" s="7">
        <v>3871.63989257813</v>
      </c>
      <c r="H20" s="7">
        <v>3963.701171875</v>
      </c>
      <c r="I20" s="7">
        <v>4042.54565429688</v>
      </c>
      <c r="J20" s="7">
        <v>4108.75146484375</v>
      </c>
      <c r="K20" s="7">
        <v>4174.4375</v>
      </c>
      <c r="L20" s="7">
        <v>4241.841796875</v>
      </c>
      <c r="M20" s="7">
        <v>4303.39892578125</v>
      </c>
      <c r="N20" s="7">
        <v>4373.2890625</v>
      </c>
      <c r="O20" s="7">
        <v>4438.24951171875</v>
      </c>
      <c r="P20" s="7">
        <v>4514.6875</v>
      </c>
      <c r="Q20" s="7">
        <v>4598.013671875</v>
      </c>
      <c r="R20" s="7">
        <v>4681.05224609375</v>
      </c>
      <c r="S20" s="7">
        <v>4756.6259765625</v>
      </c>
      <c r="T20" s="7">
        <v>4836.0244140625</v>
      </c>
      <c r="U20" s="7">
        <v>4906.72314453125</v>
      </c>
      <c r="V20" s="7">
        <v>4988.97314453125</v>
      </c>
      <c r="W20" s="7">
        <v>5078.72119140625</v>
      </c>
      <c r="X20" s="7">
        <v>5179.9892578125</v>
      </c>
      <c r="Y20" s="7">
        <v>5266.6943359375</v>
      </c>
      <c r="Z20" s="4">
        <v>0.0187310206890106</v>
      </c>
    </row>
    <row r="21" ht="12">
      <c r="A21" s="1" t="s">
        <v>44</v>
      </c>
    </row>
    <row r="22" spans="1:26" ht="12">
      <c r="A22" s="1" t="s">
        <v>37</v>
      </c>
      <c r="B22" s="7">
        <v>30.8550319671631</v>
      </c>
      <c r="C22" s="7">
        <v>33.8794784545898</v>
      </c>
      <c r="D22" s="7">
        <v>28.1732521057129</v>
      </c>
      <c r="E22" s="7">
        <v>29.5524826049805</v>
      </c>
      <c r="F22" s="7">
        <v>31.3487434387207</v>
      </c>
      <c r="G22" s="7">
        <v>32.2489051818848</v>
      </c>
      <c r="H22" s="7">
        <v>33.057991027832</v>
      </c>
      <c r="I22" s="7">
        <v>33.425895690918</v>
      </c>
      <c r="J22" s="7">
        <v>33.3921546936035</v>
      </c>
      <c r="K22" s="7">
        <v>33.4620246887207</v>
      </c>
      <c r="L22" s="7">
        <v>33.4161224365234</v>
      </c>
      <c r="M22" s="7">
        <v>33.5193405151367</v>
      </c>
      <c r="N22" s="7">
        <v>33.5108833312988</v>
      </c>
      <c r="O22" s="7">
        <v>33.5275230407715</v>
      </c>
      <c r="P22" s="7">
        <v>33.5678558349609</v>
      </c>
      <c r="Q22" s="7">
        <v>33.5264854431152</v>
      </c>
      <c r="R22" s="7">
        <v>33.5669021606445</v>
      </c>
      <c r="S22" s="7">
        <v>33.6100196838379</v>
      </c>
      <c r="T22" s="7">
        <v>33.6098518371582</v>
      </c>
      <c r="U22" s="7">
        <v>33.4843902587891</v>
      </c>
      <c r="V22" s="7">
        <v>33.1629180908203</v>
      </c>
      <c r="W22" s="7">
        <v>33.3909606933594</v>
      </c>
      <c r="X22" s="7">
        <v>33.5097465515137</v>
      </c>
      <c r="Y22" s="7">
        <v>33.4379234313965</v>
      </c>
      <c r="Z22" s="4">
        <v>-0.000596129894256592</v>
      </c>
    </row>
    <row r="23" spans="1:26" ht="12">
      <c r="A23" s="1" t="s">
        <v>38</v>
      </c>
      <c r="B23" s="7">
        <v>6.63351917266846</v>
      </c>
      <c r="C23" s="7">
        <v>6.94201135635376</v>
      </c>
      <c r="D23" s="7">
        <v>3.4835090637207</v>
      </c>
      <c r="E23" s="7">
        <v>5.50652503967285</v>
      </c>
      <c r="F23" s="7">
        <v>5.2785267829895</v>
      </c>
      <c r="G23" s="7">
        <v>5.32130765914917</v>
      </c>
      <c r="H23" s="7">
        <v>5.46080923080444</v>
      </c>
      <c r="I23" s="7">
        <v>5.48051738739014</v>
      </c>
      <c r="J23" s="7">
        <v>5.61288642883301</v>
      </c>
      <c r="K23" s="7">
        <v>5.56177616119385</v>
      </c>
      <c r="L23" s="7">
        <v>5.55666923522949</v>
      </c>
      <c r="M23" s="7">
        <v>5.90997838973999</v>
      </c>
      <c r="N23" s="7">
        <v>6.07058000564575</v>
      </c>
      <c r="O23" s="7">
        <v>6.56707096099854</v>
      </c>
      <c r="P23" s="7">
        <v>6.58253288269043</v>
      </c>
      <c r="Q23" s="7">
        <v>6.90849924087524</v>
      </c>
      <c r="R23" s="7">
        <v>6.89942932128906</v>
      </c>
      <c r="S23" s="7">
        <v>7.03666543960571</v>
      </c>
      <c r="T23" s="7">
        <v>7.02554845809937</v>
      </c>
      <c r="U23" s="7">
        <v>7.34907960891724</v>
      </c>
      <c r="V23" s="7">
        <v>7.03358840942383</v>
      </c>
      <c r="W23" s="7">
        <v>7.02986431121826</v>
      </c>
      <c r="X23" s="7">
        <v>7.03235721588135</v>
      </c>
      <c r="Y23" s="7">
        <v>7.14623546600342</v>
      </c>
      <c r="Z23" s="4">
        <v>0.00131878539919853</v>
      </c>
    </row>
    <row r="24" spans="1:26" ht="12">
      <c r="A24" s="1" t="s">
        <v>45</v>
      </c>
      <c r="B24" s="7">
        <v>151.344467163086</v>
      </c>
      <c r="C24" s="7">
        <v>148.896041870117</v>
      </c>
      <c r="D24" s="7">
        <v>177.1328125</v>
      </c>
      <c r="E24" s="7">
        <v>170.982330322266</v>
      </c>
      <c r="F24" s="7">
        <v>169.812149047852</v>
      </c>
      <c r="G24" s="7">
        <v>172.633682250977</v>
      </c>
      <c r="H24" s="7">
        <v>179.442626953125</v>
      </c>
      <c r="I24" s="7">
        <v>182.514984130859</v>
      </c>
      <c r="J24" s="7">
        <v>187.560791015625</v>
      </c>
      <c r="K24" s="7">
        <v>190.094131469727</v>
      </c>
      <c r="L24" s="7">
        <v>195.536636352539</v>
      </c>
      <c r="M24" s="7">
        <v>198.390197753906</v>
      </c>
      <c r="N24" s="7">
        <v>201.361297607422</v>
      </c>
      <c r="O24" s="7">
        <v>200.492691040039</v>
      </c>
      <c r="P24" s="7">
        <v>197.872970581055</v>
      </c>
      <c r="Q24" s="7">
        <v>197.418609619141</v>
      </c>
      <c r="R24" s="7">
        <v>196.834442138672</v>
      </c>
      <c r="S24" s="7">
        <v>197.262237548828</v>
      </c>
      <c r="T24" s="7">
        <v>195.853179931641</v>
      </c>
      <c r="U24" s="7">
        <v>195.008728027344</v>
      </c>
      <c r="V24" s="7">
        <v>193.380844116211</v>
      </c>
      <c r="W24" s="7">
        <v>188.69416809082</v>
      </c>
      <c r="X24" s="7">
        <v>189.212814331055</v>
      </c>
      <c r="Y24" s="7">
        <v>186.084533691406</v>
      </c>
      <c r="Z24" s="4">
        <v>0.0101857388019562</v>
      </c>
    </row>
    <row r="25" spans="1:26" ht="12">
      <c r="A25" s="1" t="s">
        <v>46</v>
      </c>
      <c r="B25" s="7">
        <v>5.50857210159302</v>
      </c>
      <c r="C25" s="7">
        <v>5.56516933441162</v>
      </c>
      <c r="D25" s="7">
        <v>3.81602025032043</v>
      </c>
      <c r="E25" s="7">
        <v>3.81699681282043</v>
      </c>
      <c r="F25" s="7">
        <v>3.8173656463623</v>
      </c>
      <c r="G25" s="7">
        <v>3.81736540794373</v>
      </c>
      <c r="H25" s="7">
        <v>3.8173656463623</v>
      </c>
      <c r="I25" s="7">
        <v>3.8173656463623</v>
      </c>
      <c r="J25" s="7">
        <v>3.8173656463623</v>
      </c>
      <c r="K25" s="7">
        <v>3.8173656463623</v>
      </c>
      <c r="L25" s="7">
        <v>3.8173656463623</v>
      </c>
      <c r="M25" s="7">
        <v>3.8173656463623</v>
      </c>
      <c r="N25" s="7">
        <v>3.8173656463623</v>
      </c>
      <c r="O25" s="7">
        <v>3.81736540794373</v>
      </c>
      <c r="P25" s="7">
        <v>3.8173656463623</v>
      </c>
      <c r="Q25" s="7">
        <v>3.8173656463623</v>
      </c>
      <c r="R25" s="7">
        <v>3.8173656463623</v>
      </c>
      <c r="S25" s="7">
        <v>3.8173656463623</v>
      </c>
      <c r="T25" s="7">
        <v>3.8173656463623</v>
      </c>
      <c r="U25" s="7">
        <v>3.81736540794373</v>
      </c>
      <c r="V25" s="7">
        <v>3.8173656463623</v>
      </c>
      <c r="W25" s="7">
        <v>3.8173656463623</v>
      </c>
      <c r="X25" s="7">
        <v>3.81736540794373</v>
      </c>
      <c r="Y25" s="7">
        <v>3.81736540794373</v>
      </c>
      <c r="Z25" s="4">
        <v>-0.0169888925552368</v>
      </c>
    </row>
    <row r="26" spans="1:26" ht="12">
      <c r="A26" s="1" t="s">
        <v>31</v>
      </c>
      <c r="B26" s="7">
        <v>196.997421264648</v>
      </c>
      <c r="C26" s="7">
        <v>197.424667358398</v>
      </c>
      <c r="D26" s="7">
        <v>212.605606079102</v>
      </c>
      <c r="E26" s="7">
        <v>209.858337402344</v>
      </c>
      <c r="F26" s="7">
        <v>210.256790161133</v>
      </c>
      <c r="G26" s="7">
        <v>214.021255493164</v>
      </c>
      <c r="H26" s="7">
        <v>221.778793334961</v>
      </c>
      <c r="I26" s="7">
        <v>225.23876953125</v>
      </c>
      <c r="J26" s="7">
        <v>230.383193969727</v>
      </c>
      <c r="K26" s="7">
        <v>232.935302734375</v>
      </c>
      <c r="L26" s="7">
        <v>238.326797485352</v>
      </c>
      <c r="M26" s="7">
        <v>241.63688659668</v>
      </c>
      <c r="N26" s="7">
        <v>244.760131835938</v>
      </c>
      <c r="O26" s="7">
        <v>244.404647827148</v>
      </c>
      <c r="P26" s="7">
        <v>241.840728759766</v>
      </c>
      <c r="Q26" s="7">
        <v>241.670959472656</v>
      </c>
      <c r="R26" s="7">
        <v>241.118148803711</v>
      </c>
      <c r="S26" s="7">
        <v>241.726287841797</v>
      </c>
      <c r="T26" s="7">
        <v>240.305953979492</v>
      </c>
      <c r="U26" s="7">
        <v>239.659561157227</v>
      </c>
      <c r="V26" s="7">
        <v>237.394714355469</v>
      </c>
      <c r="W26" s="7">
        <v>232.932357788086</v>
      </c>
      <c r="X26" s="7">
        <v>233.572280883789</v>
      </c>
      <c r="Y26" s="7">
        <v>230.486068725586</v>
      </c>
      <c r="Z26" s="4">
        <v>0.00706270515918732</v>
      </c>
    </row>
    <row r="27" spans="1:26" ht="12">
      <c r="A27" s="1" t="s">
        <v>47</v>
      </c>
      <c r="B27" s="7">
        <v>3700.36254882813</v>
      </c>
      <c r="C27" s="7">
        <v>3698.71752929688</v>
      </c>
      <c r="D27" s="7">
        <v>3823.81591796875</v>
      </c>
      <c r="E27" s="7">
        <v>3922.79833984375</v>
      </c>
      <c r="F27" s="7">
        <v>3990.34057617188</v>
      </c>
      <c r="G27" s="7">
        <v>4085.6611328125</v>
      </c>
      <c r="H27" s="7">
        <v>4185.47998046875</v>
      </c>
      <c r="I27" s="7">
        <v>4267.7841796875</v>
      </c>
      <c r="J27" s="7">
        <v>4339.134765625</v>
      </c>
      <c r="K27" s="7">
        <v>4407.373046875</v>
      </c>
      <c r="L27" s="7">
        <v>4480.16845703125</v>
      </c>
      <c r="M27" s="7">
        <v>4545.03564453125</v>
      </c>
      <c r="N27" s="7">
        <v>4618.04931640625</v>
      </c>
      <c r="O27" s="7">
        <v>4682.654296875</v>
      </c>
      <c r="P27" s="7">
        <v>4756.5283203125</v>
      </c>
      <c r="Q27" s="7">
        <v>4839.6845703125</v>
      </c>
      <c r="R27" s="7">
        <v>4922.17041015625</v>
      </c>
      <c r="S27" s="7">
        <v>4998.35205078125</v>
      </c>
      <c r="T27" s="7">
        <v>5076.33056640625</v>
      </c>
      <c r="U27" s="7">
        <v>5146.3828125</v>
      </c>
      <c r="V27" s="7">
        <v>5226.36767578125</v>
      </c>
      <c r="W27" s="7">
        <v>5311.6533203125</v>
      </c>
      <c r="X27" s="7">
        <v>5413.5615234375</v>
      </c>
      <c r="Y27" s="7">
        <v>5497.18017578125</v>
      </c>
      <c r="Z27" s="4">
        <v>0.0181745076179504</v>
      </c>
    </row>
    <row r="28" spans="1:26" ht="12">
      <c r="A28" s="1" t="s">
        <v>48</v>
      </c>
      <c r="B28" s="7">
        <v>50.2929000854492</v>
      </c>
      <c r="C28" s="7">
        <v>49.6943588256836</v>
      </c>
      <c r="D28" s="7">
        <v>65.0889053344727</v>
      </c>
      <c r="E28" s="7">
        <v>65.3474807739258</v>
      </c>
      <c r="F28" s="7">
        <v>65.4793853759766</v>
      </c>
      <c r="G28" s="7">
        <v>65.6026153564453</v>
      </c>
      <c r="H28" s="7">
        <v>65.6616973876953</v>
      </c>
      <c r="I28" s="7">
        <v>65.6647338867188</v>
      </c>
      <c r="J28" s="7">
        <v>65.6677780151367</v>
      </c>
      <c r="K28" s="7">
        <v>65.5453796386719</v>
      </c>
      <c r="L28" s="7">
        <v>65.2766265869141</v>
      </c>
      <c r="M28" s="7">
        <v>65.2766265869141</v>
      </c>
      <c r="N28" s="7">
        <v>65.2766265869141</v>
      </c>
      <c r="O28" s="7">
        <v>65.2766265869141</v>
      </c>
      <c r="P28" s="7">
        <v>65.2766265869141</v>
      </c>
      <c r="Q28" s="7">
        <v>65.2766265869141</v>
      </c>
      <c r="R28" s="7">
        <v>65.2766265869141</v>
      </c>
      <c r="S28" s="7">
        <v>65.2766265869141</v>
      </c>
      <c r="T28" s="7">
        <v>65.264404296875</v>
      </c>
      <c r="U28" s="7">
        <v>65.264404296875</v>
      </c>
      <c r="V28" s="7">
        <v>65.264404296875</v>
      </c>
      <c r="W28" s="7">
        <v>65.264404296875</v>
      </c>
      <c r="X28" s="7">
        <v>65.264404296875</v>
      </c>
      <c r="Y28" s="7">
        <v>65.264404296875</v>
      </c>
      <c r="Z28" s="4">
        <v>0.0124659383296967</v>
      </c>
    </row>
    <row r="30" spans="1:26" ht="12">
      <c r="A30" s="1" t="s">
        <v>49</v>
      </c>
      <c r="B30" s="7">
        <v>3650.06982421875</v>
      </c>
      <c r="C30" s="7">
        <v>3649.02319335938</v>
      </c>
      <c r="D30" s="7">
        <v>3758.72680664063</v>
      </c>
      <c r="E30" s="7">
        <v>3857.45068359375</v>
      </c>
      <c r="F30" s="7">
        <v>3924.86108398438</v>
      </c>
      <c r="G30" s="7">
        <v>4020.05859375</v>
      </c>
      <c r="H30" s="7">
        <v>4119.818359375</v>
      </c>
      <c r="I30" s="7">
        <v>4202.11962890625</v>
      </c>
      <c r="J30" s="7">
        <v>4273.466796875</v>
      </c>
      <c r="K30" s="7">
        <v>4341.82763671875</v>
      </c>
      <c r="L30" s="7">
        <v>4414.89208984375</v>
      </c>
      <c r="M30" s="7">
        <v>4479.75927734375</v>
      </c>
      <c r="N30" s="7">
        <v>4552.7724609375</v>
      </c>
      <c r="O30" s="7">
        <v>4617.37744140625</v>
      </c>
      <c r="P30" s="7">
        <v>4691.25146484375</v>
      </c>
      <c r="Q30" s="7">
        <v>4774.408203125</v>
      </c>
      <c r="R30" s="7">
        <v>4856.8935546875</v>
      </c>
      <c r="S30" s="7">
        <v>4933.07568359375</v>
      </c>
      <c r="T30" s="7">
        <v>5011.06591796875</v>
      </c>
      <c r="U30" s="7">
        <v>5081.1181640625</v>
      </c>
      <c r="V30" s="7">
        <v>5161.103515625</v>
      </c>
      <c r="W30" s="7">
        <v>5246.38916015625</v>
      </c>
      <c r="X30" s="7">
        <v>5348.29736328125</v>
      </c>
      <c r="Y30" s="7">
        <v>5431.916015625</v>
      </c>
      <c r="Z30" s="4">
        <v>0.0182477843761444</v>
      </c>
    </row>
    <row r="32" ht="12">
      <c r="A32" s="1" t="s">
        <v>50</v>
      </c>
    </row>
    <row r="33" spans="1:26" ht="12">
      <c r="A33" s="1" t="s">
        <v>25</v>
      </c>
      <c r="B33" s="7">
        <v>21.0705242156982</v>
      </c>
      <c r="C33" s="7">
        <v>20.5971050262451</v>
      </c>
      <c r="D33" s="7">
        <v>20.5971050262451</v>
      </c>
      <c r="E33" s="7">
        <v>20.5971050262451</v>
      </c>
      <c r="F33" s="7">
        <v>20.5971050262451</v>
      </c>
      <c r="G33" s="7">
        <v>20.5971050262451</v>
      </c>
      <c r="H33" s="7">
        <v>20.5971050262451</v>
      </c>
      <c r="I33" s="7">
        <v>20.5971050262451</v>
      </c>
      <c r="J33" s="7">
        <v>20.5971050262451</v>
      </c>
      <c r="K33" s="7">
        <v>20.5971050262451</v>
      </c>
      <c r="L33" s="7">
        <v>20.5971050262451</v>
      </c>
      <c r="M33" s="7">
        <v>20.5971050262451</v>
      </c>
      <c r="N33" s="7">
        <v>20.5971050262451</v>
      </c>
      <c r="O33" s="7">
        <v>20.5971050262451</v>
      </c>
      <c r="P33" s="7">
        <v>20.5971050262451</v>
      </c>
      <c r="Q33" s="7">
        <v>20.5971050262451</v>
      </c>
      <c r="R33" s="7">
        <v>20.5971050262451</v>
      </c>
      <c r="S33" s="7">
        <v>20.5971050262451</v>
      </c>
      <c r="T33" s="7">
        <v>20.5971050262451</v>
      </c>
      <c r="U33" s="7">
        <v>20.5971050262451</v>
      </c>
      <c r="V33" s="7">
        <v>20.5971050262451</v>
      </c>
      <c r="W33" s="7">
        <v>20.5971050262451</v>
      </c>
      <c r="X33" s="7">
        <v>20.5971050262451</v>
      </c>
      <c r="Y33" s="7">
        <v>20.5971050262451</v>
      </c>
      <c r="Z33" s="5" t="s">
        <v>27</v>
      </c>
    </row>
    <row r="34" spans="1:26" ht="12">
      <c r="A34" s="1" t="s">
        <v>51</v>
      </c>
      <c r="B34" s="7">
        <v>5.32434988021851</v>
      </c>
      <c r="C34" s="7">
        <v>5.57912540435791</v>
      </c>
      <c r="D34" s="7">
        <v>6.19132423400879</v>
      </c>
      <c r="E34" s="7">
        <v>6.19132518768311</v>
      </c>
      <c r="F34" s="7">
        <v>7.40311908721924</v>
      </c>
      <c r="G34" s="7">
        <v>7.33979082107544</v>
      </c>
      <c r="H34" s="7">
        <v>8.00817394256592</v>
      </c>
      <c r="I34" s="7">
        <v>8.58704566955566</v>
      </c>
      <c r="J34" s="7">
        <v>8.92559051513672</v>
      </c>
      <c r="K34" s="7">
        <v>8.97641181945801</v>
      </c>
      <c r="L34" s="7">
        <v>9.04879570007324</v>
      </c>
      <c r="M34" s="7">
        <v>9.15415382385254</v>
      </c>
      <c r="N34" s="7">
        <v>9.2551794052124</v>
      </c>
      <c r="O34" s="7">
        <v>9.67111587524414</v>
      </c>
      <c r="P34" s="7">
        <v>10.0996513366699</v>
      </c>
      <c r="Q34" s="7">
        <v>10.3896961212158</v>
      </c>
      <c r="R34" s="7">
        <v>10.7639932632446</v>
      </c>
      <c r="S34" s="7">
        <v>11.3346500396729</v>
      </c>
      <c r="T34" s="7">
        <v>12.0427045822144</v>
      </c>
      <c r="U34" s="7">
        <v>12.8124170303345</v>
      </c>
      <c r="V34" s="7">
        <v>12.8501615524292</v>
      </c>
      <c r="W34" s="7">
        <v>12.8279876708984</v>
      </c>
      <c r="X34" s="7">
        <v>12.7070198059082</v>
      </c>
      <c r="Y34" s="7">
        <v>12.6775608062744</v>
      </c>
      <c r="Z34" s="4">
        <v>0.0380138874053955</v>
      </c>
    </row>
    <row r="35" spans="1:26" ht="12">
      <c r="A35" s="1" t="s">
        <v>26</v>
      </c>
      <c r="B35" s="7">
        <v>83.4862518310547</v>
      </c>
      <c r="C35" s="7">
        <v>75.7976837158203</v>
      </c>
      <c r="D35" s="7">
        <v>79.7840957641602</v>
      </c>
      <c r="E35" s="7">
        <v>81.4976959228516</v>
      </c>
      <c r="F35" s="7">
        <v>87.5199737548828</v>
      </c>
      <c r="G35" s="7">
        <v>89.7372436523438</v>
      </c>
      <c r="H35" s="7">
        <v>93.032096862793</v>
      </c>
      <c r="I35" s="7">
        <v>96.5025100708008</v>
      </c>
      <c r="J35" s="7">
        <v>100.018058776855</v>
      </c>
      <c r="K35" s="7">
        <v>103.292778015137</v>
      </c>
      <c r="L35" s="7">
        <v>106.641708374023</v>
      </c>
      <c r="M35" s="7">
        <v>110.14567565918</v>
      </c>
      <c r="N35" s="7">
        <v>113.845932006836</v>
      </c>
      <c r="O35" s="7">
        <v>117.483749389648</v>
      </c>
      <c r="P35" s="7">
        <v>121.45491027832</v>
      </c>
      <c r="Q35" s="7">
        <v>125.790649414063</v>
      </c>
      <c r="R35" s="7">
        <v>130.431640625</v>
      </c>
      <c r="S35" s="7">
        <v>135.445770263672</v>
      </c>
      <c r="T35" s="7">
        <v>140.702682495117</v>
      </c>
      <c r="U35" s="7">
        <v>146.125564575195</v>
      </c>
      <c r="V35" s="7">
        <v>151.546661376953</v>
      </c>
      <c r="W35" s="7">
        <v>157.204818725586</v>
      </c>
      <c r="X35" s="7">
        <v>163.050415039063</v>
      </c>
      <c r="Y35" s="7">
        <v>169.127426147461</v>
      </c>
      <c r="Z35" s="4">
        <v>0.0371547293663025</v>
      </c>
    </row>
    <row r="36" spans="1:26" ht="12">
      <c r="A36" s="1" t="s">
        <v>52</v>
      </c>
      <c r="B36" s="7">
        <v>5.93301343917847</v>
      </c>
      <c r="C36" s="7">
        <v>5.89301538467407</v>
      </c>
      <c r="D36" s="7">
        <v>5.93300008773804</v>
      </c>
      <c r="E36" s="7">
        <v>5.93300008773804</v>
      </c>
      <c r="F36" s="7">
        <v>4.11547422409058</v>
      </c>
      <c r="G36" s="7">
        <v>4.11547422409058</v>
      </c>
      <c r="H36" s="7">
        <v>4.21073007583618</v>
      </c>
      <c r="I36" s="7">
        <v>4.30599546432495</v>
      </c>
      <c r="J36" s="7">
        <v>4.40126037597656</v>
      </c>
      <c r="K36" s="7">
        <v>4.49652528762817</v>
      </c>
      <c r="L36" s="7">
        <v>4.59179067611694</v>
      </c>
      <c r="M36" s="7">
        <v>4.68705558776855</v>
      </c>
      <c r="N36" s="7">
        <v>4.78232049942017</v>
      </c>
      <c r="O36" s="7">
        <v>4.83816528320313</v>
      </c>
      <c r="P36" s="7">
        <v>4.89401006698608</v>
      </c>
      <c r="Q36" s="7">
        <v>4.9498553276062</v>
      </c>
      <c r="R36" s="7">
        <v>5.00570058822632</v>
      </c>
      <c r="S36" s="7">
        <v>5.06154537200928</v>
      </c>
      <c r="T36" s="7">
        <v>5.11739015579224</v>
      </c>
      <c r="U36" s="7">
        <v>5.17323541641235</v>
      </c>
      <c r="V36" s="7">
        <v>5.22908067703247</v>
      </c>
      <c r="W36" s="7">
        <v>5.28492546081543</v>
      </c>
      <c r="X36" s="7">
        <v>5.34077024459839</v>
      </c>
      <c r="Y36" s="7">
        <v>5.39661550521851</v>
      </c>
      <c r="Z36" s="4">
        <v>-0.00399182230234146</v>
      </c>
    </row>
    <row r="37" spans="1:26" ht="12">
      <c r="A37" s="1" t="s">
        <v>53</v>
      </c>
      <c r="B37" s="7">
        <v>34.4532432556152</v>
      </c>
      <c r="C37" s="7">
        <v>35.387264251709</v>
      </c>
      <c r="D37" s="7">
        <v>37.506462097168</v>
      </c>
      <c r="E37" s="7">
        <v>39.1220245361328</v>
      </c>
      <c r="F37" s="7">
        <v>39.5966873168945</v>
      </c>
      <c r="G37" s="7">
        <v>40.2336883544922</v>
      </c>
      <c r="H37" s="7">
        <v>41.1754035949707</v>
      </c>
      <c r="I37" s="7">
        <v>42.070068359375</v>
      </c>
      <c r="J37" s="7">
        <v>42.6424674987793</v>
      </c>
      <c r="K37" s="7">
        <v>43.1355323791504</v>
      </c>
      <c r="L37" s="7">
        <v>43.6653709411621</v>
      </c>
      <c r="M37" s="7">
        <v>43.9808502197266</v>
      </c>
      <c r="N37" s="7">
        <v>44.5592842102051</v>
      </c>
      <c r="O37" s="7">
        <v>45.1972885131836</v>
      </c>
      <c r="P37" s="7">
        <v>45.5039291381836</v>
      </c>
      <c r="Q37" s="7">
        <v>46.4272079467773</v>
      </c>
      <c r="R37" s="7">
        <v>47.4404907226563</v>
      </c>
      <c r="S37" s="7">
        <v>48.5647087097168</v>
      </c>
      <c r="T37" s="7">
        <v>49.5971908569336</v>
      </c>
      <c r="U37" s="7">
        <v>50.6597747802734</v>
      </c>
      <c r="V37" s="7">
        <v>51.6887741088867</v>
      </c>
      <c r="W37" s="7">
        <v>52.8384971618652</v>
      </c>
      <c r="X37" s="7">
        <v>53.9358711242676</v>
      </c>
      <c r="Y37" s="7">
        <v>55.0044364929199</v>
      </c>
      <c r="Z37" s="4">
        <v>0.0202505826950073</v>
      </c>
    </row>
    <row r="38" spans="1:26" ht="12">
      <c r="A38" s="1" t="s">
        <v>54</v>
      </c>
      <c r="B38" s="7">
        <v>9.06749534606934</v>
      </c>
      <c r="C38" s="7">
        <v>10.0402326583862</v>
      </c>
      <c r="D38" s="7">
        <v>10.0339803695679</v>
      </c>
      <c r="E38" s="7">
        <v>10.0339803695679</v>
      </c>
      <c r="F38" s="7">
        <v>10.0339803695679</v>
      </c>
      <c r="G38" s="7">
        <v>10.0339803695679</v>
      </c>
      <c r="H38" s="7">
        <v>10.0339803695679</v>
      </c>
      <c r="I38" s="7">
        <v>10.0339803695679</v>
      </c>
      <c r="J38" s="7">
        <v>10.0339803695679</v>
      </c>
      <c r="K38" s="7">
        <v>10.0339803695679</v>
      </c>
      <c r="L38" s="7">
        <v>10.0339803695679</v>
      </c>
      <c r="M38" s="7">
        <v>10.0339803695679</v>
      </c>
      <c r="N38" s="7">
        <v>10.0339803695679</v>
      </c>
      <c r="O38" s="7">
        <v>10.0339803695679</v>
      </c>
      <c r="P38" s="7">
        <v>10.0339803695679</v>
      </c>
      <c r="Q38" s="7">
        <v>10.0339803695679</v>
      </c>
      <c r="R38" s="7">
        <v>10.0339803695679</v>
      </c>
      <c r="S38" s="7">
        <v>10.0339803695679</v>
      </c>
      <c r="T38" s="7">
        <v>10.0339803695679</v>
      </c>
      <c r="U38" s="7">
        <v>10.0339803695679</v>
      </c>
      <c r="V38" s="7">
        <v>10.0339803695679</v>
      </c>
      <c r="W38" s="7">
        <v>10.0339803695679</v>
      </c>
      <c r="X38" s="7">
        <v>10.0339803695679</v>
      </c>
      <c r="Y38" s="7">
        <v>10.0339803695679</v>
      </c>
      <c r="Z38" s="4">
        <v>-2.83152051270008E-05</v>
      </c>
    </row>
    <row r="39" spans="1:26" ht="12">
      <c r="A39" s="1" t="s">
        <v>28</v>
      </c>
      <c r="B39" s="7">
        <v>159.334869384766</v>
      </c>
      <c r="C39" s="7">
        <v>153.294418334961</v>
      </c>
      <c r="D39" s="7">
        <v>160.045959472656</v>
      </c>
      <c r="E39" s="7">
        <v>163.375122070313</v>
      </c>
      <c r="F39" s="7">
        <v>169.266342163086</v>
      </c>
      <c r="G39" s="7">
        <v>172.057281494141</v>
      </c>
      <c r="H39" s="7">
        <v>177.057495117188</v>
      </c>
      <c r="I39" s="7">
        <v>182.096710205078</v>
      </c>
      <c r="J39" s="7">
        <v>186.618469238281</v>
      </c>
      <c r="K39" s="7">
        <v>190.532348632813</v>
      </c>
      <c r="L39" s="7">
        <v>194.578765869141</v>
      </c>
      <c r="M39" s="7">
        <v>198.598846435547</v>
      </c>
      <c r="N39" s="7">
        <v>203.073791503906</v>
      </c>
      <c r="O39" s="7">
        <v>207.821411132813</v>
      </c>
      <c r="P39" s="7">
        <v>212.583587646484</v>
      </c>
      <c r="Q39" s="7">
        <v>218.188507080078</v>
      </c>
      <c r="R39" s="7">
        <v>224.272918701172</v>
      </c>
      <c r="S39" s="7">
        <v>231.03776550293</v>
      </c>
      <c r="T39" s="7">
        <v>238.091064453125</v>
      </c>
      <c r="U39" s="7">
        <v>245.402084350586</v>
      </c>
      <c r="V39" s="7">
        <v>251.945770263672</v>
      </c>
      <c r="W39" s="7">
        <v>258.787322998047</v>
      </c>
      <c r="X39" s="7">
        <v>265.665161132813</v>
      </c>
      <c r="Y39" s="7">
        <v>272.837127685547</v>
      </c>
      <c r="Z39" s="4">
        <v>0.0265515875816345</v>
      </c>
    </row>
    <row r="40" spans="1:26" ht="12">
      <c r="A40" s="1" t="s">
        <v>55</v>
      </c>
      <c r="B40" s="7">
        <v>131.438323974609</v>
      </c>
      <c r="C40" s="7">
        <v>125.565620422363</v>
      </c>
      <c r="D40" s="7">
        <v>128.990280151367</v>
      </c>
      <c r="E40" s="7">
        <v>130.436141967773</v>
      </c>
      <c r="F40" s="7">
        <v>131.003372192383</v>
      </c>
      <c r="G40" s="7">
        <v>132.30224609375</v>
      </c>
      <c r="H40" s="7">
        <v>134.368026733398</v>
      </c>
      <c r="I40" s="7">
        <v>136.515930175781</v>
      </c>
      <c r="J40" s="7">
        <v>138.583862304688</v>
      </c>
      <c r="K40" s="7">
        <v>140.439224243164</v>
      </c>
      <c r="L40" s="7">
        <v>142.368377685547</v>
      </c>
      <c r="M40" s="7">
        <v>144.315551757813</v>
      </c>
      <c r="N40" s="7">
        <v>146.465240478516</v>
      </c>
      <c r="O40" s="7">
        <v>148.815628051758</v>
      </c>
      <c r="P40" s="7">
        <v>151.18798828125</v>
      </c>
      <c r="Q40" s="7">
        <v>154.029754638672</v>
      </c>
      <c r="R40" s="7">
        <v>157.022964477539</v>
      </c>
      <c r="S40" s="7">
        <v>160.329360961914</v>
      </c>
      <c r="T40" s="7">
        <v>163.674911499023</v>
      </c>
      <c r="U40" s="7">
        <v>167.304397583008</v>
      </c>
      <c r="V40" s="7">
        <v>170.780136108398</v>
      </c>
      <c r="W40" s="7">
        <v>174.46907043457</v>
      </c>
      <c r="X40" s="7">
        <v>178.237228393555</v>
      </c>
      <c r="Y40" s="7">
        <v>182.271438598633</v>
      </c>
      <c r="Z40" s="4">
        <v>0.0170837640762329</v>
      </c>
    </row>
    <row r="41" spans="1:26" ht="12">
      <c r="A41" s="1" t="s">
        <v>56</v>
      </c>
      <c r="B41" s="7">
        <v>27.8965454101563</v>
      </c>
      <c r="C41" s="7">
        <v>27.7287940979004</v>
      </c>
      <c r="D41" s="7">
        <v>31.0556774139404</v>
      </c>
      <c r="E41" s="7">
        <v>32.9389953613281</v>
      </c>
      <c r="F41" s="7">
        <v>38.2629737854004</v>
      </c>
      <c r="G41" s="7">
        <v>39.7550392150879</v>
      </c>
      <c r="H41" s="7">
        <v>42.6894416809082</v>
      </c>
      <c r="I41" s="7">
        <v>45.5807838439941</v>
      </c>
      <c r="J41" s="7">
        <v>48.0345764160156</v>
      </c>
      <c r="K41" s="7">
        <v>50.0931091308594</v>
      </c>
      <c r="L41" s="7">
        <v>52.2103424072266</v>
      </c>
      <c r="M41" s="7">
        <v>54.2832908630371</v>
      </c>
      <c r="N41" s="7">
        <v>56.6085548400879</v>
      </c>
      <c r="O41" s="7">
        <v>59.0057792663574</v>
      </c>
      <c r="P41" s="7">
        <v>61.3956184387207</v>
      </c>
      <c r="Q41" s="7">
        <v>64.1587295532227</v>
      </c>
      <c r="R41" s="7">
        <v>67.2499542236328</v>
      </c>
      <c r="S41" s="7">
        <v>70.7083969116211</v>
      </c>
      <c r="T41" s="7">
        <v>74.416145324707</v>
      </c>
      <c r="U41" s="7">
        <v>78.0976791381836</v>
      </c>
      <c r="V41" s="7">
        <v>81.1656188964844</v>
      </c>
      <c r="W41" s="7">
        <v>84.318244934082</v>
      </c>
      <c r="X41" s="7">
        <v>87.4279403686523</v>
      </c>
      <c r="Y41" s="7">
        <v>90.5656814575195</v>
      </c>
      <c r="Z41" s="4">
        <v>0.0552737188339233</v>
      </c>
    </row>
    <row r="43" spans="1:26" ht="12">
      <c r="A43" s="1" t="s">
        <v>57</v>
      </c>
      <c r="B43" s="7">
        <f aca="true" t="shared" si="0" ref="B43:Y43">B27+B39</f>
        <v>3859.697418212896</v>
      </c>
      <c r="C43" s="7">
        <f t="shared" si="0"/>
        <v>3852.011947631841</v>
      </c>
      <c r="D43" s="7">
        <f t="shared" si="0"/>
        <v>3983.861877441406</v>
      </c>
      <c r="E43" s="7">
        <f t="shared" si="0"/>
        <v>4086.173461914063</v>
      </c>
      <c r="F43" s="7">
        <f t="shared" si="0"/>
        <v>4159.606918334966</v>
      </c>
      <c r="G43" s="7">
        <f t="shared" si="0"/>
        <v>4257.718414306641</v>
      </c>
      <c r="H43" s="7">
        <f t="shared" si="0"/>
        <v>4362.537475585938</v>
      </c>
      <c r="I43" s="7">
        <f t="shared" si="0"/>
        <v>4449.880889892578</v>
      </c>
      <c r="J43" s="7">
        <f t="shared" si="0"/>
        <v>4525.753234863281</v>
      </c>
      <c r="K43" s="7">
        <f t="shared" si="0"/>
        <v>4597.905395507813</v>
      </c>
      <c r="L43" s="7">
        <f t="shared" si="0"/>
        <v>4674.747222900391</v>
      </c>
      <c r="M43" s="7">
        <f t="shared" si="0"/>
        <v>4743.634490966797</v>
      </c>
      <c r="N43" s="7">
        <f t="shared" si="0"/>
        <v>4821.123107910156</v>
      </c>
      <c r="O43" s="7">
        <f t="shared" si="0"/>
        <v>4890.475708007813</v>
      </c>
      <c r="P43" s="7">
        <f t="shared" si="0"/>
        <v>4969.111907958984</v>
      </c>
      <c r="Q43" s="7">
        <f t="shared" si="0"/>
        <v>5057.873077392578</v>
      </c>
      <c r="R43" s="7">
        <f t="shared" si="0"/>
        <v>5146.443328857422</v>
      </c>
      <c r="S43" s="7">
        <f t="shared" si="0"/>
        <v>5229.38981628418</v>
      </c>
      <c r="T43" s="7">
        <f t="shared" si="0"/>
        <v>5314.421630859375</v>
      </c>
      <c r="U43" s="7">
        <f t="shared" si="0"/>
        <v>5391.784896850586</v>
      </c>
      <c r="V43" s="7">
        <f t="shared" si="0"/>
        <v>5478.313446044922</v>
      </c>
      <c r="W43" s="7">
        <f t="shared" si="0"/>
        <v>5570.440643310547</v>
      </c>
      <c r="X43" s="7">
        <f t="shared" si="0"/>
        <v>5679.226684570313</v>
      </c>
      <c r="Y43" s="7">
        <f t="shared" si="0"/>
        <v>5770.017303466797</v>
      </c>
      <c r="Z43" s="4">
        <f>(Y43/C43)^(1/22)-1</f>
        <v>0.018536964661576727</v>
      </c>
    </row>
    <row r="44" spans="1:26" ht="12">
      <c r="A44" s="1" t="s">
        <v>58</v>
      </c>
      <c r="B44" s="7">
        <v>3677.96630859375</v>
      </c>
      <c r="C44" s="7">
        <v>3676.751953125</v>
      </c>
      <c r="D44" s="7">
        <v>3789.78247070313</v>
      </c>
      <c r="E44" s="7">
        <v>3890.3896484375</v>
      </c>
      <c r="F44" s="7">
        <v>3963.1240234375</v>
      </c>
      <c r="G44" s="7">
        <v>4059.81372070313</v>
      </c>
      <c r="H44" s="7">
        <v>4162.5078125</v>
      </c>
      <c r="I44" s="7">
        <v>4247.7001953125</v>
      </c>
      <c r="J44" s="7">
        <v>4321.50146484375</v>
      </c>
      <c r="K44" s="7">
        <v>4391.9208984375</v>
      </c>
      <c r="L44" s="7">
        <v>4467.1025390625</v>
      </c>
      <c r="M44" s="7">
        <v>4534.04248046875</v>
      </c>
      <c r="N44" s="7">
        <v>4609.380859375</v>
      </c>
      <c r="O44" s="7">
        <v>4676.38330078125</v>
      </c>
      <c r="P44" s="7">
        <v>4752.64697265625</v>
      </c>
      <c r="Q44" s="7">
        <v>4838.56689453125</v>
      </c>
      <c r="R44" s="7">
        <v>4924.1435546875</v>
      </c>
      <c r="S44" s="7">
        <v>5003.7841796875</v>
      </c>
      <c r="T44" s="7">
        <v>5085.48193359375</v>
      </c>
      <c r="U44" s="7">
        <v>5159.2158203125</v>
      </c>
      <c r="V44" s="7">
        <v>5242.26904296875</v>
      </c>
      <c r="W44" s="7">
        <v>5330.70751953125</v>
      </c>
      <c r="X44" s="7">
        <v>5435.72509765625</v>
      </c>
      <c r="Y44" s="7">
        <v>5522.48193359375</v>
      </c>
      <c r="Z44" s="4">
        <v>0.0186628150939941</v>
      </c>
    </row>
    <row r="46" spans="1:26" ht="12">
      <c r="A46" s="1" t="s">
        <v>59</v>
      </c>
      <c r="B46" s="7">
        <v>21.9535980224609</v>
      </c>
      <c r="C46" s="7">
        <v>4.55634546279907</v>
      </c>
      <c r="D46" s="7">
        <v>4.07810878753662</v>
      </c>
      <c r="E46" s="7">
        <v>4.60909557342529</v>
      </c>
      <c r="F46" s="7">
        <v>6.84818172454834</v>
      </c>
      <c r="G46" s="7">
        <v>4.6868143081665</v>
      </c>
      <c r="H46" s="7">
        <v>6.06645727157593</v>
      </c>
      <c r="I46" s="7">
        <v>7.12933015823364</v>
      </c>
      <c r="J46" s="7">
        <v>9.12248039245605</v>
      </c>
      <c r="K46" s="7">
        <v>15.5595865249634</v>
      </c>
      <c r="L46" s="7">
        <v>17.6241283416748</v>
      </c>
      <c r="M46" s="7">
        <v>16.101583480835</v>
      </c>
      <c r="N46" s="7">
        <v>17.0937633514404</v>
      </c>
      <c r="O46" s="7">
        <v>21.2595977783203</v>
      </c>
      <c r="P46" s="7">
        <v>20.8982791900635</v>
      </c>
      <c r="Q46" s="7">
        <v>15.2535371780396</v>
      </c>
      <c r="R46" s="7">
        <v>14.2589836120605</v>
      </c>
      <c r="S46" s="7">
        <v>13.9071340560913</v>
      </c>
      <c r="T46" s="7">
        <v>15.3539953231812</v>
      </c>
      <c r="U46" s="7">
        <v>15.2350006103516</v>
      </c>
      <c r="V46" s="7">
        <v>15.3217115402222</v>
      </c>
      <c r="W46" s="7">
        <v>16.4833011627197</v>
      </c>
      <c r="X46" s="7">
        <v>9.56023788452148</v>
      </c>
      <c r="Y46" s="7">
        <v>11.1288642883301</v>
      </c>
      <c r="Z46" s="4">
        <v>0.0414269876480103</v>
      </c>
    </row>
    <row r="48" ht="12">
      <c r="A48" s="1" t="s">
        <v>60</v>
      </c>
    </row>
    <row r="49" spans="1:26" ht="12">
      <c r="A49" s="1" t="s">
        <v>61</v>
      </c>
      <c r="B49" s="7">
        <v>1266.9833984375</v>
      </c>
      <c r="C49" s="7">
        <v>1279.87426757813</v>
      </c>
      <c r="D49" s="7">
        <v>1287.78344726563</v>
      </c>
      <c r="E49" s="7">
        <v>1332.82080078125</v>
      </c>
      <c r="F49" s="7">
        <v>1356.30688476563</v>
      </c>
      <c r="G49" s="7">
        <v>1387.17028808594</v>
      </c>
      <c r="H49" s="7">
        <v>1421.54296875</v>
      </c>
      <c r="I49" s="7">
        <v>1445.89758300781</v>
      </c>
      <c r="J49" s="7">
        <v>1471.17102050781</v>
      </c>
      <c r="K49" s="7">
        <v>1494.80725097656</v>
      </c>
      <c r="L49" s="7">
        <v>1521.1181640625</v>
      </c>
      <c r="M49" s="7">
        <v>1539.53332519531</v>
      </c>
      <c r="N49" s="7">
        <v>1561.3173828125</v>
      </c>
      <c r="O49" s="7">
        <v>1583.93273925781</v>
      </c>
      <c r="P49" s="7">
        <v>1609.32067871094</v>
      </c>
      <c r="Q49" s="7">
        <v>1627.82360839844</v>
      </c>
      <c r="R49" s="7">
        <v>1649.42749023438</v>
      </c>
      <c r="S49" s="7">
        <v>1670.3681640625</v>
      </c>
      <c r="T49" s="7">
        <v>1695.94165039063</v>
      </c>
      <c r="U49" s="7">
        <v>1713.22143554688</v>
      </c>
      <c r="V49" s="7">
        <v>1736.51989746094</v>
      </c>
      <c r="W49" s="7">
        <v>1761.255859375</v>
      </c>
      <c r="X49" s="7">
        <v>1790.18286132813</v>
      </c>
      <c r="Y49" s="7">
        <v>1810.27001953125</v>
      </c>
      <c r="Z49" s="4">
        <v>0.0158845746517181</v>
      </c>
    </row>
    <row r="50" spans="1:26" ht="12">
      <c r="A50" s="1" t="s">
        <v>62</v>
      </c>
      <c r="B50" s="7">
        <v>1208.08935546875</v>
      </c>
      <c r="C50" s="7">
        <v>1209.84765625</v>
      </c>
      <c r="D50" s="7">
        <v>1228.55126953125</v>
      </c>
      <c r="E50" s="7">
        <v>1262.11401367188</v>
      </c>
      <c r="F50" s="7">
        <v>1299.58898925781</v>
      </c>
      <c r="G50" s="7">
        <v>1343.04162597656</v>
      </c>
      <c r="H50" s="7">
        <v>1386.69934082031</v>
      </c>
      <c r="I50" s="7">
        <v>1427.07604980469</v>
      </c>
      <c r="J50" s="7">
        <v>1465.70031738281</v>
      </c>
      <c r="K50" s="7">
        <v>1503.96899414063</v>
      </c>
      <c r="L50" s="7">
        <v>1540.72424316406</v>
      </c>
      <c r="M50" s="7">
        <v>1577.20886230469</v>
      </c>
      <c r="N50" s="7">
        <v>1613.21997070313</v>
      </c>
      <c r="O50" s="7">
        <v>1651.12194824219</v>
      </c>
      <c r="P50" s="7">
        <v>1691.24206542969</v>
      </c>
      <c r="Q50" s="7">
        <v>1733.10791015625</v>
      </c>
      <c r="R50" s="7">
        <v>1773.77221679688</v>
      </c>
      <c r="S50" s="7">
        <v>1813.69396972656</v>
      </c>
      <c r="T50" s="7">
        <v>1854.31372070313</v>
      </c>
      <c r="U50" s="7">
        <v>1896.6953125</v>
      </c>
      <c r="V50" s="7">
        <v>1941.62060546875</v>
      </c>
      <c r="W50" s="7">
        <v>1988.62145996094</v>
      </c>
      <c r="X50" s="7">
        <v>2037.87512207031</v>
      </c>
      <c r="Y50" s="7">
        <v>2088.1533203125</v>
      </c>
      <c r="Z50" s="4">
        <v>0.025118727684021</v>
      </c>
    </row>
    <row r="51" spans="1:26" ht="12">
      <c r="A51" s="1" t="s">
        <v>63</v>
      </c>
      <c r="B51" s="7">
        <v>972.157165527344</v>
      </c>
      <c r="C51" s="7">
        <v>968.93310546875</v>
      </c>
      <c r="D51" s="7">
        <v>1007.32696533203</v>
      </c>
      <c r="E51" s="7">
        <v>1030.43298339844</v>
      </c>
      <c r="F51" s="7">
        <v>1041.53796386719</v>
      </c>
      <c r="G51" s="7">
        <v>1057.8828125</v>
      </c>
      <c r="H51" s="7">
        <v>1078.78125</v>
      </c>
      <c r="I51" s="7">
        <v>1097.85534667969</v>
      </c>
      <c r="J51" s="7">
        <v>1106.95532226563</v>
      </c>
      <c r="K51" s="7">
        <v>1119.56884765625</v>
      </c>
      <c r="L51" s="7">
        <v>1131.35498046875</v>
      </c>
      <c r="M51" s="7">
        <v>1140.2861328125</v>
      </c>
      <c r="N51" s="7">
        <v>1157.15673828125</v>
      </c>
      <c r="O51" s="7">
        <v>1165.98852539063</v>
      </c>
      <c r="P51" s="7">
        <v>1171.5029296875</v>
      </c>
      <c r="Q51" s="7">
        <v>1186.55004882813</v>
      </c>
      <c r="R51" s="7">
        <v>1203.59460449219</v>
      </c>
      <c r="S51" s="7">
        <v>1216.84643554688</v>
      </c>
      <c r="T51" s="7">
        <v>1228.68786621094</v>
      </c>
      <c r="U51" s="7">
        <v>1238.09460449219</v>
      </c>
      <c r="V51" s="7">
        <v>1248.03002929688</v>
      </c>
      <c r="W51" s="7">
        <v>1260.20532226563</v>
      </c>
      <c r="X51" s="7">
        <v>1273.76721191406</v>
      </c>
      <c r="Y51" s="7">
        <v>1286.10522460938</v>
      </c>
      <c r="Z51" s="4">
        <v>0.0129549300670624</v>
      </c>
    </row>
    <row r="52" spans="1:26" ht="12">
      <c r="A52" s="1" t="s">
        <v>64</v>
      </c>
      <c r="B52" s="7">
        <v>22.1670703887939</v>
      </c>
      <c r="C52" s="7">
        <v>22.6853256225586</v>
      </c>
      <c r="D52" s="7">
        <v>23.1333656311035</v>
      </c>
      <c r="E52" s="7">
        <v>23.6464138031006</v>
      </c>
      <c r="F52" s="7">
        <v>24.1432723999023</v>
      </c>
      <c r="G52" s="7">
        <v>24.6558532714844</v>
      </c>
      <c r="H52" s="7">
        <v>25.1703910827637</v>
      </c>
      <c r="I52" s="7">
        <v>25.6940784454346</v>
      </c>
      <c r="J52" s="7">
        <v>26.2114200592041</v>
      </c>
      <c r="K52" s="7">
        <v>26.714771270752</v>
      </c>
      <c r="L52" s="7">
        <v>27.24001121521</v>
      </c>
      <c r="M52" s="7">
        <v>27.7619228363037</v>
      </c>
      <c r="N52" s="7">
        <v>28.286376953125</v>
      </c>
      <c r="O52" s="7">
        <v>28.8443202972412</v>
      </c>
      <c r="P52" s="7">
        <v>29.4070415496826</v>
      </c>
      <c r="Q52" s="7">
        <v>29.9703044891357</v>
      </c>
      <c r="R52" s="7">
        <v>30.5911407470703</v>
      </c>
      <c r="S52" s="7">
        <v>31.2060718536377</v>
      </c>
      <c r="T52" s="7">
        <v>31.8211460113525</v>
      </c>
      <c r="U52" s="7">
        <v>32.4541320800781</v>
      </c>
      <c r="V52" s="7">
        <v>33.0977592468262</v>
      </c>
      <c r="W52" s="7">
        <v>33.7436103820801</v>
      </c>
      <c r="X52" s="7">
        <v>34.4216766357422</v>
      </c>
      <c r="Y52" s="7">
        <v>35.104190826416</v>
      </c>
      <c r="Z52" s="4">
        <v>0.0200437879562378</v>
      </c>
    </row>
    <row r="53" spans="1:26" ht="12">
      <c r="A53" s="1" t="s">
        <v>65</v>
      </c>
      <c r="B53" s="7">
        <v>3469.39721679688</v>
      </c>
      <c r="C53" s="7">
        <v>3481.34057617188</v>
      </c>
      <c r="D53" s="7">
        <v>3546.79541015625</v>
      </c>
      <c r="E53" s="7">
        <v>3649.0146484375</v>
      </c>
      <c r="F53" s="7">
        <v>3721.57690429688</v>
      </c>
      <c r="G53" s="7">
        <v>3812.75073242188</v>
      </c>
      <c r="H53" s="7">
        <v>3912.19409179688</v>
      </c>
      <c r="I53" s="7">
        <v>3996.52319335938</v>
      </c>
      <c r="J53" s="7">
        <v>4070.03784179688</v>
      </c>
      <c r="K53" s="7">
        <v>4145.06005859375</v>
      </c>
      <c r="L53" s="7">
        <v>4220.43701171875</v>
      </c>
      <c r="M53" s="7">
        <v>4284.7900390625</v>
      </c>
      <c r="N53" s="7">
        <v>4359.98095703125</v>
      </c>
      <c r="O53" s="7">
        <v>4429.8876953125</v>
      </c>
      <c r="P53" s="7">
        <v>4501.47314453125</v>
      </c>
      <c r="Q53" s="7">
        <v>4577.45166015625</v>
      </c>
      <c r="R53" s="7">
        <v>4657.38525390625</v>
      </c>
      <c r="S53" s="7">
        <v>4732.11474609375</v>
      </c>
      <c r="T53" s="7">
        <v>4810.76416015625</v>
      </c>
      <c r="U53" s="7">
        <v>4880.46533203125</v>
      </c>
      <c r="V53" s="7">
        <v>4959.26806640625</v>
      </c>
      <c r="W53" s="7">
        <v>5043.82666015625</v>
      </c>
      <c r="X53" s="7">
        <v>5136.24609375</v>
      </c>
      <c r="Y53" s="7">
        <v>5219.63232421875</v>
      </c>
      <c r="Z53" s="4">
        <v>0.018580025434494</v>
      </c>
    </row>
    <row r="54" spans="1:26" ht="12">
      <c r="A54" s="1" t="s">
        <v>66</v>
      </c>
      <c r="B54" s="7">
        <v>181.731231689453</v>
      </c>
      <c r="C54" s="7">
        <v>175.259979248047</v>
      </c>
      <c r="D54" s="7">
        <v>194.079193115234</v>
      </c>
      <c r="E54" s="7">
        <v>195.783630371094</v>
      </c>
      <c r="F54" s="7">
        <v>196.482757568359</v>
      </c>
      <c r="G54" s="7">
        <v>197.904861450195</v>
      </c>
      <c r="H54" s="7">
        <v>200.029724121094</v>
      </c>
      <c r="I54" s="7">
        <v>202.1806640625</v>
      </c>
      <c r="J54" s="7">
        <v>204.251647949219</v>
      </c>
      <c r="K54" s="7">
        <v>205.984603881836</v>
      </c>
      <c r="L54" s="7">
        <v>207.645004272461</v>
      </c>
      <c r="M54" s="7">
        <v>209.592178344727</v>
      </c>
      <c r="N54" s="7">
        <v>211.74186706543</v>
      </c>
      <c r="O54" s="7">
        <v>214.092254638672</v>
      </c>
      <c r="P54" s="7">
        <v>216.464614868164</v>
      </c>
      <c r="Q54" s="7">
        <v>219.306381225586</v>
      </c>
      <c r="R54" s="7">
        <v>222.299591064453</v>
      </c>
      <c r="S54" s="7">
        <v>225.605987548828</v>
      </c>
      <c r="T54" s="7">
        <v>228.939315795898</v>
      </c>
      <c r="U54" s="7">
        <v>232.568801879883</v>
      </c>
      <c r="V54" s="7">
        <v>236.044540405273</v>
      </c>
      <c r="W54" s="7">
        <v>239.733474731445</v>
      </c>
      <c r="X54" s="7">
        <v>243.50163269043</v>
      </c>
      <c r="Y54" s="7">
        <v>247.535842895508</v>
      </c>
      <c r="Z54" s="4">
        <v>0.015818578004837</v>
      </c>
    </row>
    <row r="55" spans="1:26" ht="12">
      <c r="A55" s="1" t="s">
        <v>67</v>
      </c>
      <c r="B55" s="7">
        <v>3651.12841796875</v>
      </c>
      <c r="C55" s="7">
        <v>3656.6005859375</v>
      </c>
      <c r="D55" s="7">
        <v>3740.87451171875</v>
      </c>
      <c r="E55" s="7">
        <v>3844.79833984375</v>
      </c>
      <c r="F55" s="7">
        <v>3918.0595703125</v>
      </c>
      <c r="G55" s="7">
        <v>4010.65551757813</v>
      </c>
      <c r="H55" s="7">
        <v>4112.2236328125</v>
      </c>
      <c r="I55" s="7">
        <v>4198.7041015625</v>
      </c>
      <c r="J55" s="7">
        <v>4274.28955078125</v>
      </c>
      <c r="K55" s="7">
        <v>4351.04443359375</v>
      </c>
      <c r="L55" s="7">
        <v>4428.08203125</v>
      </c>
      <c r="M55" s="7">
        <v>4494.38232421875</v>
      </c>
      <c r="N55" s="7">
        <v>4571.72265625</v>
      </c>
      <c r="O55" s="7">
        <v>4643.97998046875</v>
      </c>
      <c r="P55" s="7">
        <v>4717.93798828125</v>
      </c>
      <c r="Q55" s="7">
        <v>4796.7578125</v>
      </c>
      <c r="R55" s="7">
        <v>4879.68505859375</v>
      </c>
      <c r="S55" s="7">
        <v>4957.720703125</v>
      </c>
      <c r="T55" s="7">
        <v>5039.70361328125</v>
      </c>
      <c r="U55" s="7">
        <v>5113.0341796875</v>
      </c>
      <c r="V55" s="7">
        <v>5195.3125</v>
      </c>
      <c r="W55" s="7">
        <v>5283.56005859375</v>
      </c>
      <c r="X55" s="7">
        <v>5379.74755859375</v>
      </c>
      <c r="Y55" s="7">
        <v>5467.16796875</v>
      </c>
      <c r="Z55" s="4">
        <v>0.0184511959552765</v>
      </c>
    </row>
    <row r="57" ht="12">
      <c r="A57" s="1" t="s">
        <v>68</v>
      </c>
    </row>
    <row r="58" spans="1:26" ht="12">
      <c r="A58" s="1" t="s">
        <v>61</v>
      </c>
      <c r="B58" s="6">
        <v>8.60596561431885</v>
      </c>
      <c r="C58" s="6">
        <v>8.67166233062744</v>
      </c>
      <c r="D58" s="6">
        <v>8.5945930480957</v>
      </c>
      <c r="E58" s="6">
        <v>8.58044624328613</v>
      </c>
      <c r="F58" s="6">
        <v>8.32169628143311</v>
      </c>
      <c r="G58" s="6">
        <v>8.00468826293945</v>
      </c>
      <c r="H58" s="6">
        <v>7.84452295303345</v>
      </c>
      <c r="I58" s="6">
        <v>7.85379028320313</v>
      </c>
      <c r="J58" s="6">
        <v>7.83396053314209</v>
      </c>
      <c r="K58" s="6">
        <v>7.83880662918091</v>
      </c>
      <c r="L58" s="6">
        <v>7.88906621932983</v>
      </c>
      <c r="M58" s="6">
        <v>7.95430707931519</v>
      </c>
      <c r="N58" s="6">
        <v>8.04256820678711</v>
      </c>
      <c r="O58" s="6">
        <v>8.06324577331543</v>
      </c>
      <c r="P58" s="6">
        <v>8.04858493804932</v>
      </c>
      <c r="Q58" s="6">
        <v>8.06942749023438</v>
      </c>
      <c r="R58" s="6">
        <v>8.12556457519531</v>
      </c>
      <c r="S58" s="6">
        <v>8.20063209533691</v>
      </c>
      <c r="T58" s="6">
        <v>8.23047733306885</v>
      </c>
      <c r="U58" s="6">
        <v>8.26749324798584</v>
      </c>
      <c r="V58" s="6">
        <v>8.25060939788818</v>
      </c>
      <c r="W58" s="6">
        <v>8.2333459854126</v>
      </c>
      <c r="X58" s="6">
        <v>8.23937797546387</v>
      </c>
      <c r="Y58" s="6">
        <v>8.27006244659424</v>
      </c>
      <c r="Z58" s="4">
        <v>-0.0021530619263649</v>
      </c>
    </row>
    <row r="59" spans="1:26" ht="12">
      <c r="A59" s="1" t="s">
        <v>62</v>
      </c>
      <c r="B59" s="6">
        <v>7.96824264526367</v>
      </c>
      <c r="C59" s="6">
        <v>7.92861366271973</v>
      </c>
      <c r="D59" s="6">
        <v>7.86176729202271</v>
      </c>
      <c r="E59" s="6">
        <v>7.82663488388062</v>
      </c>
      <c r="F59" s="6">
        <v>7.45265960693359</v>
      </c>
      <c r="G59" s="6">
        <v>7.06027936935425</v>
      </c>
      <c r="H59" s="6">
        <v>6.86808347702026</v>
      </c>
      <c r="I59" s="6">
        <v>6.84579563140869</v>
      </c>
      <c r="J59" s="6">
        <v>6.80161285400391</v>
      </c>
      <c r="K59" s="6">
        <v>6.8028826713562</v>
      </c>
      <c r="L59" s="6">
        <v>6.91342258453369</v>
      </c>
      <c r="M59" s="6">
        <v>7.02524995803833</v>
      </c>
      <c r="N59" s="6">
        <v>7.17841863632202</v>
      </c>
      <c r="O59" s="6">
        <v>7.25203466415405</v>
      </c>
      <c r="P59" s="6">
        <v>7.26785659790039</v>
      </c>
      <c r="Q59" s="6">
        <v>7.31270790100098</v>
      </c>
      <c r="R59" s="6">
        <v>7.38598394393921</v>
      </c>
      <c r="S59" s="6">
        <v>7.48523902893066</v>
      </c>
      <c r="T59" s="6">
        <v>7.54190015792847</v>
      </c>
      <c r="U59" s="6">
        <v>7.60253429412842</v>
      </c>
      <c r="V59" s="6">
        <v>7.59127616882324</v>
      </c>
      <c r="W59" s="6">
        <v>7.59072828292847</v>
      </c>
      <c r="X59" s="6">
        <v>7.60464859008789</v>
      </c>
      <c r="Y59" s="6">
        <v>7.64391183853149</v>
      </c>
      <c r="Z59" s="4">
        <v>-0.0016608339548111</v>
      </c>
    </row>
    <row r="60" spans="1:26" ht="12">
      <c r="A60" s="1" t="s">
        <v>63</v>
      </c>
      <c r="B60" s="6">
        <v>5.02752590179443</v>
      </c>
      <c r="C60" s="6">
        <v>5.12692356109619</v>
      </c>
      <c r="D60" s="6">
        <v>5.3620171546936</v>
      </c>
      <c r="E60" s="6">
        <v>5.32196855545044</v>
      </c>
      <c r="F60" s="6">
        <v>5.13691806793213</v>
      </c>
      <c r="G60" s="6">
        <v>4.91859292984009</v>
      </c>
      <c r="H60" s="6">
        <v>4.81888389587402</v>
      </c>
      <c r="I60" s="6">
        <v>4.78818845748901</v>
      </c>
      <c r="J60" s="6">
        <v>4.72300672531128</v>
      </c>
      <c r="K60" s="6">
        <v>4.67419242858887</v>
      </c>
      <c r="L60" s="6">
        <v>4.72510528564453</v>
      </c>
      <c r="M60" s="6">
        <v>4.8072624206543</v>
      </c>
      <c r="N60" s="6">
        <v>4.92630004882813</v>
      </c>
      <c r="O60" s="6">
        <v>4.98916530609131</v>
      </c>
      <c r="P60" s="6">
        <v>5.00914430618286</v>
      </c>
      <c r="Q60" s="6">
        <v>5.05561685562134</v>
      </c>
      <c r="R60" s="6">
        <v>5.13019943237305</v>
      </c>
      <c r="S60" s="6">
        <v>5.22484493255615</v>
      </c>
      <c r="T60" s="6">
        <v>5.27740526199341</v>
      </c>
      <c r="U60" s="6">
        <v>5.32573795318604</v>
      </c>
      <c r="V60" s="6">
        <v>5.33071994781494</v>
      </c>
      <c r="W60" s="6">
        <v>5.32513952255249</v>
      </c>
      <c r="X60" s="6">
        <v>5.3441219329834</v>
      </c>
      <c r="Y60" s="6">
        <v>5.37443017959595</v>
      </c>
      <c r="Z60" s="4">
        <v>0.00214533194899559</v>
      </c>
    </row>
    <row r="61" spans="1:26" ht="12">
      <c r="A61" s="1" t="s">
        <v>64</v>
      </c>
      <c r="B61" s="6">
        <v>6.83577728271484</v>
      </c>
      <c r="C61" s="6">
        <v>7.04105234146118</v>
      </c>
      <c r="D61" s="6">
        <v>7.23337745666504</v>
      </c>
      <c r="E61" s="6">
        <v>7.13905954360962</v>
      </c>
      <c r="F61" s="6">
        <v>6.81280422210693</v>
      </c>
      <c r="G61" s="6">
        <v>6.51316738128662</v>
      </c>
      <c r="H61" s="6">
        <v>6.41443729400635</v>
      </c>
      <c r="I61" s="6">
        <v>6.42438793182373</v>
      </c>
      <c r="J61" s="6">
        <v>6.41721868515015</v>
      </c>
      <c r="K61" s="6">
        <v>6.42525339126587</v>
      </c>
      <c r="L61" s="6">
        <v>6.49104022979736</v>
      </c>
      <c r="M61" s="6">
        <v>6.56213235855103</v>
      </c>
      <c r="N61" s="6">
        <v>6.66064262390137</v>
      </c>
      <c r="O61" s="6">
        <v>6.6842679977417</v>
      </c>
      <c r="P61" s="6">
        <v>6.66867733001709</v>
      </c>
      <c r="Q61" s="6">
        <v>6.68043088912964</v>
      </c>
      <c r="R61" s="6">
        <v>6.72372531890869</v>
      </c>
      <c r="S61" s="6">
        <v>6.78980207443237</v>
      </c>
      <c r="T61" s="6">
        <v>6.81992292404175</v>
      </c>
      <c r="U61" s="6">
        <v>6.84275674819946</v>
      </c>
      <c r="V61" s="6">
        <v>6.81690502166748</v>
      </c>
      <c r="W61" s="6">
        <v>6.78653287887573</v>
      </c>
      <c r="X61" s="6">
        <v>6.79577207565308</v>
      </c>
      <c r="Y61" s="6">
        <v>6.81001567840576</v>
      </c>
      <c r="Z61" s="4">
        <v>-0.00151535928249359</v>
      </c>
    </row>
    <row r="62" spans="1:26" ht="12">
      <c r="A62" s="1" t="s">
        <v>69</v>
      </c>
      <c r="B62" s="6">
        <v>7.36987972259521</v>
      </c>
      <c r="C62" s="6">
        <v>7.41623210906982</v>
      </c>
      <c r="D62" s="6">
        <v>7.41379070281982</v>
      </c>
      <c r="E62" s="6">
        <v>7.39022779464722</v>
      </c>
      <c r="F62" s="6">
        <v>7.11713027954102</v>
      </c>
      <c r="G62" s="6">
        <v>6.8061089515686</v>
      </c>
      <c r="H62" s="6">
        <v>6.65490245819092</v>
      </c>
      <c r="I62" s="6">
        <v>6.64253759384155</v>
      </c>
      <c r="J62" s="6">
        <v>6.60696172714233</v>
      </c>
      <c r="K62" s="6">
        <v>6.59907341003418</v>
      </c>
      <c r="L62" s="6">
        <v>6.67572259902954</v>
      </c>
      <c r="M62" s="6">
        <v>6.76580190658569</v>
      </c>
      <c r="N62" s="6">
        <v>6.88679170608521</v>
      </c>
      <c r="O62" s="6">
        <v>6.94278240203857</v>
      </c>
      <c r="P62" s="6">
        <v>6.95523166656494</v>
      </c>
      <c r="Q62" s="6">
        <v>6.99259757995605</v>
      </c>
      <c r="R62" s="6">
        <v>7.06060218811035</v>
      </c>
      <c r="S62" s="6">
        <v>7.15192317962646</v>
      </c>
      <c r="T62" s="6">
        <v>7.20150852203369</v>
      </c>
      <c r="U62" s="6">
        <v>7.25332117080688</v>
      </c>
      <c r="V62" s="6">
        <v>7.24809503555298</v>
      </c>
      <c r="W62" s="6">
        <v>7.24368286132813</v>
      </c>
      <c r="X62" s="6">
        <v>7.25985479354858</v>
      </c>
      <c r="Y62" s="6">
        <v>7.2962703704834</v>
      </c>
      <c r="Z62" s="4">
        <v>-0.000740989968180656</v>
      </c>
    </row>
    <row r="64" ht="12">
      <c r="A64" s="1" t="s">
        <v>70</v>
      </c>
    </row>
    <row r="65" ht="12">
      <c r="A65" s="1" t="s">
        <v>71</v>
      </c>
    </row>
    <row r="66" spans="1:26" ht="12">
      <c r="A66" s="1" t="s">
        <v>72</v>
      </c>
      <c r="B66" s="6">
        <v>4.70441102981567</v>
      </c>
      <c r="C66" s="6">
        <v>4.80492115020752</v>
      </c>
      <c r="D66" s="6">
        <v>4.89082431793213</v>
      </c>
      <c r="E66" s="6">
        <v>4.82222843170166</v>
      </c>
      <c r="F66" s="6">
        <v>4.56155347824097</v>
      </c>
      <c r="G66" s="6">
        <v>4.28032636642456</v>
      </c>
      <c r="H66" s="6">
        <v>4.13745021820068</v>
      </c>
      <c r="I66" s="6">
        <v>4.11140060424805</v>
      </c>
      <c r="J66" s="6">
        <v>4.08301448822021</v>
      </c>
      <c r="K66" s="6">
        <v>4.07894325256348</v>
      </c>
      <c r="L66" s="6">
        <v>4.16743087768555</v>
      </c>
      <c r="M66" s="6">
        <v>4.26139354705811</v>
      </c>
      <c r="N66" s="6">
        <v>4.3886604309082</v>
      </c>
      <c r="O66" s="6">
        <v>4.45371198654175</v>
      </c>
      <c r="P66" s="6">
        <v>4.46838712692261</v>
      </c>
      <c r="Q66" s="6">
        <v>4.50069046020508</v>
      </c>
      <c r="R66" s="6">
        <v>4.57556295394897</v>
      </c>
      <c r="S66" s="6">
        <v>4.67874240875244</v>
      </c>
      <c r="T66" s="6">
        <v>4.73465442657471</v>
      </c>
      <c r="U66" s="6">
        <v>4.79297018051147</v>
      </c>
      <c r="V66" s="6">
        <v>4.81862306594849</v>
      </c>
      <c r="W66" s="6">
        <v>4.81875228881836</v>
      </c>
      <c r="X66" s="6">
        <v>4.85082721710205</v>
      </c>
      <c r="Y66" s="6">
        <v>4.88902425765991</v>
      </c>
      <c r="Z66" s="4">
        <v>0.000789041966199875</v>
      </c>
    </row>
    <row r="67" spans="1:26" ht="12">
      <c r="A67" s="1" t="s">
        <v>73</v>
      </c>
      <c r="B67" s="6">
        <v>0.553534269332886</v>
      </c>
      <c r="C67" s="6">
        <v>0.548340737819672</v>
      </c>
      <c r="D67" s="6">
        <v>0.540179371833801</v>
      </c>
      <c r="E67" s="6">
        <v>0.546210050582886</v>
      </c>
      <c r="F67" s="6">
        <v>0.549485802650452</v>
      </c>
      <c r="G67" s="6">
        <v>0.550769567489624</v>
      </c>
      <c r="H67" s="6">
        <v>0.565803825855255</v>
      </c>
      <c r="I67" s="6">
        <v>0.581019699573517</v>
      </c>
      <c r="J67" s="6">
        <v>0.593926787376404</v>
      </c>
      <c r="K67" s="6">
        <v>0.602348387241364</v>
      </c>
      <c r="L67" s="6">
        <v>0.608292162418365</v>
      </c>
      <c r="M67" s="6">
        <v>0.615181684494019</v>
      </c>
      <c r="N67" s="6">
        <v>0.62283730506897</v>
      </c>
      <c r="O67" s="6">
        <v>0.631719410419464</v>
      </c>
      <c r="P67" s="6">
        <v>0.643640875816345</v>
      </c>
      <c r="Q67" s="6">
        <v>0.653404176235199</v>
      </c>
      <c r="R67" s="6">
        <v>0.660947740077972</v>
      </c>
      <c r="S67" s="6">
        <v>0.666389644145966</v>
      </c>
      <c r="T67" s="6">
        <v>0.669884860515594</v>
      </c>
      <c r="U67" s="6">
        <v>0.674550712108612</v>
      </c>
      <c r="V67" s="6">
        <v>0.676771700382233</v>
      </c>
      <c r="W67" s="6">
        <v>0.679661691188812</v>
      </c>
      <c r="X67" s="6">
        <v>0.681974291801453</v>
      </c>
      <c r="Y67" s="6">
        <v>0.684746265411377</v>
      </c>
      <c r="Z67" s="4">
        <v>0.0101489472389221</v>
      </c>
    </row>
    <row r="68" spans="1:26" ht="12">
      <c r="A68" s="1" t="s">
        <v>74</v>
      </c>
      <c r="B68" s="6">
        <v>2.09238743782043</v>
      </c>
      <c r="C68" s="6">
        <v>2.06802582740784</v>
      </c>
      <c r="D68" s="6">
        <v>2.04627370834351</v>
      </c>
      <c r="E68" s="6">
        <v>2.06015276908875</v>
      </c>
      <c r="F68" s="6">
        <v>2.04549765586853</v>
      </c>
      <c r="G68" s="6">
        <v>2.01194643974304</v>
      </c>
      <c r="H68" s="6">
        <v>1.99158096313477</v>
      </c>
      <c r="I68" s="6">
        <v>1.98415756225586</v>
      </c>
      <c r="J68" s="6">
        <v>1.97223460674286</v>
      </c>
      <c r="K68" s="6">
        <v>1.95290565490723</v>
      </c>
      <c r="L68" s="6">
        <v>1.93418300151825</v>
      </c>
      <c r="M68" s="6">
        <v>1.92077374458313</v>
      </c>
      <c r="N68" s="6">
        <v>1.90862560272217</v>
      </c>
      <c r="O68" s="6">
        <v>1.8950366973877</v>
      </c>
      <c r="P68" s="6">
        <v>1.88648164272308</v>
      </c>
      <c r="Q68" s="6">
        <v>1.87488496303558</v>
      </c>
      <c r="R68" s="6">
        <v>1.86102867126465</v>
      </c>
      <c r="S68" s="6">
        <v>1.84663283824921</v>
      </c>
      <c r="T68" s="6">
        <v>1.83275830745697</v>
      </c>
      <c r="U68" s="6">
        <v>1.82404446601868</v>
      </c>
      <c r="V68" s="6">
        <v>1.81262612342834</v>
      </c>
      <c r="W68" s="6">
        <v>1.78625702857971</v>
      </c>
      <c r="X68" s="6">
        <v>1.77284741401672</v>
      </c>
      <c r="Y68" s="6">
        <v>1.76156139373779</v>
      </c>
      <c r="Z68" s="4">
        <v>-0.00726411998271942</v>
      </c>
    </row>
    <row r="70" ht="12">
      <c r="A70" s="1" t="s">
        <v>75</v>
      </c>
    </row>
    <row r="71" spans="1:26" ht="12">
      <c r="A71" s="1" t="s">
        <v>76</v>
      </c>
      <c r="B71" s="3">
        <v>10.1886329650879</v>
      </c>
      <c r="C71" s="3">
        <v>10.5907325744629</v>
      </c>
      <c r="D71" s="3">
        <v>10.7002286911011</v>
      </c>
      <c r="E71" s="3">
        <v>11.0494842529297</v>
      </c>
      <c r="F71" s="3">
        <v>10.8966035842896</v>
      </c>
      <c r="G71" s="3">
        <v>10.7174663543701</v>
      </c>
      <c r="H71" s="3">
        <v>10.3002338409424</v>
      </c>
      <c r="I71" s="3">
        <v>9.60725688934326</v>
      </c>
      <c r="J71" s="3">
        <v>9.29025268554688</v>
      </c>
      <c r="K71" s="3">
        <v>9.21550464630127</v>
      </c>
      <c r="L71" s="3">
        <v>9.09789562225342</v>
      </c>
      <c r="M71" s="3">
        <v>8.98530673980713</v>
      </c>
      <c r="N71" s="3">
        <v>9.0143985748291</v>
      </c>
      <c r="O71" s="3">
        <v>8.97291946411133</v>
      </c>
      <c r="P71" s="3">
        <v>9.00784111022949</v>
      </c>
      <c r="Q71" s="3">
        <v>8.99268245697021</v>
      </c>
      <c r="R71" s="3">
        <v>9.00033664703369</v>
      </c>
      <c r="S71" s="3">
        <v>8.950026512146</v>
      </c>
      <c r="T71" s="3">
        <v>8.95035171508789</v>
      </c>
      <c r="U71" s="3">
        <v>8.95022869110107</v>
      </c>
      <c r="V71" s="3">
        <v>8.9514217376709</v>
      </c>
      <c r="W71" s="3">
        <v>8.95013523101807</v>
      </c>
      <c r="X71" s="3">
        <v>8.95015525817871</v>
      </c>
      <c r="Y71" s="3">
        <v>8.94976997375488</v>
      </c>
      <c r="Z71" s="4">
        <v>-0.00762313485145569</v>
      </c>
    </row>
    <row r="72" spans="1:26" ht="12">
      <c r="A72" s="1" t="s">
        <v>77</v>
      </c>
      <c r="B72" s="3">
        <v>4.36700010299683</v>
      </c>
      <c r="C72" s="3">
        <v>4.12400007247925</v>
      </c>
      <c r="D72" s="3">
        <v>3.56657028198242</v>
      </c>
      <c r="E72" s="3">
        <v>3.62626147270203</v>
      </c>
      <c r="F72" s="3">
        <v>3.70101952552795</v>
      </c>
      <c r="G72" s="3">
        <v>3.80000400543213</v>
      </c>
      <c r="H72" s="3">
        <v>3.90295624732971</v>
      </c>
      <c r="I72" s="3">
        <v>3.96196103096008</v>
      </c>
      <c r="J72" s="3">
        <v>3.98947477340698</v>
      </c>
      <c r="K72" s="3">
        <v>4.02122211456299</v>
      </c>
      <c r="L72" s="3">
        <v>4.03897476196289</v>
      </c>
      <c r="M72" s="3">
        <v>4.05943202972412</v>
      </c>
      <c r="N72" s="3">
        <v>4.07890367507935</v>
      </c>
      <c r="O72" s="3">
        <v>4.09248924255371</v>
      </c>
      <c r="P72" s="3">
        <v>4.10554933547974</v>
      </c>
      <c r="Q72" s="3">
        <v>4.12632608413696</v>
      </c>
      <c r="R72" s="3">
        <v>4.13863039016724</v>
      </c>
      <c r="S72" s="3">
        <v>4.16120719909668</v>
      </c>
      <c r="T72" s="3">
        <v>4.17543315887451</v>
      </c>
      <c r="U72" s="3">
        <v>4.19166374206543</v>
      </c>
      <c r="V72" s="3">
        <v>4.21256542205811</v>
      </c>
      <c r="W72" s="3">
        <v>4.23804187774658</v>
      </c>
      <c r="X72" s="3">
        <v>4.26359033584595</v>
      </c>
      <c r="Y72" s="3">
        <v>4.28646898269653</v>
      </c>
      <c r="Z72" s="4">
        <v>0.00175789356231689</v>
      </c>
    </row>
    <row r="73" spans="1:26" ht="12">
      <c r="A73" s="1" t="s">
        <v>78</v>
      </c>
      <c r="B73" s="3">
        <v>50.0812377929688</v>
      </c>
      <c r="C73" s="3">
        <v>49.699275970459</v>
      </c>
      <c r="D73" s="3">
        <v>50.3779449462891</v>
      </c>
      <c r="E73" s="3">
        <v>51.9922904968262</v>
      </c>
      <c r="F73" s="3">
        <v>52.2985153198242</v>
      </c>
      <c r="G73" s="3">
        <v>52.911205291748</v>
      </c>
      <c r="H73" s="3">
        <v>53.0127983093262</v>
      </c>
      <c r="I73" s="3">
        <v>54.0603294372559</v>
      </c>
      <c r="J73" s="3">
        <v>54.0755271911621</v>
      </c>
      <c r="K73" s="3">
        <v>54.683910369873</v>
      </c>
      <c r="L73" s="3">
        <v>54.7391929626465</v>
      </c>
      <c r="M73" s="3">
        <v>54.7373466491699</v>
      </c>
      <c r="N73" s="3">
        <v>55.104320526123</v>
      </c>
      <c r="O73" s="3">
        <v>55.1249084472656</v>
      </c>
      <c r="P73" s="3">
        <v>55.4612426757813</v>
      </c>
      <c r="Q73" s="3">
        <v>55.606819152832</v>
      </c>
      <c r="R73" s="3">
        <v>55.707691192627</v>
      </c>
      <c r="S73" s="3">
        <v>55.5780563354492</v>
      </c>
      <c r="T73" s="3">
        <v>55.452075958252</v>
      </c>
      <c r="U73" s="3">
        <v>54.6940422058105</v>
      </c>
      <c r="V73" s="3">
        <v>54.9116325378418</v>
      </c>
      <c r="W73" s="3">
        <v>55.1012306213379</v>
      </c>
      <c r="X73" s="3">
        <v>55.2721481323242</v>
      </c>
      <c r="Y73" s="3">
        <v>55.9660186767578</v>
      </c>
      <c r="Z73" s="4">
        <v>0.00541252076625824</v>
      </c>
    </row>
    <row r="77" ht="12">
      <c r="A77" s="1" t="s">
        <v>79</v>
      </c>
    </row>
    <row r="78" ht="12">
      <c r="A78" s="1" t="s">
        <v>80</v>
      </c>
    </row>
    <row r="79" ht="12">
      <c r="A79" s="1" t="s">
        <v>81</v>
      </c>
    </row>
    <row r="80" ht="12">
      <c r="A80" s="1" t="s">
        <v>82</v>
      </c>
    </row>
    <row r="81" ht="12">
      <c r="A81" s="1" t="s">
        <v>83</v>
      </c>
    </row>
    <row r="82" ht="12">
      <c r="A82" s="1" t="s">
        <v>84</v>
      </c>
    </row>
    <row r="83" ht="12">
      <c r="A83" s="1" t="s">
        <v>85</v>
      </c>
    </row>
    <row r="84" ht="12">
      <c r="A84" s="1" t="s">
        <v>86</v>
      </c>
    </row>
    <row r="85" ht="12">
      <c r="A85" s="1" t="s">
        <v>87</v>
      </c>
    </row>
    <row r="86" ht="12">
      <c r="A86" s="1" t="s">
        <v>88</v>
      </c>
    </row>
    <row r="87" ht="12">
      <c r="A87" s="1" t="s">
        <v>29</v>
      </c>
    </row>
    <row r="88" ht="12">
      <c r="A88" s="1" t="s">
        <v>89</v>
      </c>
    </row>
    <row r="89" ht="12">
      <c r="A89" s="1" t="s">
        <v>90</v>
      </c>
    </row>
    <row r="90" ht="12">
      <c r="A90" s="1" t="s">
        <v>91</v>
      </c>
    </row>
    <row r="91" ht="12">
      <c r="A91" s="1" t="s">
        <v>92</v>
      </c>
    </row>
    <row r="92" ht="12">
      <c r="A92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A. Wells</dc:creator>
  <cp:keywords/>
  <dc:description/>
  <cp:lastModifiedBy>Peggy A. Wells</cp:lastModifiedBy>
  <dcterms:created xsi:type="dcterms:W3CDTF">2004-12-04T13:11:20Z</dcterms:created>
  <dcterms:modified xsi:type="dcterms:W3CDTF">2004-12-04T13:11:20Z</dcterms:modified>
  <cp:category/>
  <cp:version/>
  <cp:contentType/>
  <cp:contentStatus/>
</cp:coreProperties>
</file>