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8445" windowHeight="4545" activeTab="0"/>
  </bookViews>
  <sheets>
    <sheet name="Svcs" sheetId="1" r:id="rId1"/>
    <sheet name="Fac" sheetId="2" r:id="rId2"/>
  </sheets>
  <definedNames>
    <definedName name="_xlnm.Print_Area" localSheetId="1">'Fac'!$A$1:$F$27</definedName>
  </definedNames>
  <calcPr fullCalcOnLoad="1"/>
</workbook>
</file>

<file path=xl/sharedStrings.xml><?xml version="1.0" encoding="utf-8"?>
<sst xmlns="http://schemas.openxmlformats.org/spreadsheetml/2006/main" count="40" uniqueCount="29">
  <si>
    <t>DEPARTMENT OF HEALTH AND HUMAN SERVICES</t>
  </si>
  <si>
    <t>INDIAN HEALTH SERVICE</t>
  </si>
  <si>
    <t>Amounts Available for Obligations</t>
  </si>
  <si>
    <t>Actual</t>
  </si>
  <si>
    <t>Estimate</t>
  </si>
  <si>
    <t>Appropriation:</t>
  </si>
  <si>
    <t>Offsetting Collections:</t>
  </si>
  <si>
    <t>Total Amount Available for Obligation</t>
  </si>
  <si>
    <t>Unobligated Balance Lapsing</t>
  </si>
  <si>
    <t>Unobligated Balance End of Year</t>
  </si>
  <si>
    <t>Unobligated Balance, Start of Year</t>
  </si>
  <si>
    <t xml:space="preserve">          Subtotal</t>
  </si>
  <si>
    <t>Subtotal, adjusted budget authority. .</t>
  </si>
  <si>
    <t>Subtotal, Adjusted Appropriation . . .</t>
  </si>
  <si>
    <t>Appropriation (Services) . . . . . . .</t>
  </si>
  <si>
    <t>Enacted Rescission . . . . . . . . . .</t>
  </si>
  <si>
    <t xml:space="preserve">    Federal sources</t>
  </si>
  <si>
    <t xml:space="preserve">    Non-federal sources</t>
  </si>
  <si>
    <t>Subtotal, Adjusted Appropriation  . . . . . . . . . . . . . . . . . . . . . .</t>
  </si>
  <si>
    <t>Enacted Rescission. . . . . . . . . . . . . . . . . . . . . . . . . . . . . . . . .</t>
  </si>
  <si>
    <t>Appropriation. . . . . . . . . . . . . . . . . . . . . . . . . . . . . . . . . . . . .</t>
  </si>
  <si>
    <t>Unobligated balance, start of year . . . . . . . . . . . . . . . . . . . . .</t>
  </si>
  <si>
    <t>Unobligated balance end of year . . . . . . . . . . . . . . . . . . . . . .</t>
  </si>
  <si>
    <t>Total Obligations. . . . . . . . . . . . . . . . . . . . . . . . . . . . . . . . . .  .</t>
  </si>
  <si>
    <t>FACILITIES</t>
  </si>
  <si>
    <t>SERVICES</t>
  </si>
  <si>
    <t>Special Diabetes Program for Indians. . .</t>
  </si>
  <si>
    <t>O:\DFM\BFPB\FY2005\CONGL SUBM\Exhibit D</t>
  </si>
  <si>
    <t>Enacted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</si>
</sst>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sz val="12"/>
      <name val="Arial"/>
      <family val="2"/>
    </font>
    <font>
      <sz val="10"/>
      <name val="Courier New"/>
      <family val="3"/>
    </font>
    <font>
      <sz val="12"/>
      <name val="Courier New"/>
      <family val="3"/>
    </font>
    <font>
      <u val="single"/>
      <sz val="10"/>
      <name val="Courier New"/>
      <family val="3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/>
    </xf>
    <xf numFmtId="37" fontId="0" fillId="0" borderId="0" xfId="0" applyNumberFormat="1" applyAlignment="1">
      <alignment/>
    </xf>
    <xf numFmtId="0" fontId="4" fillId="0" borderId="0" xfId="0" applyFont="1" applyAlignment="1">
      <alignment/>
    </xf>
    <xf numFmtId="37" fontId="3" fillId="0" borderId="0" xfId="0" applyNumberFormat="1" applyFont="1" applyAlignment="1">
      <alignment/>
    </xf>
    <xf numFmtId="5" fontId="2" fillId="0" borderId="0" xfId="0" applyNumberFormat="1" applyFont="1" applyAlignment="1">
      <alignment/>
    </xf>
    <xf numFmtId="5" fontId="0" fillId="0" borderId="0" xfId="0" applyNumberFormat="1" applyAlignment="1">
      <alignment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 vertical="center"/>
    </xf>
    <xf numFmtId="0" fontId="6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37" fontId="6" fillId="0" borderId="0" xfId="0" applyNumberFormat="1" applyFont="1" applyBorder="1" applyAlignment="1">
      <alignment horizontal="center"/>
    </xf>
    <xf numFmtId="37" fontId="6" fillId="0" borderId="0" xfId="0" applyNumberFormat="1" applyFont="1" applyAlignment="1">
      <alignment/>
    </xf>
    <xf numFmtId="37" fontId="9" fillId="0" borderId="0" xfId="0" applyNumberFormat="1" applyFont="1" applyAlignment="1">
      <alignment/>
    </xf>
    <xf numFmtId="5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37" fontId="6" fillId="0" borderId="1" xfId="0" applyNumberFormat="1" applyFont="1" applyBorder="1" applyAlignment="1">
      <alignment/>
    </xf>
    <xf numFmtId="0" fontId="9" fillId="0" borderId="0" xfId="0" applyFont="1" applyAlignment="1">
      <alignment horizontal="centerContinuous" vertical="center"/>
    </xf>
    <xf numFmtId="0" fontId="6" fillId="0" borderId="0" xfId="0" applyFont="1" applyBorder="1" applyAlignment="1">
      <alignment horizontal="right"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right"/>
    </xf>
    <xf numFmtId="0" fontId="6" fillId="0" borderId="0" xfId="0" applyFont="1" applyAlignment="1">
      <alignment horizontal="centerContinuous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2" xfId="0" applyFont="1" applyBorder="1" applyAlignment="1">
      <alignment/>
    </xf>
    <xf numFmtId="0" fontId="9" fillId="0" borderId="2" xfId="0" applyFont="1" applyBorder="1" applyAlignment="1">
      <alignment horizontal="center"/>
    </xf>
    <xf numFmtId="37" fontId="9" fillId="0" borderId="0" xfId="0" applyNumberFormat="1" applyFont="1" applyBorder="1" applyAlignment="1">
      <alignment horizontal="center"/>
    </xf>
    <xf numFmtId="5" fontId="9" fillId="0" borderId="0" xfId="0" applyNumberFormat="1" applyFont="1" applyAlignment="1">
      <alignment/>
    </xf>
    <xf numFmtId="5" fontId="9" fillId="0" borderId="3" xfId="0" applyNumberFormat="1" applyFont="1" applyBorder="1" applyAlignment="1">
      <alignment/>
    </xf>
    <xf numFmtId="5" fontId="9" fillId="0" borderId="4" xfId="0" applyNumberFormat="1" applyFont="1" applyBorder="1" applyAlignment="1">
      <alignment/>
    </xf>
    <xf numFmtId="5" fontId="9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37" fontId="9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37" fontId="9" fillId="0" borderId="1" xfId="0" applyNumberFormat="1" applyFont="1" applyBorder="1" applyAlignment="1">
      <alignment/>
    </xf>
    <xf numFmtId="0" fontId="9" fillId="0" borderId="0" xfId="0" applyFont="1" applyAlignment="1">
      <alignment horizontal="right"/>
    </xf>
    <xf numFmtId="0" fontId="9" fillId="0" borderId="2" xfId="0" applyFont="1" applyBorder="1" applyAlignment="1">
      <alignment horizontal="right"/>
    </xf>
    <xf numFmtId="37" fontId="9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5" fontId="9" fillId="0" borderId="3" xfId="0" applyNumberFormat="1" applyFont="1" applyFill="1" applyBorder="1" applyAlignment="1">
      <alignment/>
    </xf>
    <xf numFmtId="5" fontId="6" fillId="0" borderId="0" xfId="0" applyNumberFormat="1" applyFont="1" applyFill="1" applyBorder="1" applyAlignment="1">
      <alignment/>
    </xf>
    <xf numFmtId="37" fontId="6" fillId="0" borderId="0" xfId="0" applyNumberFormat="1" applyFont="1" applyFill="1" applyAlignment="1">
      <alignment/>
    </xf>
    <xf numFmtId="37" fontId="6" fillId="0" borderId="0" xfId="0" applyNumberFormat="1" applyFont="1" applyFill="1" applyBorder="1" applyAlignment="1">
      <alignment/>
    </xf>
    <xf numFmtId="5" fontId="6" fillId="0" borderId="4" xfId="0" applyNumberFormat="1" applyFont="1" applyFill="1" applyBorder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view="pageBreakPreview" zoomScale="60" zoomScaleNormal="75" workbookViewId="0" topLeftCell="A1">
      <selection activeCell="C21" sqref="C21"/>
    </sheetView>
  </sheetViews>
  <sheetFormatPr defaultColWidth="9.140625" defaultRowHeight="12.75"/>
  <cols>
    <col min="1" max="1" width="57.57421875" style="0" customWidth="1"/>
    <col min="2" max="2" width="1.421875" style="0" customWidth="1"/>
    <col min="3" max="3" width="22.421875" style="0" customWidth="1"/>
    <col min="4" max="4" width="22.28125" style="0" customWidth="1"/>
    <col min="5" max="5" width="21.8515625" style="0" customWidth="1"/>
    <col min="7" max="7" width="19.00390625" style="0" bestFit="1" customWidth="1"/>
  </cols>
  <sheetData>
    <row r="1" spans="1:5" ht="18.75">
      <c r="A1" s="10" t="s">
        <v>0</v>
      </c>
      <c r="B1" s="11"/>
      <c r="C1" s="11"/>
      <c r="D1" s="11"/>
      <c r="E1" s="29"/>
    </row>
    <row r="2" spans="1:5" ht="18.75">
      <c r="A2" s="10" t="s">
        <v>1</v>
      </c>
      <c r="B2" s="11"/>
      <c r="C2" s="11"/>
      <c r="D2" s="11"/>
      <c r="E2" s="29"/>
    </row>
    <row r="3" spans="1:5" ht="15.75">
      <c r="A3" s="25" t="s">
        <v>25</v>
      </c>
      <c r="B3" s="11"/>
      <c r="C3" s="11"/>
      <c r="D3" s="11"/>
      <c r="E3" s="29"/>
    </row>
    <row r="4" spans="1:5" ht="12.75">
      <c r="A4" s="29"/>
      <c r="B4" s="29"/>
      <c r="C4" s="29"/>
      <c r="D4" s="29"/>
      <c r="E4" s="29"/>
    </row>
    <row r="5" spans="1:5" ht="12.75">
      <c r="A5" s="13" t="s">
        <v>2</v>
      </c>
      <c r="B5" s="11"/>
      <c r="C5" s="11"/>
      <c r="D5" s="11"/>
      <c r="E5" s="29"/>
    </row>
    <row r="6" spans="1:5" ht="13.5" thickBot="1">
      <c r="A6" s="14"/>
      <c r="B6" s="14"/>
      <c r="C6" s="14"/>
      <c r="D6" s="14"/>
      <c r="E6" s="14"/>
    </row>
    <row r="7" spans="1:5" ht="13.5" thickTop="1">
      <c r="A7" s="15" t="s">
        <v>27</v>
      </c>
      <c r="B7" s="16"/>
      <c r="C7" s="12"/>
      <c r="D7" s="18"/>
      <c r="E7" s="12"/>
    </row>
    <row r="8" spans="1:5" ht="15.75">
      <c r="A8" s="16"/>
      <c r="B8" s="16"/>
      <c r="C8" s="17"/>
      <c r="D8" s="43"/>
      <c r="E8" s="17"/>
    </row>
    <row r="9" spans="1:5" ht="15.75">
      <c r="A9" s="31"/>
      <c r="B9" s="30"/>
      <c r="C9" s="43">
        <v>2003</v>
      </c>
      <c r="D9" s="43">
        <v>2004</v>
      </c>
      <c r="E9" s="43">
        <v>2005</v>
      </c>
    </row>
    <row r="10" spans="1:5" ht="15.75">
      <c r="A10" s="32"/>
      <c r="B10" s="33"/>
      <c r="C10" s="44" t="s">
        <v>3</v>
      </c>
      <c r="D10" s="44" t="s">
        <v>28</v>
      </c>
      <c r="E10" s="44" t="s">
        <v>4</v>
      </c>
    </row>
    <row r="11" spans="1:5" ht="15.75">
      <c r="A11" s="31"/>
      <c r="B11" s="34"/>
      <c r="C11" s="34"/>
      <c r="D11" s="34"/>
      <c r="E11" s="34"/>
    </row>
    <row r="12" spans="1:5" ht="15.75">
      <c r="A12" s="31" t="s">
        <v>5</v>
      </c>
      <c r="B12" s="34"/>
      <c r="C12" s="34"/>
      <c r="D12" s="34"/>
      <c r="E12" s="34"/>
    </row>
    <row r="13" spans="1:5" ht="15.75">
      <c r="A13" s="31" t="s">
        <v>14</v>
      </c>
      <c r="B13" s="35"/>
      <c r="C13" s="35">
        <v>2492115000</v>
      </c>
      <c r="D13" s="35">
        <v>2561932000</v>
      </c>
      <c r="E13" s="35">
        <v>2612825000</v>
      </c>
    </row>
    <row r="14" spans="1:5" ht="15.75">
      <c r="A14" s="31" t="s">
        <v>15</v>
      </c>
      <c r="B14" s="35"/>
      <c r="C14" s="35">
        <v>-16199000</v>
      </c>
      <c r="D14" s="35">
        <v>-31568000</v>
      </c>
      <c r="E14" s="35">
        <v>0</v>
      </c>
    </row>
    <row r="15" spans="1:5" ht="15.75">
      <c r="A15" s="31" t="s">
        <v>13</v>
      </c>
      <c r="B15" s="35"/>
      <c r="C15" s="36">
        <f>SUM(C13:C14)</f>
        <v>2475916000</v>
      </c>
      <c r="D15" s="36">
        <f>SUM(D13:D14)</f>
        <v>2530364000</v>
      </c>
      <c r="E15" s="36">
        <f>SUM(E13:E14)</f>
        <v>2612825000</v>
      </c>
    </row>
    <row r="16" spans="1:5" ht="15.75">
      <c r="A16" s="31"/>
      <c r="B16" s="35"/>
      <c r="C16" s="35"/>
      <c r="D16" s="35"/>
      <c r="E16" s="35"/>
    </row>
    <row r="17" spans="1:5" ht="15.75">
      <c r="A17" s="31" t="s">
        <v>26</v>
      </c>
      <c r="B17" s="35"/>
      <c r="C17" s="35">
        <v>100000000</v>
      </c>
      <c r="D17" s="35">
        <v>150000000</v>
      </c>
      <c r="E17" s="35">
        <v>150000000</v>
      </c>
    </row>
    <row r="18" spans="1:5" ht="15.75">
      <c r="A18" s="31" t="s">
        <v>12</v>
      </c>
      <c r="B18" s="21"/>
      <c r="C18" s="37">
        <f>SUM(C15:C17)</f>
        <v>2575916000</v>
      </c>
      <c r="D18" s="37">
        <f>SUM(D15:D17)</f>
        <v>2680364000</v>
      </c>
      <c r="E18" s="37">
        <f>SUM(E15:E17)</f>
        <v>2762825000</v>
      </c>
    </row>
    <row r="19" spans="1:5" ht="15.75">
      <c r="A19" s="31"/>
      <c r="B19" s="21"/>
      <c r="C19" s="21"/>
      <c r="D19" s="21"/>
      <c r="E19" s="21"/>
    </row>
    <row r="20" spans="1:5" ht="15.75">
      <c r="A20" s="31"/>
      <c r="B20" s="21"/>
      <c r="C20" s="21"/>
      <c r="D20" s="21"/>
      <c r="E20" s="21"/>
    </row>
    <row r="21" spans="1:5" ht="15.75">
      <c r="A21" s="31"/>
      <c r="B21" s="21"/>
      <c r="C21" s="21"/>
      <c r="D21" s="21"/>
      <c r="E21" s="21"/>
    </row>
    <row r="22" spans="1:5" ht="15.75">
      <c r="A22" s="31" t="s">
        <v>6</v>
      </c>
      <c r="B22" s="21"/>
      <c r="C22" s="21"/>
      <c r="D22" s="21"/>
      <c r="E22" s="21"/>
    </row>
    <row r="23" spans="1:6" ht="15.75">
      <c r="A23" s="31" t="s">
        <v>16</v>
      </c>
      <c r="B23" s="21"/>
      <c r="C23" s="45">
        <v>456000000</v>
      </c>
      <c r="D23" s="45">
        <v>457000000</v>
      </c>
      <c r="E23" s="45">
        <v>457000000</v>
      </c>
      <c r="F23" s="46"/>
    </row>
    <row r="24" spans="1:6" ht="15.75">
      <c r="A24" s="31" t="s">
        <v>17</v>
      </c>
      <c r="B24" s="21"/>
      <c r="C24" s="45">
        <v>326000000</v>
      </c>
      <c r="D24" s="45">
        <v>332000000</v>
      </c>
      <c r="E24" s="45">
        <v>332000000</v>
      </c>
      <c r="F24" s="46"/>
    </row>
    <row r="25" spans="1:6" ht="15.75">
      <c r="A25" s="31" t="s">
        <v>11</v>
      </c>
      <c r="B25" s="35"/>
      <c r="C25" s="47">
        <f>SUM(C23:C24)</f>
        <v>782000000</v>
      </c>
      <c r="D25" s="47">
        <f>SUM(D23:D24)</f>
        <v>789000000</v>
      </c>
      <c r="E25" s="47">
        <f>SUM(E23:E24)</f>
        <v>789000000</v>
      </c>
      <c r="F25" s="46"/>
    </row>
    <row r="26" spans="1:5" ht="15.75">
      <c r="A26" s="31"/>
      <c r="B26" s="35"/>
      <c r="C26" s="38"/>
      <c r="D26" s="38"/>
      <c r="E26" s="38"/>
    </row>
    <row r="27" spans="1:5" ht="15.75">
      <c r="A27" s="31"/>
      <c r="B27" s="21"/>
      <c r="C27" s="21"/>
      <c r="D27" s="21"/>
      <c r="E27" s="21"/>
    </row>
    <row r="28" spans="1:7" ht="15.75">
      <c r="A28" s="39" t="s">
        <v>10</v>
      </c>
      <c r="B28" s="40"/>
      <c r="C28" s="21">
        <v>240000000</v>
      </c>
      <c r="D28" s="21">
        <v>300000000</v>
      </c>
      <c r="E28" s="21">
        <f>+D29</f>
        <v>300000000</v>
      </c>
      <c r="G28" s="7"/>
    </row>
    <row r="29" spans="1:7" ht="15.75">
      <c r="A29" s="39" t="s">
        <v>9</v>
      </c>
      <c r="B29" s="21"/>
      <c r="C29" s="21">
        <v>300000000</v>
      </c>
      <c r="D29" s="21">
        <v>300000000</v>
      </c>
      <c r="E29" s="21">
        <v>300000000</v>
      </c>
      <c r="G29" s="7"/>
    </row>
    <row r="30" spans="1:7" ht="15.75">
      <c r="A30" s="39" t="s">
        <v>8</v>
      </c>
      <c r="B30" s="21"/>
      <c r="C30" s="21">
        <v>0</v>
      </c>
      <c r="D30" s="21">
        <v>0</v>
      </c>
      <c r="E30" s="21">
        <v>0</v>
      </c>
      <c r="G30" s="5"/>
    </row>
    <row r="31" spans="1:5" ht="15.75">
      <c r="A31" s="31"/>
      <c r="B31" s="21"/>
      <c r="C31" s="21"/>
      <c r="D31" s="21"/>
      <c r="E31" s="21"/>
    </row>
    <row r="32" spans="1:5" ht="15.75">
      <c r="A32" s="31"/>
      <c r="B32" s="21"/>
      <c r="C32" s="21"/>
      <c r="D32" s="21"/>
      <c r="E32" s="21"/>
    </row>
    <row r="33" spans="1:5" ht="15.75">
      <c r="A33" s="31" t="s">
        <v>7</v>
      </c>
      <c r="B33" s="37"/>
      <c r="C33" s="37">
        <f>-C29+C28+C18</f>
        <v>2515916000</v>
      </c>
      <c r="D33" s="37">
        <f>-D29+D28+D18</f>
        <v>2680364000</v>
      </c>
      <c r="E33" s="37">
        <f>-E29+E28+E18</f>
        <v>2762825000</v>
      </c>
    </row>
    <row r="34" spans="1:5" ht="16.5" thickBot="1">
      <c r="A34" s="41"/>
      <c r="B34" s="42"/>
      <c r="C34" s="42"/>
      <c r="D34" s="42"/>
      <c r="E34" s="42"/>
    </row>
    <row r="35" spans="1:5" ht="13.5" thickTop="1">
      <c r="A35" s="12"/>
      <c r="B35" s="12"/>
      <c r="C35" s="12"/>
      <c r="D35" s="12"/>
      <c r="E35" s="12"/>
    </row>
    <row r="36" spans="1:5" ht="13.5">
      <c r="A36" s="4"/>
      <c r="B36" s="4"/>
      <c r="C36" s="4"/>
      <c r="D36" s="4"/>
      <c r="E36" s="4"/>
    </row>
    <row r="37" spans="1:5" ht="13.5">
      <c r="A37" s="4"/>
      <c r="B37" s="4"/>
      <c r="C37" s="8"/>
      <c r="D37" s="4"/>
      <c r="E37" s="4"/>
    </row>
    <row r="48" spans="1:5" ht="15.75">
      <c r="A48" s="3"/>
      <c r="B48" s="1"/>
      <c r="C48" s="1"/>
      <c r="D48" s="1"/>
      <c r="E48" s="1"/>
    </row>
  </sheetData>
  <printOptions horizontalCentered="1"/>
  <pageMargins left="1.25" right="1" top="2" bottom="1" header="1" footer="1"/>
  <pageSetup firstPageNumber="15" useFirstPageNumber="1" fitToHeight="1" fitToWidth="1" horizontalDpi="300" verticalDpi="300" orientation="portrait" scale="64" r:id="rId1"/>
  <headerFooter alignWithMargins="0">
    <oddHeader>&amp;R&amp;"Times New Roman,Regular"&amp;16Exhibit 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view="pageBreakPreview" zoomScale="60" workbookViewId="0" topLeftCell="A1">
      <selection activeCell="H25" sqref="H25"/>
    </sheetView>
  </sheetViews>
  <sheetFormatPr defaultColWidth="9.140625" defaultRowHeight="12.75"/>
  <cols>
    <col min="1" max="1" width="41.57421875" style="0" customWidth="1"/>
    <col min="2" max="2" width="16.00390625" style="0" bestFit="1" customWidth="1"/>
    <col min="3" max="3" width="1.57421875" style="0" customWidth="1"/>
    <col min="4" max="4" width="16.00390625" style="0" bestFit="1" customWidth="1"/>
    <col min="5" max="5" width="1.57421875" style="0" customWidth="1"/>
    <col min="6" max="6" width="16.00390625" style="0" bestFit="1" customWidth="1"/>
  </cols>
  <sheetData>
    <row r="1" spans="1:6" ht="18.75">
      <c r="A1" s="10" t="s">
        <v>0</v>
      </c>
      <c r="B1" s="11"/>
      <c r="C1" s="11"/>
      <c r="D1" s="11"/>
      <c r="E1" s="11"/>
      <c r="F1" s="11"/>
    </row>
    <row r="2" spans="1:6" ht="18.75">
      <c r="A2" s="10" t="s">
        <v>1</v>
      </c>
      <c r="B2" s="11"/>
      <c r="C2" s="11"/>
      <c r="D2" s="11"/>
      <c r="E2" s="11"/>
      <c r="F2" s="11"/>
    </row>
    <row r="3" spans="1:6" ht="15.75">
      <c r="A3" s="25" t="s">
        <v>24</v>
      </c>
      <c r="B3" s="11"/>
      <c r="C3" s="11"/>
      <c r="D3" s="11"/>
      <c r="E3" s="11"/>
      <c r="F3" s="11"/>
    </row>
    <row r="4" spans="1:6" ht="12.75">
      <c r="A4" s="12"/>
      <c r="B4" s="12"/>
      <c r="C4" s="12"/>
      <c r="D4" s="12"/>
      <c r="E4" s="12"/>
      <c r="F4" s="12"/>
    </row>
    <row r="5" spans="1:6" ht="12.75">
      <c r="A5" s="13" t="s">
        <v>2</v>
      </c>
      <c r="B5" s="11"/>
      <c r="C5" s="11"/>
      <c r="D5" s="11"/>
      <c r="E5" s="11"/>
      <c r="F5" s="11"/>
    </row>
    <row r="6" spans="1:6" ht="13.5" thickBot="1">
      <c r="A6" s="14"/>
      <c r="B6" s="14"/>
      <c r="C6" s="14"/>
      <c r="D6" s="14"/>
      <c r="E6" s="14"/>
      <c r="F6" s="14"/>
    </row>
    <row r="7" spans="1:6" ht="13.5" thickTop="1">
      <c r="A7" s="15" t="s">
        <v>27</v>
      </c>
      <c r="B7" s="26"/>
      <c r="C7" s="26"/>
      <c r="D7" s="17"/>
      <c r="E7" s="17"/>
      <c r="F7" s="17"/>
    </row>
    <row r="8" spans="1:6" ht="12.75">
      <c r="A8" s="15"/>
      <c r="B8" s="26"/>
      <c r="C8" s="26"/>
      <c r="D8" s="17"/>
      <c r="E8" s="17"/>
      <c r="F8" s="17"/>
    </row>
    <row r="9" spans="1:6" ht="12.75">
      <c r="A9" s="12"/>
      <c r="B9" s="17">
        <v>2003</v>
      </c>
      <c r="C9" s="17"/>
      <c r="D9" s="17">
        <v>2004</v>
      </c>
      <c r="E9" s="17"/>
      <c r="F9" s="17">
        <v>2005</v>
      </c>
    </row>
    <row r="10" spans="1:6" ht="12.75">
      <c r="A10" s="27"/>
      <c r="B10" s="28" t="s">
        <v>3</v>
      </c>
      <c r="C10" s="28"/>
      <c r="D10" s="28" t="s">
        <v>28</v>
      </c>
      <c r="E10" s="28"/>
      <c r="F10" s="28" t="s">
        <v>4</v>
      </c>
    </row>
    <row r="11" spans="1:6" ht="12.75">
      <c r="A11" s="12"/>
      <c r="B11" s="19"/>
      <c r="C11" s="19"/>
      <c r="D11" s="19"/>
      <c r="E11" s="19"/>
      <c r="F11" s="19"/>
    </row>
    <row r="12" spans="1:6" ht="12.75">
      <c r="A12" s="12" t="s">
        <v>20</v>
      </c>
      <c r="B12" s="20">
        <v>376190000</v>
      </c>
      <c r="C12" s="20"/>
      <c r="D12" s="20">
        <v>396232000</v>
      </c>
      <c r="E12" s="20"/>
      <c r="F12" s="20">
        <v>354448000</v>
      </c>
    </row>
    <row r="13" spans="1:6" ht="12.75">
      <c r="A13" s="12" t="s">
        <v>19</v>
      </c>
      <c r="B13" s="20">
        <v>-2445000</v>
      </c>
      <c r="C13" s="20"/>
      <c r="D13" s="20">
        <v>-4882000</v>
      </c>
      <c r="E13" s="20"/>
      <c r="F13" s="20">
        <v>0</v>
      </c>
    </row>
    <row r="14" spans="1:6" ht="12.75">
      <c r="A14" s="12" t="s">
        <v>18</v>
      </c>
      <c r="B14" s="20">
        <f>SUM(B12:B13)</f>
        <v>373745000</v>
      </c>
      <c r="C14" s="20"/>
      <c r="D14" s="20">
        <f>SUM(D12:D13)</f>
        <v>391350000</v>
      </c>
      <c r="E14" s="20"/>
      <c r="F14" s="20">
        <f>SUM(F12:F13)</f>
        <v>354448000</v>
      </c>
    </row>
    <row r="15" spans="1:6" ht="12.75">
      <c r="A15" s="12"/>
      <c r="B15" s="20"/>
      <c r="C15" s="20"/>
      <c r="D15" s="20"/>
      <c r="E15" s="20"/>
      <c r="F15" s="20"/>
    </row>
    <row r="16" spans="1:8" ht="12.75">
      <c r="A16" s="12"/>
      <c r="B16" s="22"/>
      <c r="C16" s="20"/>
      <c r="D16" s="22"/>
      <c r="E16" s="20"/>
      <c r="F16" s="22"/>
      <c r="H16" s="52"/>
    </row>
    <row r="17" spans="1:8" ht="12.75">
      <c r="A17" s="12" t="s">
        <v>6</v>
      </c>
      <c r="B17" s="48"/>
      <c r="C17" s="49"/>
      <c r="D17" s="48"/>
      <c r="E17" s="49"/>
      <c r="F17" s="48"/>
      <c r="H17" s="52"/>
    </row>
    <row r="18" spans="1:8" ht="12.75">
      <c r="A18" s="12" t="s">
        <v>16</v>
      </c>
      <c r="B18" s="48">
        <v>14000000</v>
      </c>
      <c r="C18" s="49"/>
      <c r="D18" s="48">
        <v>6000000</v>
      </c>
      <c r="E18" s="49"/>
      <c r="F18" s="48">
        <v>6000000</v>
      </c>
      <c r="H18" s="52"/>
    </row>
    <row r="19" spans="1:8" ht="12.75">
      <c r="A19" s="12" t="s">
        <v>17</v>
      </c>
      <c r="B19" s="50">
        <v>0</v>
      </c>
      <c r="C19" s="49"/>
      <c r="D19" s="50">
        <v>0</v>
      </c>
      <c r="E19" s="49"/>
      <c r="F19" s="50">
        <v>0</v>
      </c>
      <c r="H19" s="52"/>
    </row>
    <row r="20" spans="1:8" ht="12.75">
      <c r="A20" s="12" t="s">
        <v>11</v>
      </c>
      <c r="B20" s="51">
        <f>SUM(B18:B19)</f>
        <v>14000000</v>
      </c>
      <c r="C20" s="49"/>
      <c r="D20" s="51">
        <f>SUM(D18:D19)</f>
        <v>6000000</v>
      </c>
      <c r="E20" s="49"/>
      <c r="F20" s="51">
        <f>SUM(F18:F19)</f>
        <v>6000000</v>
      </c>
      <c r="H20" s="52"/>
    </row>
    <row r="21" spans="1:8" ht="12.75">
      <c r="A21" s="23"/>
      <c r="B21" s="49"/>
      <c r="C21" s="49"/>
      <c r="D21" s="49"/>
      <c r="E21" s="49"/>
      <c r="F21" s="49"/>
      <c r="H21" s="52"/>
    </row>
    <row r="22" spans="1:8" ht="12.75">
      <c r="A22" s="23" t="s">
        <v>21</v>
      </c>
      <c r="B22" s="49">
        <v>142000000</v>
      </c>
      <c r="C22" s="49"/>
      <c r="D22" s="49">
        <v>227000000</v>
      </c>
      <c r="E22" s="49"/>
      <c r="F22" s="49">
        <f>+D23</f>
        <v>227000000</v>
      </c>
      <c r="H22" s="52"/>
    </row>
    <row r="23" spans="1:8" ht="12.75">
      <c r="A23" s="23" t="s">
        <v>22</v>
      </c>
      <c r="B23" s="49">
        <v>227000000</v>
      </c>
      <c r="C23" s="49"/>
      <c r="D23" s="49">
        <v>227000000</v>
      </c>
      <c r="E23" s="49"/>
      <c r="F23" s="49">
        <v>227000000</v>
      </c>
      <c r="H23" s="52"/>
    </row>
    <row r="24" spans="1:6" ht="12.75">
      <c r="A24" s="12"/>
      <c r="B24" s="20"/>
      <c r="C24" s="20"/>
      <c r="D24" s="20"/>
      <c r="E24" s="20"/>
      <c r="F24" s="20"/>
    </row>
    <row r="25" spans="1:6" ht="12.75">
      <c r="A25" s="12" t="s">
        <v>23</v>
      </c>
      <c r="B25" s="20">
        <f>-B23+B22+B14</f>
        <v>288745000</v>
      </c>
      <c r="C25" s="20"/>
      <c r="D25" s="20">
        <f>-D23+D22+D14</f>
        <v>391350000</v>
      </c>
      <c r="E25" s="20"/>
      <c r="F25" s="20">
        <f>-F23+F22+F14</f>
        <v>354448000</v>
      </c>
    </row>
    <row r="26" spans="1:6" ht="13.5" thickBot="1">
      <c r="A26" s="14"/>
      <c r="B26" s="24"/>
      <c r="C26" s="24"/>
      <c r="D26" s="24"/>
      <c r="E26" s="24"/>
      <c r="F26" s="24"/>
    </row>
    <row r="27" ht="13.5" thickTop="1"/>
    <row r="28" spans="1:2" ht="13.5">
      <c r="A28" s="6"/>
      <c r="B28" s="9"/>
    </row>
    <row r="29" spans="1:6" ht="13.5">
      <c r="A29" s="4"/>
      <c r="B29" s="5"/>
      <c r="D29" s="5"/>
      <c r="F29" s="5"/>
    </row>
    <row r="30" ht="13.5">
      <c r="A30" s="4"/>
    </row>
    <row r="31" ht="13.5">
      <c r="A31" s="4"/>
    </row>
    <row r="32" spans="1:2" ht="13.5">
      <c r="A32" s="4"/>
      <c r="B32" s="5"/>
    </row>
    <row r="33" ht="13.5">
      <c r="A33" s="4"/>
    </row>
    <row r="43" spans="2:6" ht="12.75">
      <c r="B43" s="1"/>
      <c r="C43" s="1"/>
      <c r="D43" s="1"/>
      <c r="E43" s="1"/>
      <c r="F43" s="1"/>
    </row>
    <row r="47" spans="1:6" ht="12.75">
      <c r="A47" s="1"/>
      <c r="B47" s="1"/>
      <c r="C47" s="1"/>
      <c r="D47" s="1"/>
      <c r="E47" s="1"/>
      <c r="F47" s="1"/>
    </row>
    <row r="48" spans="1:6" ht="15">
      <c r="A48" s="2"/>
      <c r="B48" s="1"/>
      <c r="C48" s="1"/>
      <c r="D48" s="1"/>
      <c r="E48" s="1"/>
      <c r="F48" s="1"/>
    </row>
    <row r="53" spans="2:6" ht="15">
      <c r="B53" s="2"/>
      <c r="C53" s="2"/>
      <c r="D53" s="2"/>
      <c r="E53" s="2"/>
      <c r="F53" s="2"/>
    </row>
  </sheetData>
  <printOptions horizontalCentered="1" verticalCentered="1"/>
  <pageMargins left="1" right="1" top="1.5" bottom="5" header="1" footer="1"/>
  <pageSetup firstPageNumber="16" useFirstPageNumber="1" fitToHeight="1" fitToWidth="1" horizontalDpi="300" verticalDpi="300" orientation="portrait" scale="91" r:id="rId1"/>
  <headerFooter alignWithMargins="0">
    <oddHeader>&amp;R&amp;"Times New Roman,Regular"&amp;16Exhibit 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Elma M. Trancosa</dc:creator>
  <cp:keywords/>
  <dc:description/>
  <cp:lastModifiedBy>Mjohnson</cp:lastModifiedBy>
  <cp:lastPrinted>2004-01-21T19:03:35Z</cp:lastPrinted>
  <dcterms:created xsi:type="dcterms:W3CDTF">1998-01-10T19:05:58Z</dcterms:created>
  <dcterms:modified xsi:type="dcterms:W3CDTF">2004-02-10T21:46:58Z</dcterms:modified>
  <cp:category/>
  <cp:version/>
  <cp:contentType/>
  <cp:contentStatus/>
</cp:coreProperties>
</file>