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698-019" sheetId="1" r:id="rId1"/>
  </sheets>
  <definedNames>
    <definedName name="_xlnm.Print_Area" localSheetId="0">'698-019'!$B$2:$H$49</definedName>
  </definedNames>
  <calcPr fullCalcOnLoad="1"/>
</workbook>
</file>

<file path=xl/sharedStrings.xml><?xml version="1.0" encoding="utf-8"?>
<sst xmlns="http://schemas.openxmlformats.org/spreadsheetml/2006/main" count="100" uniqueCount="22">
  <si>
    <t>U.S. Financing (In thousands of dollars)</t>
  </si>
  <si>
    <t>Program:  Africa Regional</t>
  </si>
  <si>
    <t>Title and Number: Adoption of Policies and Strategies for Increased Sustainability, Quality, Efficiency, 698-019</t>
  </si>
  <si>
    <t>Obligations</t>
  </si>
  <si>
    <t>Expenditures</t>
  </si>
  <si>
    <t>Unliquidated</t>
  </si>
  <si>
    <t>Through September 30, 1998</t>
  </si>
  <si>
    <t>DA</t>
  </si>
  <si>
    <t>CSD</t>
  </si>
  <si>
    <t>ESF</t>
  </si>
  <si>
    <t>SEED</t>
  </si>
  <si>
    <t>FSA</t>
  </si>
  <si>
    <t xml:space="preserve">    </t>
  </si>
  <si>
    <t>DFA</t>
  </si>
  <si>
    <t>Fiscal Year 1999</t>
  </si>
  <si>
    <t>Through September 30, 1999</t>
  </si>
  <si>
    <t>Prior Year Unobligated Funds</t>
  </si>
  <si>
    <t>Planned Fiscal Year 2000 NOA</t>
  </si>
  <si>
    <t xml:space="preserve">Total Planned Fiscal Year 2000 </t>
  </si>
  <si>
    <t>Future Obligations</t>
  </si>
  <si>
    <t>Est. Total Cost</t>
  </si>
  <si>
    <t>Proposed Fiscal Year 2001 NOA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</si>
</sst>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_(* #,##0.0_);_(* \(#,##0.0\);_(* &quot;-&quot;??_);_(@_)"/>
    <numFmt numFmtId="167" formatCode="_(* #,##0_);_(* \(#,##0\);_(* &quot;-&quot;??_);_(@_)"/>
    <numFmt numFmtId="168" formatCode="0;[Red]0"/>
    <numFmt numFmtId="169" formatCode="#,##0;[Red]#,##0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</numFmts>
  <fonts count="4">
    <font>
      <sz val="10"/>
      <name val="Arial"/>
      <family val="0"/>
    </font>
    <font>
      <sz val="10"/>
      <name val="Univers"/>
      <family val="2"/>
    </font>
    <font>
      <sz val="8"/>
      <name val="Univers"/>
      <family val="2"/>
    </font>
    <font>
      <b/>
      <sz val="8"/>
      <name val="Univers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3" fontId="2" fillId="0" borderId="13" xfId="0" applyNumberFormat="1" applyFont="1" applyBorder="1" applyAlignment="1">
      <alignment/>
    </xf>
    <xf numFmtId="0" fontId="2" fillId="0" borderId="24" xfId="0" applyFont="1" applyBorder="1" applyAlignment="1">
      <alignment/>
    </xf>
    <xf numFmtId="3" fontId="2" fillId="0" borderId="25" xfId="0" applyNumberFormat="1" applyFont="1" applyBorder="1" applyAlignment="1">
      <alignment/>
    </xf>
    <xf numFmtId="0" fontId="2" fillId="0" borderId="16" xfId="0" applyFont="1" applyBorder="1" applyAlignment="1">
      <alignment/>
    </xf>
    <xf numFmtId="3" fontId="2" fillId="0" borderId="25" xfId="0" applyNumberFormat="1" applyFont="1" applyBorder="1" applyAlignment="1">
      <alignment/>
    </xf>
    <xf numFmtId="3" fontId="2" fillId="2" borderId="26" xfId="0" applyNumberFormat="1" applyFont="1" applyFill="1" applyBorder="1" applyAlignment="1">
      <alignment/>
    </xf>
    <xf numFmtId="1" fontId="2" fillId="2" borderId="27" xfId="0" applyNumberFormat="1" applyFont="1" applyFill="1" applyBorder="1" applyAlignment="1">
      <alignment/>
    </xf>
    <xf numFmtId="0" fontId="2" fillId="0" borderId="28" xfId="0" applyFont="1" applyBorder="1" applyAlignment="1">
      <alignment/>
    </xf>
    <xf numFmtId="3" fontId="2" fillId="2" borderId="11" xfId="0" applyNumberFormat="1" applyFont="1" applyFill="1" applyBorder="1" applyAlignment="1">
      <alignment/>
    </xf>
    <xf numFmtId="1" fontId="2" fillId="2" borderId="10" xfId="0" applyNumberFormat="1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3" fontId="2" fillId="2" borderId="23" xfId="0" applyNumberFormat="1" applyFont="1" applyFill="1" applyBorder="1" applyAlignment="1">
      <alignment/>
    </xf>
    <xf numFmtId="1" fontId="2" fillId="2" borderId="30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33" xfId="0" applyFont="1" applyBorder="1" applyAlignment="1">
      <alignment/>
    </xf>
    <xf numFmtId="0" fontId="2" fillId="2" borderId="26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27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0" borderId="26" xfId="0" applyFont="1" applyBorder="1" applyAlignment="1">
      <alignment/>
    </xf>
    <xf numFmtId="0" fontId="3" fillId="0" borderId="26" xfId="0" applyFont="1" applyBorder="1" applyAlignment="1">
      <alignment/>
    </xf>
    <xf numFmtId="3" fontId="3" fillId="0" borderId="29" xfId="0" applyNumberFormat="1" applyFont="1" applyBorder="1" applyAlignment="1">
      <alignment/>
    </xf>
    <xf numFmtId="0" fontId="3" fillId="0" borderId="6" xfId="0" applyFont="1" applyBorder="1" applyAlignment="1">
      <alignment/>
    </xf>
    <xf numFmtId="3" fontId="3" fillId="0" borderId="19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3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2" fillId="2" borderId="23" xfId="0" applyFont="1" applyFill="1" applyBorder="1" applyAlignment="1">
      <alignment/>
    </xf>
    <xf numFmtId="0" fontId="2" fillId="2" borderId="34" xfId="0" applyFont="1" applyFill="1" applyBorder="1" applyAlignment="1">
      <alignment/>
    </xf>
    <xf numFmtId="0" fontId="2" fillId="2" borderId="30" xfId="0" applyFont="1" applyFill="1" applyBorder="1" applyAlignment="1">
      <alignment/>
    </xf>
    <xf numFmtId="0" fontId="3" fillId="3" borderId="35" xfId="0" applyFont="1" applyFill="1" applyBorder="1" applyAlignment="1">
      <alignment wrapText="1"/>
    </xf>
    <xf numFmtId="0" fontId="2" fillId="3" borderId="36" xfId="0" applyFont="1" applyFill="1" applyBorder="1" applyAlignment="1">
      <alignment/>
    </xf>
    <xf numFmtId="3" fontId="3" fillId="3" borderId="35" xfId="0" applyNumberFormat="1" applyFont="1" applyFill="1" applyBorder="1" applyAlignment="1">
      <alignment wrapText="1"/>
    </xf>
    <xf numFmtId="1" fontId="2" fillId="3" borderId="37" xfId="0" applyNumberFormat="1" applyFont="1" applyFill="1" applyBorder="1" applyAlignment="1">
      <alignment/>
    </xf>
    <xf numFmtId="3" fontId="3" fillId="0" borderId="3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0" fontId="3" fillId="0" borderId="28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27"/>
  <sheetViews>
    <sheetView tabSelected="1" workbookViewId="0" topLeftCell="A14">
      <pane ySplit="270" topLeftCell="BM1" activePane="bottomLeft" state="split"/>
      <selection pane="topLeft" activeCell="G20" sqref="G20"/>
      <selection pane="bottomLeft" activeCell="A1" sqref="A1"/>
    </sheetView>
  </sheetViews>
  <sheetFormatPr defaultColWidth="9.140625" defaultRowHeight="12.75"/>
  <cols>
    <col min="1" max="1" width="1.28515625" style="1" customWidth="1"/>
    <col min="2" max="2" width="25.7109375" style="1" customWidth="1"/>
    <col min="3" max="3" width="12.421875" style="1" customWidth="1"/>
    <col min="4" max="4" width="6.28125" style="1" customWidth="1"/>
    <col min="5" max="5" width="14.7109375" style="1" customWidth="1"/>
    <col min="6" max="6" width="6.140625" style="1" customWidth="1"/>
    <col min="7" max="7" width="14.7109375" style="1" customWidth="1"/>
    <col min="8" max="8" width="6.00390625" style="1" customWidth="1"/>
    <col min="9" max="9" width="9.140625" style="1" customWidth="1"/>
    <col min="10" max="10" width="7.28125" style="1" customWidth="1"/>
    <col min="11" max="16384" width="9.140625" style="1" customWidth="1"/>
  </cols>
  <sheetData>
    <row r="1" ht="3.75" customHeight="1" thickBot="1"/>
    <row r="2" spans="1:17" ht="15.75" customHeight="1">
      <c r="A2" s="2"/>
      <c r="B2" s="3"/>
      <c r="C2" s="4"/>
      <c r="D2" s="5" t="s">
        <v>0</v>
      </c>
      <c r="E2" s="6"/>
      <c r="F2" s="7"/>
      <c r="G2" s="8"/>
      <c r="H2" s="9"/>
      <c r="I2" s="2"/>
      <c r="J2" s="2"/>
      <c r="K2" s="2"/>
      <c r="L2" s="2"/>
      <c r="M2" s="2"/>
      <c r="N2" s="2"/>
      <c r="O2" s="2"/>
      <c r="P2" s="2"/>
      <c r="Q2" s="2"/>
    </row>
    <row r="3" spans="1:17" ht="12" customHeight="1">
      <c r="A3" s="2"/>
      <c r="B3" s="10" t="s">
        <v>1</v>
      </c>
      <c r="C3" s="11"/>
      <c r="D3" s="12"/>
      <c r="E3" s="13"/>
      <c r="F3" s="14"/>
      <c r="G3" s="11"/>
      <c r="H3" s="15"/>
      <c r="I3" s="2"/>
      <c r="J3" s="2"/>
      <c r="K3" s="2"/>
      <c r="L3" s="2"/>
      <c r="M3" s="2"/>
      <c r="N3" s="2"/>
      <c r="O3" s="2"/>
      <c r="P3" s="2"/>
      <c r="Q3" s="2"/>
    </row>
    <row r="4" spans="1:17" ht="12.75" customHeight="1">
      <c r="A4" s="2"/>
      <c r="B4" s="16" t="s">
        <v>2</v>
      </c>
      <c r="C4" s="11"/>
      <c r="D4" s="12"/>
      <c r="E4" s="13"/>
      <c r="F4" s="11"/>
      <c r="G4" s="11"/>
      <c r="H4" s="15"/>
      <c r="I4" s="2"/>
      <c r="J4" s="2"/>
      <c r="K4" s="2"/>
      <c r="L4" s="2"/>
      <c r="M4" s="2"/>
      <c r="N4" s="2"/>
      <c r="O4" s="2"/>
      <c r="P4" s="2"/>
      <c r="Q4" s="2"/>
    </row>
    <row r="5" spans="1:17" ht="14.25" customHeight="1" thickBot="1">
      <c r="A5" s="2"/>
      <c r="B5" s="17"/>
      <c r="C5" s="18" t="s">
        <v>3</v>
      </c>
      <c r="D5" s="19"/>
      <c r="E5" s="18" t="s">
        <v>4</v>
      </c>
      <c r="F5" s="20"/>
      <c r="G5" s="21" t="s">
        <v>5</v>
      </c>
      <c r="H5" s="22"/>
      <c r="I5" s="2"/>
      <c r="J5" s="2"/>
      <c r="K5" s="2"/>
      <c r="L5" s="2"/>
      <c r="M5" s="2"/>
      <c r="N5" s="2"/>
      <c r="O5" s="2"/>
      <c r="P5" s="2"/>
      <c r="Q5" s="2"/>
    </row>
    <row r="6" spans="1:17" ht="15.75" customHeight="1">
      <c r="A6" s="2"/>
      <c r="B6" s="23" t="s">
        <v>6</v>
      </c>
      <c r="C6" s="24">
        <v>4774</v>
      </c>
      <c r="D6" s="9" t="s">
        <v>7</v>
      </c>
      <c r="E6" s="25">
        <v>4308</v>
      </c>
      <c r="F6" s="9" t="s">
        <v>7</v>
      </c>
      <c r="G6" s="26">
        <f aca="true" t="shared" si="0" ref="G6:G11">SUM(C6-E6)</f>
        <v>466</v>
      </c>
      <c r="H6" s="9" t="s">
        <v>7</v>
      </c>
      <c r="I6" s="2"/>
      <c r="J6" s="2"/>
      <c r="K6" s="2"/>
      <c r="L6" s="2"/>
      <c r="M6" s="2"/>
      <c r="N6" s="2"/>
      <c r="O6" s="2"/>
      <c r="P6" s="2"/>
      <c r="Q6" s="2"/>
    </row>
    <row r="7" spans="1:17" ht="15.75" customHeight="1">
      <c r="A7" s="2"/>
      <c r="B7" s="27"/>
      <c r="C7" s="28">
        <v>28462</v>
      </c>
      <c r="D7" s="29" t="s">
        <v>8</v>
      </c>
      <c r="E7" s="30">
        <v>2520</v>
      </c>
      <c r="F7" s="29" t="s">
        <v>8</v>
      </c>
      <c r="G7" s="31">
        <f t="shared" si="0"/>
        <v>25942</v>
      </c>
      <c r="H7" s="29" t="s">
        <v>8</v>
      </c>
      <c r="I7" s="2"/>
      <c r="J7" s="2"/>
      <c r="K7" s="2"/>
      <c r="L7" s="2"/>
      <c r="M7" s="2"/>
      <c r="N7" s="2"/>
      <c r="O7" s="2"/>
      <c r="P7" s="2"/>
      <c r="Q7" s="2"/>
    </row>
    <row r="8" spans="1:17" ht="15.75" customHeight="1">
      <c r="A8" s="2"/>
      <c r="B8" s="27"/>
      <c r="C8" s="28">
        <v>0</v>
      </c>
      <c r="D8" s="29" t="s">
        <v>9</v>
      </c>
      <c r="E8" s="32">
        <v>0</v>
      </c>
      <c r="F8" s="29" t="s">
        <v>9</v>
      </c>
      <c r="G8" s="31">
        <f t="shared" si="0"/>
        <v>0</v>
      </c>
      <c r="H8" s="29" t="s">
        <v>9</v>
      </c>
      <c r="I8" s="2"/>
      <c r="J8" s="2"/>
      <c r="K8" s="2"/>
      <c r="L8" s="2"/>
      <c r="M8" s="2"/>
      <c r="N8" s="2"/>
      <c r="O8" s="2"/>
      <c r="P8" s="2"/>
      <c r="Q8" s="2"/>
    </row>
    <row r="9" spans="1:17" ht="15.75" customHeight="1">
      <c r="A9" s="2"/>
      <c r="B9" s="27"/>
      <c r="C9" s="28">
        <v>0</v>
      </c>
      <c r="D9" s="29" t="s">
        <v>10</v>
      </c>
      <c r="E9" s="33">
        <v>0</v>
      </c>
      <c r="F9" s="29" t="s">
        <v>10</v>
      </c>
      <c r="G9" s="31">
        <f t="shared" si="0"/>
        <v>0</v>
      </c>
      <c r="H9" s="29" t="s">
        <v>10</v>
      </c>
      <c r="I9" s="2"/>
      <c r="J9" s="2"/>
      <c r="K9" s="2"/>
      <c r="L9" s="2"/>
      <c r="M9" s="2"/>
      <c r="N9" s="2"/>
      <c r="O9" s="2"/>
      <c r="P9" s="2"/>
      <c r="Q9" s="2"/>
    </row>
    <row r="10" spans="1:17" ht="15.75" customHeight="1">
      <c r="A10" s="2"/>
      <c r="B10" s="27"/>
      <c r="C10" s="28">
        <v>0</v>
      </c>
      <c r="D10" s="29" t="s">
        <v>11</v>
      </c>
      <c r="E10" s="30">
        <v>0</v>
      </c>
      <c r="F10" s="29" t="s">
        <v>11</v>
      </c>
      <c r="G10" s="31">
        <f t="shared" si="0"/>
        <v>0</v>
      </c>
      <c r="H10" s="29" t="s">
        <v>11</v>
      </c>
      <c r="I10" s="2"/>
      <c r="J10" s="2"/>
      <c r="K10" s="2"/>
      <c r="L10" s="2"/>
      <c r="M10" s="2"/>
      <c r="N10" s="2"/>
      <c r="O10" s="2"/>
      <c r="P10" s="2"/>
      <c r="Q10" s="2"/>
    </row>
    <row r="11" spans="1:17" ht="15.75" customHeight="1" thickBot="1">
      <c r="A11" s="2"/>
      <c r="B11" s="34" t="s">
        <v>12</v>
      </c>
      <c r="C11" s="35">
        <v>116415</v>
      </c>
      <c r="D11" s="36" t="s">
        <v>13</v>
      </c>
      <c r="E11" s="37">
        <v>108566</v>
      </c>
      <c r="F11" s="38" t="s">
        <v>13</v>
      </c>
      <c r="G11" s="39">
        <f t="shared" si="0"/>
        <v>7849</v>
      </c>
      <c r="H11" s="38" t="s">
        <v>13</v>
      </c>
      <c r="I11" s="11"/>
      <c r="J11" s="2"/>
      <c r="K11" s="2"/>
      <c r="L11" s="2"/>
      <c r="M11" s="2"/>
      <c r="N11" s="2"/>
      <c r="O11" s="2"/>
      <c r="P11" s="2"/>
      <c r="Q11" s="2"/>
    </row>
    <row r="12" spans="1:17" ht="15.75" customHeight="1">
      <c r="A12" s="2"/>
      <c r="B12" s="23" t="s">
        <v>14</v>
      </c>
      <c r="C12" s="24">
        <v>0</v>
      </c>
      <c r="D12" s="9" t="s">
        <v>7</v>
      </c>
      <c r="E12" s="24">
        <v>466</v>
      </c>
      <c r="F12" s="8" t="s">
        <v>7</v>
      </c>
      <c r="G12" s="40"/>
      <c r="H12" s="41"/>
      <c r="I12" s="2"/>
      <c r="J12" s="2"/>
      <c r="K12" s="2"/>
      <c r="L12" s="2"/>
      <c r="M12" s="2"/>
      <c r="N12" s="2"/>
      <c r="O12" s="2"/>
      <c r="P12" s="2"/>
      <c r="Q12" s="2"/>
    </row>
    <row r="13" spans="1:17" ht="15.75" customHeight="1">
      <c r="A13" s="2"/>
      <c r="B13" s="27"/>
      <c r="C13" s="28">
        <v>19535</v>
      </c>
      <c r="D13" s="29" t="s">
        <v>8</v>
      </c>
      <c r="E13" s="28">
        <v>36000</v>
      </c>
      <c r="F13" s="42" t="s">
        <v>8</v>
      </c>
      <c r="G13" s="43"/>
      <c r="H13" s="44"/>
      <c r="I13" s="2"/>
      <c r="J13" s="2"/>
      <c r="K13" s="2"/>
      <c r="L13" s="2"/>
      <c r="M13" s="2"/>
      <c r="N13" s="2"/>
      <c r="O13" s="2"/>
      <c r="P13" s="2"/>
      <c r="Q13" s="2"/>
    </row>
    <row r="14" spans="1:17" ht="15.75" customHeight="1">
      <c r="A14" s="2"/>
      <c r="B14" s="27"/>
      <c r="C14" s="45">
        <v>0</v>
      </c>
      <c r="D14" s="29" t="s">
        <v>9</v>
      </c>
      <c r="E14" s="28">
        <v>0</v>
      </c>
      <c r="F14" s="42" t="s">
        <v>9</v>
      </c>
      <c r="G14" s="43"/>
      <c r="H14" s="44"/>
      <c r="I14" s="2"/>
      <c r="J14" s="2"/>
      <c r="K14" s="2"/>
      <c r="L14" s="2"/>
      <c r="M14" s="2"/>
      <c r="N14" s="2"/>
      <c r="O14" s="2"/>
      <c r="P14" s="2"/>
      <c r="Q14" s="2"/>
    </row>
    <row r="15" spans="1:17" ht="15.75" customHeight="1">
      <c r="A15" s="2"/>
      <c r="B15" s="27"/>
      <c r="C15" s="45">
        <v>0</v>
      </c>
      <c r="D15" s="29" t="s">
        <v>10</v>
      </c>
      <c r="E15" s="28">
        <v>0</v>
      </c>
      <c r="F15" s="42" t="s">
        <v>10</v>
      </c>
      <c r="G15" s="43"/>
      <c r="H15" s="44"/>
      <c r="I15" s="2"/>
      <c r="J15" s="2"/>
      <c r="K15" s="2"/>
      <c r="L15" s="2"/>
      <c r="M15" s="2"/>
      <c r="N15" s="2"/>
      <c r="O15" s="2"/>
      <c r="P15" s="2"/>
      <c r="Q15" s="2"/>
    </row>
    <row r="16" spans="1:17" ht="15.75" customHeight="1">
      <c r="A16" s="2"/>
      <c r="B16" s="27"/>
      <c r="C16" s="45">
        <v>0</v>
      </c>
      <c r="D16" s="29" t="s">
        <v>11</v>
      </c>
      <c r="E16" s="28">
        <v>0</v>
      </c>
      <c r="F16" s="42" t="s">
        <v>11</v>
      </c>
      <c r="G16" s="43"/>
      <c r="H16" s="44"/>
      <c r="I16" s="2"/>
      <c r="J16" s="2"/>
      <c r="K16" s="2"/>
      <c r="L16" s="2"/>
      <c r="M16" s="2"/>
      <c r="N16" s="2"/>
      <c r="O16" s="2"/>
      <c r="P16" s="2"/>
      <c r="Q16" s="2"/>
    </row>
    <row r="17" spans="1:17" ht="15.75" customHeight="1" thickBot="1">
      <c r="A17" s="2"/>
      <c r="B17" s="34"/>
      <c r="C17" s="45">
        <v>200</v>
      </c>
      <c r="D17" s="38" t="s">
        <v>13</v>
      </c>
      <c r="E17" s="28">
        <v>446</v>
      </c>
      <c r="F17" s="14" t="s">
        <v>13</v>
      </c>
      <c r="G17" s="46"/>
      <c r="H17" s="47"/>
      <c r="I17" s="2"/>
      <c r="J17" s="2"/>
      <c r="K17" s="2"/>
      <c r="L17" s="2"/>
      <c r="M17" s="2"/>
      <c r="N17" s="2"/>
      <c r="O17" s="2"/>
      <c r="P17" s="2"/>
      <c r="Q17" s="2"/>
    </row>
    <row r="18" spans="1:17" ht="15.75" customHeight="1">
      <c r="A18" s="2"/>
      <c r="B18" s="23" t="s">
        <v>15</v>
      </c>
      <c r="C18" s="24">
        <f aca="true" t="shared" si="1" ref="C18:C23">SUM(C6+C12)</f>
        <v>4774</v>
      </c>
      <c r="D18" s="9" t="s">
        <v>7</v>
      </c>
      <c r="E18" s="24">
        <f aca="true" t="shared" si="2" ref="E18:E23">SUM(E6+E12)</f>
        <v>4774</v>
      </c>
      <c r="F18" s="8" t="s">
        <v>7</v>
      </c>
      <c r="G18" s="26">
        <f aca="true" t="shared" si="3" ref="G18:G23">SUM(C18-E18)</f>
        <v>0</v>
      </c>
      <c r="H18" s="9" t="s">
        <v>7</v>
      </c>
      <c r="I18" s="2"/>
      <c r="J18" s="2"/>
      <c r="K18" s="2"/>
      <c r="L18" s="2"/>
      <c r="M18" s="2"/>
      <c r="N18" s="2"/>
      <c r="O18" s="2"/>
      <c r="P18" s="2"/>
      <c r="Q18" s="2"/>
    </row>
    <row r="19" spans="1:17" ht="12.75">
      <c r="A19" s="2"/>
      <c r="B19" s="27"/>
      <c r="C19" s="45">
        <f t="shared" si="1"/>
        <v>47997</v>
      </c>
      <c r="D19" s="48" t="s">
        <v>8</v>
      </c>
      <c r="E19" s="45">
        <f t="shared" si="2"/>
        <v>38520</v>
      </c>
      <c r="F19" s="49" t="s">
        <v>8</v>
      </c>
      <c r="G19" s="50">
        <f t="shared" si="3"/>
        <v>9477</v>
      </c>
      <c r="H19" s="48" t="s">
        <v>8</v>
      </c>
      <c r="I19" s="2"/>
      <c r="J19" s="2"/>
      <c r="K19" s="2"/>
      <c r="L19" s="2"/>
      <c r="M19" s="2"/>
      <c r="N19" s="2"/>
      <c r="O19" s="2"/>
      <c r="P19" s="2"/>
      <c r="Q19" s="2"/>
    </row>
    <row r="20" spans="1:17" ht="12.75">
      <c r="A20" s="2"/>
      <c r="B20" s="27"/>
      <c r="C20" s="28">
        <f t="shared" si="1"/>
        <v>0</v>
      </c>
      <c r="D20" s="29" t="s">
        <v>9</v>
      </c>
      <c r="E20" s="28">
        <f t="shared" si="2"/>
        <v>0</v>
      </c>
      <c r="F20" s="42" t="s">
        <v>9</v>
      </c>
      <c r="G20" s="31">
        <f t="shared" si="3"/>
        <v>0</v>
      </c>
      <c r="H20" s="29" t="s">
        <v>9</v>
      </c>
      <c r="I20" s="2"/>
      <c r="J20" s="2"/>
      <c r="K20" s="2"/>
      <c r="L20" s="2"/>
      <c r="M20" s="2"/>
      <c r="N20" s="2"/>
      <c r="O20" s="2"/>
      <c r="P20" s="2"/>
      <c r="Q20" s="2"/>
    </row>
    <row r="21" spans="1:17" ht="12.75">
      <c r="A21" s="2"/>
      <c r="B21" s="27"/>
      <c r="C21" s="28">
        <f t="shared" si="1"/>
        <v>0</v>
      </c>
      <c r="D21" s="29" t="s">
        <v>10</v>
      </c>
      <c r="E21" s="28">
        <f t="shared" si="2"/>
        <v>0</v>
      </c>
      <c r="F21" s="42" t="s">
        <v>10</v>
      </c>
      <c r="G21" s="31">
        <f t="shared" si="3"/>
        <v>0</v>
      </c>
      <c r="H21" s="29" t="s">
        <v>10</v>
      </c>
      <c r="I21" s="2"/>
      <c r="J21" s="2"/>
      <c r="K21" s="2"/>
      <c r="L21" s="2"/>
      <c r="M21" s="2"/>
      <c r="N21" s="2"/>
      <c r="O21" s="2"/>
      <c r="P21" s="2"/>
      <c r="Q21" s="2"/>
    </row>
    <row r="22" spans="1:17" ht="12.75">
      <c r="A22" s="2"/>
      <c r="B22" s="27"/>
      <c r="C22" s="28">
        <f t="shared" si="1"/>
        <v>0</v>
      </c>
      <c r="D22" s="29" t="s">
        <v>11</v>
      </c>
      <c r="E22" s="28">
        <f t="shared" si="2"/>
        <v>0</v>
      </c>
      <c r="F22" s="42" t="s">
        <v>11</v>
      </c>
      <c r="G22" s="31">
        <f t="shared" si="3"/>
        <v>0</v>
      </c>
      <c r="H22" s="29" t="s">
        <v>11</v>
      </c>
      <c r="I22" s="2"/>
      <c r="J22" s="2"/>
      <c r="K22" s="2"/>
      <c r="L22" s="2"/>
      <c r="M22" s="2"/>
      <c r="N22" s="2"/>
      <c r="O22" s="2"/>
      <c r="P22" s="2"/>
      <c r="Q22" s="2"/>
    </row>
    <row r="23" spans="1:17" ht="13.5" thickBot="1">
      <c r="A23" s="2"/>
      <c r="B23" s="34"/>
      <c r="C23" s="51">
        <f t="shared" si="1"/>
        <v>116615</v>
      </c>
      <c r="D23" s="38" t="s">
        <v>13</v>
      </c>
      <c r="E23" s="51">
        <f t="shared" si="2"/>
        <v>109012</v>
      </c>
      <c r="F23" s="52" t="s">
        <v>13</v>
      </c>
      <c r="G23" s="39">
        <f t="shared" si="3"/>
        <v>7603</v>
      </c>
      <c r="H23" s="38" t="s">
        <v>13</v>
      </c>
      <c r="I23" s="2"/>
      <c r="J23" s="2"/>
      <c r="K23" s="2"/>
      <c r="L23" s="2"/>
      <c r="M23" s="2"/>
      <c r="N23" s="2"/>
      <c r="O23" s="2"/>
      <c r="P23" s="2"/>
      <c r="Q23" s="2"/>
    </row>
    <row r="24" spans="1:17" ht="12.75">
      <c r="A24" s="2"/>
      <c r="B24" s="23" t="s">
        <v>16</v>
      </c>
      <c r="C24" s="45">
        <v>0</v>
      </c>
      <c r="D24" s="48" t="s">
        <v>7</v>
      </c>
      <c r="E24" s="53"/>
      <c r="F24" s="54"/>
      <c r="G24" s="54"/>
      <c r="H24" s="55"/>
      <c r="I24" s="2"/>
      <c r="J24" s="2"/>
      <c r="K24" s="2"/>
      <c r="L24" s="2"/>
      <c r="M24" s="2"/>
      <c r="N24" s="2"/>
      <c r="O24" s="2"/>
      <c r="P24" s="2"/>
      <c r="Q24" s="2"/>
    </row>
    <row r="25" spans="1:17" ht="12.75">
      <c r="A25" s="2"/>
      <c r="B25" s="27"/>
      <c r="C25" s="28">
        <v>300</v>
      </c>
      <c r="D25" s="29" t="s">
        <v>8</v>
      </c>
      <c r="E25" s="56"/>
      <c r="F25" s="57"/>
      <c r="G25" s="57"/>
      <c r="H25" s="58"/>
      <c r="I25" s="2"/>
      <c r="J25" s="2"/>
      <c r="K25" s="2"/>
      <c r="L25" s="2"/>
      <c r="M25" s="2"/>
      <c r="N25" s="2"/>
      <c r="O25" s="2"/>
      <c r="P25" s="2"/>
      <c r="Q25" s="2"/>
    </row>
    <row r="26" spans="1:17" ht="12.75">
      <c r="A26" s="2"/>
      <c r="B26" s="27"/>
      <c r="C26" s="28">
        <v>0</v>
      </c>
      <c r="D26" s="29" t="s">
        <v>9</v>
      </c>
      <c r="E26" s="56"/>
      <c r="F26" s="57"/>
      <c r="G26" s="57"/>
      <c r="H26" s="58"/>
      <c r="I26" s="2"/>
      <c r="J26" s="2"/>
      <c r="K26" s="2"/>
      <c r="L26" s="2"/>
      <c r="M26" s="2"/>
      <c r="N26" s="2"/>
      <c r="O26" s="2"/>
      <c r="P26" s="2"/>
      <c r="Q26" s="2"/>
    </row>
    <row r="27" spans="1:17" ht="12.75">
      <c r="A27" s="2"/>
      <c r="B27" s="27"/>
      <c r="C27" s="28">
        <v>0</v>
      </c>
      <c r="D27" s="29" t="s">
        <v>10</v>
      </c>
      <c r="E27" s="56"/>
      <c r="F27" s="57"/>
      <c r="G27" s="57"/>
      <c r="H27" s="58"/>
      <c r="I27" s="2"/>
      <c r="J27" s="2"/>
      <c r="K27" s="2"/>
      <c r="L27" s="2"/>
      <c r="M27" s="2"/>
      <c r="N27" s="2"/>
      <c r="O27" s="2"/>
      <c r="P27" s="2"/>
      <c r="Q27" s="2"/>
    </row>
    <row r="28" spans="1:17" ht="12.75">
      <c r="A28" s="2"/>
      <c r="B28" s="27"/>
      <c r="C28" s="28">
        <v>0</v>
      </c>
      <c r="D28" s="29" t="s">
        <v>11</v>
      </c>
      <c r="E28" s="56"/>
      <c r="F28" s="57"/>
      <c r="G28" s="57"/>
      <c r="H28" s="58"/>
      <c r="I28" s="2"/>
      <c r="J28" s="2"/>
      <c r="K28" s="2"/>
      <c r="L28" s="2"/>
      <c r="M28" s="2"/>
      <c r="N28" s="2"/>
      <c r="O28" s="2"/>
      <c r="P28" s="2"/>
      <c r="Q28" s="2"/>
    </row>
    <row r="29" spans="1:17" ht="13.5" thickBot="1">
      <c r="A29" s="2"/>
      <c r="B29" s="27"/>
      <c r="C29" s="35">
        <v>0</v>
      </c>
      <c r="D29" s="36" t="s">
        <v>13</v>
      </c>
      <c r="E29" s="56"/>
      <c r="F29" s="57"/>
      <c r="G29" s="57"/>
      <c r="H29" s="58"/>
      <c r="I29" s="2"/>
      <c r="J29" s="2"/>
      <c r="K29" s="2"/>
      <c r="L29" s="2"/>
      <c r="M29" s="2"/>
      <c r="N29" s="2"/>
      <c r="O29" s="2"/>
      <c r="P29" s="2"/>
      <c r="Q29" s="2"/>
    </row>
    <row r="30" spans="1:17" ht="15" customHeight="1">
      <c r="A30" s="2"/>
      <c r="B30" s="59" t="s">
        <v>17</v>
      </c>
      <c r="C30" s="24">
        <v>0</v>
      </c>
      <c r="D30" s="9" t="s">
        <v>7</v>
      </c>
      <c r="E30" s="56"/>
      <c r="F30" s="57"/>
      <c r="G30" s="57"/>
      <c r="H30" s="58"/>
      <c r="I30" s="2"/>
      <c r="J30" s="2"/>
      <c r="K30" s="2"/>
      <c r="L30" s="2"/>
      <c r="M30" s="2"/>
      <c r="N30" s="2"/>
      <c r="O30" s="2"/>
      <c r="P30" s="2"/>
      <c r="Q30" s="2"/>
    </row>
    <row r="31" spans="1:17" ht="15" customHeight="1">
      <c r="A31" s="2"/>
      <c r="B31" s="27"/>
      <c r="C31" s="28">
        <f>21618-3000</f>
        <v>18618</v>
      </c>
      <c r="D31" s="29" t="s">
        <v>8</v>
      </c>
      <c r="E31" s="56"/>
      <c r="F31" s="57"/>
      <c r="G31" s="57"/>
      <c r="H31" s="58"/>
      <c r="I31" s="2"/>
      <c r="J31" s="2"/>
      <c r="K31" s="2"/>
      <c r="L31" s="2"/>
      <c r="M31" s="2"/>
      <c r="N31" s="2"/>
      <c r="O31" s="2"/>
      <c r="P31" s="2"/>
      <c r="Q31" s="2"/>
    </row>
    <row r="32" spans="1:17" ht="15" customHeight="1">
      <c r="A32" s="2"/>
      <c r="B32" s="27"/>
      <c r="C32" s="28">
        <v>0</v>
      </c>
      <c r="D32" s="29" t="s">
        <v>9</v>
      </c>
      <c r="E32" s="56"/>
      <c r="F32" s="57"/>
      <c r="G32" s="57"/>
      <c r="H32" s="58"/>
      <c r="I32" s="2"/>
      <c r="J32" s="2"/>
      <c r="K32" s="2"/>
      <c r="L32" s="2"/>
      <c r="M32" s="2"/>
      <c r="N32" s="2"/>
      <c r="O32" s="2"/>
      <c r="P32" s="2"/>
      <c r="Q32" s="2"/>
    </row>
    <row r="33" spans="1:17" ht="12.75" customHeight="1">
      <c r="A33" s="2"/>
      <c r="B33" s="27"/>
      <c r="C33" s="28">
        <v>0</v>
      </c>
      <c r="D33" s="29" t="s">
        <v>10</v>
      </c>
      <c r="E33" s="56"/>
      <c r="F33" s="57"/>
      <c r="G33" s="57"/>
      <c r="H33" s="58"/>
      <c r="I33" s="2"/>
      <c r="J33" s="2"/>
      <c r="K33" s="2"/>
      <c r="L33" s="2"/>
      <c r="M33" s="2"/>
      <c r="N33" s="2"/>
      <c r="O33" s="2"/>
      <c r="P33" s="2"/>
      <c r="Q33" s="2"/>
    </row>
    <row r="34" spans="1:17" ht="12.75">
      <c r="A34" s="2"/>
      <c r="B34" s="27"/>
      <c r="C34" s="28">
        <v>0</v>
      </c>
      <c r="D34" s="29" t="s">
        <v>11</v>
      </c>
      <c r="E34" s="56"/>
      <c r="F34" s="57"/>
      <c r="G34" s="57"/>
      <c r="H34" s="58"/>
      <c r="I34" s="2"/>
      <c r="J34" s="2"/>
      <c r="K34" s="2"/>
      <c r="L34" s="2"/>
      <c r="M34" s="2"/>
      <c r="N34" s="2"/>
      <c r="O34" s="2"/>
      <c r="P34" s="2"/>
      <c r="Q34" s="2"/>
    </row>
    <row r="35" spans="1:17" ht="13.5" thickBot="1">
      <c r="A35" s="2"/>
      <c r="B35" s="34"/>
      <c r="C35" s="51">
        <v>0</v>
      </c>
      <c r="D35" s="38" t="s">
        <v>13</v>
      </c>
      <c r="E35" s="56"/>
      <c r="F35" s="57"/>
      <c r="G35" s="57"/>
      <c r="H35" s="58"/>
      <c r="I35" s="2"/>
      <c r="J35" s="2"/>
      <c r="K35" s="2"/>
      <c r="L35" s="2"/>
      <c r="M35" s="2"/>
      <c r="N35" s="2"/>
      <c r="O35" s="2"/>
      <c r="P35" s="2"/>
      <c r="Q35" s="2"/>
    </row>
    <row r="36" spans="1:17" ht="12.75">
      <c r="A36" s="2"/>
      <c r="B36" s="60" t="s">
        <v>18</v>
      </c>
      <c r="C36" s="61">
        <f aca="true" t="shared" si="4" ref="C36:C41">SUM(C24+C30)</f>
        <v>0</v>
      </c>
      <c r="D36" s="62" t="s">
        <v>7</v>
      </c>
      <c r="E36" s="56"/>
      <c r="F36" s="57"/>
      <c r="G36" s="57"/>
      <c r="H36" s="58"/>
      <c r="I36" s="2"/>
      <c r="J36" s="2"/>
      <c r="K36" s="2"/>
      <c r="L36" s="2"/>
      <c r="M36" s="2"/>
      <c r="N36" s="2"/>
      <c r="O36" s="2"/>
      <c r="P36" s="2"/>
      <c r="Q36" s="2"/>
    </row>
    <row r="37" spans="1:17" ht="12.75">
      <c r="A37" s="2"/>
      <c r="B37" s="16"/>
      <c r="C37" s="63">
        <f t="shared" si="4"/>
        <v>18918</v>
      </c>
      <c r="D37" s="64" t="s">
        <v>8</v>
      </c>
      <c r="E37" s="56"/>
      <c r="F37" s="57"/>
      <c r="G37" s="57"/>
      <c r="H37" s="58"/>
      <c r="I37" s="2"/>
      <c r="J37" s="2"/>
      <c r="K37" s="2"/>
      <c r="L37" s="2"/>
      <c r="M37" s="2"/>
      <c r="N37" s="2"/>
      <c r="O37" s="2"/>
      <c r="P37" s="2"/>
      <c r="Q37" s="2"/>
    </row>
    <row r="38" spans="1:17" ht="12.75">
      <c r="A38" s="2"/>
      <c r="B38" s="65"/>
      <c r="C38" s="63">
        <f t="shared" si="4"/>
        <v>0</v>
      </c>
      <c r="D38" s="66" t="s">
        <v>9</v>
      </c>
      <c r="E38" s="56"/>
      <c r="F38" s="57"/>
      <c r="G38" s="57"/>
      <c r="H38" s="58"/>
      <c r="I38" s="2"/>
      <c r="J38" s="2"/>
      <c r="K38" s="2"/>
      <c r="L38" s="2"/>
      <c r="M38" s="2"/>
      <c r="N38" s="2"/>
      <c r="O38" s="2"/>
      <c r="P38" s="2"/>
      <c r="Q38" s="2"/>
    </row>
    <row r="39" spans="1:17" ht="12.75">
      <c r="A39" s="2"/>
      <c r="B39" s="65"/>
      <c r="C39" s="63">
        <f t="shared" si="4"/>
        <v>0</v>
      </c>
      <c r="D39" s="66" t="s">
        <v>10</v>
      </c>
      <c r="E39" s="56"/>
      <c r="F39" s="57"/>
      <c r="G39" s="57"/>
      <c r="H39" s="58"/>
      <c r="I39" s="2"/>
      <c r="J39" s="2"/>
      <c r="K39" s="2"/>
      <c r="L39" s="2"/>
      <c r="M39" s="2"/>
      <c r="N39" s="2"/>
      <c r="O39" s="2"/>
      <c r="P39" s="2"/>
      <c r="Q39" s="2"/>
    </row>
    <row r="40" spans="1:17" ht="12.75">
      <c r="A40" s="2"/>
      <c r="B40" s="65"/>
      <c r="C40" s="63">
        <f t="shared" si="4"/>
        <v>0</v>
      </c>
      <c r="D40" s="66" t="s">
        <v>11</v>
      </c>
      <c r="E40" s="56"/>
      <c r="F40" s="57"/>
      <c r="G40" s="57"/>
      <c r="H40" s="58"/>
      <c r="I40" s="2"/>
      <c r="J40" s="2"/>
      <c r="K40" s="2"/>
      <c r="L40" s="2"/>
      <c r="M40" s="2"/>
      <c r="N40" s="2"/>
      <c r="O40" s="2"/>
      <c r="P40" s="2"/>
      <c r="Q40" s="2"/>
    </row>
    <row r="41" spans="1:17" ht="13.5" thickBot="1">
      <c r="A41" s="2"/>
      <c r="B41" s="67"/>
      <c r="C41" s="68">
        <f t="shared" si="4"/>
        <v>0</v>
      </c>
      <c r="D41" s="69" t="s">
        <v>13</v>
      </c>
      <c r="E41" s="70"/>
      <c r="F41" s="71"/>
      <c r="G41" s="71"/>
      <c r="H41" s="72"/>
      <c r="I41" s="2"/>
      <c r="J41" s="2"/>
      <c r="K41" s="2"/>
      <c r="L41" s="2"/>
      <c r="M41" s="2"/>
      <c r="N41" s="2"/>
      <c r="O41" s="2"/>
      <c r="P41" s="2"/>
      <c r="Q41" s="2"/>
    </row>
    <row r="42" spans="1:17" ht="18.75" customHeight="1" thickBot="1">
      <c r="A42" s="2"/>
      <c r="B42" s="2"/>
      <c r="C42" s="2"/>
      <c r="D42" s="2"/>
      <c r="E42" s="73" t="s">
        <v>19</v>
      </c>
      <c r="F42" s="74"/>
      <c r="G42" s="75" t="s">
        <v>20</v>
      </c>
      <c r="H42" s="76"/>
      <c r="I42" s="2"/>
      <c r="J42" s="2"/>
      <c r="K42" s="2"/>
      <c r="L42" s="2"/>
      <c r="M42" s="2"/>
      <c r="N42" s="2"/>
      <c r="O42" s="2"/>
      <c r="P42" s="2"/>
      <c r="Q42" s="2"/>
    </row>
    <row r="43" spans="1:17" ht="12.75">
      <c r="A43" s="2"/>
      <c r="B43" s="60" t="s">
        <v>21</v>
      </c>
      <c r="C43" s="77">
        <v>0</v>
      </c>
      <c r="D43" s="62" t="s">
        <v>7</v>
      </c>
      <c r="E43" s="26">
        <v>0</v>
      </c>
      <c r="F43" s="9" t="s">
        <v>7</v>
      </c>
      <c r="G43" s="26">
        <f aca="true" t="shared" si="5" ref="G43:G48">SUM(C18+C36+C43+E43)</f>
        <v>4774</v>
      </c>
      <c r="H43" s="9" t="s">
        <v>7</v>
      </c>
      <c r="I43" s="2"/>
      <c r="J43" s="2"/>
      <c r="K43" s="2"/>
      <c r="L43" s="2"/>
      <c r="M43" s="2"/>
      <c r="N43" s="2"/>
      <c r="O43" s="2"/>
      <c r="P43" s="2"/>
      <c r="Q43" s="2"/>
    </row>
    <row r="44" spans="1:17" ht="12.75">
      <c r="A44" s="2"/>
      <c r="B44" s="65"/>
      <c r="C44" s="78">
        <v>18507</v>
      </c>
      <c r="D44" s="64" t="s">
        <v>8</v>
      </c>
      <c r="E44" s="32">
        <v>32000</v>
      </c>
      <c r="F44" s="29" t="s">
        <v>8</v>
      </c>
      <c r="G44" s="31">
        <f t="shared" si="5"/>
        <v>117422</v>
      </c>
      <c r="H44" s="29" t="s">
        <v>8</v>
      </c>
      <c r="I44" s="2"/>
      <c r="J44" s="2"/>
      <c r="K44" s="2"/>
      <c r="L44" s="2"/>
      <c r="M44" s="2"/>
      <c r="N44" s="2"/>
      <c r="O44" s="2"/>
      <c r="P44" s="2"/>
      <c r="Q44" s="2"/>
    </row>
    <row r="45" spans="1:17" ht="12.75">
      <c r="A45" s="2"/>
      <c r="B45" s="65"/>
      <c r="C45" s="63">
        <v>0</v>
      </c>
      <c r="D45" s="79" t="s">
        <v>9</v>
      </c>
      <c r="E45" s="31">
        <v>0</v>
      </c>
      <c r="F45" s="29" t="s">
        <v>9</v>
      </c>
      <c r="G45" s="31">
        <f t="shared" si="5"/>
        <v>0</v>
      </c>
      <c r="H45" s="29" t="s">
        <v>9</v>
      </c>
      <c r="I45" s="2"/>
      <c r="J45" s="2"/>
      <c r="K45" s="2"/>
      <c r="L45" s="2"/>
      <c r="M45" s="2"/>
      <c r="N45" s="2"/>
      <c r="O45" s="2"/>
      <c r="P45" s="2"/>
      <c r="Q45" s="2"/>
    </row>
    <row r="46" spans="1:17" ht="12.75">
      <c r="A46" s="2"/>
      <c r="B46" s="65"/>
      <c r="C46" s="63">
        <v>0</v>
      </c>
      <c r="D46" s="79" t="s">
        <v>10</v>
      </c>
      <c r="E46" s="32">
        <v>0</v>
      </c>
      <c r="F46" s="29" t="s">
        <v>10</v>
      </c>
      <c r="G46" s="31">
        <f t="shared" si="5"/>
        <v>0</v>
      </c>
      <c r="H46" s="29" t="s">
        <v>10</v>
      </c>
      <c r="I46" s="2"/>
      <c r="J46" s="2"/>
      <c r="K46" s="2"/>
      <c r="L46" s="2"/>
      <c r="M46" s="2"/>
      <c r="N46" s="2"/>
      <c r="O46" s="2"/>
      <c r="P46" s="2"/>
      <c r="Q46" s="2"/>
    </row>
    <row r="47" spans="1:17" ht="12.75">
      <c r="A47" s="2"/>
      <c r="B47" s="65"/>
      <c r="C47" s="63">
        <v>0</v>
      </c>
      <c r="D47" s="79" t="s">
        <v>11</v>
      </c>
      <c r="E47" s="31">
        <v>0</v>
      </c>
      <c r="F47" s="29" t="s">
        <v>11</v>
      </c>
      <c r="G47" s="31">
        <f t="shared" si="5"/>
        <v>0</v>
      </c>
      <c r="H47" s="29" t="s">
        <v>11</v>
      </c>
      <c r="I47" s="2"/>
      <c r="J47" s="2"/>
      <c r="K47" s="2"/>
      <c r="L47" s="2"/>
      <c r="M47" s="2"/>
      <c r="N47" s="2"/>
      <c r="O47" s="2"/>
      <c r="P47" s="2"/>
      <c r="Q47" s="2"/>
    </row>
    <row r="48" spans="1:17" ht="13.5" thickBot="1">
      <c r="A48" s="2"/>
      <c r="B48" s="67"/>
      <c r="C48" s="68">
        <v>0</v>
      </c>
      <c r="D48" s="80" t="s">
        <v>13</v>
      </c>
      <c r="E48" s="37">
        <v>0</v>
      </c>
      <c r="F48" s="38" t="s">
        <v>13</v>
      </c>
      <c r="G48" s="39">
        <f t="shared" si="5"/>
        <v>116615</v>
      </c>
      <c r="H48" s="38" t="s">
        <v>13</v>
      </c>
      <c r="I48" s="2"/>
      <c r="J48" s="2"/>
      <c r="K48" s="2"/>
      <c r="L48" s="2"/>
      <c r="M48" s="2"/>
      <c r="N48" s="2"/>
      <c r="O48" s="2"/>
      <c r="P48" s="2"/>
      <c r="Q48" s="2"/>
    </row>
    <row r="49" spans="1: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12.75">
      <c r="A50" s="2"/>
      <c r="B50" s="8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1: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1: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1: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1: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1: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</sheetData>
  <printOptions/>
  <pageMargins left="1" right="1" top="1" bottom="1" header="0.5" footer="0.5"/>
  <pageSetup fitToHeight="1" fitToWidth="1" horizontalDpi="300" verticalDpi="3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USAID Internet Data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 Irving</dc:creator>
  <cp:keywords/>
  <dc:description/>
  <cp:lastModifiedBy>R Irving</cp:lastModifiedBy>
  <dcterms:created xsi:type="dcterms:W3CDTF">2000-07-14T15:00:39Z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