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0259" sheetId="1" r:id="rId1"/>
    <sheet name="historical" sheetId="2" r:id="rId2"/>
  </sheets>
  <definedNames>
    <definedName name="\P">'07s0259'!$E$10:$E$10</definedName>
    <definedName name="_xlnm.Print_Area" localSheetId="0">'07s0259'!$A$1:$H$64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<sst xmlns="http://schemas.openxmlformats.org/spreadsheetml/2006/main" count="126" uniqueCount="66">
  <si>
    <t>State</t>
  </si>
  <si>
    <t>1980</t>
  </si>
  <si>
    <t>1990</t>
  </si>
  <si>
    <t>2000</t>
  </si>
  <si>
    <t xml:space="preserve">    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</si>
  <si>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</si>
  <si>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</si>
  <si>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</si>
  <si>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</si>
  <si>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</si>
  <si>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</si>
  <si>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</si>
  <si>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</si>
  <si>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</si>
  <si>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</si>
  <si>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</si>
  <si>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</si>
  <si>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</si>
  <si>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</si>
  <si>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</si>
  <si>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</si>
  <si>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</si>
  <si>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</si>
  <si>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</si>
  <si>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</si>
  <si>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</si>
  <si>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</si>
  <si>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</si>
  <si>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</si>
  <si>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</si>
  <si>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</si>
  <si>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</si>
  <si>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</si>
  <si>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</si>
  <si>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</si>
  <si>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</si>
  <si>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</si>
  <si>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</si>
  <si>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</si>
  <si>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</si>
  <si>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</si>
  <si>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</si>
  <si>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</si>
  <si>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</si>
  <si>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</si>
  <si>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</si>
  <si>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</si>
  <si>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</si>
  <si>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</si>
  <si>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</si>
  <si>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</si>
  <si>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</si>
  <si>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</si>
  <si>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</si>
  <si>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</si>
  <si>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</si>
  <si>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</si>
  <si>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 xml:space="preserve">Source: U.S. National Center for Education Statistics, </t>
  </si>
  <si>
    <t>Digest of Education Statistics, annual.</t>
  </si>
  <si>
    <t>INTERNET LINK</t>
  </si>
  <si>
    <t>http://nces.ed.gov/</t>
  </si>
  <si>
    <t>Projected</t>
  </si>
  <si>
    <t>[In thousands (2,747.7 represents 2,747,700). For school year ending in year shown]</t>
  </si>
  <si>
    <r>
      <t>[</t>
    </r>
    <r>
      <rPr>
        <b/>
        <sz val="12"/>
        <rFont val="Courier New"/>
        <family val="3"/>
      </rPr>
      <t>In thousands (2,747.7 represents 2,747,700).</t>
    </r>
    <r>
      <rPr>
        <sz val="12"/>
        <rFont val="Courier New"/>
        <family val="0"/>
      </rPr>
      <t xml:space="preserve"> For school year ending in year shown]</t>
    </r>
  </si>
  <si>
    <r>
      <t>Table 259.</t>
    </r>
    <r>
      <rPr>
        <b/>
        <sz val="12"/>
        <rFont val="Courier New"/>
        <family val="3"/>
      </rPr>
      <t xml:space="preserve"> Public High School Graduates by State: 1980 to 2004</t>
    </r>
  </si>
  <si>
    <t>Public High School Graduates by State: 1980 to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</si>
</sst>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 horizontal="right"/>
    </xf>
    <xf numFmtId="0" fontId="5" fillId="0" borderId="0" xfId="16" applyNumberFormat="1" applyAlignment="1">
      <alignment/>
    </xf>
    <xf numFmtId="173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173" fontId="4" fillId="0" borderId="4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Font="1" applyBorder="1" applyAlignment="1">
      <alignment horizontal="fill"/>
    </xf>
    <xf numFmtId="173" fontId="0" fillId="0" borderId="0" xfId="0" applyNumberFormat="1" applyAlignment="1">
      <alignment horizontal="right"/>
    </xf>
    <xf numFmtId="173" fontId="0" fillId="0" borderId="2" xfId="0" applyNumberFormat="1" applyFont="1" applyBorder="1" applyAlignment="1">
      <alignment horizontal="fill"/>
    </xf>
    <xf numFmtId="49" fontId="4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tabSelected="1" showOutlineSymbols="0" zoomScale="87" zoomScaleNormal="87" workbookViewId="0" topLeftCell="A1">
      <selection activeCell="A88" sqref="A88:A89"/>
    </sheetView>
  </sheetViews>
  <sheetFormatPr defaultColWidth="8.796875" defaultRowHeight="15.75"/>
  <cols>
    <col min="1" max="1" width="34.296875" style="0" customWidth="1"/>
    <col min="2" max="2" width="12.8984375" style="0" customWidth="1"/>
    <col min="3" max="3" width="14.59765625" style="0" customWidth="1"/>
    <col min="4" max="4" width="12.8984375" style="0" customWidth="1"/>
    <col min="5" max="5" width="13.69921875" style="0" customWidth="1"/>
    <col min="6" max="16384" width="9.69921875" style="0" customWidth="1"/>
  </cols>
  <sheetData>
    <row r="1" spans="1:4" ht="16.5">
      <c r="A1" s="30" t="s">
        <v>64</v>
      </c>
      <c r="B1" s="1"/>
      <c r="C1" s="1"/>
      <c r="D1" s="1"/>
    </row>
    <row r="2" spans="1:4" ht="15.75">
      <c r="A2" s="1"/>
      <c r="B2" s="1"/>
      <c r="C2" s="1"/>
      <c r="D2" s="1"/>
    </row>
    <row r="3" spans="1:4" ht="16.5">
      <c r="A3" s="6" t="s">
        <v>63</v>
      </c>
      <c r="B3" s="1"/>
      <c r="C3" s="1"/>
      <c r="D3" s="1"/>
    </row>
    <row r="4" spans="1:7" ht="15.75">
      <c r="A4" s="1"/>
      <c r="B4" s="1"/>
      <c r="C4" s="1"/>
      <c r="D4" s="1"/>
      <c r="F4" s="18"/>
      <c r="G4" s="18"/>
    </row>
    <row r="5" spans="1:8" ht="15.75">
      <c r="A5" s="8"/>
      <c r="B5" s="13"/>
      <c r="C5" s="8"/>
      <c r="D5" s="8"/>
      <c r="E5" s="8"/>
      <c r="F5" s="19"/>
      <c r="G5" s="19"/>
      <c r="H5" s="8"/>
    </row>
    <row r="6" spans="1:8" ht="16.5">
      <c r="A6" s="2" t="s">
        <v>0</v>
      </c>
      <c r="B6" s="23" t="s">
        <v>1</v>
      </c>
      <c r="C6" s="10" t="s">
        <v>2</v>
      </c>
      <c r="D6" s="10" t="s">
        <v>3</v>
      </c>
      <c r="E6" s="10">
        <v>2001</v>
      </c>
      <c r="F6" s="22">
        <v>2002</v>
      </c>
      <c r="G6" s="22">
        <v>2003</v>
      </c>
      <c r="H6" s="10">
        <v>2004</v>
      </c>
    </row>
    <row r="7" spans="1:8" ht="15.75">
      <c r="A7" s="1"/>
      <c r="B7" s="14"/>
      <c r="C7" s="1"/>
      <c r="D7" s="1"/>
      <c r="E7" s="3"/>
      <c r="F7" s="20"/>
      <c r="G7" s="20"/>
      <c r="H7" s="26" t="s">
        <v>61</v>
      </c>
    </row>
    <row r="8" spans="1:8" ht="15.75">
      <c r="A8" s="9"/>
      <c r="B8" s="15"/>
      <c r="C8" s="9"/>
      <c r="D8" s="9"/>
      <c r="E8" s="9"/>
      <c r="F8" s="21"/>
      <c r="G8" s="21"/>
      <c r="H8" s="9"/>
    </row>
    <row r="9" spans="1:8" s="29" customFormat="1" ht="16.5">
      <c r="A9" s="7" t="s">
        <v>4</v>
      </c>
      <c r="B9" s="16">
        <v>2747.7</v>
      </c>
      <c r="C9" s="12">
        <v>2320.337</v>
      </c>
      <c r="D9" s="12">
        <v>2553.8</v>
      </c>
      <c r="E9" s="12">
        <v>2569</v>
      </c>
      <c r="F9" s="28">
        <v>2621.534</v>
      </c>
      <c r="G9" s="28">
        <v>2719.946999999999</v>
      </c>
      <c r="H9" s="12">
        <v>2757.54</v>
      </c>
    </row>
    <row r="10" spans="1:8" ht="15.75">
      <c r="A10" s="1" t="s">
        <v>5</v>
      </c>
      <c r="B10" s="17">
        <v>45.2</v>
      </c>
      <c r="C10" s="5">
        <v>40.485</v>
      </c>
      <c r="D10" s="5">
        <v>37.819</v>
      </c>
      <c r="E10" s="5">
        <v>37.082</v>
      </c>
      <c r="F10" s="24">
        <v>35.887</v>
      </c>
      <c r="G10" s="24">
        <v>36.741</v>
      </c>
      <c r="H10" s="24">
        <v>37.61</v>
      </c>
    </row>
    <row r="11" spans="1:8" ht="15.75">
      <c r="A11" s="1" t="s">
        <v>6</v>
      </c>
      <c r="B11" s="17">
        <v>5.2</v>
      </c>
      <c r="C11" s="5">
        <v>5.386</v>
      </c>
      <c r="D11" s="5">
        <v>6.615</v>
      </c>
      <c r="E11" s="5">
        <v>6.812</v>
      </c>
      <c r="F11" s="24">
        <v>6.945</v>
      </c>
      <c r="G11" s="24">
        <v>7.297</v>
      </c>
      <c r="H11" s="24">
        <v>7.1</v>
      </c>
    </row>
    <row r="12" spans="1:8" ht="15.75">
      <c r="A12" s="1" t="s">
        <v>7</v>
      </c>
      <c r="B12" s="17">
        <v>28.6</v>
      </c>
      <c r="C12" s="5">
        <v>32.103</v>
      </c>
      <c r="D12" s="5">
        <v>38.304</v>
      </c>
      <c r="E12" s="5">
        <v>46.773</v>
      </c>
      <c r="F12" s="24">
        <v>47.175</v>
      </c>
      <c r="G12" s="24">
        <v>49.986</v>
      </c>
      <c r="H12" s="24">
        <v>57.01</v>
      </c>
    </row>
    <row r="13" spans="1:8" ht="15.75">
      <c r="A13" s="1" t="s">
        <v>8</v>
      </c>
      <c r="B13" s="17">
        <v>29.1</v>
      </c>
      <c r="C13" s="5">
        <v>26.475</v>
      </c>
      <c r="D13" s="5">
        <v>27.335</v>
      </c>
      <c r="E13" s="5">
        <v>27.1</v>
      </c>
      <c r="F13" s="24">
        <v>26.984</v>
      </c>
      <c r="G13" s="24">
        <v>27.555</v>
      </c>
      <c r="H13" s="24">
        <v>26.89</v>
      </c>
    </row>
    <row r="14" spans="1:8" ht="15.75">
      <c r="A14" s="1" t="s">
        <v>9</v>
      </c>
      <c r="B14" s="17">
        <v>249.2</v>
      </c>
      <c r="C14" s="5">
        <v>236.291</v>
      </c>
      <c r="D14" s="5">
        <v>309.866</v>
      </c>
      <c r="E14" s="5">
        <v>315.189</v>
      </c>
      <c r="F14" s="24">
        <v>325.895</v>
      </c>
      <c r="G14" s="24">
        <v>341.097</v>
      </c>
      <c r="H14" s="24">
        <v>342.58</v>
      </c>
    </row>
    <row r="15" spans="1:8" ht="15.75">
      <c r="A15" s="1" t="s">
        <v>10</v>
      </c>
      <c r="B15" s="17">
        <v>36.8</v>
      </c>
      <c r="C15" s="5">
        <v>32.967</v>
      </c>
      <c r="D15" s="5">
        <v>38.924</v>
      </c>
      <c r="E15" s="5">
        <v>39.241</v>
      </c>
      <c r="F15" s="24">
        <v>40.76</v>
      </c>
      <c r="G15" s="24">
        <v>42.379</v>
      </c>
      <c r="H15" s="24">
        <v>42.92</v>
      </c>
    </row>
    <row r="16" spans="1:8" ht="15.75">
      <c r="A16" s="1" t="s">
        <v>11</v>
      </c>
      <c r="B16" s="17">
        <v>37.7</v>
      </c>
      <c r="C16" s="5">
        <v>27.878</v>
      </c>
      <c r="D16" s="5">
        <v>31.562</v>
      </c>
      <c r="E16" s="5">
        <v>30.388</v>
      </c>
      <c r="F16" s="24">
        <v>32.327</v>
      </c>
      <c r="G16" s="24">
        <v>33.667</v>
      </c>
      <c r="H16" s="24">
        <v>34.38</v>
      </c>
    </row>
    <row r="17" spans="1:8" ht="15.75">
      <c r="A17" s="1" t="s">
        <v>12</v>
      </c>
      <c r="B17" s="17">
        <v>7.6</v>
      </c>
      <c r="C17" s="5">
        <v>5.55</v>
      </c>
      <c r="D17" s="5">
        <v>6.108</v>
      </c>
      <c r="E17" s="5">
        <v>6.614</v>
      </c>
      <c r="F17" s="24">
        <v>6.482</v>
      </c>
      <c r="G17" s="24">
        <v>6.817</v>
      </c>
      <c r="H17" s="24">
        <v>6.84</v>
      </c>
    </row>
    <row r="18" spans="1:8" ht="15.75">
      <c r="A18" s="1" t="s">
        <v>13</v>
      </c>
      <c r="B18" s="17">
        <v>5</v>
      </c>
      <c r="C18" s="5">
        <v>3.626</v>
      </c>
      <c r="D18" s="5">
        <v>2.695</v>
      </c>
      <c r="E18" s="5">
        <v>2.808</v>
      </c>
      <c r="F18" s="24">
        <v>3.09</v>
      </c>
      <c r="G18" s="24">
        <v>2.725</v>
      </c>
      <c r="H18" s="24">
        <v>3.15</v>
      </c>
    </row>
    <row r="19" spans="1:8" ht="15.75">
      <c r="A19" s="1" t="s">
        <v>14</v>
      </c>
      <c r="B19" s="17">
        <v>87.3</v>
      </c>
      <c r="C19" s="5">
        <v>88.934</v>
      </c>
      <c r="D19" s="5">
        <v>106.708</v>
      </c>
      <c r="E19" s="5">
        <v>111.112</v>
      </c>
      <c r="F19" s="24">
        <v>119.537</v>
      </c>
      <c r="G19" s="24">
        <v>127.484</v>
      </c>
      <c r="H19" s="24">
        <v>129.02</v>
      </c>
    </row>
    <row r="20" spans="1:8" ht="15.75">
      <c r="A20" s="1" t="s">
        <v>15</v>
      </c>
      <c r="B20" s="17">
        <v>61.6</v>
      </c>
      <c r="C20" s="5">
        <v>56.605</v>
      </c>
      <c r="D20" s="5">
        <v>62.563</v>
      </c>
      <c r="E20" s="5">
        <v>62.499</v>
      </c>
      <c r="F20" s="24">
        <v>65.983</v>
      </c>
      <c r="G20" s="24">
        <v>66.89</v>
      </c>
      <c r="H20" s="24">
        <v>69.72</v>
      </c>
    </row>
    <row r="21" spans="1:8" ht="15.75">
      <c r="A21" s="1" t="s">
        <v>16</v>
      </c>
      <c r="B21" s="17">
        <v>11.5</v>
      </c>
      <c r="C21" s="5">
        <v>10.325</v>
      </c>
      <c r="D21" s="5">
        <v>10.437</v>
      </c>
      <c r="E21" s="5">
        <v>10.102</v>
      </c>
      <c r="F21" s="24">
        <v>10.452</v>
      </c>
      <c r="G21" s="24">
        <v>10.013</v>
      </c>
      <c r="H21" s="24">
        <v>10.3</v>
      </c>
    </row>
    <row r="22" spans="1:8" ht="15.75">
      <c r="A22" s="1" t="s">
        <v>17</v>
      </c>
      <c r="B22" s="17">
        <v>13.2</v>
      </c>
      <c r="C22" s="5">
        <v>11.971</v>
      </c>
      <c r="D22" s="5">
        <v>16.17</v>
      </c>
      <c r="E22" s="5">
        <v>15.941</v>
      </c>
      <c r="F22" s="24">
        <v>15.874</v>
      </c>
      <c r="G22" s="24">
        <v>15.858</v>
      </c>
      <c r="H22" s="24">
        <v>15.46</v>
      </c>
    </row>
    <row r="23" spans="1:8" ht="15.75">
      <c r="A23" s="1" t="s">
        <v>18</v>
      </c>
      <c r="B23" s="17">
        <v>135.6</v>
      </c>
      <c r="C23" s="5">
        <v>108.119</v>
      </c>
      <c r="D23" s="5">
        <v>111.8</v>
      </c>
      <c r="E23" s="5">
        <v>110.624</v>
      </c>
      <c r="F23" s="24">
        <v>116.657</v>
      </c>
      <c r="G23" s="24">
        <v>117.507</v>
      </c>
      <c r="H23" s="24">
        <v>121.27</v>
      </c>
    </row>
    <row r="24" spans="1:8" ht="15.75">
      <c r="A24" s="1" t="s">
        <v>19</v>
      </c>
      <c r="B24" s="17">
        <v>73.1</v>
      </c>
      <c r="C24" s="5">
        <v>60.012</v>
      </c>
      <c r="D24" s="5">
        <v>57.023</v>
      </c>
      <c r="E24" s="5">
        <v>56.172</v>
      </c>
      <c r="F24" s="24">
        <v>56.722</v>
      </c>
      <c r="G24" s="24">
        <v>57.897</v>
      </c>
      <c r="H24" s="24">
        <v>57.61</v>
      </c>
    </row>
    <row r="25" spans="1:8" ht="15.75">
      <c r="A25" s="1" t="s">
        <v>20</v>
      </c>
      <c r="B25" s="17">
        <v>43.4</v>
      </c>
      <c r="C25" s="5">
        <v>31.796</v>
      </c>
      <c r="D25" s="5">
        <v>33.926</v>
      </c>
      <c r="E25" s="5">
        <v>33.774</v>
      </c>
      <c r="F25" s="24">
        <v>33.789</v>
      </c>
      <c r="G25" s="24">
        <v>34.86</v>
      </c>
      <c r="H25" s="24">
        <v>33.82</v>
      </c>
    </row>
    <row r="26" spans="1:8" ht="15.75">
      <c r="A26" s="1" t="s">
        <v>21</v>
      </c>
      <c r="B26" s="17">
        <v>30.9</v>
      </c>
      <c r="C26" s="5">
        <v>25.367</v>
      </c>
      <c r="D26" s="5">
        <v>29.102</v>
      </c>
      <c r="E26" s="5">
        <v>29.36</v>
      </c>
      <c r="F26" s="24">
        <v>29.541</v>
      </c>
      <c r="G26" s="24">
        <v>29.963</v>
      </c>
      <c r="H26" s="24">
        <v>30.04</v>
      </c>
    </row>
    <row r="27" spans="1:8" ht="15.75">
      <c r="A27" s="1" t="s">
        <v>22</v>
      </c>
      <c r="B27" s="17">
        <v>41.2</v>
      </c>
      <c r="C27" s="5">
        <v>38.005</v>
      </c>
      <c r="D27" s="5">
        <v>36.83</v>
      </c>
      <c r="E27" s="5">
        <v>36.957</v>
      </c>
      <c r="F27" s="24">
        <v>36.337</v>
      </c>
      <c r="G27" s="24">
        <v>37.654</v>
      </c>
      <c r="H27" s="24">
        <v>36.17</v>
      </c>
    </row>
    <row r="28" spans="1:8" ht="15.75">
      <c r="A28" s="1" t="s">
        <v>23</v>
      </c>
      <c r="B28" s="17">
        <v>46.3</v>
      </c>
      <c r="C28" s="5">
        <v>36.053</v>
      </c>
      <c r="D28" s="5">
        <v>38.43</v>
      </c>
      <c r="E28" s="5">
        <v>38.314</v>
      </c>
      <c r="F28" s="24">
        <v>37.905</v>
      </c>
      <c r="G28" s="24">
        <v>37.61</v>
      </c>
      <c r="H28" s="24">
        <v>36.22</v>
      </c>
    </row>
    <row r="29" spans="1:8" ht="15.75">
      <c r="A29" s="1" t="s">
        <v>24</v>
      </c>
      <c r="B29" s="17">
        <v>15.4</v>
      </c>
      <c r="C29" s="5">
        <v>13.839</v>
      </c>
      <c r="D29" s="5">
        <v>12.2</v>
      </c>
      <c r="E29" s="5">
        <v>12.654</v>
      </c>
      <c r="F29" s="24">
        <v>12.593</v>
      </c>
      <c r="G29" s="24">
        <v>12.947</v>
      </c>
      <c r="H29" s="24">
        <v>13.38</v>
      </c>
    </row>
    <row r="30" spans="1:8" ht="15.75">
      <c r="A30" s="1" t="s">
        <v>25</v>
      </c>
      <c r="B30" s="17">
        <v>54.3</v>
      </c>
      <c r="C30" s="5">
        <v>41.566</v>
      </c>
      <c r="D30" s="5">
        <v>47.849</v>
      </c>
      <c r="E30" s="5">
        <v>49.222</v>
      </c>
      <c r="F30" s="24">
        <v>50.881</v>
      </c>
      <c r="G30" s="24">
        <v>51.864</v>
      </c>
      <c r="H30" s="24">
        <v>53.03</v>
      </c>
    </row>
    <row r="31" spans="1:8" ht="15.75">
      <c r="A31" s="1" t="s">
        <v>26</v>
      </c>
      <c r="B31" s="17">
        <v>73.8</v>
      </c>
      <c r="C31" s="5">
        <v>55.941</v>
      </c>
      <c r="D31" s="5">
        <v>52.95</v>
      </c>
      <c r="E31" s="5">
        <v>54.393</v>
      </c>
      <c r="F31" s="24">
        <v>55.272</v>
      </c>
      <c r="G31" s="24">
        <v>55.987</v>
      </c>
      <c r="H31" s="24">
        <v>57.93</v>
      </c>
    </row>
    <row r="32" spans="1:8" ht="15.75">
      <c r="A32" s="1" t="s">
        <v>27</v>
      </c>
      <c r="B32" s="17">
        <v>124.3</v>
      </c>
      <c r="C32" s="5">
        <v>93.807</v>
      </c>
      <c r="D32" s="5">
        <v>97.7</v>
      </c>
      <c r="E32" s="5">
        <v>96.515</v>
      </c>
      <c r="F32" s="24">
        <v>95.001</v>
      </c>
      <c r="G32" s="24">
        <v>100.301</v>
      </c>
      <c r="H32" s="24">
        <v>106.32</v>
      </c>
    </row>
    <row r="33" spans="1:8" ht="15.75">
      <c r="A33" s="1" t="s">
        <v>28</v>
      </c>
      <c r="B33" s="17">
        <v>64.9</v>
      </c>
      <c r="C33" s="5">
        <v>49.087</v>
      </c>
      <c r="D33" s="5">
        <v>57.372</v>
      </c>
      <c r="E33" s="5">
        <v>56.581</v>
      </c>
      <c r="F33" s="24">
        <v>57.44</v>
      </c>
      <c r="G33" s="24">
        <v>59.432</v>
      </c>
      <c r="H33" s="24">
        <v>59.78</v>
      </c>
    </row>
    <row r="34" spans="1:8" ht="15.75">
      <c r="A34" s="1" t="s">
        <v>29</v>
      </c>
      <c r="B34" s="17">
        <v>27.6</v>
      </c>
      <c r="C34" s="5">
        <v>25.182</v>
      </c>
      <c r="D34" s="5">
        <v>24.232</v>
      </c>
      <c r="E34" s="5">
        <v>23.748</v>
      </c>
      <c r="F34" s="24">
        <v>23.74</v>
      </c>
      <c r="G34" s="24">
        <v>23.81</v>
      </c>
      <c r="H34" s="24">
        <v>23.61</v>
      </c>
    </row>
    <row r="35" spans="1:8" ht="15.75">
      <c r="A35" s="1" t="s">
        <v>30</v>
      </c>
      <c r="B35" s="17">
        <v>62.3</v>
      </c>
      <c r="C35" s="5">
        <v>48.957</v>
      </c>
      <c r="D35" s="5">
        <v>52.848</v>
      </c>
      <c r="E35" s="5">
        <v>54.138</v>
      </c>
      <c r="F35" s="24">
        <v>54.487</v>
      </c>
      <c r="G35" s="24">
        <v>56.925</v>
      </c>
      <c r="H35" s="24">
        <v>56.98</v>
      </c>
    </row>
    <row r="36" spans="1:8" ht="15.75">
      <c r="A36" s="1" t="s">
        <v>31</v>
      </c>
      <c r="B36" s="17">
        <v>12.1</v>
      </c>
      <c r="C36" s="5">
        <v>9.37</v>
      </c>
      <c r="D36" s="5">
        <v>10.903</v>
      </c>
      <c r="E36" s="5">
        <v>10.628</v>
      </c>
      <c r="F36" s="24">
        <v>10.554</v>
      </c>
      <c r="G36" s="24">
        <v>10.657</v>
      </c>
      <c r="H36" s="24">
        <v>10.52</v>
      </c>
    </row>
    <row r="37" spans="1:8" ht="15.75">
      <c r="A37" s="1" t="s">
        <v>32</v>
      </c>
      <c r="B37" s="17">
        <v>22.4</v>
      </c>
      <c r="C37" s="5">
        <v>17.664</v>
      </c>
      <c r="D37" s="5">
        <v>20.149</v>
      </c>
      <c r="E37" s="5">
        <v>19.658</v>
      </c>
      <c r="F37" s="24">
        <v>19.91</v>
      </c>
      <c r="G37" s="24">
        <v>20.161</v>
      </c>
      <c r="H37" s="24">
        <v>20.02</v>
      </c>
    </row>
    <row r="38" spans="1:8" ht="15.75">
      <c r="A38" s="1" t="s">
        <v>33</v>
      </c>
      <c r="B38" s="17">
        <v>8.5</v>
      </c>
      <c r="C38" s="5">
        <v>9.477</v>
      </c>
      <c r="D38" s="5">
        <v>14.551</v>
      </c>
      <c r="E38" s="5">
        <v>15.127</v>
      </c>
      <c r="F38" s="24">
        <v>16.27</v>
      </c>
      <c r="G38" s="24">
        <v>16.378</v>
      </c>
      <c r="H38" s="24">
        <v>16.22</v>
      </c>
    </row>
    <row r="39" spans="1:8" ht="15.75">
      <c r="A39" s="1" t="s">
        <v>34</v>
      </c>
      <c r="B39" s="17">
        <v>11.7</v>
      </c>
      <c r="C39" s="5">
        <v>10.766</v>
      </c>
      <c r="D39" s="5">
        <v>11.829</v>
      </c>
      <c r="E39" s="5">
        <v>12.294</v>
      </c>
      <c r="F39" s="24">
        <v>12.452</v>
      </c>
      <c r="G39" s="24">
        <v>13.21</v>
      </c>
      <c r="H39" s="24">
        <v>13.25</v>
      </c>
    </row>
    <row r="40" spans="1:8" ht="15.75">
      <c r="A40" s="1" t="s">
        <v>35</v>
      </c>
      <c r="B40" s="17">
        <v>94.6</v>
      </c>
      <c r="C40" s="5">
        <v>69.824</v>
      </c>
      <c r="D40" s="5">
        <v>74.423</v>
      </c>
      <c r="E40" s="5">
        <v>76.13</v>
      </c>
      <c r="F40" s="24">
        <v>77.664</v>
      </c>
      <c r="G40" s="24">
        <v>81.391</v>
      </c>
      <c r="H40" s="24">
        <v>88.33</v>
      </c>
    </row>
    <row r="41" spans="1:8" ht="15.75">
      <c r="A41" s="1" t="s">
        <v>36</v>
      </c>
      <c r="B41" s="17">
        <v>18.4</v>
      </c>
      <c r="C41" s="5">
        <v>14.884</v>
      </c>
      <c r="D41" s="5">
        <v>18.031</v>
      </c>
      <c r="E41" s="5">
        <v>18.199</v>
      </c>
      <c r="F41" s="24">
        <v>18.094</v>
      </c>
      <c r="G41" s="24">
        <v>16.923</v>
      </c>
      <c r="H41" s="24">
        <v>18.05</v>
      </c>
    </row>
    <row r="42" spans="1:8" ht="15.75">
      <c r="A42" s="1" t="s">
        <v>37</v>
      </c>
      <c r="B42" s="17">
        <v>204.1</v>
      </c>
      <c r="C42" s="5">
        <v>143.318</v>
      </c>
      <c r="D42" s="5">
        <v>141.731</v>
      </c>
      <c r="E42" s="5">
        <v>141.884</v>
      </c>
      <c r="F42" s="25">
        <v>140.139</v>
      </c>
      <c r="G42" s="24">
        <v>143.818</v>
      </c>
      <c r="H42" s="24">
        <v>150.88</v>
      </c>
    </row>
    <row r="43" spans="1:8" ht="15.75">
      <c r="A43" s="1" t="s">
        <v>38</v>
      </c>
      <c r="B43" s="17">
        <v>70.9</v>
      </c>
      <c r="C43" s="5">
        <v>64.782</v>
      </c>
      <c r="D43" s="5">
        <v>62.14</v>
      </c>
      <c r="E43" s="5">
        <v>63.288</v>
      </c>
      <c r="F43" s="24">
        <v>65.955</v>
      </c>
      <c r="G43" s="24">
        <v>69.696</v>
      </c>
      <c r="H43" s="24">
        <v>71.38</v>
      </c>
    </row>
    <row r="44" spans="1:8" ht="15.75">
      <c r="A44" s="1" t="s">
        <v>39</v>
      </c>
      <c r="B44" s="17">
        <v>9.9</v>
      </c>
      <c r="C44" s="5">
        <v>7.69</v>
      </c>
      <c r="D44" s="5">
        <v>8.606</v>
      </c>
      <c r="E44" s="5">
        <v>8.445</v>
      </c>
      <c r="F44" s="24">
        <v>8.114</v>
      </c>
      <c r="G44" s="24">
        <v>8.169</v>
      </c>
      <c r="H44" s="24">
        <v>7.79</v>
      </c>
    </row>
    <row r="45" spans="1:8" ht="15.75">
      <c r="A45" s="1" t="s">
        <v>40</v>
      </c>
      <c r="B45" s="17">
        <v>144.2</v>
      </c>
      <c r="C45" s="5">
        <v>114.513</v>
      </c>
      <c r="D45" s="5">
        <v>111.668</v>
      </c>
      <c r="E45" s="5">
        <v>111.281</v>
      </c>
      <c r="F45" s="24">
        <v>110.608</v>
      </c>
      <c r="G45" s="24">
        <v>115.762</v>
      </c>
      <c r="H45" s="24">
        <v>116.27</v>
      </c>
    </row>
    <row r="46" spans="1:8" ht="15.75">
      <c r="A46" s="1" t="s">
        <v>41</v>
      </c>
      <c r="B46" s="17">
        <v>39.3</v>
      </c>
      <c r="C46" s="5">
        <v>35.606</v>
      </c>
      <c r="D46" s="5">
        <v>37.646</v>
      </c>
      <c r="E46" s="5">
        <v>37.458</v>
      </c>
      <c r="F46" s="24">
        <v>36.852</v>
      </c>
      <c r="G46" s="24">
        <v>36.694</v>
      </c>
      <c r="H46" s="24">
        <v>36.67</v>
      </c>
    </row>
    <row r="47" spans="1:8" ht="15.75">
      <c r="A47" s="1" t="s">
        <v>42</v>
      </c>
      <c r="B47" s="17">
        <v>29.9</v>
      </c>
      <c r="C47" s="5">
        <v>25.473</v>
      </c>
      <c r="D47" s="5">
        <v>30.151</v>
      </c>
      <c r="E47" s="5">
        <v>29.939</v>
      </c>
      <c r="F47" s="24">
        <v>31.153</v>
      </c>
      <c r="G47" s="24">
        <v>32.587</v>
      </c>
      <c r="H47" s="24">
        <v>32.53</v>
      </c>
    </row>
    <row r="48" spans="1:8" ht="15.75">
      <c r="A48" s="1" t="s">
        <v>43</v>
      </c>
      <c r="B48" s="17">
        <v>146.5</v>
      </c>
      <c r="C48" s="5">
        <v>110.527</v>
      </c>
      <c r="D48" s="5">
        <v>113.959</v>
      </c>
      <c r="E48" s="5">
        <v>114.436</v>
      </c>
      <c r="F48" s="24">
        <v>114.943</v>
      </c>
      <c r="G48" s="24">
        <v>119.933</v>
      </c>
      <c r="H48" s="24">
        <v>121.55</v>
      </c>
    </row>
    <row r="49" spans="1:8" ht="15.75">
      <c r="A49" s="1" t="s">
        <v>44</v>
      </c>
      <c r="B49" s="17">
        <v>10.9</v>
      </c>
      <c r="C49" s="5">
        <v>7.825</v>
      </c>
      <c r="D49" s="5">
        <v>8.477</v>
      </c>
      <c r="E49" s="5">
        <v>8.603</v>
      </c>
      <c r="F49" s="24">
        <v>9.006</v>
      </c>
      <c r="G49" s="24">
        <v>9.318</v>
      </c>
      <c r="H49" s="24">
        <v>9.28</v>
      </c>
    </row>
    <row r="50" spans="1:8" ht="15.75">
      <c r="A50" s="1" t="s">
        <v>45</v>
      </c>
      <c r="B50" s="17">
        <v>38.7</v>
      </c>
      <c r="C50" s="5">
        <v>32.483</v>
      </c>
      <c r="D50" s="5">
        <v>31.617</v>
      </c>
      <c r="E50" s="5">
        <v>29.742</v>
      </c>
      <c r="F50" s="24">
        <v>31.302</v>
      </c>
      <c r="G50" s="24">
        <v>32.482</v>
      </c>
      <c r="H50" s="24">
        <v>32.11</v>
      </c>
    </row>
    <row r="51" spans="1:8" ht="15.75">
      <c r="A51" s="1" t="s">
        <v>46</v>
      </c>
      <c r="B51" s="17">
        <v>10.7</v>
      </c>
      <c r="C51" s="5">
        <v>7.65</v>
      </c>
      <c r="D51" s="5">
        <v>9.278</v>
      </c>
      <c r="E51" s="5">
        <v>8.881</v>
      </c>
      <c r="F51" s="24">
        <v>8.796</v>
      </c>
      <c r="G51" s="24">
        <v>8.999</v>
      </c>
      <c r="H51" s="24">
        <v>9.09</v>
      </c>
    </row>
    <row r="52" spans="1:8" ht="15.75">
      <c r="A52" s="1" t="s">
        <v>47</v>
      </c>
      <c r="B52" s="17">
        <v>49.8</v>
      </c>
      <c r="C52" s="5">
        <v>46.094</v>
      </c>
      <c r="D52" s="5">
        <v>41.568</v>
      </c>
      <c r="E52" s="5">
        <v>40.642</v>
      </c>
      <c r="F52" s="24">
        <v>40.894</v>
      </c>
      <c r="G52" s="24">
        <v>44.113</v>
      </c>
      <c r="H52" s="24">
        <v>43.62</v>
      </c>
    </row>
    <row r="53" spans="1:8" ht="15.75">
      <c r="A53" s="1" t="s">
        <v>48</v>
      </c>
      <c r="B53" s="17">
        <v>171.4</v>
      </c>
      <c r="C53" s="5">
        <v>172.48</v>
      </c>
      <c r="D53" s="5">
        <v>212.925</v>
      </c>
      <c r="E53" s="5">
        <v>215.316</v>
      </c>
      <c r="F53" s="24">
        <v>225.167</v>
      </c>
      <c r="G53" s="24">
        <v>238.111</v>
      </c>
      <c r="H53" s="24">
        <v>236.67</v>
      </c>
    </row>
    <row r="54" spans="1:8" ht="15.75">
      <c r="A54" s="1" t="s">
        <v>49</v>
      </c>
      <c r="B54" s="17">
        <v>20</v>
      </c>
      <c r="C54" s="5">
        <v>21.196</v>
      </c>
      <c r="D54" s="5">
        <v>32.501</v>
      </c>
      <c r="E54" s="5">
        <v>31.036</v>
      </c>
      <c r="F54" s="24">
        <v>30.183</v>
      </c>
      <c r="G54" s="24">
        <v>29.527</v>
      </c>
      <c r="H54" s="24">
        <v>29.92</v>
      </c>
    </row>
    <row r="55" spans="1:8" ht="15.75">
      <c r="A55" s="1" t="s">
        <v>50</v>
      </c>
      <c r="B55" s="17">
        <v>6.7</v>
      </c>
      <c r="C55" s="5">
        <v>6.127</v>
      </c>
      <c r="D55" s="5">
        <v>6.675</v>
      </c>
      <c r="E55" s="5">
        <v>6.856</v>
      </c>
      <c r="F55" s="24">
        <v>7.083</v>
      </c>
      <c r="G55" s="24">
        <v>6.97</v>
      </c>
      <c r="H55" s="24">
        <v>7.03</v>
      </c>
    </row>
    <row r="56" spans="1:8" ht="15.75">
      <c r="A56" s="1" t="s">
        <v>51</v>
      </c>
      <c r="B56" s="17">
        <v>66.6</v>
      </c>
      <c r="C56" s="5">
        <v>60.605</v>
      </c>
      <c r="D56" s="5">
        <v>65.596</v>
      </c>
      <c r="E56" s="5">
        <v>66.067</v>
      </c>
      <c r="F56" s="24">
        <v>66.519</v>
      </c>
      <c r="G56" s="24">
        <v>72.943</v>
      </c>
      <c r="H56" s="24">
        <v>71.74</v>
      </c>
    </row>
    <row r="57" spans="1:8" ht="15.75">
      <c r="A57" s="1" t="s">
        <v>52</v>
      </c>
      <c r="B57" s="17">
        <v>50.4</v>
      </c>
      <c r="C57" s="5">
        <v>45.941</v>
      </c>
      <c r="D57" s="5">
        <v>57.597</v>
      </c>
      <c r="E57" s="5">
        <v>55.081</v>
      </c>
      <c r="F57" s="24">
        <v>58.311</v>
      </c>
      <c r="G57" s="24">
        <v>60.435</v>
      </c>
      <c r="H57" s="24">
        <v>60.41</v>
      </c>
    </row>
    <row r="58" spans="1:8" ht="15.75">
      <c r="A58" s="1" t="s">
        <v>53</v>
      </c>
      <c r="B58" s="17">
        <v>23.4</v>
      </c>
      <c r="C58" s="5">
        <v>21.854</v>
      </c>
      <c r="D58" s="5">
        <v>19.437</v>
      </c>
      <c r="E58" s="5">
        <v>18.44</v>
      </c>
      <c r="F58" s="24">
        <v>17.128</v>
      </c>
      <c r="G58" s="24">
        <v>17.287</v>
      </c>
      <c r="H58" s="24">
        <v>17.07</v>
      </c>
    </row>
    <row r="59" spans="1:8" ht="15.75">
      <c r="A59" s="1" t="s">
        <v>54</v>
      </c>
      <c r="B59" s="17">
        <v>69.3</v>
      </c>
      <c r="C59" s="5">
        <v>52.038</v>
      </c>
      <c r="D59" s="5">
        <v>58.545</v>
      </c>
      <c r="E59" s="5">
        <v>59.341</v>
      </c>
      <c r="F59" s="24">
        <v>60.575</v>
      </c>
      <c r="G59" s="24">
        <v>63.272</v>
      </c>
      <c r="H59" s="24">
        <v>62.27</v>
      </c>
    </row>
    <row r="60" spans="1:8" ht="15.75">
      <c r="A60" s="1" t="s">
        <v>55</v>
      </c>
      <c r="B60" s="17">
        <v>6.1</v>
      </c>
      <c r="C60" s="5">
        <v>5.823</v>
      </c>
      <c r="D60" s="5">
        <v>6.462</v>
      </c>
      <c r="E60" s="5">
        <v>6.071</v>
      </c>
      <c r="F60" s="24">
        <v>6.106</v>
      </c>
      <c r="G60" s="24">
        <v>5.845</v>
      </c>
      <c r="H60" s="24">
        <v>5.73</v>
      </c>
    </row>
    <row r="61" spans="1:8" ht="15.75">
      <c r="A61" s="9"/>
      <c r="B61" s="15"/>
      <c r="C61" s="9"/>
      <c r="D61" s="9"/>
      <c r="E61" s="9"/>
      <c r="F61" s="27"/>
      <c r="G61" s="27"/>
      <c r="H61" s="27"/>
    </row>
    <row r="62" spans="1:4" ht="15.75">
      <c r="A62" s="1" t="s">
        <v>56</v>
      </c>
      <c r="B62" s="1"/>
      <c r="C62" s="1"/>
      <c r="D62" s="5"/>
    </row>
    <row r="63" spans="1:4" ht="15.75">
      <c r="A63" s="1" t="s">
        <v>57</v>
      </c>
      <c r="B63" s="1"/>
      <c r="C63" s="1"/>
      <c r="D63" s="5"/>
    </row>
    <row r="64" spans="1:4" ht="15.75">
      <c r="A64" s="1" t="s">
        <v>58</v>
      </c>
      <c r="B64" s="1"/>
      <c r="C64" s="1"/>
      <c r="D64" s="5"/>
    </row>
    <row r="65" spans="1:4" ht="15.75">
      <c r="A65" s="1"/>
      <c r="B65" s="1"/>
      <c r="C65" s="1"/>
      <c r="D65" s="5"/>
    </row>
    <row r="66" spans="1:4" ht="15.75">
      <c r="A66" s="1" t="s">
        <v>59</v>
      </c>
      <c r="B66" s="1"/>
      <c r="C66" s="1"/>
      <c r="D66" s="5"/>
    </row>
    <row r="67" spans="1:4" ht="15.75">
      <c r="A67" s="11" t="s">
        <v>60</v>
      </c>
      <c r="B67" s="1"/>
      <c r="C67" s="1"/>
      <c r="D67" s="5"/>
    </row>
    <row r="68" spans="1:4" ht="15.75">
      <c r="A68" s="1"/>
      <c r="B68" s="1"/>
      <c r="C68" s="1"/>
      <c r="D68" s="5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6"/>
      <c r="B77" s="1"/>
      <c r="C77" s="1"/>
      <c r="D77" s="1"/>
    </row>
    <row r="78" spans="1:4" ht="15.75">
      <c r="A78" s="1"/>
      <c r="B78" s="1"/>
      <c r="C78" s="1"/>
      <c r="D78" s="1"/>
    </row>
    <row r="79" spans="1:4" ht="15.75">
      <c r="A79" s="1"/>
      <c r="B79" s="1"/>
      <c r="C79" s="1"/>
      <c r="D79" s="1"/>
    </row>
    <row r="80" spans="1:4" ht="15.75">
      <c r="A80" s="1"/>
      <c r="B80" s="1"/>
      <c r="C80" s="1"/>
      <c r="D80" s="1"/>
    </row>
  </sheetData>
  <hyperlinks>
    <hyperlink ref="A67" r:id="rId1" display="http://nces.ed.gov/"/>
  </hyperlinks>
  <printOptions/>
  <pageMargins left="0.5" right="0.5" top="0.5" bottom="0.5" header="0.5" footer="0.5"/>
  <pageSetup fitToHeight="1" fitToWidth="1" horizontalDpi="600" verticalDpi="600" orientation="landscape" paperSize="17" scale="78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27.296875" style="0" customWidth="1"/>
    <col min="2" max="2" width="10.69921875" style="0" customWidth="1"/>
    <col min="3" max="16384" width="9.69921875" style="0" customWidth="1"/>
  </cols>
  <sheetData>
    <row r="1" spans="1:22" ht="16.5">
      <c r="A1" s="7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6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8"/>
      <c r="Y4" s="18"/>
    </row>
    <row r="5" spans="1:26" ht="15.75">
      <c r="A5" s="8"/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9"/>
      <c r="Y5" s="19"/>
      <c r="Z5" s="8"/>
    </row>
    <row r="6" spans="1:26" ht="16.5">
      <c r="A6" s="2" t="s">
        <v>0</v>
      </c>
      <c r="B6" s="23" t="s">
        <v>1</v>
      </c>
      <c r="C6" s="10">
        <f>B6+1</f>
        <v>1981</v>
      </c>
      <c r="D6" s="10">
        <f aca="true" t="shared" si="0" ref="D6:U6">C6+1</f>
        <v>1982</v>
      </c>
      <c r="E6" s="10">
        <f t="shared" si="0"/>
        <v>1983</v>
      </c>
      <c r="F6" s="10">
        <f t="shared" si="0"/>
        <v>1984</v>
      </c>
      <c r="G6" s="10">
        <f t="shared" si="0"/>
        <v>1985</v>
      </c>
      <c r="H6" s="10">
        <f t="shared" si="0"/>
        <v>1986</v>
      </c>
      <c r="I6" s="10">
        <f t="shared" si="0"/>
        <v>1987</v>
      </c>
      <c r="J6" s="10">
        <f t="shared" si="0"/>
        <v>1988</v>
      </c>
      <c r="K6" s="10">
        <f t="shared" si="0"/>
        <v>1989</v>
      </c>
      <c r="L6" s="10" t="s">
        <v>2</v>
      </c>
      <c r="M6" s="10">
        <f t="shared" si="0"/>
        <v>1991</v>
      </c>
      <c r="N6" s="10">
        <f t="shared" si="0"/>
        <v>1992</v>
      </c>
      <c r="O6" s="10">
        <f t="shared" si="0"/>
        <v>1993</v>
      </c>
      <c r="P6" s="10">
        <f t="shared" si="0"/>
        <v>1994</v>
      </c>
      <c r="Q6" s="10">
        <f t="shared" si="0"/>
        <v>1995</v>
      </c>
      <c r="R6" s="10">
        <f t="shared" si="0"/>
        <v>1996</v>
      </c>
      <c r="S6" s="10">
        <f t="shared" si="0"/>
        <v>1997</v>
      </c>
      <c r="T6" s="10">
        <f t="shared" si="0"/>
        <v>1998</v>
      </c>
      <c r="U6" s="10">
        <f t="shared" si="0"/>
        <v>1999</v>
      </c>
      <c r="V6" s="10" t="s">
        <v>3</v>
      </c>
      <c r="W6" s="10">
        <v>2001</v>
      </c>
      <c r="X6" s="22">
        <v>2002</v>
      </c>
      <c r="Y6" s="22">
        <v>2003</v>
      </c>
      <c r="Z6" s="10">
        <v>2004</v>
      </c>
    </row>
    <row r="7" spans="1:26" ht="15.75">
      <c r="A7" s="1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"/>
      <c r="X7" s="20"/>
      <c r="Y7" s="20"/>
      <c r="Z7" s="31" t="s">
        <v>61</v>
      </c>
    </row>
    <row r="8" spans="1:26" ht="15.75">
      <c r="A8" s="9"/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1"/>
      <c r="Y8" s="21"/>
      <c r="Z8" s="9"/>
    </row>
    <row r="9" spans="1:30" ht="16.5">
      <c r="A9" s="7" t="s">
        <v>4</v>
      </c>
      <c r="B9" s="16">
        <v>2747.7</v>
      </c>
      <c r="C9" s="12">
        <v>2725.3</v>
      </c>
      <c r="D9" s="12">
        <v>2704.8</v>
      </c>
      <c r="E9" s="12">
        <v>2597.6</v>
      </c>
      <c r="F9" s="12">
        <v>2494.8</v>
      </c>
      <c r="G9" s="12">
        <v>2414</v>
      </c>
      <c r="H9" s="12">
        <v>2382.6</v>
      </c>
      <c r="I9" s="12">
        <v>2428.8</v>
      </c>
      <c r="J9" s="12">
        <v>2500.2</v>
      </c>
      <c r="K9" s="12">
        <v>2458.8</v>
      </c>
      <c r="L9" s="12">
        <v>2320.337</v>
      </c>
      <c r="M9" s="12">
        <v>2234.893</v>
      </c>
      <c r="N9" s="12">
        <v>2226</v>
      </c>
      <c r="O9" s="12">
        <v>2233.2</v>
      </c>
      <c r="P9" s="12">
        <v>2220.849</v>
      </c>
      <c r="Q9" s="12">
        <v>2273.5</v>
      </c>
      <c r="R9" s="12">
        <v>2273.109</v>
      </c>
      <c r="S9" s="12">
        <v>2358.403</v>
      </c>
      <c r="T9" s="12">
        <v>2439.05</v>
      </c>
      <c r="U9" s="12">
        <v>2485.63</v>
      </c>
      <c r="V9" s="12">
        <v>2553.8</v>
      </c>
      <c r="W9" s="12">
        <v>2569</v>
      </c>
      <c r="X9" s="12">
        <v>2621.534</v>
      </c>
      <c r="Y9" s="12">
        <v>2719.946999999999</v>
      </c>
      <c r="Z9" s="12">
        <v>2757.54</v>
      </c>
      <c r="AA9" s="12"/>
      <c r="AB9" s="28"/>
      <c r="AC9" s="28"/>
      <c r="AD9" s="12"/>
    </row>
    <row r="10" spans="1:30" ht="15.75">
      <c r="A10" s="1" t="s">
        <v>5</v>
      </c>
      <c r="B10" s="17">
        <v>45.2</v>
      </c>
      <c r="C10" s="4">
        <v>44.894</v>
      </c>
      <c r="D10" s="4">
        <v>45.409</v>
      </c>
      <c r="E10" s="4">
        <v>44.352</v>
      </c>
      <c r="F10" s="4">
        <v>42.021</v>
      </c>
      <c r="G10" s="5">
        <v>40</v>
      </c>
      <c r="H10" s="4">
        <v>39.62</v>
      </c>
      <c r="I10" s="4">
        <v>42.463</v>
      </c>
      <c r="J10" s="4">
        <v>43.799</v>
      </c>
      <c r="K10" s="4">
        <v>43.437</v>
      </c>
      <c r="L10" s="5">
        <v>40.485</v>
      </c>
      <c r="M10" s="5">
        <v>39.042</v>
      </c>
      <c r="N10" s="5">
        <v>38.7</v>
      </c>
      <c r="O10" s="5">
        <v>36</v>
      </c>
      <c r="P10" s="5">
        <v>34.447</v>
      </c>
      <c r="Q10" s="5">
        <v>36.3</v>
      </c>
      <c r="R10" s="5">
        <v>35.043</v>
      </c>
      <c r="S10" s="5">
        <v>35.611</v>
      </c>
      <c r="T10" s="5">
        <v>38.089</v>
      </c>
      <c r="U10" s="5">
        <v>36.244</v>
      </c>
      <c r="V10" s="5">
        <v>37.819</v>
      </c>
      <c r="W10" s="5">
        <v>37.082</v>
      </c>
      <c r="X10" s="18">
        <v>35.887</v>
      </c>
      <c r="Y10" s="18">
        <v>36.741</v>
      </c>
      <c r="Z10" s="18">
        <v>37.61</v>
      </c>
      <c r="AA10" s="5"/>
      <c r="AB10" s="24"/>
      <c r="AC10" s="24"/>
      <c r="AD10" s="24"/>
    </row>
    <row r="11" spans="1:26" ht="15.75">
      <c r="A11" s="1" t="s">
        <v>6</v>
      </c>
      <c r="B11" s="17">
        <v>5.2</v>
      </c>
      <c r="C11" s="4">
        <v>5.343</v>
      </c>
      <c r="D11" s="4">
        <v>5.477</v>
      </c>
      <c r="E11" s="4">
        <v>5.622</v>
      </c>
      <c r="F11" s="4">
        <v>5.457</v>
      </c>
      <c r="G11" s="5">
        <v>5.2</v>
      </c>
      <c r="H11" s="4">
        <v>5.464</v>
      </c>
      <c r="I11" s="4">
        <v>5.692</v>
      </c>
      <c r="J11" s="4">
        <v>5.907</v>
      </c>
      <c r="K11" s="4">
        <v>5.631</v>
      </c>
      <c r="L11" s="5">
        <v>5.386</v>
      </c>
      <c r="M11" s="5">
        <v>5.458</v>
      </c>
      <c r="N11" s="5">
        <v>5.548</v>
      </c>
      <c r="O11" s="5">
        <v>5.5</v>
      </c>
      <c r="P11" s="5">
        <v>5.747</v>
      </c>
      <c r="Q11" s="5">
        <v>5.8</v>
      </c>
      <c r="R11" s="5">
        <v>5.945</v>
      </c>
      <c r="S11" s="5">
        <v>6.133</v>
      </c>
      <c r="T11" s="5">
        <v>6.462</v>
      </c>
      <c r="U11" s="5">
        <v>6.81</v>
      </c>
      <c r="V11" s="5">
        <v>6.615</v>
      </c>
      <c r="W11" s="5">
        <v>6.812</v>
      </c>
      <c r="X11" s="18">
        <v>6.945</v>
      </c>
      <c r="Y11" s="18">
        <v>7.297</v>
      </c>
      <c r="Z11" s="18">
        <v>7.1</v>
      </c>
    </row>
    <row r="12" spans="1:26" ht="15.75">
      <c r="A12" s="1" t="s">
        <v>7</v>
      </c>
      <c r="B12" s="17">
        <v>28.6</v>
      </c>
      <c r="C12" s="4">
        <v>28.416</v>
      </c>
      <c r="D12" s="4">
        <v>28.049</v>
      </c>
      <c r="E12" s="4">
        <v>26.53</v>
      </c>
      <c r="F12" s="4">
        <v>28.332</v>
      </c>
      <c r="G12" s="5">
        <v>27.9</v>
      </c>
      <c r="H12" s="4">
        <v>27.533</v>
      </c>
      <c r="I12" s="4">
        <v>29.549</v>
      </c>
      <c r="J12" s="4">
        <v>29.777</v>
      </c>
      <c r="K12" s="4">
        <v>31.919</v>
      </c>
      <c r="L12" s="5">
        <v>32.103</v>
      </c>
      <c r="M12" s="5">
        <v>31.282</v>
      </c>
      <c r="N12" s="5">
        <v>31.264</v>
      </c>
      <c r="O12" s="5">
        <v>31.7</v>
      </c>
      <c r="P12" s="5">
        <v>31.799</v>
      </c>
      <c r="Q12" s="5">
        <v>31</v>
      </c>
      <c r="R12" s="5">
        <v>30.008</v>
      </c>
      <c r="S12" s="5">
        <v>34.082</v>
      </c>
      <c r="T12" s="5">
        <v>36.361</v>
      </c>
      <c r="U12" s="5">
        <v>35.728</v>
      </c>
      <c r="V12" s="5">
        <v>38.304</v>
      </c>
      <c r="W12" s="5">
        <v>46.773</v>
      </c>
      <c r="X12" s="18">
        <v>47.175</v>
      </c>
      <c r="Y12" s="18">
        <v>49.986</v>
      </c>
      <c r="Z12" s="18">
        <v>57.01</v>
      </c>
    </row>
    <row r="13" spans="1:26" ht="15.75">
      <c r="A13" s="1" t="s">
        <v>8</v>
      </c>
      <c r="B13" s="17">
        <v>29.1</v>
      </c>
      <c r="C13" s="4">
        <v>29.6</v>
      </c>
      <c r="D13" s="4">
        <v>29.71</v>
      </c>
      <c r="E13" s="4">
        <v>28.447</v>
      </c>
      <c r="F13" s="4">
        <v>27.049</v>
      </c>
      <c r="G13" s="5">
        <v>26.3</v>
      </c>
      <c r="H13" s="4">
        <v>26.227</v>
      </c>
      <c r="I13" s="4">
        <v>27.101</v>
      </c>
      <c r="J13" s="4">
        <v>27.776</v>
      </c>
      <c r="K13" s="4">
        <v>27.92</v>
      </c>
      <c r="L13" s="5">
        <v>26.475</v>
      </c>
      <c r="M13" s="5">
        <v>25.668</v>
      </c>
      <c r="N13" s="5">
        <v>25.845</v>
      </c>
      <c r="O13" s="5">
        <v>25.7</v>
      </c>
      <c r="P13" s="5">
        <v>24.99</v>
      </c>
      <c r="Q13" s="5">
        <v>24.6</v>
      </c>
      <c r="R13" s="5">
        <v>25.094</v>
      </c>
      <c r="S13" s="5">
        <v>25.146</v>
      </c>
      <c r="T13" s="5">
        <v>26.855</v>
      </c>
      <c r="U13" s="5">
        <v>26.896</v>
      </c>
      <c r="V13" s="5">
        <v>27.335</v>
      </c>
      <c r="W13" s="5">
        <v>27.1</v>
      </c>
      <c r="X13" s="18">
        <v>26.984</v>
      </c>
      <c r="Y13" s="18">
        <v>27.555</v>
      </c>
      <c r="Z13" s="18">
        <v>26.89</v>
      </c>
    </row>
    <row r="14" spans="1:26" ht="15.75">
      <c r="A14" s="1" t="s">
        <v>9</v>
      </c>
      <c r="B14" s="17">
        <v>249.2</v>
      </c>
      <c r="C14" s="4">
        <v>242.172</v>
      </c>
      <c r="D14" s="4">
        <v>241.343</v>
      </c>
      <c r="E14" s="4">
        <v>236.897</v>
      </c>
      <c r="F14" s="4">
        <v>232.199</v>
      </c>
      <c r="G14" s="5">
        <v>225.4</v>
      </c>
      <c r="H14" s="4">
        <v>229.026</v>
      </c>
      <c r="I14" s="4">
        <v>237.414</v>
      </c>
      <c r="J14" s="4">
        <v>249.617</v>
      </c>
      <c r="K14" s="4">
        <v>244.629</v>
      </c>
      <c r="L14" s="5">
        <v>236.291</v>
      </c>
      <c r="M14" s="5">
        <v>234.164</v>
      </c>
      <c r="N14" s="5">
        <v>244.594</v>
      </c>
      <c r="O14" s="5">
        <v>249.3</v>
      </c>
      <c r="P14" s="5">
        <v>253.083</v>
      </c>
      <c r="Q14" s="5">
        <v>255.2</v>
      </c>
      <c r="R14" s="5">
        <v>259.071</v>
      </c>
      <c r="S14" s="5">
        <v>269.071</v>
      </c>
      <c r="T14" s="5">
        <v>282.897</v>
      </c>
      <c r="U14" s="5">
        <v>299.221</v>
      </c>
      <c r="V14" s="5">
        <v>309.866</v>
      </c>
      <c r="W14" s="5">
        <v>315.189</v>
      </c>
      <c r="X14" s="18">
        <v>325.895</v>
      </c>
      <c r="Y14" s="18">
        <v>341.097</v>
      </c>
      <c r="Z14" s="18">
        <v>342.58</v>
      </c>
    </row>
    <row r="15" spans="1:26" ht="15.75">
      <c r="A15" s="1" t="s">
        <v>10</v>
      </c>
      <c r="B15" s="17">
        <v>36.8</v>
      </c>
      <c r="C15" s="4">
        <v>35.993</v>
      </c>
      <c r="D15" s="4">
        <v>35.494</v>
      </c>
      <c r="E15" s="4">
        <v>34.875</v>
      </c>
      <c r="F15" s="4">
        <v>32.954</v>
      </c>
      <c r="G15" s="5">
        <v>32.3</v>
      </c>
      <c r="H15" s="4">
        <v>32.621</v>
      </c>
      <c r="I15" s="4">
        <v>34.2</v>
      </c>
      <c r="J15" s="4">
        <v>35.977</v>
      </c>
      <c r="K15" s="4">
        <v>35.52</v>
      </c>
      <c r="L15" s="5">
        <v>32.967</v>
      </c>
      <c r="M15" s="5">
        <v>31.293</v>
      </c>
      <c r="N15" s="5">
        <v>31.059</v>
      </c>
      <c r="O15" s="5">
        <v>31.8</v>
      </c>
      <c r="P15" s="5">
        <v>31.867</v>
      </c>
      <c r="Q15" s="5">
        <v>32.4</v>
      </c>
      <c r="R15" s="5">
        <v>32.608</v>
      </c>
      <c r="S15" s="5">
        <v>34.231</v>
      </c>
      <c r="T15" s="5">
        <v>35.794</v>
      </c>
      <c r="U15" s="5">
        <v>36.958</v>
      </c>
      <c r="V15" s="5">
        <v>38.924</v>
      </c>
      <c r="W15" s="5">
        <v>39.241</v>
      </c>
      <c r="X15" s="18">
        <v>40.76</v>
      </c>
      <c r="Y15" s="18">
        <v>42.379</v>
      </c>
      <c r="Z15" s="18">
        <v>42.92</v>
      </c>
    </row>
    <row r="16" spans="1:26" ht="15.75">
      <c r="A16" s="1" t="s">
        <v>11</v>
      </c>
      <c r="B16" s="17">
        <v>37.7</v>
      </c>
      <c r="C16" s="4">
        <v>38.369</v>
      </c>
      <c r="D16" s="4">
        <v>37.706</v>
      </c>
      <c r="E16" s="4">
        <v>36.204</v>
      </c>
      <c r="F16" s="4">
        <v>33.679</v>
      </c>
      <c r="G16" s="5">
        <v>32.1</v>
      </c>
      <c r="H16" s="4">
        <v>33.571</v>
      </c>
      <c r="I16" s="4">
        <v>31.141</v>
      </c>
      <c r="J16" s="4">
        <v>32.383</v>
      </c>
      <c r="K16" s="4">
        <v>30.862</v>
      </c>
      <c r="L16" s="5">
        <v>27.878</v>
      </c>
      <c r="M16" s="5">
        <v>27.29</v>
      </c>
      <c r="N16" s="5">
        <v>27.079</v>
      </c>
      <c r="O16" s="5">
        <v>26.8</v>
      </c>
      <c r="P16" s="5">
        <v>26.33</v>
      </c>
      <c r="Q16" s="5">
        <v>26.4</v>
      </c>
      <c r="R16" s="5">
        <v>26.319</v>
      </c>
      <c r="S16" s="5">
        <v>27.029</v>
      </c>
      <c r="T16" s="5">
        <v>27.885</v>
      </c>
      <c r="U16" s="5">
        <v>28.284</v>
      </c>
      <c r="V16" s="5">
        <v>31.562</v>
      </c>
      <c r="W16" s="5">
        <v>30.388</v>
      </c>
      <c r="X16" s="18">
        <v>32.327</v>
      </c>
      <c r="Y16" s="18">
        <v>33.667</v>
      </c>
      <c r="Z16" s="18">
        <v>34.38</v>
      </c>
    </row>
    <row r="17" spans="1:26" ht="15.75">
      <c r="A17" s="1" t="s">
        <v>12</v>
      </c>
      <c r="B17" s="17">
        <v>7.6</v>
      </c>
      <c r="C17" s="4">
        <v>7.349</v>
      </c>
      <c r="D17" s="4">
        <v>7.144</v>
      </c>
      <c r="E17" s="4">
        <v>6.924</v>
      </c>
      <c r="F17" s="4">
        <v>6.41</v>
      </c>
      <c r="G17" s="5">
        <v>5.9</v>
      </c>
      <c r="H17" s="4">
        <v>5.791</v>
      </c>
      <c r="I17" s="4">
        <v>5.895</v>
      </c>
      <c r="J17" s="4">
        <v>5.963</v>
      </c>
      <c r="K17" s="4">
        <f>610.4/100</f>
        <v>6.104</v>
      </c>
      <c r="L17" s="5">
        <v>5.55</v>
      </c>
      <c r="M17" s="5">
        <v>5.223</v>
      </c>
      <c r="N17" s="5">
        <v>5.274</v>
      </c>
      <c r="O17" s="5">
        <v>5.5</v>
      </c>
      <c r="P17" s="5">
        <v>5.23</v>
      </c>
      <c r="Q17" s="5">
        <v>5.2</v>
      </c>
      <c r="R17" s="5">
        <v>5.609</v>
      </c>
      <c r="S17" s="5">
        <v>5.953</v>
      </c>
      <c r="T17" s="5">
        <v>6.439</v>
      </c>
      <c r="U17" s="5">
        <v>6.484</v>
      </c>
      <c r="V17" s="5">
        <v>6.108</v>
      </c>
      <c r="W17" s="5">
        <v>6.614</v>
      </c>
      <c r="X17" s="18">
        <v>6.482</v>
      </c>
      <c r="Y17" s="18">
        <v>6.817</v>
      </c>
      <c r="Z17" s="18">
        <v>6.84</v>
      </c>
    </row>
    <row r="18" spans="1:26" ht="15.75">
      <c r="A18" s="1" t="s">
        <v>13</v>
      </c>
      <c r="B18" s="17">
        <v>5</v>
      </c>
      <c r="C18" s="4">
        <v>4.848</v>
      </c>
      <c r="D18" s="4">
        <v>4.871</v>
      </c>
      <c r="E18" s="4">
        <v>4.909</v>
      </c>
      <c r="F18" s="4">
        <v>4.073</v>
      </c>
      <c r="G18" s="5">
        <v>3.9</v>
      </c>
      <c r="H18" s="4">
        <v>3.875</v>
      </c>
      <c r="I18" s="4">
        <v>3.842</v>
      </c>
      <c r="J18" s="4">
        <v>3.882</v>
      </c>
      <c r="K18" s="4">
        <v>3.565</v>
      </c>
      <c r="L18" s="5">
        <v>3.626</v>
      </c>
      <c r="M18" s="5">
        <v>3.369</v>
      </c>
      <c r="N18" s="5">
        <v>3.385</v>
      </c>
      <c r="O18" s="5">
        <v>3.1</v>
      </c>
      <c r="P18" s="5">
        <v>3.207</v>
      </c>
      <c r="Q18" s="5">
        <v>3</v>
      </c>
      <c r="R18" s="5">
        <v>2.696</v>
      </c>
      <c r="S18" s="5">
        <v>2.853</v>
      </c>
      <c r="T18" s="5">
        <v>2.777</v>
      </c>
      <c r="U18" s="5">
        <v>2.675</v>
      </c>
      <c r="V18" s="5">
        <v>2.695</v>
      </c>
      <c r="W18" s="5">
        <v>2.808</v>
      </c>
      <c r="X18" s="18">
        <v>3.09</v>
      </c>
      <c r="Y18" s="18">
        <v>2.725</v>
      </c>
      <c r="Z18" s="18">
        <v>3.15</v>
      </c>
    </row>
    <row r="19" spans="1:26" ht="15.75">
      <c r="A19" s="1" t="s">
        <v>14</v>
      </c>
      <c r="B19" s="17">
        <v>87.3</v>
      </c>
      <c r="C19" s="4">
        <v>88.755</v>
      </c>
      <c r="D19" s="4">
        <v>90.736</v>
      </c>
      <c r="E19" s="4">
        <v>86.871</v>
      </c>
      <c r="F19" s="4">
        <v>85.908</v>
      </c>
      <c r="G19" s="5">
        <v>81.1</v>
      </c>
      <c r="H19" s="4">
        <v>83.029</v>
      </c>
      <c r="I19" s="4">
        <v>82.184</v>
      </c>
      <c r="J19" s="4">
        <v>89.206</v>
      </c>
      <c r="K19" s="4">
        <v>90.759</v>
      </c>
      <c r="L19" s="5">
        <v>88.934</v>
      </c>
      <c r="M19" s="5">
        <v>87.419</v>
      </c>
      <c r="N19" s="5">
        <v>93.674</v>
      </c>
      <c r="O19" s="5">
        <v>89.4</v>
      </c>
      <c r="P19" s="5">
        <v>88.032</v>
      </c>
      <c r="Q19" s="5">
        <v>89.8</v>
      </c>
      <c r="R19" s="5">
        <v>89.242</v>
      </c>
      <c r="S19" s="5">
        <v>95.082</v>
      </c>
      <c r="T19" s="5">
        <v>98.498</v>
      </c>
      <c r="U19" s="5">
        <v>102.386</v>
      </c>
      <c r="V19" s="5">
        <v>106.708</v>
      </c>
      <c r="W19" s="5">
        <v>111.112</v>
      </c>
      <c r="X19" s="18">
        <v>119.537</v>
      </c>
      <c r="Y19" s="18">
        <v>127.484</v>
      </c>
      <c r="Z19" s="18">
        <v>129.02</v>
      </c>
    </row>
    <row r="20" spans="1:26" ht="15.75">
      <c r="A20" s="1" t="s">
        <v>15</v>
      </c>
      <c r="B20" s="17">
        <v>61.6</v>
      </c>
      <c r="C20" s="4">
        <v>62.963</v>
      </c>
      <c r="D20" s="4">
        <v>64.489</v>
      </c>
      <c r="E20" s="4">
        <v>63.293</v>
      </c>
      <c r="F20" s="4">
        <v>60.718</v>
      </c>
      <c r="G20" s="5">
        <v>58.7</v>
      </c>
      <c r="H20" s="4">
        <v>59.082</v>
      </c>
      <c r="I20" s="4">
        <v>60.018</v>
      </c>
      <c r="J20" s="4">
        <v>61.765</v>
      </c>
      <c r="K20" s="4">
        <v>61.937</v>
      </c>
      <c r="L20" s="5">
        <v>56.605</v>
      </c>
      <c r="M20" s="5">
        <v>60.088</v>
      </c>
      <c r="N20" s="5">
        <v>57.742</v>
      </c>
      <c r="O20" s="5">
        <v>57.6</v>
      </c>
      <c r="P20" s="5">
        <v>56.356</v>
      </c>
      <c r="Q20" s="5">
        <v>56.7</v>
      </c>
      <c r="R20" s="5">
        <v>56.271</v>
      </c>
      <c r="S20" s="5">
        <v>58.996</v>
      </c>
      <c r="T20" s="5">
        <v>58.525</v>
      </c>
      <c r="U20" s="5">
        <v>59.227</v>
      </c>
      <c r="V20" s="5">
        <v>62.563</v>
      </c>
      <c r="W20" s="5">
        <v>62.499</v>
      </c>
      <c r="X20" s="18">
        <v>65.983</v>
      </c>
      <c r="Y20" s="18">
        <v>66.89</v>
      </c>
      <c r="Z20" s="18">
        <v>69.72</v>
      </c>
    </row>
    <row r="21" spans="1:26" ht="15.75">
      <c r="A21" s="1" t="s">
        <v>16</v>
      </c>
      <c r="B21" s="17">
        <v>11.5</v>
      </c>
      <c r="C21" s="4">
        <v>11.472</v>
      </c>
      <c r="D21" s="4">
        <v>11.563</v>
      </c>
      <c r="E21" s="4">
        <v>10.757</v>
      </c>
      <c r="F21" s="4">
        <f>104.54/10</f>
        <v>10.454</v>
      </c>
      <c r="G21" s="5">
        <v>10.1</v>
      </c>
      <c r="H21" s="4">
        <v>9.958</v>
      </c>
      <c r="I21" s="4">
        <v>10.371</v>
      </c>
      <c r="J21" s="4">
        <v>10.575</v>
      </c>
      <c r="K21" s="4">
        <v>10.404</v>
      </c>
      <c r="L21" s="5">
        <v>10.325</v>
      </c>
      <c r="M21" s="5">
        <v>8.974</v>
      </c>
      <c r="N21" s="5">
        <v>9.233</v>
      </c>
      <c r="O21" s="5">
        <v>8.9</v>
      </c>
      <c r="P21" s="5">
        <v>9.369</v>
      </c>
      <c r="Q21" s="5">
        <v>9.387</v>
      </c>
      <c r="R21" s="5">
        <v>9.387</v>
      </c>
      <c r="S21" s="5">
        <v>8.929</v>
      </c>
      <c r="T21" s="5">
        <v>9.67</v>
      </c>
      <c r="U21" s="5">
        <v>9.714</v>
      </c>
      <c r="V21" s="5">
        <v>10.437</v>
      </c>
      <c r="W21" s="5">
        <v>10.102</v>
      </c>
      <c r="X21" s="18">
        <v>10.452</v>
      </c>
      <c r="Y21" s="18">
        <v>10.013</v>
      </c>
      <c r="Z21" s="18">
        <v>10.3</v>
      </c>
    </row>
    <row r="22" spans="1:26" ht="15.75">
      <c r="A22" s="1" t="s">
        <v>17</v>
      </c>
      <c r="B22" s="17">
        <v>13.2</v>
      </c>
      <c r="C22" s="4">
        <v>12.679</v>
      </c>
      <c r="D22" s="4">
        <v>12.56</v>
      </c>
      <c r="E22" s="4">
        <v>12.126</v>
      </c>
      <c r="F22" s="4">
        <v>11.732</v>
      </c>
      <c r="G22" s="5">
        <v>12.1</v>
      </c>
      <c r="H22" s="4">
        <v>12.059</v>
      </c>
      <c r="I22" s="4">
        <v>12.243</v>
      </c>
      <c r="J22" s="4">
        <v>12.425</v>
      </c>
      <c r="K22" s="4">
        <v>12.52</v>
      </c>
      <c r="L22" s="5">
        <v>11.971</v>
      </c>
      <c r="M22" s="5">
        <v>11.961</v>
      </c>
      <c r="N22" s="5">
        <v>12.734</v>
      </c>
      <c r="O22" s="5">
        <v>13</v>
      </c>
      <c r="P22" s="5">
        <v>13.281</v>
      </c>
      <c r="Q22" s="5">
        <v>14.2</v>
      </c>
      <c r="R22" s="5">
        <v>14.667</v>
      </c>
      <c r="S22" s="5">
        <v>15.407</v>
      </c>
      <c r="T22" s="5">
        <v>15.523</v>
      </c>
      <c r="U22" s="5">
        <v>15.716</v>
      </c>
      <c r="V22" s="5">
        <v>16.17</v>
      </c>
      <c r="W22" s="5">
        <v>15.941</v>
      </c>
      <c r="X22" s="18">
        <v>15.874</v>
      </c>
      <c r="Y22" s="18">
        <v>15.858</v>
      </c>
      <c r="Z22" s="18">
        <v>15.46</v>
      </c>
    </row>
    <row r="23" spans="1:26" ht="15.75">
      <c r="A23" s="1" t="s">
        <v>18</v>
      </c>
      <c r="B23" s="17">
        <v>135.6</v>
      </c>
      <c r="C23" s="4">
        <v>136.795</v>
      </c>
      <c r="D23" s="4">
        <v>136.534</v>
      </c>
      <c r="E23" s="4">
        <v>128.814</v>
      </c>
      <c r="F23" s="4">
        <v>122.561</v>
      </c>
      <c r="G23" s="5">
        <v>117</v>
      </c>
      <c r="H23" s="4">
        <v>114.319</v>
      </c>
      <c r="I23" s="4">
        <v>116.075</v>
      </c>
      <c r="J23" s="4">
        <v>119.09</v>
      </c>
      <c r="K23" s="4">
        <v>116.66</v>
      </c>
      <c r="L23" s="5">
        <v>108.119</v>
      </c>
      <c r="M23" s="5">
        <v>103.329</v>
      </c>
      <c r="N23" s="5">
        <v>102.742</v>
      </c>
      <c r="O23" s="5">
        <v>103.6</v>
      </c>
      <c r="P23" s="5">
        <v>102.126</v>
      </c>
      <c r="Q23" s="5">
        <v>105.2</v>
      </c>
      <c r="R23" s="5">
        <v>104.626</v>
      </c>
      <c r="S23" s="5">
        <v>110.17</v>
      </c>
      <c r="T23" s="5">
        <v>114.611</v>
      </c>
      <c r="U23" s="5">
        <v>112.556</v>
      </c>
      <c r="V23" s="5">
        <v>111.8</v>
      </c>
      <c r="W23" s="5">
        <v>110.624</v>
      </c>
      <c r="X23" s="18">
        <v>116.657</v>
      </c>
      <c r="Y23" s="18">
        <v>117.507</v>
      </c>
      <c r="Z23" s="18">
        <v>121.27</v>
      </c>
    </row>
    <row r="24" spans="1:26" ht="15.75">
      <c r="A24" s="1" t="s">
        <v>19</v>
      </c>
      <c r="B24" s="17">
        <v>73.1</v>
      </c>
      <c r="C24" s="4">
        <v>73.381</v>
      </c>
      <c r="D24" s="4">
        <v>73.984</v>
      </c>
      <c r="E24" s="4">
        <v>70.549</v>
      </c>
      <c r="F24" s="4">
        <v>65.71</v>
      </c>
      <c r="G24" s="5">
        <v>63.3</v>
      </c>
      <c r="H24" s="4">
        <v>59.817</v>
      </c>
      <c r="I24" s="4">
        <v>60.364</v>
      </c>
      <c r="J24" s="4">
        <v>64.037</v>
      </c>
      <c r="K24" s="4">
        <v>63.571</v>
      </c>
      <c r="L24" s="5">
        <v>60.012</v>
      </c>
      <c r="M24" s="5">
        <v>57.892</v>
      </c>
      <c r="N24" s="5">
        <v>56.63</v>
      </c>
      <c r="O24" s="5">
        <v>57.6</v>
      </c>
      <c r="P24" s="5">
        <v>54.65</v>
      </c>
      <c r="Q24" s="5">
        <v>56.1</v>
      </c>
      <c r="R24" s="5">
        <v>56.33</v>
      </c>
      <c r="S24" s="5">
        <v>57.463</v>
      </c>
      <c r="T24" s="5">
        <v>58.899</v>
      </c>
      <c r="U24" s="5">
        <v>58.964</v>
      </c>
      <c r="V24" s="5">
        <v>57.023</v>
      </c>
      <c r="W24" s="5">
        <v>56.172</v>
      </c>
      <c r="X24" s="18">
        <v>56.722</v>
      </c>
      <c r="Y24" s="18">
        <v>57.897</v>
      </c>
      <c r="Z24" s="18">
        <v>57.61</v>
      </c>
    </row>
    <row r="25" spans="1:26" ht="15.75">
      <c r="A25" s="1" t="s">
        <v>20</v>
      </c>
      <c r="B25" s="17">
        <v>43.4</v>
      </c>
      <c r="C25" s="4">
        <v>42.635</v>
      </c>
      <c r="D25" s="4">
        <v>41.509</v>
      </c>
      <c r="E25" s="4">
        <v>39.569</v>
      </c>
      <c r="F25" s="4">
        <v>37.248</v>
      </c>
      <c r="G25" s="5">
        <v>36.1</v>
      </c>
      <c r="H25" s="4">
        <v>34.279</v>
      </c>
      <c r="I25" s="4">
        <v>34.58</v>
      </c>
      <c r="J25" s="4">
        <v>35.218</v>
      </c>
      <c r="K25" s="4">
        <v>34.294</v>
      </c>
      <c r="L25" s="5">
        <v>31.796</v>
      </c>
      <c r="M25" s="5">
        <v>28.593</v>
      </c>
      <c r="N25" s="5">
        <v>29.224</v>
      </c>
      <c r="O25" s="5">
        <v>30.7</v>
      </c>
      <c r="P25" s="5">
        <v>30.247</v>
      </c>
      <c r="Q25" s="5">
        <v>31.3</v>
      </c>
      <c r="R25" s="5">
        <v>31.689</v>
      </c>
      <c r="S25" s="5">
        <v>32.986</v>
      </c>
      <c r="T25" s="5">
        <v>34.189</v>
      </c>
      <c r="U25" s="5">
        <v>34.378</v>
      </c>
      <c r="V25" s="5">
        <v>33.926</v>
      </c>
      <c r="W25" s="5">
        <v>33.774</v>
      </c>
      <c r="X25" s="18">
        <v>33.789</v>
      </c>
      <c r="Y25" s="18">
        <v>34.86</v>
      </c>
      <c r="Z25" s="18">
        <v>33.82</v>
      </c>
    </row>
    <row r="26" spans="1:26" ht="15.75">
      <c r="A26" s="1" t="s">
        <v>21</v>
      </c>
      <c r="B26" s="17">
        <v>30.9</v>
      </c>
      <c r="C26" s="4">
        <v>29.397</v>
      </c>
      <c r="D26" s="4">
        <v>28.2980000000001</v>
      </c>
      <c r="E26" s="4">
        <v>28.316</v>
      </c>
      <c r="F26" s="4">
        <v>26.73</v>
      </c>
      <c r="G26" s="5">
        <v>26</v>
      </c>
      <c r="H26" s="4">
        <v>25.587</v>
      </c>
      <c r="I26" s="4">
        <v>26.933</v>
      </c>
      <c r="J26" s="4">
        <v>27.036</v>
      </c>
      <c r="K26" s="4">
        <v>26.848</v>
      </c>
      <c r="L26" s="5">
        <v>25.367</v>
      </c>
      <c r="M26" s="5">
        <v>24.414</v>
      </c>
      <c r="N26" s="5">
        <v>24.129</v>
      </c>
      <c r="O26" s="5">
        <v>24.7</v>
      </c>
      <c r="P26" s="5">
        <v>25.319</v>
      </c>
      <c r="Q26" s="5">
        <v>26.1</v>
      </c>
      <c r="R26" s="5">
        <v>25.786</v>
      </c>
      <c r="S26" s="5">
        <v>26.648</v>
      </c>
      <c r="T26" s="5">
        <v>27.856</v>
      </c>
      <c r="U26" s="5">
        <v>28.685</v>
      </c>
      <c r="V26" s="5">
        <v>29.102</v>
      </c>
      <c r="W26" s="5">
        <v>29.36</v>
      </c>
      <c r="X26" s="18">
        <v>29.541</v>
      </c>
      <c r="Y26" s="18">
        <v>29.963</v>
      </c>
      <c r="Z26" s="18">
        <v>30.04</v>
      </c>
    </row>
    <row r="27" spans="1:26" ht="15.75">
      <c r="A27" s="1" t="s">
        <v>22</v>
      </c>
      <c r="B27" s="17">
        <v>41.2</v>
      </c>
      <c r="C27" s="4">
        <v>41.714</v>
      </c>
      <c r="D27" s="4">
        <v>42.531</v>
      </c>
      <c r="E27" s="4">
        <v>40.478</v>
      </c>
      <c r="F27" s="4">
        <v>39.645</v>
      </c>
      <c r="G27" s="5">
        <v>38</v>
      </c>
      <c r="H27" s="4">
        <v>37.288</v>
      </c>
      <c r="I27" s="4">
        <v>36.948</v>
      </c>
      <c r="J27" s="4">
        <v>39.484</v>
      </c>
      <c r="K27" s="4">
        <v>38.883</v>
      </c>
      <c r="L27" s="5">
        <v>38.005</v>
      </c>
      <c r="M27" s="5">
        <v>35.835</v>
      </c>
      <c r="N27" s="5">
        <v>33.896</v>
      </c>
      <c r="O27" s="5">
        <v>36.4</v>
      </c>
      <c r="P27" s="5">
        <v>38.454</v>
      </c>
      <c r="Q27" s="5">
        <v>37.6</v>
      </c>
      <c r="R27" s="5">
        <v>36.641</v>
      </c>
      <c r="S27" s="5">
        <v>36.941</v>
      </c>
      <c r="T27" s="5">
        <v>37.27</v>
      </c>
      <c r="U27" s="5">
        <v>37.048</v>
      </c>
      <c r="V27" s="5">
        <v>36.83</v>
      </c>
      <c r="W27" s="5">
        <v>36.957</v>
      </c>
      <c r="X27" s="18">
        <v>36.337</v>
      </c>
      <c r="Y27" s="18">
        <v>37.654</v>
      </c>
      <c r="Z27" s="18">
        <v>36.17</v>
      </c>
    </row>
    <row r="28" spans="1:26" ht="15.75">
      <c r="A28" s="1" t="s">
        <v>23</v>
      </c>
      <c r="B28" s="17">
        <v>46.3</v>
      </c>
      <c r="C28" s="4">
        <v>46.199</v>
      </c>
      <c r="D28" s="4">
        <v>39.895</v>
      </c>
      <c r="E28" s="4">
        <v>39.539</v>
      </c>
      <c r="F28" s="4">
        <v>39.4</v>
      </c>
      <c r="G28" s="5">
        <v>39.7</v>
      </c>
      <c r="H28" s="4">
        <v>39.965</v>
      </c>
      <c r="I28" s="4">
        <v>39.084</v>
      </c>
      <c r="J28" s="4">
        <v>39.058</v>
      </c>
      <c r="K28" s="4">
        <v>37.198</v>
      </c>
      <c r="L28" s="5">
        <v>36.053</v>
      </c>
      <c r="M28" s="5">
        <v>33.489</v>
      </c>
      <c r="N28" s="5">
        <v>32.17</v>
      </c>
      <c r="O28" s="5">
        <v>33.7</v>
      </c>
      <c r="P28" s="5">
        <v>34.822</v>
      </c>
      <c r="Q28" s="5">
        <v>36.467</v>
      </c>
      <c r="R28" s="5">
        <v>36.467</v>
      </c>
      <c r="S28" s="5">
        <v>36.495</v>
      </c>
      <c r="T28" s="5">
        <v>38.03</v>
      </c>
      <c r="U28" s="5">
        <v>37.802</v>
      </c>
      <c r="V28" s="5">
        <v>38.43</v>
      </c>
      <c r="W28" s="5">
        <v>38.314</v>
      </c>
      <c r="X28" s="18">
        <v>37.905</v>
      </c>
      <c r="Y28" s="18">
        <v>37.61</v>
      </c>
      <c r="Z28" s="18">
        <v>36.22</v>
      </c>
    </row>
    <row r="29" spans="1:26" ht="15.75">
      <c r="A29" s="1" t="s">
        <v>24</v>
      </c>
      <c r="B29" s="17">
        <v>15.4</v>
      </c>
      <c r="C29" s="4">
        <v>15.554</v>
      </c>
      <c r="D29" s="4">
        <v>14.764</v>
      </c>
      <c r="E29" s="4">
        <v>14.6</v>
      </c>
      <c r="F29" s="4">
        <v>13.935</v>
      </c>
      <c r="G29" s="5">
        <v>13.9</v>
      </c>
      <c r="H29" s="4">
        <v>13.006</v>
      </c>
      <c r="I29" s="4">
        <v>13.692</v>
      </c>
      <c r="J29" s="4">
        <v>13.808</v>
      </c>
      <c r="K29" s="4">
        <v>13.857</v>
      </c>
      <c r="L29" s="5">
        <v>13.839</v>
      </c>
      <c r="M29" s="5">
        <v>13.151</v>
      </c>
      <c r="N29" s="5">
        <v>13.2</v>
      </c>
      <c r="O29" s="5">
        <v>12.1</v>
      </c>
      <c r="P29" s="5">
        <v>11.384</v>
      </c>
      <c r="Q29" s="5">
        <v>11.5</v>
      </c>
      <c r="R29" s="5">
        <v>11.795</v>
      </c>
      <c r="S29" s="5">
        <v>12.019</v>
      </c>
      <c r="T29" s="5">
        <v>12.171</v>
      </c>
      <c r="U29" s="5">
        <v>11.988</v>
      </c>
      <c r="V29" s="5">
        <v>12.2</v>
      </c>
      <c r="W29" s="5">
        <v>12.654</v>
      </c>
      <c r="X29" s="18">
        <v>12.593</v>
      </c>
      <c r="Y29" s="18">
        <v>12.947</v>
      </c>
      <c r="Z29" s="18">
        <v>13.38</v>
      </c>
    </row>
    <row r="30" spans="1:26" ht="15.75">
      <c r="A30" s="1" t="s">
        <v>25</v>
      </c>
      <c r="B30" s="17">
        <v>54.3</v>
      </c>
      <c r="C30" s="4">
        <v>54.05</v>
      </c>
      <c r="D30" s="4">
        <v>54.621</v>
      </c>
      <c r="E30" s="4">
        <v>52.446</v>
      </c>
      <c r="F30" s="4">
        <v>50.684</v>
      </c>
      <c r="G30" s="5">
        <v>48.3</v>
      </c>
      <c r="H30" s="4">
        <v>46.7</v>
      </c>
      <c r="I30" s="4">
        <v>46.107</v>
      </c>
      <c r="J30" s="4">
        <v>47.175</v>
      </c>
      <c r="K30" s="4">
        <v>45.791</v>
      </c>
      <c r="L30" s="5">
        <v>41.566</v>
      </c>
      <c r="M30" s="5">
        <v>39.014</v>
      </c>
      <c r="N30" s="5">
        <v>39.7</v>
      </c>
      <c r="O30" s="5">
        <v>39.5</v>
      </c>
      <c r="P30" s="5">
        <v>39.091</v>
      </c>
      <c r="Q30" s="5">
        <v>41.4</v>
      </c>
      <c r="R30" s="5">
        <v>41.785</v>
      </c>
      <c r="S30" s="5">
        <v>42.856</v>
      </c>
      <c r="T30" s="5">
        <v>44.555</v>
      </c>
      <c r="U30" s="5">
        <v>46.214</v>
      </c>
      <c r="V30" s="5">
        <v>47.849</v>
      </c>
      <c r="W30" s="5">
        <v>49.222</v>
      </c>
      <c r="X30" s="18">
        <v>50.881</v>
      </c>
      <c r="Y30" s="18">
        <v>51.864</v>
      </c>
      <c r="Z30" s="18">
        <v>53.03</v>
      </c>
    </row>
    <row r="31" spans="1:26" ht="15.75">
      <c r="A31" s="1" t="s">
        <v>26</v>
      </c>
      <c r="B31" s="17">
        <v>73.8</v>
      </c>
      <c r="C31" s="4">
        <v>74.831</v>
      </c>
      <c r="D31" s="4">
        <v>73.414</v>
      </c>
      <c r="E31" s="4">
        <v>71.219</v>
      </c>
      <c r="F31" s="4">
        <v>65.885</v>
      </c>
      <c r="G31" s="5">
        <v>63.4</v>
      </c>
      <c r="H31" s="4">
        <v>60.36</v>
      </c>
      <c r="I31" s="4">
        <v>61.01</v>
      </c>
      <c r="J31" s="4">
        <v>59.515</v>
      </c>
      <c r="K31" s="4">
        <v>57.328</v>
      </c>
      <c r="L31" s="5">
        <v>55.941</v>
      </c>
      <c r="M31" s="5">
        <v>50.216</v>
      </c>
      <c r="N31" s="5">
        <v>50.3</v>
      </c>
      <c r="O31" s="5">
        <v>48.3</v>
      </c>
      <c r="P31" s="5">
        <v>47.453</v>
      </c>
      <c r="Q31" s="5">
        <v>47.7</v>
      </c>
      <c r="R31" s="5">
        <v>47.993</v>
      </c>
      <c r="S31" s="5">
        <v>49.008</v>
      </c>
      <c r="T31" s="5">
        <v>50.452</v>
      </c>
      <c r="U31" s="5">
        <v>51.465</v>
      </c>
      <c r="V31" s="5">
        <v>52.95</v>
      </c>
      <c r="W31" s="5">
        <v>54.393</v>
      </c>
      <c r="X31" s="18">
        <v>55.272</v>
      </c>
      <c r="Y31" s="18">
        <v>55.987</v>
      </c>
      <c r="Z31" s="18">
        <v>57.93</v>
      </c>
    </row>
    <row r="32" spans="1:26" ht="15.75">
      <c r="A32" s="1" t="s">
        <v>27</v>
      </c>
      <c r="B32" s="17">
        <v>124.3</v>
      </c>
      <c r="C32" s="4">
        <v>124.372</v>
      </c>
      <c r="D32" s="4">
        <v>121.03</v>
      </c>
      <c r="E32" s="4">
        <v>112.95</v>
      </c>
      <c r="F32" s="4">
        <v>108.926</v>
      </c>
      <c r="G32" s="5">
        <v>105.9</v>
      </c>
      <c r="H32" s="4">
        <v>101.042</v>
      </c>
      <c r="I32" s="4">
        <v>102.725</v>
      </c>
      <c r="J32" s="4">
        <v>106.151</v>
      </c>
      <c r="K32" s="4">
        <v>101.784</v>
      </c>
      <c r="L32" s="5">
        <v>93.807</v>
      </c>
      <c r="M32" s="5">
        <v>88.234</v>
      </c>
      <c r="N32" s="5">
        <v>87.756</v>
      </c>
      <c r="O32" s="5">
        <v>85.3</v>
      </c>
      <c r="P32" s="5">
        <v>83.385</v>
      </c>
      <c r="Q32" s="5">
        <v>84.6</v>
      </c>
      <c r="R32" s="5">
        <v>85.53</v>
      </c>
      <c r="S32" s="5">
        <v>89.695</v>
      </c>
      <c r="T32" s="5">
        <v>92.732</v>
      </c>
      <c r="U32" s="5">
        <v>94.125</v>
      </c>
      <c r="V32" s="5">
        <v>97.7</v>
      </c>
      <c r="W32" s="5">
        <v>96.515</v>
      </c>
      <c r="X32" s="18">
        <v>95.001</v>
      </c>
      <c r="Y32" s="18">
        <v>100.301</v>
      </c>
      <c r="Z32" s="18">
        <v>106.32</v>
      </c>
    </row>
    <row r="33" spans="1:26" ht="15.75">
      <c r="A33" s="1" t="s">
        <v>28</v>
      </c>
      <c r="B33" s="17">
        <v>64.9</v>
      </c>
      <c r="C33" s="4">
        <v>64.166</v>
      </c>
      <c r="D33" s="4">
        <v>62.145</v>
      </c>
      <c r="E33" s="4">
        <v>59.015</v>
      </c>
      <c r="F33" s="4">
        <v>55.376</v>
      </c>
      <c r="G33" s="5">
        <v>53.4</v>
      </c>
      <c r="H33" s="4">
        <v>51.988</v>
      </c>
      <c r="I33" s="4">
        <v>53.533</v>
      </c>
      <c r="J33" s="4">
        <v>54.645</v>
      </c>
      <c r="K33" s="4">
        <v>53.122</v>
      </c>
      <c r="L33" s="5">
        <v>49.087</v>
      </c>
      <c r="M33" s="5">
        <v>46.474</v>
      </c>
      <c r="N33" s="5">
        <v>46.228</v>
      </c>
      <c r="O33" s="5">
        <v>48</v>
      </c>
      <c r="P33" s="5">
        <v>47.514</v>
      </c>
      <c r="Q33" s="5">
        <v>49.4</v>
      </c>
      <c r="R33" s="5">
        <v>50.481</v>
      </c>
      <c r="S33" s="5">
        <v>48.193</v>
      </c>
      <c r="T33" s="5">
        <v>54.628</v>
      </c>
      <c r="U33" s="5">
        <v>56.964</v>
      </c>
      <c r="V33" s="5">
        <v>57.372</v>
      </c>
      <c r="W33" s="5">
        <v>56.581</v>
      </c>
      <c r="X33" s="18">
        <v>57.44</v>
      </c>
      <c r="Y33" s="18">
        <v>59.432</v>
      </c>
      <c r="Z33" s="18">
        <v>59.78</v>
      </c>
    </row>
    <row r="34" spans="1:26" ht="15.75">
      <c r="A34" s="1" t="s">
        <v>29</v>
      </c>
      <c r="B34" s="17">
        <v>27.6</v>
      </c>
      <c r="C34" s="4">
        <v>28.083</v>
      </c>
      <c r="D34" s="4">
        <v>28.023</v>
      </c>
      <c r="E34" s="4">
        <v>27.271</v>
      </c>
      <c r="F34" s="4">
        <v>26.324</v>
      </c>
      <c r="G34" s="5">
        <v>25.3</v>
      </c>
      <c r="H34" s="4">
        <f>251.34/10</f>
        <v>25.134</v>
      </c>
      <c r="I34" s="4">
        <v>26.201</v>
      </c>
      <c r="J34" s="4">
        <v>27.896</v>
      </c>
      <c r="K34" s="4">
        <v>24.241</v>
      </c>
      <c r="L34" s="5">
        <v>25.182</v>
      </c>
      <c r="M34" s="5">
        <v>23.665</v>
      </c>
      <c r="N34" s="5">
        <v>22.9</v>
      </c>
      <c r="O34" s="5">
        <v>23.6</v>
      </c>
      <c r="P34" s="5">
        <v>23.379</v>
      </c>
      <c r="Q34" s="5">
        <v>23.8</v>
      </c>
      <c r="R34" s="5">
        <v>23.032</v>
      </c>
      <c r="S34" s="5">
        <v>23.388</v>
      </c>
      <c r="T34" s="5">
        <v>24.502</v>
      </c>
      <c r="U34" s="5">
        <v>24.198</v>
      </c>
      <c r="V34" s="5">
        <v>24.232</v>
      </c>
      <c r="W34" s="5">
        <v>23.748</v>
      </c>
      <c r="X34" s="18">
        <v>23.74</v>
      </c>
      <c r="Y34" s="18">
        <v>23.81</v>
      </c>
      <c r="Z34" s="18">
        <v>23.61</v>
      </c>
    </row>
    <row r="35" spans="1:26" ht="15.75">
      <c r="A35" s="1" t="s">
        <v>30</v>
      </c>
      <c r="B35" s="17">
        <v>62.3</v>
      </c>
      <c r="C35" s="4">
        <v>60.359</v>
      </c>
      <c r="D35" s="4">
        <v>59.872</v>
      </c>
      <c r="E35" s="4">
        <v>56.42</v>
      </c>
      <c r="F35" s="4">
        <v>53.388</v>
      </c>
      <c r="G35" s="5">
        <v>51.3</v>
      </c>
      <c r="H35" s="4">
        <v>49.204</v>
      </c>
      <c r="I35" s="4">
        <v>50.84</v>
      </c>
      <c r="J35" s="4">
        <v>51.316</v>
      </c>
      <c r="K35" s="4">
        <v>51.968</v>
      </c>
      <c r="L35" s="5">
        <v>48.957</v>
      </c>
      <c r="M35" s="5">
        <v>46.928</v>
      </c>
      <c r="N35" s="5">
        <v>46.595</v>
      </c>
      <c r="O35" s="5">
        <v>46.9</v>
      </c>
      <c r="P35" s="5">
        <v>46.566</v>
      </c>
      <c r="Q35" s="5">
        <v>48.9</v>
      </c>
      <c r="R35" s="5">
        <v>49.011</v>
      </c>
      <c r="S35" s="5">
        <v>50.543</v>
      </c>
      <c r="T35" s="5">
        <v>52.095</v>
      </c>
      <c r="U35" s="5">
        <v>52.531</v>
      </c>
      <c r="V35" s="5">
        <v>52.848</v>
      </c>
      <c r="W35" s="5">
        <v>54.138</v>
      </c>
      <c r="X35" s="18">
        <v>54.487</v>
      </c>
      <c r="Y35" s="18">
        <v>56.925</v>
      </c>
      <c r="Z35" s="18">
        <v>56.98</v>
      </c>
    </row>
    <row r="36" spans="1:26" ht="15.75">
      <c r="A36" s="1" t="s">
        <v>31</v>
      </c>
      <c r="B36" s="17">
        <v>12.1</v>
      </c>
      <c r="C36" s="4">
        <v>11.634</v>
      </c>
      <c r="D36" s="4">
        <v>11.162</v>
      </c>
      <c r="E36" s="4">
        <v>10.689</v>
      </c>
      <c r="F36" s="4">
        <v>10.224</v>
      </c>
      <c r="G36" s="5">
        <v>10</v>
      </c>
      <c r="H36" s="4">
        <v>9.761</v>
      </c>
      <c r="I36" s="4">
        <v>10.073</v>
      </c>
      <c r="J36" s="4">
        <v>10.311</v>
      </c>
      <c r="K36" s="4">
        <v>10.49</v>
      </c>
      <c r="L36" s="5">
        <v>9.37</v>
      </c>
      <c r="M36" s="5">
        <v>9.013</v>
      </c>
      <c r="N36" s="5">
        <v>9.012</v>
      </c>
      <c r="O36" s="5">
        <v>9.4</v>
      </c>
      <c r="P36" s="5">
        <v>9.601</v>
      </c>
      <c r="Q36" s="5">
        <v>10.139</v>
      </c>
      <c r="R36" s="5">
        <v>10.139</v>
      </c>
      <c r="S36" s="5">
        <v>10.322</v>
      </c>
      <c r="T36" s="5">
        <v>10.656</v>
      </c>
      <c r="U36" s="5">
        <v>10.925</v>
      </c>
      <c r="V36" s="5">
        <v>10.903</v>
      </c>
      <c r="W36" s="5">
        <v>10.628</v>
      </c>
      <c r="X36" s="18">
        <v>10.554</v>
      </c>
      <c r="Y36" s="18">
        <v>10.657</v>
      </c>
      <c r="Z36" s="18">
        <v>10.52</v>
      </c>
    </row>
    <row r="37" spans="1:26" ht="15.75">
      <c r="A37" s="1" t="s">
        <v>32</v>
      </c>
      <c r="B37" s="17">
        <v>22.4</v>
      </c>
      <c r="C37" s="4">
        <v>21.411</v>
      </c>
      <c r="D37" s="4">
        <v>21.027</v>
      </c>
      <c r="E37" s="4">
        <v>19.986</v>
      </c>
      <c r="F37" s="4">
        <v>18.674</v>
      </c>
      <c r="G37" s="5">
        <v>18</v>
      </c>
      <c r="H37" s="4">
        <v>17.845</v>
      </c>
      <c r="I37" s="4">
        <v>18.129</v>
      </c>
      <c r="J37" s="4">
        <v>18.3</v>
      </c>
      <c r="K37" s="4">
        <v>18.69</v>
      </c>
      <c r="L37" s="5">
        <v>17.664</v>
      </c>
      <c r="M37" s="5">
        <v>16.5</v>
      </c>
      <c r="N37" s="5">
        <v>17.057</v>
      </c>
      <c r="O37" s="5">
        <v>17.6</v>
      </c>
      <c r="P37" s="5">
        <v>17.072</v>
      </c>
      <c r="Q37" s="5">
        <v>18.014</v>
      </c>
      <c r="R37" s="5">
        <v>18.014</v>
      </c>
      <c r="S37" s="5">
        <v>18.636</v>
      </c>
      <c r="T37" s="5">
        <v>19.719</v>
      </c>
      <c r="U37" s="5">
        <v>20.55</v>
      </c>
      <c r="V37" s="5">
        <v>20.149</v>
      </c>
      <c r="W37" s="5">
        <v>19.658</v>
      </c>
      <c r="X37" s="18">
        <v>19.91</v>
      </c>
      <c r="Y37" s="18">
        <v>20.161</v>
      </c>
      <c r="Z37" s="18">
        <v>20.02</v>
      </c>
    </row>
    <row r="38" spans="1:26" ht="15.75">
      <c r="A38" s="1" t="s">
        <v>33</v>
      </c>
      <c r="B38" s="17">
        <v>8.5</v>
      </c>
      <c r="C38" s="4">
        <v>9.069</v>
      </c>
      <c r="D38" s="4">
        <v>9.24</v>
      </c>
      <c r="E38" s="4">
        <v>8.979</v>
      </c>
      <c r="F38" s="4">
        <v>8.726</v>
      </c>
      <c r="G38" s="5">
        <v>8.6</v>
      </c>
      <c r="H38" s="4">
        <v>8.784</v>
      </c>
      <c r="I38" s="4">
        <v>9.506</v>
      </c>
      <c r="J38" s="4">
        <v>9.404</v>
      </c>
      <c r="K38" s="4">
        <v>9.464</v>
      </c>
      <c r="L38" s="5">
        <v>9.477</v>
      </c>
      <c r="M38" s="5">
        <v>9.37</v>
      </c>
      <c r="N38" s="5">
        <v>8.811</v>
      </c>
      <c r="O38" s="5">
        <v>9</v>
      </c>
      <c r="P38" s="5">
        <v>9.485</v>
      </c>
      <c r="Q38" s="5">
        <v>10</v>
      </c>
      <c r="R38" s="5">
        <v>10.374</v>
      </c>
      <c r="S38" s="5">
        <v>12.425</v>
      </c>
      <c r="T38" s="5">
        <v>13.052</v>
      </c>
      <c r="U38" s="5">
        <v>13.892</v>
      </c>
      <c r="V38" s="5">
        <v>14.551</v>
      </c>
      <c r="W38" s="5">
        <v>15.127</v>
      </c>
      <c r="X38" s="18">
        <v>16.27</v>
      </c>
      <c r="Y38" s="18">
        <v>16.378</v>
      </c>
      <c r="Z38" s="18">
        <v>16.22</v>
      </c>
    </row>
    <row r="39" spans="1:26" ht="15.75">
      <c r="A39" s="1" t="s">
        <v>34</v>
      </c>
      <c r="B39" s="17">
        <v>11.7</v>
      </c>
      <c r="C39" s="4">
        <v>11.552</v>
      </c>
      <c r="D39" s="4">
        <v>11.669</v>
      </c>
      <c r="E39" s="4">
        <v>11.47</v>
      </c>
      <c r="F39" s="4">
        <v>11.478</v>
      </c>
      <c r="G39" s="5">
        <v>11.1</v>
      </c>
      <c r="H39" s="4">
        <v>10.648</v>
      </c>
      <c r="I39" s="4">
        <v>10.796</v>
      </c>
      <c r="J39" s="4">
        <v>11.685</v>
      </c>
      <c r="K39" s="4">
        <v>11.34</v>
      </c>
      <c r="L39" s="5">
        <v>10.766</v>
      </c>
      <c r="M39" s="5">
        <v>10.059</v>
      </c>
      <c r="N39" s="5">
        <v>10.329</v>
      </c>
      <c r="O39" s="5">
        <v>10.1</v>
      </c>
      <c r="P39" s="5">
        <v>9.933</v>
      </c>
      <c r="Q39" s="5">
        <v>10.094</v>
      </c>
      <c r="R39" s="5">
        <v>10.094</v>
      </c>
      <c r="S39" s="5">
        <v>10.487</v>
      </c>
      <c r="T39" s="5">
        <v>10.843</v>
      </c>
      <c r="U39" s="5">
        <v>11.251</v>
      </c>
      <c r="V39" s="5">
        <v>11.829</v>
      </c>
      <c r="W39" s="5">
        <v>12.294</v>
      </c>
      <c r="X39" s="18">
        <v>12.452</v>
      </c>
      <c r="Y39" s="18">
        <v>13.21</v>
      </c>
      <c r="Z39" s="18">
        <v>13.25</v>
      </c>
    </row>
    <row r="40" spans="1:26" ht="15.75">
      <c r="A40" s="1" t="s">
        <v>35</v>
      </c>
      <c r="B40" s="17">
        <v>94.6</v>
      </c>
      <c r="C40" s="4">
        <v>93.168</v>
      </c>
      <c r="D40" s="4">
        <v>93.75</v>
      </c>
      <c r="E40" s="4">
        <v>90.048</v>
      </c>
      <c r="F40" s="4">
        <v>85.569</v>
      </c>
      <c r="G40" s="5">
        <v>81.5</v>
      </c>
      <c r="H40" s="4">
        <v>78.781</v>
      </c>
      <c r="I40" s="4">
        <v>79.376</v>
      </c>
      <c r="J40" s="4">
        <v>80.863</v>
      </c>
      <c r="K40" s="4">
        <v>76.263</v>
      </c>
      <c r="L40" s="5">
        <v>69.824</v>
      </c>
      <c r="M40" s="5">
        <v>67.003</v>
      </c>
      <c r="N40" s="5">
        <v>66.669</v>
      </c>
      <c r="O40" s="5">
        <v>67.1</v>
      </c>
      <c r="P40" s="5">
        <v>66.125</v>
      </c>
      <c r="Q40" s="5">
        <v>67.4</v>
      </c>
      <c r="R40" s="5">
        <v>67.704</v>
      </c>
      <c r="S40" s="5">
        <v>70.028</v>
      </c>
      <c r="T40" s="5">
        <v>65.106</v>
      </c>
      <c r="U40" s="5">
        <v>67.41</v>
      </c>
      <c r="V40" s="5">
        <v>74.423</v>
      </c>
      <c r="W40" s="5">
        <v>76.13</v>
      </c>
      <c r="X40" s="18">
        <v>77.664</v>
      </c>
      <c r="Y40" s="18">
        <v>81.391</v>
      </c>
      <c r="Z40" s="18">
        <v>88.33</v>
      </c>
    </row>
    <row r="41" spans="1:26" ht="15.75">
      <c r="A41" s="1" t="s">
        <v>36</v>
      </c>
      <c r="B41" s="17">
        <v>18.4</v>
      </c>
      <c r="C41" s="4">
        <v>17.915</v>
      </c>
      <c r="D41" s="4">
        <v>17.635</v>
      </c>
      <c r="E41" s="4">
        <v>16.53</v>
      </c>
      <c r="F41" s="4">
        <v>15.914</v>
      </c>
      <c r="G41" s="5">
        <v>15.6</v>
      </c>
      <c r="H41" s="4">
        <v>15.468</v>
      </c>
      <c r="I41" s="4">
        <v>15.701</v>
      </c>
      <c r="J41" s="4">
        <v>15.868</v>
      </c>
      <c r="K41" s="4">
        <v>15.481</v>
      </c>
      <c r="L41" s="5">
        <v>14.884</v>
      </c>
      <c r="M41" s="5">
        <v>15.157</v>
      </c>
      <c r="N41" s="5">
        <v>14.824</v>
      </c>
      <c r="O41" s="5">
        <v>15.2</v>
      </c>
      <c r="P41" s="5">
        <v>14.892</v>
      </c>
      <c r="Q41" s="5">
        <v>14.9</v>
      </c>
      <c r="R41" s="5">
        <v>15.402</v>
      </c>
      <c r="S41" s="5">
        <v>15.7</v>
      </c>
      <c r="T41" s="5">
        <v>16.529</v>
      </c>
      <c r="U41" s="5">
        <v>17.317</v>
      </c>
      <c r="V41" s="5">
        <v>18.031</v>
      </c>
      <c r="W41" s="5">
        <v>18.199</v>
      </c>
      <c r="X41" s="18">
        <v>18.094</v>
      </c>
      <c r="Y41" s="18">
        <v>16.923</v>
      </c>
      <c r="Z41" s="18">
        <v>18.05</v>
      </c>
    </row>
    <row r="42" spans="1:26" ht="15.75">
      <c r="A42" s="1" t="s">
        <v>37</v>
      </c>
      <c r="B42" s="17">
        <v>204.1</v>
      </c>
      <c r="C42" s="4">
        <v>198.465</v>
      </c>
      <c r="D42" s="4">
        <v>194.605</v>
      </c>
      <c r="E42" s="4">
        <v>184.022</v>
      </c>
      <c r="F42" s="4">
        <v>174.762</v>
      </c>
      <c r="G42" s="5">
        <v>166.8</v>
      </c>
      <c r="H42" s="4">
        <v>162.165</v>
      </c>
      <c r="I42" s="4">
        <v>163.765</v>
      </c>
      <c r="J42" s="4">
        <v>165.379</v>
      </c>
      <c r="K42" s="4">
        <v>154.58</v>
      </c>
      <c r="L42" s="5">
        <v>143.318</v>
      </c>
      <c r="M42" s="5">
        <v>133.562</v>
      </c>
      <c r="N42" s="5">
        <v>134.573</v>
      </c>
      <c r="O42" s="5">
        <v>133</v>
      </c>
      <c r="P42" s="5">
        <v>132.708</v>
      </c>
      <c r="Q42" s="5">
        <v>132.4</v>
      </c>
      <c r="R42" s="5">
        <v>134.401</v>
      </c>
      <c r="S42" s="5">
        <v>140.861</v>
      </c>
      <c r="T42" s="5">
        <v>138.531</v>
      </c>
      <c r="U42" s="5">
        <v>139.426</v>
      </c>
      <c r="V42" s="5">
        <v>141.731</v>
      </c>
      <c r="W42" s="5">
        <v>141.884</v>
      </c>
      <c r="X42" s="32">
        <v>140.139</v>
      </c>
      <c r="Y42" s="18">
        <v>143.818</v>
      </c>
      <c r="Z42" s="18">
        <v>150.88</v>
      </c>
    </row>
    <row r="43" spans="1:26" ht="15.75">
      <c r="A43" s="1" t="s">
        <v>38</v>
      </c>
      <c r="B43" s="17">
        <v>70.9</v>
      </c>
      <c r="C43" s="4">
        <v>69.395</v>
      </c>
      <c r="D43" s="4">
        <v>71.21</v>
      </c>
      <c r="E43" s="4">
        <v>68.783</v>
      </c>
      <c r="F43" s="4">
        <v>66.803</v>
      </c>
      <c r="G43" s="5">
        <v>67.2</v>
      </c>
      <c r="H43" s="4">
        <v>65.865</v>
      </c>
      <c r="I43" s="4">
        <v>65.421</v>
      </c>
      <c r="J43" s="4">
        <v>67.836</v>
      </c>
      <c r="K43" s="4">
        <v>69.97</v>
      </c>
      <c r="L43" s="5">
        <v>64.782</v>
      </c>
      <c r="M43" s="5">
        <v>62.792</v>
      </c>
      <c r="N43" s="5">
        <v>61.157</v>
      </c>
      <c r="O43" s="5">
        <v>60.5</v>
      </c>
      <c r="P43" s="5">
        <v>57.738</v>
      </c>
      <c r="Q43" s="5">
        <v>59.5</v>
      </c>
      <c r="R43" s="5">
        <v>57.014</v>
      </c>
      <c r="S43" s="5">
        <v>57.886</v>
      </c>
      <c r="T43" s="5">
        <v>59.292</v>
      </c>
      <c r="U43" s="5">
        <v>60.081</v>
      </c>
      <c r="V43" s="5">
        <v>62.14</v>
      </c>
      <c r="W43" s="5">
        <v>63.288</v>
      </c>
      <c r="X43" s="18">
        <v>65.955</v>
      </c>
      <c r="Y43" s="18">
        <v>69.696</v>
      </c>
      <c r="Z43" s="18">
        <v>71.38</v>
      </c>
    </row>
    <row r="44" spans="1:26" ht="15.75">
      <c r="A44" s="1" t="s">
        <v>39</v>
      </c>
      <c r="B44" s="17">
        <v>9.9</v>
      </c>
      <c r="C44" s="4">
        <v>9.924</v>
      </c>
      <c r="D44" s="4">
        <v>9.504</v>
      </c>
      <c r="E44" s="4">
        <v>8.886</v>
      </c>
      <c r="F44" s="4">
        <v>8.569</v>
      </c>
      <c r="G44" s="5">
        <v>8.1</v>
      </c>
      <c r="H44" s="4">
        <v>7.61</v>
      </c>
      <c r="I44" s="4">
        <v>7.821</v>
      </c>
      <c r="J44" s="4">
        <v>8.432</v>
      </c>
      <c r="K44" s="4">
        <v>8.077</v>
      </c>
      <c r="L44" s="5">
        <v>7.69</v>
      </c>
      <c r="M44" s="5">
        <v>7.573</v>
      </c>
      <c r="N44" s="5">
        <v>7.438</v>
      </c>
      <c r="O44" s="5">
        <v>7.3</v>
      </c>
      <c r="P44" s="5">
        <v>7.522</v>
      </c>
      <c r="Q44" s="5">
        <v>7.8</v>
      </c>
      <c r="R44" s="5">
        <v>8.027</v>
      </c>
      <c r="S44" s="5">
        <v>8.025</v>
      </c>
      <c r="T44" s="5">
        <v>8.17</v>
      </c>
      <c r="U44" s="5">
        <v>8.388</v>
      </c>
      <c r="V44" s="5">
        <v>8.606</v>
      </c>
      <c r="W44" s="5">
        <v>8.445</v>
      </c>
      <c r="X44" s="18">
        <v>8.114</v>
      </c>
      <c r="Y44" s="18">
        <v>8.169</v>
      </c>
      <c r="Z44" s="18">
        <v>7.79</v>
      </c>
    </row>
    <row r="45" spans="1:26" ht="15.75">
      <c r="A45" s="1" t="s">
        <v>40</v>
      </c>
      <c r="B45" s="17">
        <v>144.2</v>
      </c>
      <c r="C45" s="4">
        <v>143.503</v>
      </c>
      <c r="D45" s="4">
        <v>139.899</v>
      </c>
      <c r="E45" s="4">
        <v>133.524</v>
      </c>
      <c r="F45" s="4">
        <v>127.837</v>
      </c>
      <c r="G45" s="5">
        <v>122.3</v>
      </c>
      <c r="H45" s="4">
        <v>119.561</v>
      </c>
      <c r="I45" s="4">
        <v>121.1</v>
      </c>
      <c r="J45" s="4">
        <v>124.503</v>
      </c>
      <c r="K45" s="4">
        <v>125.036</v>
      </c>
      <c r="L45" s="5">
        <v>114.513</v>
      </c>
      <c r="M45" s="5">
        <v>107.484</v>
      </c>
      <c r="N45" s="5">
        <v>104.522</v>
      </c>
      <c r="O45" s="5">
        <v>109.2</v>
      </c>
      <c r="P45" s="5">
        <v>107.7</v>
      </c>
      <c r="Q45" s="5">
        <v>109.4</v>
      </c>
      <c r="R45" s="5">
        <v>102.098</v>
      </c>
      <c r="S45" s="5">
        <v>107.422</v>
      </c>
      <c r="T45" s="5">
        <v>111.211</v>
      </c>
      <c r="U45" s="5">
        <v>111.112</v>
      </c>
      <c r="V45" s="5">
        <v>111.668</v>
      </c>
      <c r="W45" s="5">
        <v>111.281</v>
      </c>
      <c r="X45" s="18">
        <v>110.608</v>
      </c>
      <c r="Y45" s="18">
        <v>115.762</v>
      </c>
      <c r="Z45" s="18">
        <v>116.27</v>
      </c>
    </row>
    <row r="46" spans="1:26" ht="15.75">
      <c r="A46" s="1" t="s">
        <v>41</v>
      </c>
      <c r="B46" s="17">
        <v>39.3</v>
      </c>
      <c r="C46" s="4">
        <v>38.875</v>
      </c>
      <c r="D46" s="4">
        <v>38.347</v>
      </c>
      <c r="E46" s="4">
        <v>36.799</v>
      </c>
      <c r="F46" s="4">
        <v>35.254</v>
      </c>
      <c r="G46" s="5">
        <v>34.6</v>
      </c>
      <c r="H46" s="4">
        <v>34.452</v>
      </c>
      <c r="I46" s="4">
        <v>35.514</v>
      </c>
      <c r="J46" s="4">
        <v>36.145</v>
      </c>
      <c r="K46" s="4">
        <v>36.773</v>
      </c>
      <c r="L46" s="5">
        <v>35.606</v>
      </c>
      <c r="M46" s="5">
        <v>33.007</v>
      </c>
      <c r="N46" s="5">
        <v>32.67</v>
      </c>
      <c r="O46" s="5">
        <v>30.5</v>
      </c>
      <c r="P46" s="5">
        <v>31.872</v>
      </c>
      <c r="Q46" s="5">
        <v>33.3</v>
      </c>
      <c r="R46" s="5">
        <v>33.06</v>
      </c>
      <c r="S46" s="5">
        <v>33.536</v>
      </c>
      <c r="T46" s="5">
        <v>35.213</v>
      </c>
      <c r="U46" s="5">
        <v>36.556</v>
      </c>
      <c r="V46" s="5">
        <v>37.646</v>
      </c>
      <c r="W46" s="5">
        <v>37.458</v>
      </c>
      <c r="X46" s="18">
        <v>36.852</v>
      </c>
      <c r="Y46" s="18">
        <v>36.694</v>
      </c>
      <c r="Z46" s="18">
        <v>36.67</v>
      </c>
    </row>
    <row r="47" spans="1:26" ht="15.75">
      <c r="A47" s="1" t="s">
        <v>42</v>
      </c>
      <c r="B47" s="17">
        <v>29.9</v>
      </c>
      <c r="C47" s="4">
        <v>28.729</v>
      </c>
      <c r="D47" s="4">
        <v>28.78</v>
      </c>
      <c r="E47" s="4">
        <v>28.099</v>
      </c>
      <c r="F47" s="4">
        <v>27.214</v>
      </c>
      <c r="G47" s="5">
        <v>26.9</v>
      </c>
      <c r="H47" s="4">
        <v>26.286</v>
      </c>
      <c r="I47" s="4">
        <v>27.165</v>
      </c>
      <c r="J47" s="4">
        <v>28.058</v>
      </c>
      <c r="K47" s="4">
        <v>26.903</v>
      </c>
      <c r="L47" s="5">
        <v>25.473</v>
      </c>
      <c r="M47" s="5">
        <v>24.597</v>
      </c>
      <c r="N47" s="5">
        <v>25.305</v>
      </c>
      <c r="O47" s="5">
        <v>26.3</v>
      </c>
      <c r="P47" s="5">
        <v>26.338</v>
      </c>
      <c r="Q47" s="5">
        <v>26.7</v>
      </c>
      <c r="R47" s="5">
        <v>26.57</v>
      </c>
      <c r="S47" s="5">
        <v>27.72</v>
      </c>
      <c r="T47" s="5">
        <v>27.754</v>
      </c>
      <c r="U47" s="5">
        <v>28.245</v>
      </c>
      <c r="V47" s="5">
        <v>30.151</v>
      </c>
      <c r="W47" s="5">
        <v>29.939</v>
      </c>
      <c r="X47" s="18">
        <v>31.153</v>
      </c>
      <c r="Y47" s="18">
        <v>32.587</v>
      </c>
      <c r="Z47" s="18">
        <v>32.53</v>
      </c>
    </row>
    <row r="48" spans="1:26" ht="15.75">
      <c r="A48" s="1" t="s">
        <v>43</v>
      </c>
      <c r="B48" s="17">
        <v>146.5</v>
      </c>
      <c r="C48" s="4">
        <v>144.518</v>
      </c>
      <c r="D48" s="4">
        <v>143.356</v>
      </c>
      <c r="E48" s="4">
        <v>137.494</v>
      </c>
      <c r="F48" s="4">
        <v>132.412</v>
      </c>
      <c r="G48" s="5">
        <v>127.2</v>
      </c>
      <c r="H48" s="4">
        <v>122.871</v>
      </c>
      <c r="I48" s="4">
        <v>121.219</v>
      </c>
      <c r="J48" s="4">
        <v>124.376</v>
      </c>
      <c r="K48" s="4">
        <v>118.921</v>
      </c>
      <c r="L48" s="5">
        <v>110.527</v>
      </c>
      <c r="M48" s="5">
        <v>104.77</v>
      </c>
      <c r="N48" s="5">
        <v>103.881</v>
      </c>
      <c r="O48" s="5">
        <v>103.7</v>
      </c>
      <c r="P48" s="5">
        <v>101.958</v>
      </c>
      <c r="Q48" s="5">
        <v>104.1</v>
      </c>
      <c r="R48" s="5">
        <v>105.981</v>
      </c>
      <c r="S48" s="5">
        <v>108.817</v>
      </c>
      <c r="T48" s="5">
        <v>110.919</v>
      </c>
      <c r="U48" s="5">
        <v>112.632</v>
      </c>
      <c r="V48" s="5">
        <v>113.959</v>
      </c>
      <c r="W48" s="5">
        <v>114.436</v>
      </c>
      <c r="X48" s="18">
        <v>114.943</v>
      </c>
      <c r="Y48" s="18">
        <v>119.933</v>
      </c>
      <c r="Z48" s="18">
        <v>121.55</v>
      </c>
    </row>
    <row r="49" spans="1:26" ht="15.75">
      <c r="A49" s="1" t="s">
        <v>44</v>
      </c>
      <c r="B49" s="17">
        <v>10.9</v>
      </c>
      <c r="C49" s="4">
        <v>10.719</v>
      </c>
      <c r="D49" s="4">
        <v>10.545</v>
      </c>
      <c r="E49" s="4">
        <v>10.533</v>
      </c>
      <c r="F49" s="4">
        <v>9.82</v>
      </c>
      <c r="G49" s="5">
        <v>9.2</v>
      </c>
      <c r="H49" s="4">
        <v>8.908</v>
      </c>
      <c r="I49" s="4">
        <v>8.771</v>
      </c>
      <c r="J49" s="4">
        <v>8.855</v>
      </c>
      <c r="K49" s="4">
        <v>8.554</v>
      </c>
      <c r="L49" s="5">
        <v>7.825</v>
      </c>
      <c r="M49" s="5">
        <v>7.744</v>
      </c>
      <c r="N49" s="5">
        <v>7.859</v>
      </c>
      <c r="O49" s="5">
        <v>7.6</v>
      </c>
      <c r="P49" s="5">
        <v>7.45</v>
      </c>
      <c r="Q49" s="5">
        <v>7.8</v>
      </c>
      <c r="R49" s="5">
        <v>7.689</v>
      </c>
      <c r="S49" s="5">
        <v>7.85</v>
      </c>
      <c r="T49" s="5">
        <v>8.074</v>
      </c>
      <c r="U49" s="5">
        <v>8.179</v>
      </c>
      <c r="V49" s="5">
        <v>8.477</v>
      </c>
      <c r="W49" s="5">
        <v>8.603</v>
      </c>
      <c r="X49" s="18">
        <v>9.006</v>
      </c>
      <c r="Y49" s="18">
        <v>9.318</v>
      </c>
      <c r="Z49" s="18">
        <v>9.28</v>
      </c>
    </row>
    <row r="50" spans="1:26" ht="15.75">
      <c r="A50" s="1" t="s">
        <v>45</v>
      </c>
      <c r="B50" s="17">
        <v>38.7</v>
      </c>
      <c r="C50" s="4">
        <v>38.347</v>
      </c>
      <c r="D50" s="4">
        <v>38.647</v>
      </c>
      <c r="E50" s="4">
        <v>37.57</v>
      </c>
      <c r="F50" s="4">
        <v>36.8</v>
      </c>
      <c r="G50" s="5">
        <v>34.5</v>
      </c>
      <c r="H50" s="4">
        <v>34.5</v>
      </c>
      <c r="I50" s="4">
        <v>36</v>
      </c>
      <c r="J50" s="4">
        <v>36.113</v>
      </c>
      <c r="K50" s="4">
        <v>37.02</v>
      </c>
      <c r="L50" s="5">
        <v>32.483</v>
      </c>
      <c r="M50" s="5">
        <v>32.999</v>
      </c>
      <c r="N50" s="5">
        <v>30.698</v>
      </c>
      <c r="O50" s="5">
        <v>31.3</v>
      </c>
      <c r="P50" s="5">
        <v>30.603</v>
      </c>
      <c r="Q50" s="5">
        <v>30.7</v>
      </c>
      <c r="R50" s="5">
        <v>30.182</v>
      </c>
      <c r="S50" s="5">
        <v>30.829</v>
      </c>
      <c r="T50" s="5">
        <v>31.373</v>
      </c>
      <c r="U50" s="5">
        <v>31.495</v>
      </c>
      <c r="V50" s="5">
        <v>31.617</v>
      </c>
      <c r="W50" s="5">
        <v>29.742</v>
      </c>
      <c r="X50" s="18">
        <v>31.302</v>
      </c>
      <c r="Y50" s="18">
        <v>32.482</v>
      </c>
      <c r="Z50" s="18">
        <v>32.11</v>
      </c>
    </row>
    <row r="51" spans="1:26" ht="15.75">
      <c r="A51" s="1" t="s">
        <v>46</v>
      </c>
      <c r="B51" s="17">
        <v>10.7</v>
      </c>
      <c r="C51" s="4">
        <v>10.385</v>
      </c>
      <c r="D51" s="4">
        <v>9.864</v>
      </c>
      <c r="E51" s="4">
        <v>9.206</v>
      </c>
      <c r="F51" s="4">
        <v>8.638</v>
      </c>
      <c r="G51" s="5">
        <v>8.2</v>
      </c>
      <c r="H51" s="4">
        <v>7.87</v>
      </c>
      <c r="I51" s="4">
        <v>8.074</v>
      </c>
      <c r="J51" s="4">
        <v>8.415</v>
      </c>
      <c r="K51" s="4">
        <v>8.181</v>
      </c>
      <c r="L51" s="5">
        <v>7.65</v>
      </c>
      <c r="M51" s="5">
        <v>7.127</v>
      </c>
      <c r="N51" s="5">
        <v>7.261</v>
      </c>
      <c r="O51" s="5">
        <v>8</v>
      </c>
      <c r="P51" s="5">
        <v>8.442</v>
      </c>
      <c r="Q51" s="5">
        <v>8.4</v>
      </c>
      <c r="R51" s="5">
        <v>8.532</v>
      </c>
      <c r="S51" s="5">
        <v>9.247</v>
      </c>
      <c r="T51" s="5">
        <v>9.14</v>
      </c>
      <c r="U51" s="5">
        <v>8.757</v>
      </c>
      <c r="V51" s="5">
        <v>9.278</v>
      </c>
      <c r="W51" s="5">
        <v>8.881</v>
      </c>
      <c r="X51" s="18">
        <v>8.796</v>
      </c>
      <c r="Y51" s="18">
        <v>8.999</v>
      </c>
      <c r="Z51" s="18">
        <v>9.09</v>
      </c>
    </row>
    <row r="52" spans="1:26" ht="15.75">
      <c r="A52" s="1" t="s">
        <v>47</v>
      </c>
      <c r="B52" s="17">
        <v>49.8</v>
      </c>
      <c r="C52" s="4">
        <v>50.648</v>
      </c>
      <c r="D52" s="4">
        <v>51.447</v>
      </c>
      <c r="E52" s="4">
        <v>46.704</v>
      </c>
      <c r="F52" s="4">
        <v>44.711</v>
      </c>
      <c r="G52" s="5">
        <v>43.3</v>
      </c>
      <c r="H52" s="4">
        <v>43.263</v>
      </c>
      <c r="I52" s="4">
        <v>44.731</v>
      </c>
      <c r="J52" s="4">
        <v>47.904</v>
      </c>
      <c r="K52" s="4">
        <v>48.553</v>
      </c>
      <c r="L52" s="5">
        <v>46.094</v>
      </c>
      <c r="M52" s="5">
        <v>44.847</v>
      </c>
      <c r="N52" s="5">
        <v>45.138</v>
      </c>
      <c r="O52" s="5">
        <v>44.2</v>
      </c>
      <c r="P52" s="5">
        <v>40.643</v>
      </c>
      <c r="Q52" s="5">
        <v>43.6</v>
      </c>
      <c r="R52" s="5">
        <v>43.792</v>
      </c>
      <c r="S52" s="5">
        <v>41.617</v>
      </c>
      <c r="T52" s="5">
        <v>39.866</v>
      </c>
      <c r="U52" s="5">
        <v>40.823</v>
      </c>
      <c r="V52" s="5">
        <v>41.568</v>
      </c>
      <c r="W52" s="5">
        <v>40.642</v>
      </c>
      <c r="X52" s="18">
        <v>40.894</v>
      </c>
      <c r="Y52" s="18">
        <v>44.113</v>
      </c>
      <c r="Z52" s="18">
        <v>43.62</v>
      </c>
    </row>
    <row r="53" spans="1:26" ht="15.75">
      <c r="A53" s="1" t="s">
        <v>48</v>
      </c>
      <c r="B53" s="17">
        <v>171.4</v>
      </c>
      <c r="C53" s="4">
        <v>171.665</v>
      </c>
      <c r="D53" s="4">
        <v>172.085</v>
      </c>
      <c r="E53" s="4">
        <v>168.897</v>
      </c>
      <c r="F53" s="4">
        <v>161.58</v>
      </c>
      <c r="G53" s="5">
        <v>159.2</v>
      </c>
      <c r="H53" s="4">
        <v>161.15</v>
      </c>
      <c r="I53" s="4">
        <v>168.43</v>
      </c>
      <c r="J53" s="4">
        <v>171.436</v>
      </c>
      <c r="K53" s="4">
        <v>176.951</v>
      </c>
      <c r="L53" s="5">
        <v>172.48</v>
      </c>
      <c r="M53" s="5">
        <v>174.306</v>
      </c>
      <c r="N53" s="5">
        <v>162.3</v>
      </c>
      <c r="O53" s="5">
        <v>160.5</v>
      </c>
      <c r="P53" s="5">
        <v>163.191</v>
      </c>
      <c r="Q53" s="5">
        <v>170.3</v>
      </c>
      <c r="R53" s="5">
        <v>171.844</v>
      </c>
      <c r="S53" s="5">
        <v>181.794</v>
      </c>
      <c r="T53" s="5">
        <v>197.186</v>
      </c>
      <c r="U53" s="5">
        <v>203.393</v>
      </c>
      <c r="V53" s="5">
        <v>212.925</v>
      </c>
      <c r="W53" s="5">
        <v>215.316</v>
      </c>
      <c r="X53" s="18">
        <v>225.167</v>
      </c>
      <c r="Y53" s="18">
        <v>238.111</v>
      </c>
      <c r="Z53" s="18">
        <v>236.67</v>
      </c>
    </row>
    <row r="54" spans="1:26" ht="15.75">
      <c r="A54" s="1" t="s">
        <v>49</v>
      </c>
      <c r="B54" s="17">
        <v>20</v>
      </c>
      <c r="C54" s="4">
        <v>19.886</v>
      </c>
      <c r="D54" s="4">
        <v>19.4</v>
      </c>
      <c r="E54" s="4">
        <v>19.21</v>
      </c>
      <c r="F54" s="4">
        <v>19.35</v>
      </c>
      <c r="G54" s="5">
        <v>19.9</v>
      </c>
      <c r="H54" s="4">
        <v>19.774</v>
      </c>
      <c r="I54" s="4">
        <v>20.93</v>
      </c>
      <c r="J54" s="4">
        <v>22.226</v>
      </c>
      <c r="K54" s="4">
        <v>22.934</v>
      </c>
      <c r="L54" s="5">
        <v>21.196</v>
      </c>
      <c r="M54" s="5">
        <v>22.219</v>
      </c>
      <c r="N54" s="5">
        <v>23.513</v>
      </c>
      <c r="O54" s="5">
        <v>24.2</v>
      </c>
      <c r="P54" s="5">
        <v>26.407</v>
      </c>
      <c r="Q54" s="5">
        <v>27.7</v>
      </c>
      <c r="R54" s="5">
        <v>26.293</v>
      </c>
      <c r="S54" s="5">
        <v>30.753</v>
      </c>
      <c r="T54" s="5">
        <v>31.567</v>
      </c>
      <c r="U54" s="5">
        <v>31.574</v>
      </c>
      <c r="V54" s="5">
        <v>32.501</v>
      </c>
      <c r="W54" s="5">
        <v>31.036</v>
      </c>
      <c r="X54" s="18">
        <v>30.183</v>
      </c>
      <c r="Y54" s="18">
        <v>29.527</v>
      </c>
      <c r="Z54" s="18">
        <v>29.92</v>
      </c>
    </row>
    <row r="55" spans="1:26" ht="15.75">
      <c r="A55" s="1" t="s">
        <v>50</v>
      </c>
      <c r="B55" s="17">
        <v>6.7</v>
      </c>
      <c r="C55" s="4">
        <v>6.424</v>
      </c>
      <c r="D55" s="4">
        <v>6.513</v>
      </c>
      <c r="E55" s="4">
        <v>6.011</v>
      </c>
      <c r="F55" s="4">
        <v>6.002</v>
      </c>
      <c r="G55" s="5">
        <v>5.8</v>
      </c>
      <c r="H55" s="4">
        <v>5.794</v>
      </c>
      <c r="I55" s="4">
        <v>5.968</v>
      </c>
      <c r="J55" s="4">
        <v>6.177</v>
      </c>
      <c r="K55" s="4">
        <v>5.963</v>
      </c>
      <c r="L55" s="5">
        <v>6.127</v>
      </c>
      <c r="M55" s="5">
        <v>5.212</v>
      </c>
      <c r="N55" s="5">
        <v>5.206</v>
      </c>
      <c r="O55" s="5">
        <v>5.2</v>
      </c>
      <c r="P55" s="5">
        <v>5.414</v>
      </c>
      <c r="Q55" s="5">
        <v>5.867</v>
      </c>
      <c r="R55" s="5">
        <v>5.867</v>
      </c>
      <c r="S55" s="5">
        <v>6.181</v>
      </c>
      <c r="T55" s="5">
        <v>6.469</v>
      </c>
      <c r="U55" s="5">
        <v>6.521</v>
      </c>
      <c r="V55" s="5">
        <v>6.675</v>
      </c>
      <c r="W55" s="5">
        <v>6.856</v>
      </c>
      <c r="X55" s="18">
        <v>7.083</v>
      </c>
      <c r="Y55" s="18">
        <v>6.97</v>
      </c>
      <c r="Z55" s="18">
        <v>7.03</v>
      </c>
    </row>
    <row r="56" spans="1:26" ht="15.75">
      <c r="A56" s="1" t="s">
        <v>51</v>
      </c>
      <c r="B56" s="17">
        <v>66.6</v>
      </c>
      <c r="C56" s="4">
        <v>67.126</v>
      </c>
      <c r="D56" s="4">
        <v>67.809</v>
      </c>
      <c r="E56" s="4">
        <v>65.571</v>
      </c>
      <c r="F56" s="4">
        <v>62.177</v>
      </c>
      <c r="G56" s="5">
        <v>61</v>
      </c>
      <c r="H56" s="4">
        <v>63.113</v>
      </c>
      <c r="I56" s="4">
        <v>65.008</v>
      </c>
      <c r="J56" s="4">
        <v>65.688</v>
      </c>
      <c r="K56" s="4">
        <v>65.004</v>
      </c>
      <c r="L56" s="5">
        <v>60.605</v>
      </c>
      <c r="M56" s="5">
        <v>58.441</v>
      </c>
      <c r="N56" s="5">
        <v>57.338</v>
      </c>
      <c r="O56" s="5">
        <v>56.9</v>
      </c>
      <c r="P56" s="5">
        <v>56.14</v>
      </c>
      <c r="Q56" s="5">
        <v>58.3</v>
      </c>
      <c r="R56" s="5">
        <v>58.166</v>
      </c>
      <c r="S56" s="5">
        <v>60.587</v>
      </c>
      <c r="T56" s="5">
        <v>62.738</v>
      </c>
      <c r="U56" s="5">
        <v>63.875</v>
      </c>
      <c r="V56" s="5">
        <v>65.596</v>
      </c>
      <c r="W56" s="5">
        <v>66.067</v>
      </c>
      <c r="X56" s="18">
        <v>66.519</v>
      </c>
      <c r="Y56" s="18">
        <v>72.943</v>
      </c>
      <c r="Z56" s="18">
        <v>71.74</v>
      </c>
    </row>
    <row r="57" spans="1:26" ht="15.75">
      <c r="A57" s="1" t="s">
        <v>52</v>
      </c>
      <c r="B57" s="17">
        <v>50.4</v>
      </c>
      <c r="C57" s="4">
        <v>50.046</v>
      </c>
      <c r="D57" s="4">
        <v>50.148</v>
      </c>
      <c r="E57" s="4">
        <v>45.809</v>
      </c>
      <c r="F57" s="4">
        <v>44.919</v>
      </c>
      <c r="G57" s="5">
        <v>45.4</v>
      </c>
      <c r="H57" s="4">
        <v>45.805</v>
      </c>
      <c r="I57" s="4">
        <v>49.873</v>
      </c>
      <c r="J57" s="4">
        <v>51.754</v>
      </c>
      <c r="K57" s="4">
        <v>48.941</v>
      </c>
      <c r="L57" s="5">
        <v>45.941</v>
      </c>
      <c r="M57" s="5">
        <v>42.514</v>
      </c>
      <c r="N57" s="5">
        <v>44.381</v>
      </c>
      <c r="O57" s="5">
        <v>45.3</v>
      </c>
      <c r="P57" s="5">
        <v>47.235</v>
      </c>
      <c r="Q57" s="5">
        <v>49.3</v>
      </c>
      <c r="R57" s="5">
        <v>49.862</v>
      </c>
      <c r="S57" s="5">
        <v>51.609</v>
      </c>
      <c r="T57" s="5">
        <v>53.679</v>
      </c>
      <c r="U57" s="5">
        <v>55.418</v>
      </c>
      <c r="V57" s="5">
        <v>57.597</v>
      </c>
      <c r="W57" s="5">
        <v>55.081</v>
      </c>
      <c r="X57" s="18">
        <v>58.311</v>
      </c>
      <c r="Y57" s="18">
        <v>60.435</v>
      </c>
      <c r="Z57" s="18">
        <v>60.41</v>
      </c>
    </row>
    <row r="58" spans="1:26" ht="15.75">
      <c r="A58" s="1" t="s">
        <v>53</v>
      </c>
      <c r="B58" s="17">
        <v>23.4</v>
      </c>
      <c r="C58" s="4">
        <v>23.58</v>
      </c>
      <c r="D58" s="4">
        <v>23.589</v>
      </c>
      <c r="E58" s="4">
        <v>23.561</v>
      </c>
      <c r="F58" s="4">
        <v>22.613</v>
      </c>
      <c r="G58" s="5">
        <v>22.3</v>
      </c>
      <c r="H58" s="4">
        <v>21.87</v>
      </c>
      <c r="I58" s="4">
        <v>22.401</v>
      </c>
      <c r="J58" s="4">
        <v>22.406</v>
      </c>
      <c r="K58" s="4">
        <v>22.886</v>
      </c>
      <c r="L58" s="5">
        <v>21.854</v>
      </c>
      <c r="M58" s="5">
        <v>21.064</v>
      </c>
      <c r="N58" s="5">
        <v>20.054</v>
      </c>
      <c r="O58" s="5">
        <v>20.2</v>
      </c>
      <c r="P58" s="5">
        <v>19.884</v>
      </c>
      <c r="Q58" s="5">
        <v>20.1</v>
      </c>
      <c r="R58" s="5">
        <v>20.335</v>
      </c>
      <c r="S58" s="5">
        <v>19.573</v>
      </c>
      <c r="T58" s="5">
        <v>20.164</v>
      </c>
      <c r="U58" s="5">
        <v>19.889</v>
      </c>
      <c r="V58" s="5">
        <v>19.437</v>
      </c>
      <c r="W58" s="5">
        <v>18.44</v>
      </c>
      <c r="X58" s="18">
        <v>17.128</v>
      </c>
      <c r="Y58" s="18">
        <v>17.287</v>
      </c>
      <c r="Z58" s="18">
        <v>17.07</v>
      </c>
    </row>
    <row r="59" spans="1:26" ht="15.75">
      <c r="A59" s="1" t="s">
        <v>54</v>
      </c>
      <c r="B59" s="17">
        <v>69.3</v>
      </c>
      <c r="C59" s="4">
        <v>67.743</v>
      </c>
      <c r="D59" s="4">
        <v>67.357</v>
      </c>
      <c r="E59" s="4">
        <f>643.21/10</f>
        <v>64.321</v>
      </c>
      <c r="F59" s="4">
        <v>62.189</v>
      </c>
      <c r="G59" s="5">
        <v>58.9</v>
      </c>
      <c r="H59" s="4">
        <v>58.34</v>
      </c>
      <c r="I59" s="4">
        <v>56.872</v>
      </c>
      <c r="J59" s="4">
        <v>58.428</v>
      </c>
      <c r="K59" s="4">
        <v>54.994</v>
      </c>
      <c r="L59" s="5">
        <v>52.038</v>
      </c>
      <c r="M59" s="5">
        <v>49.34</v>
      </c>
      <c r="N59" s="5">
        <v>48.563</v>
      </c>
      <c r="O59" s="5">
        <v>50</v>
      </c>
      <c r="P59" s="5">
        <v>48.371</v>
      </c>
      <c r="Q59" s="5">
        <v>51.7</v>
      </c>
      <c r="R59" s="5">
        <v>52.651</v>
      </c>
      <c r="S59" s="5">
        <v>55.189</v>
      </c>
      <c r="T59" s="5">
        <v>57.607</v>
      </c>
      <c r="U59" s="5">
        <v>58.312</v>
      </c>
      <c r="V59" s="5">
        <v>58.545</v>
      </c>
      <c r="W59" s="5">
        <v>59.341</v>
      </c>
      <c r="X59" s="18">
        <v>60.575</v>
      </c>
      <c r="Y59" s="18">
        <v>63.272</v>
      </c>
      <c r="Z59" s="18">
        <v>62.27</v>
      </c>
    </row>
    <row r="60" spans="1:26" ht="15.75">
      <c r="A60" s="1" t="s">
        <v>55</v>
      </c>
      <c r="B60" s="17">
        <v>6.1</v>
      </c>
      <c r="C60" s="4">
        <v>6.161</v>
      </c>
      <c r="D60" s="4">
        <v>5.999</v>
      </c>
      <c r="E60" s="4">
        <v>5.909</v>
      </c>
      <c r="F60" s="4">
        <v>5.764</v>
      </c>
      <c r="G60" s="5">
        <v>5.7</v>
      </c>
      <c r="H60" s="4">
        <v>5.587</v>
      </c>
      <c r="I60" s="4">
        <v>5.933</v>
      </c>
      <c r="J60" s="4">
        <v>6.148</v>
      </c>
      <c r="K60" s="4">
        <v>6.079</v>
      </c>
      <c r="L60" s="5">
        <v>5.823</v>
      </c>
      <c r="M60" s="5">
        <v>5.728</v>
      </c>
      <c r="N60" s="5">
        <v>5.834</v>
      </c>
      <c r="O60" s="5">
        <v>6.2</v>
      </c>
      <c r="P60" s="5">
        <v>5.997</v>
      </c>
      <c r="Q60" s="5">
        <v>5.892</v>
      </c>
      <c r="R60" s="5">
        <v>5.892</v>
      </c>
      <c r="S60" s="5">
        <v>6.381</v>
      </c>
      <c r="T60" s="5">
        <v>6.427</v>
      </c>
      <c r="U60" s="5">
        <v>6.348</v>
      </c>
      <c r="V60" s="5">
        <v>6.462</v>
      </c>
      <c r="W60" s="5">
        <v>6.071</v>
      </c>
      <c r="X60" s="18">
        <v>6.106</v>
      </c>
      <c r="Y60" s="18">
        <v>5.845</v>
      </c>
      <c r="Z60" s="18">
        <v>5.73</v>
      </c>
    </row>
    <row r="61" spans="1:23" ht="15.75">
      <c r="A61" s="9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2" ht="15.75">
      <c r="A62" s="1" t="s">
        <v>56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"/>
    </row>
    <row r="63" spans="1:22" ht="15.75">
      <c r="A63" s="1" t="s">
        <v>57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5"/>
    </row>
    <row r="64" spans="1:22" ht="15.75">
      <c r="A64" s="1" t="s">
        <v>58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5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5"/>
    </row>
    <row r="67" spans="1:22" ht="15.7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5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5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2006-06-26T18:18:48Z</cp:lastPrinted>
  <dcterms:created xsi:type="dcterms:W3CDTF">2004-03-17T17:06:26Z</dcterms:created>
  <dcterms:modified xsi:type="dcterms:W3CDTF">2006-10-31T14:48:14Z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