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1"/>
  </bookViews>
  <sheets>
    <sheet name="t&amp;c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<sst xmlns="http://schemas.openxmlformats.org/spreadsheetml/2006/main" count="103" uniqueCount="82">
  <si>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</si>
  <si>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</si>
  <si>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</si>
  <si>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</si>
  <si>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</si>
  <si>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</si>
  <si>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</si>
  <si>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</si>
  <si>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</si>
  <si>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</si>
  <si>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</si>
  <si>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</si>
  <si>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</si>
  <si>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</si>
  <si>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</si>
  <si>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</si>
  <si>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</si>
  <si>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</si>
  <si>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</si>
  <si>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</si>
  <si>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</si>
  <si>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</si>
  <si>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</si>
  <si>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</si>
  <si>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</si>
  <si>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</si>
  <si>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</si>
  <si>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</si>
  <si>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</si>
  <si>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</si>
  <si>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</si>
  <si>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</si>
  <si>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</si>
  <si>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</si>
  <si>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</si>
  <si>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</si>
  <si>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</si>
  <si>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</si>
  <si>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Pennsylviana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</si>
  <si>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</si>
  <si>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</si>
  <si>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</si>
  <si>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</si>
  <si>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</si>
  <si>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</si>
  <si>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</si>
  <si>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</si>
  <si>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</si>
  <si>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</si>
  <si>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</si>
  <si>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</si>
  <si>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</si>
  <si>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Virgin Islands</t>
  </si>
  <si>
    <t>Guam</t>
  </si>
  <si>
    <t>Misc. Islands</t>
  </si>
  <si>
    <t>US Total</t>
  </si>
  <si>
    <t>Federal Perkins Loan Program</t>
  </si>
  <si>
    <t>(A)</t>
  </si>
  <si>
    <t>(B)</t>
  </si>
  <si>
    <t>(C)</t>
  </si>
  <si>
    <t>(D)</t>
  </si>
  <si>
    <t>(E)</t>
  </si>
  <si>
    <t>Borrowers Who</t>
  </si>
  <si>
    <t>Borrowers From</t>
  </si>
  <si>
    <t>Borrowers in</t>
  </si>
  <si>
    <t>Principal Outstanding</t>
  </si>
  <si>
    <t>Entered Repayment</t>
  </si>
  <si>
    <t>(A) in Default on</t>
  </si>
  <si>
    <t>Cohort</t>
  </si>
  <si>
    <t>Default More</t>
  </si>
  <si>
    <t>on Loans in Default</t>
  </si>
  <si>
    <t>Status in 1998-99</t>
  </si>
  <si>
    <t>Default Rate</t>
  </si>
  <si>
    <t>Than 240 Days</t>
  </si>
  <si>
    <t>More Than 240 Days</t>
  </si>
  <si>
    <t>Status of Cohort Default as of June 30, 2001</t>
  </si>
  <si>
    <t>Institutions</t>
  </si>
  <si>
    <t>Private 2 Year</t>
  </si>
  <si>
    <t>Private 4 Year</t>
  </si>
  <si>
    <t>Proprietary</t>
  </si>
  <si>
    <t>Public 2 Year</t>
  </si>
  <si>
    <t>Public 4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</si>
</sst>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m\ d\,\ yyyy"/>
    <numFmt numFmtId="166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="80" zoomScaleNormal="80" workbookViewId="0" topLeftCell="A1">
      <selection activeCell="D3" sqref="D3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3.71093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5" spans="3:21" ht="12.75">
      <c r="C5" s="12" t="s">
        <v>57</v>
      </c>
      <c r="D5" s="12"/>
      <c r="E5" s="12"/>
      <c r="F5" s="4"/>
      <c r="G5" s="12" t="s">
        <v>58</v>
      </c>
      <c r="H5" s="12"/>
      <c r="I5" s="12"/>
      <c r="J5" s="4"/>
      <c r="K5" s="12" t="s">
        <v>59</v>
      </c>
      <c r="L5" s="12"/>
      <c r="M5" s="12"/>
      <c r="N5" s="4"/>
      <c r="O5" s="12" t="s">
        <v>60</v>
      </c>
      <c r="P5" s="12"/>
      <c r="Q5" s="12"/>
      <c r="R5" s="4"/>
      <c r="S5" s="12" t="s">
        <v>61</v>
      </c>
      <c r="T5" s="12"/>
      <c r="U5" s="12"/>
    </row>
    <row r="6" spans="3:21" ht="12.75">
      <c r="C6" s="12" t="s">
        <v>62</v>
      </c>
      <c r="D6" s="12"/>
      <c r="E6" s="12"/>
      <c r="F6" s="4"/>
      <c r="G6" s="12" t="s">
        <v>63</v>
      </c>
      <c r="H6" s="12"/>
      <c r="I6" s="12"/>
      <c r="J6" s="4"/>
      <c r="K6" s="4"/>
      <c r="L6" s="4"/>
      <c r="M6" s="4"/>
      <c r="N6" s="4"/>
      <c r="O6" s="12" t="s">
        <v>64</v>
      </c>
      <c r="P6" s="12"/>
      <c r="Q6" s="12"/>
      <c r="R6" s="4"/>
      <c r="S6" s="12" t="s">
        <v>65</v>
      </c>
      <c r="T6" s="12"/>
      <c r="U6" s="12"/>
    </row>
    <row r="7" spans="3:21" ht="12.75">
      <c r="C7" s="12" t="s">
        <v>66</v>
      </c>
      <c r="D7" s="12"/>
      <c r="E7" s="12"/>
      <c r="F7" s="4"/>
      <c r="G7" s="12" t="s">
        <v>67</v>
      </c>
      <c r="H7" s="12"/>
      <c r="I7" s="12"/>
      <c r="J7" s="4"/>
      <c r="K7" s="12" t="s">
        <v>68</v>
      </c>
      <c r="L7" s="12"/>
      <c r="M7" s="12"/>
      <c r="N7" s="4"/>
      <c r="O7" s="12" t="s">
        <v>69</v>
      </c>
      <c r="P7" s="12"/>
      <c r="Q7" s="12"/>
      <c r="R7" s="4"/>
      <c r="S7" s="12" t="s">
        <v>70</v>
      </c>
      <c r="T7" s="12"/>
      <c r="U7" s="12"/>
    </row>
    <row r="8" spans="3:21" ht="12.75">
      <c r="C8" s="12" t="s">
        <v>71</v>
      </c>
      <c r="D8" s="12"/>
      <c r="E8" s="12"/>
      <c r="F8" s="4"/>
      <c r="G8" s="13">
        <v>36707</v>
      </c>
      <c r="H8" s="13"/>
      <c r="I8" s="13"/>
      <c r="J8" s="4"/>
      <c r="K8" s="12" t="s">
        <v>72</v>
      </c>
      <c r="L8" s="12"/>
      <c r="M8" s="12"/>
      <c r="N8" s="4"/>
      <c r="O8" s="12" t="s">
        <v>73</v>
      </c>
      <c r="P8" s="12"/>
      <c r="Q8" s="12"/>
      <c r="R8" s="4"/>
      <c r="S8" s="12" t="s">
        <v>74</v>
      </c>
      <c r="T8" s="12"/>
      <c r="U8" s="12"/>
    </row>
    <row r="10" spans="1:20" ht="12.75">
      <c r="A10" t="s">
        <v>80</v>
      </c>
      <c r="D10" s="1">
        <v>17497</v>
      </c>
      <c r="E10" s="1"/>
      <c r="F10" s="1"/>
      <c r="G10" s="1"/>
      <c r="H10" s="1">
        <v>2999</v>
      </c>
      <c r="L10" s="7">
        <f aca="true" t="shared" si="0" ref="L10:L16">(H10/D10)*100</f>
        <v>17.14008115676973</v>
      </c>
      <c r="P10" s="1">
        <v>42794</v>
      </c>
      <c r="Q10" s="1"/>
      <c r="R10" s="1"/>
      <c r="S10" s="1"/>
      <c r="T10" s="2">
        <v>44393593</v>
      </c>
    </row>
    <row r="11" spans="1:20" ht="12.75">
      <c r="A11" t="s">
        <v>81</v>
      </c>
      <c r="D11" s="1">
        <v>193237</v>
      </c>
      <c r="E11" s="1"/>
      <c r="F11" s="1"/>
      <c r="G11" s="1"/>
      <c r="H11" s="1">
        <v>17413</v>
      </c>
      <c r="L11" s="7">
        <f t="shared" si="0"/>
        <v>9.011214208459043</v>
      </c>
      <c r="P11" s="1">
        <v>271613</v>
      </c>
      <c r="Q11" s="1"/>
      <c r="R11" s="1"/>
      <c r="S11" s="1"/>
      <c r="T11" s="1">
        <v>430795847</v>
      </c>
    </row>
    <row r="12" spans="1:20" ht="12.75">
      <c r="A12" t="s">
        <v>77</v>
      </c>
      <c r="D12" s="1">
        <v>3321</v>
      </c>
      <c r="E12" s="1"/>
      <c r="F12" s="1"/>
      <c r="G12" s="1"/>
      <c r="H12" s="1">
        <v>509</v>
      </c>
      <c r="L12" s="7">
        <f>(H12/D12)*100</f>
        <v>15.32670882264378</v>
      </c>
      <c r="P12" s="1">
        <v>9019</v>
      </c>
      <c r="Q12" s="2"/>
      <c r="R12" s="2"/>
      <c r="S12" s="2"/>
      <c r="T12" s="1">
        <v>11017599</v>
      </c>
    </row>
    <row r="13" spans="1:20" ht="12.75">
      <c r="A13" t="s">
        <v>78</v>
      </c>
      <c r="D13" s="1">
        <v>166277</v>
      </c>
      <c r="E13" s="1"/>
      <c r="F13" s="1"/>
      <c r="G13" s="1"/>
      <c r="H13" s="1">
        <v>14678</v>
      </c>
      <c r="L13" s="7">
        <f t="shared" si="0"/>
        <v>8.827438551333017</v>
      </c>
      <c r="P13" s="1">
        <v>214809</v>
      </c>
      <c r="Q13" s="1"/>
      <c r="R13" s="1"/>
      <c r="S13" s="1"/>
      <c r="T13" s="1">
        <v>395574090</v>
      </c>
    </row>
    <row r="14" spans="1:20" ht="12.75">
      <c r="A14" t="s">
        <v>79</v>
      </c>
      <c r="D14" s="1">
        <v>19492</v>
      </c>
      <c r="E14" s="1"/>
      <c r="F14" s="1"/>
      <c r="G14" s="1"/>
      <c r="H14" s="1">
        <v>4332</v>
      </c>
      <c r="L14" s="7">
        <f t="shared" si="0"/>
        <v>22.22450235994254</v>
      </c>
      <c r="P14" s="1">
        <v>54302</v>
      </c>
      <c r="Q14" s="1"/>
      <c r="R14" s="1"/>
      <c r="S14" s="1"/>
      <c r="T14" s="1">
        <v>70166896</v>
      </c>
    </row>
    <row r="15" ht="12.75">
      <c r="L15" s="7"/>
    </row>
    <row r="16" spans="1:20" ht="12.75">
      <c r="A16" s="3" t="s">
        <v>55</v>
      </c>
      <c r="B16" s="4"/>
      <c r="C16" s="4"/>
      <c r="D16" s="5">
        <f>SUM(D10:D14)</f>
        <v>399824</v>
      </c>
      <c r="E16" s="4"/>
      <c r="F16" s="4"/>
      <c r="G16" s="4"/>
      <c r="H16" s="5">
        <f>SUM(H10:H14)</f>
        <v>39931</v>
      </c>
      <c r="I16" s="4"/>
      <c r="J16" s="4"/>
      <c r="K16" s="4"/>
      <c r="L16" s="8">
        <f t="shared" si="0"/>
        <v>9.987144343511146</v>
      </c>
      <c r="M16" s="4"/>
      <c r="N16" s="4"/>
      <c r="O16" s="4"/>
      <c r="P16" s="5">
        <f>SUM(P10:P14)</f>
        <v>592537</v>
      </c>
      <c r="Q16" s="6"/>
      <c r="R16" s="6"/>
      <c r="S16" s="6"/>
      <c r="T16" s="6">
        <f>SUM(T10:T14)</f>
        <v>951948025</v>
      </c>
    </row>
    <row r="17" spans="1:20" ht="12.75">
      <c r="A17" s="9" t="s">
        <v>76</v>
      </c>
      <c r="B17" s="10"/>
      <c r="C17" s="10"/>
      <c r="D17" s="11">
        <v>2022</v>
      </c>
      <c r="E17" s="11"/>
      <c r="F17" s="11"/>
      <c r="G17" s="11"/>
      <c r="H17" s="11">
        <v>1925</v>
      </c>
      <c r="I17" s="11"/>
      <c r="J17" s="11"/>
      <c r="K17" s="11"/>
      <c r="L17" s="11">
        <v>1925</v>
      </c>
      <c r="M17" s="11"/>
      <c r="N17" s="11"/>
      <c r="O17" s="11"/>
      <c r="P17" s="11">
        <v>2151</v>
      </c>
      <c r="Q17" s="11"/>
      <c r="R17" s="11"/>
      <c r="S17" s="11"/>
      <c r="T17" s="11">
        <v>2151</v>
      </c>
    </row>
  </sheetData>
  <mergeCells count="21">
    <mergeCell ref="A1:U1"/>
    <mergeCell ref="A2:U2"/>
    <mergeCell ref="C5:E5"/>
    <mergeCell ref="G5:I5"/>
    <mergeCell ref="K5:M5"/>
    <mergeCell ref="O5:Q5"/>
    <mergeCell ref="S5:U5"/>
    <mergeCell ref="C6:E6"/>
    <mergeCell ref="G6:I6"/>
    <mergeCell ref="O6:Q6"/>
    <mergeCell ref="S6:U6"/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</mergeCells>
  <printOptions/>
  <pageMargins left="1.02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="80" zoomScaleNormal="80" workbookViewId="0" topLeftCell="A1">
      <selection activeCell="K9" sqref="K9"/>
    </sheetView>
  </sheetViews>
  <sheetFormatPr defaultColWidth="9.140625" defaultRowHeight="12.75"/>
  <cols>
    <col min="1" max="1" width="18.57421875" style="0" customWidth="1"/>
    <col min="2" max="2" width="2.421875" style="0" customWidth="1"/>
    <col min="3" max="3" width="3.7109375" style="0" customWidth="1"/>
    <col min="4" max="4" width="11.00390625" style="0" customWidth="1"/>
    <col min="5" max="5" width="3.7109375" style="0" customWidth="1"/>
    <col min="6" max="6" width="2.7109375" style="0" customWidth="1"/>
    <col min="7" max="7" width="3.7109375" style="0" customWidth="1"/>
    <col min="8" max="8" width="8.00390625" style="0" customWidth="1"/>
    <col min="9" max="9" width="4.7109375" style="0" customWidth="1"/>
    <col min="10" max="11" width="2.7109375" style="0" customWidth="1"/>
    <col min="12" max="12" width="8.00390625" style="0" customWidth="1"/>
    <col min="13" max="14" width="2.7109375" style="0" customWidth="1"/>
    <col min="15" max="15" width="3.7109375" style="0" customWidth="1"/>
    <col min="16" max="16" width="11.00390625" style="0" customWidth="1"/>
    <col min="17" max="17" width="3.7109375" style="0" customWidth="1"/>
    <col min="18" max="18" width="2.7109375" style="0" customWidth="1"/>
    <col min="19" max="19" width="3.7109375" style="0" customWidth="1"/>
    <col min="20" max="20" width="14.140625" style="0" customWidth="1"/>
    <col min="21" max="21" width="5.28125" style="0" customWidth="1"/>
  </cols>
  <sheetData>
    <row r="1" spans="1:21" ht="18">
      <c r="A1" s="14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8">
      <c r="A2" s="14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5" spans="3:21" ht="12.75">
      <c r="C5" s="12" t="s">
        <v>57</v>
      </c>
      <c r="D5" s="12"/>
      <c r="E5" s="12"/>
      <c r="F5" s="4"/>
      <c r="G5" s="12" t="s">
        <v>58</v>
      </c>
      <c r="H5" s="12"/>
      <c r="I5" s="12"/>
      <c r="J5" s="4"/>
      <c r="K5" s="12" t="s">
        <v>59</v>
      </c>
      <c r="L5" s="12"/>
      <c r="M5" s="12"/>
      <c r="N5" s="4"/>
      <c r="O5" s="12" t="s">
        <v>60</v>
      </c>
      <c r="P5" s="12"/>
      <c r="Q5" s="12"/>
      <c r="R5" s="4"/>
      <c r="S5" s="12" t="s">
        <v>61</v>
      </c>
      <c r="T5" s="12"/>
      <c r="U5" s="12"/>
    </row>
    <row r="6" spans="3:21" ht="12.75">
      <c r="C6" s="12" t="s">
        <v>62</v>
      </c>
      <c r="D6" s="12"/>
      <c r="E6" s="12"/>
      <c r="F6" s="4"/>
      <c r="G6" s="12" t="s">
        <v>63</v>
      </c>
      <c r="H6" s="12"/>
      <c r="I6" s="12"/>
      <c r="J6" s="4"/>
      <c r="K6" s="4"/>
      <c r="L6" s="4"/>
      <c r="M6" s="4"/>
      <c r="N6" s="4"/>
      <c r="O6" s="12" t="s">
        <v>64</v>
      </c>
      <c r="P6" s="12"/>
      <c r="Q6" s="12"/>
      <c r="R6" s="4"/>
      <c r="S6" s="12" t="s">
        <v>65</v>
      </c>
      <c r="T6" s="12"/>
      <c r="U6" s="12"/>
    </row>
    <row r="7" spans="3:21" ht="12.75">
      <c r="C7" s="12" t="s">
        <v>66</v>
      </c>
      <c r="D7" s="12"/>
      <c r="E7" s="12"/>
      <c r="F7" s="4"/>
      <c r="G7" s="12" t="s">
        <v>67</v>
      </c>
      <c r="H7" s="12"/>
      <c r="I7" s="12"/>
      <c r="J7" s="4"/>
      <c r="K7" s="12" t="s">
        <v>68</v>
      </c>
      <c r="L7" s="12"/>
      <c r="M7" s="12"/>
      <c r="N7" s="4"/>
      <c r="O7" s="12" t="s">
        <v>69</v>
      </c>
      <c r="P7" s="12"/>
      <c r="Q7" s="12"/>
      <c r="R7" s="4"/>
      <c r="S7" s="12" t="s">
        <v>70</v>
      </c>
      <c r="T7" s="12"/>
      <c r="U7" s="12"/>
    </row>
    <row r="8" spans="3:21" ht="12.75">
      <c r="C8" s="12" t="s">
        <v>71</v>
      </c>
      <c r="D8" s="12"/>
      <c r="E8" s="12"/>
      <c r="F8" s="4"/>
      <c r="G8" s="13">
        <v>36707</v>
      </c>
      <c r="H8" s="13"/>
      <c r="I8" s="13"/>
      <c r="J8" s="4"/>
      <c r="K8" s="12" t="s">
        <v>72</v>
      </c>
      <c r="L8" s="12"/>
      <c r="M8" s="12"/>
      <c r="N8" s="4"/>
      <c r="O8" s="12" t="s">
        <v>73</v>
      </c>
      <c r="P8" s="12"/>
      <c r="Q8" s="12"/>
      <c r="R8" s="4"/>
      <c r="S8" s="12" t="s">
        <v>74</v>
      </c>
      <c r="T8" s="12"/>
      <c r="U8" s="12"/>
    </row>
    <row r="10" spans="1:20" ht="12.75">
      <c r="A10" t="s">
        <v>1</v>
      </c>
      <c r="D10" s="1">
        <v>4353</v>
      </c>
      <c r="H10" s="1">
        <v>645</v>
      </c>
      <c r="L10" s="7">
        <v>14.817367332873879</v>
      </c>
      <c r="M10" s="7"/>
      <c r="P10" s="1">
        <v>16145</v>
      </c>
      <c r="T10" s="2">
        <v>18945728</v>
      </c>
    </row>
    <row r="11" spans="1:20" ht="12.75">
      <c r="A11" t="s">
        <v>0</v>
      </c>
      <c r="D11" s="1">
        <v>89</v>
      </c>
      <c r="H11" s="1">
        <v>32</v>
      </c>
      <c r="L11" s="7">
        <v>35.95505617977528</v>
      </c>
      <c r="M11" s="7"/>
      <c r="P11" s="1">
        <v>286</v>
      </c>
      <c r="T11" s="1">
        <v>432258</v>
      </c>
    </row>
    <row r="12" spans="1:20" ht="12.75">
      <c r="A12" t="s">
        <v>3</v>
      </c>
      <c r="D12" s="1">
        <v>2847</v>
      </c>
      <c r="H12" s="1">
        <v>504</v>
      </c>
      <c r="L12" s="7">
        <v>17.702845100105375</v>
      </c>
      <c r="M12" s="7"/>
      <c r="P12" s="1">
        <v>4881</v>
      </c>
      <c r="T12" s="1">
        <v>7786872</v>
      </c>
    </row>
    <row r="13" spans="1:20" ht="12.75">
      <c r="A13" t="s">
        <v>2</v>
      </c>
      <c r="D13" s="1">
        <v>2386</v>
      </c>
      <c r="H13" s="1">
        <v>219</v>
      </c>
      <c r="L13" s="7">
        <v>9.178541492036882</v>
      </c>
      <c r="M13" s="7"/>
      <c r="P13" s="1">
        <v>6404</v>
      </c>
      <c r="T13" s="1">
        <v>9276425</v>
      </c>
    </row>
    <row r="14" spans="1:20" ht="12.75">
      <c r="A14" t="s">
        <v>4</v>
      </c>
      <c r="D14" s="1">
        <v>38220</v>
      </c>
      <c r="H14" s="1">
        <v>3095</v>
      </c>
      <c r="L14" s="7">
        <v>8.097854526425955</v>
      </c>
      <c r="M14" s="7"/>
      <c r="P14" s="1">
        <v>37143</v>
      </c>
      <c r="T14" s="1">
        <v>70290696</v>
      </c>
    </row>
    <row r="15" spans="1:20" ht="12.75">
      <c r="A15" t="s">
        <v>5</v>
      </c>
      <c r="D15" s="1">
        <v>7379</v>
      </c>
      <c r="H15" s="1">
        <v>710</v>
      </c>
      <c r="L15" s="7">
        <v>9.621899986448028</v>
      </c>
      <c r="M15" s="7"/>
      <c r="P15" s="1">
        <v>9187</v>
      </c>
      <c r="T15" s="1">
        <v>15553181</v>
      </c>
    </row>
    <row r="16" spans="1:20" ht="12.75">
      <c r="A16" t="s">
        <v>6</v>
      </c>
      <c r="D16" s="1">
        <v>4786</v>
      </c>
      <c r="H16" s="1">
        <v>472</v>
      </c>
      <c r="L16" s="7">
        <v>9.862097785206855</v>
      </c>
      <c r="M16" s="7"/>
      <c r="P16" s="1">
        <v>6190</v>
      </c>
      <c r="T16" s="1">
        <v>10630633</v>
      </c>
    </row>
    <row r="17" spans="1:20" ht="12.75">
      <c r="A17" t="s">
        <v>8</v>
      </c>
      <c r="D17" s="1">
        <v>952</v>
      </c>
      <c r="H17" s="1">
        <v>88</v>
      </c>
      <c r="L17" s="7">
        <v>9.243697478991598</v>
      </c>
      <c r="M17" s="7"/>
      <c r="P17" s="1">
        <v>917</v>
      </c>
      <c r="T17" s="1">
        <v>1334470</v>
      </c>
    </row>
    <row r="18" spans="1:20" ht="12.75">
      <c r="A18" t="s">
        <v>7</v>
      </c>
      <c r="D18" s="1">
        <v>2334</v>
      </c>
      <c r="H18" s="1">
        <v>193</v>
      </c>
      <c r="L18" s="7">
        <v>8.269065981148243</v>
      </c>
      <c r="M18" s="7"/>
      <c r="P18" s="1">
        <v>3288</v>
      </c>
      <c r="T18" s="1">
        <v>7578226</v>
      </c>
    </row>
    <row r="19" spans="1:20" ht="12.75">
      <c r="A19" t="s">
        <v>9</v>
      </c>
      <c r="D19" s="1">
        <v>10230</v>
      </c>
      <c r="H19" s="1">
        <v>1103</v>
      </c>
      <c r="L19" s="7">
        <v>10.782013685239491</v>
      </c>
      <c r="M19" s="7"/>
      <c r="P19" s="1">
        <v>16826</v>
      </c>
      <c r="T19" s="1">
        <v>27886961</v>
      </c>
    </row>
    <row r="20" spans="1:20" ht="12.75">
      <c r="A20" t="s">
        <v>10</v>
      </c>
      <c r="D20" s="1">
        <v>7433</v>
      </c>
      <c r="H20" s="1">
        <v>1172</v>
      </c>
      <c r="L20" s="7">
        <v>15.767523207318716</v>
      </c>
      <c r="M20" s="7"/>
      <c r="P20" s="1">
        <v>14627</v>
      </c>
      <c r="T20" s="1">
        <v>19197543</v>
      </c>
    </row>
    <row r="21" spans="1:20" ht="12.75">
      <c r="A21" t="s">
        <v>11</v>
      </c>
      <c r="D21" s="1">
        <v>840</v>
      </c>
      <c r="H21" s="1">
        <v>123</v>
      </c>
      <c r="L21" s="7">
        <v>14.642857142857144</v>
      </c>
      <c r="M21" s="7"/>
      <c r="P21" s="1">
        <v>1719</v>
      </c>
      <c r="T21" s="1">
        <v>3575846</v>
      </c>
    </row>
    <row r="22" spans="1:20" ht="12.75">
      <c r="A22" t="s">
        <v>13</v>
      </c>
      <c r="D22" s="1">
        <v>2256</v>
      </c>
      <c r="H22" s="1">
        <v>247</v>
      </c>
      <c r="L22" s="7">
        <v>10.948581560283689</v>
      </c>
      <c r="M22" s="7"/>
      <c r="P22" s="1">
        <v>2554</v>
      </c>
      <c r="T22" s="1">
        <v>3862130</v>
      </c>
    </row>
    <row r="23" spans="1:20" ht="12.75">
      <c r="A23" t="s">
        <v>14</v>
      </c>
      <c r="D23" s="1">
        <v>19189</v>
      </c>
      <c r="H23" s="1">
        <v>2128</v>
      </c>
      <c r="L23" s="7">
        <v>11.08968679972901</v>
      </c>
      <c r="M23" s="7"/>
      <c r="P23" s="1">
        <v>31756</v>
      </c>
      <c r="T23" s="1">
        <v>53289385</v>
      </c>
    </row>
    <row r="24" spans="1:20" ht="12.75">
      <c r="A24" t="s">
        <v>15</v>
      </c>
      <c r="D24" s="1">
        <v>10731</v>
      </c>
      <c r="H24" s="1">
        <v>720</v>
      </c>
      <c r="L24" s="7">
        <v>6.709533128319821</v>
      </c>
      <c r="M24" s="7"/>
      <c r="P24" s="1">
        <v>9945</v>
      </c>
      <c r="T24" s="1">
        <v>18145644</v>
      </c>
    </row>
    <row r="25" spans="1:20" ht="12.75">
      <c r="A25" t="s">
        <v>12</v>
      </c>
      <c r="D25" s="1">
        <v>9371</v>
      </c>
      <c r="H25" s="1">
        <v>856</v>
      </c>
      <c r="L25" s="7">
        <v>9.134564080674421</v>
      </c>
      <c r="M25" s="7"/>
      <c r="P25" s="1">
        <v>9427</v>
      </c>
      <c r="T25" s="1">
        <v>13704079</v>
      </c>
    </row>
    <row r="26" spans="1:20" ht="12.75">
      <c r="A26" t="s">
        <v>16</v>
      </c>
      <c r="D26" s="1">
        <v>5076</v>
      </c>
      <c r="H26" s="1">
        <v>575</v>
      </c>
      <c r="L26" s="7">
        <v>11.32781717888101</v>
      </c>
      <c r="M26" s="7"/>
      <c r="P26" s="1">
        <v>7605</v>
      </c>
      <c r="T26" s="1">
        <v>13817941</v>
      </c>
    </row>
    <row r="27" spans="1:20" ht="12.75">
      <c r="A27" t="s">
        <v>17</v>
      </c>
      <c r="D27" s="1">
        <v>5253</v>
      </c>
      <c r="H27" s="1">
        <v>573</v>
      </c>
      <c r="L27" s="7">
        <v>10.908052541404912</v>
      </c>
      <c r="M27" s="7"/>
      <c r="P27" s="1">
        <v>9685</v>
      </c>
      <c r="T27" s="1">
        <v>14345714</v>
      </c>
    </row>
    <row r="28" spans="1:20" ht="12.75">
      <c r="A28" t="s">
        <v>18</v>
      </c>
      <c r="D28" s="1">
        <v>4203</v>
      </c>
      <c r="H28" s="1">
        <v>566</v>
      </c>
      <c r="L28" s="7">
        <v>13.466571496550085</v>
      </c>
      <c r="M28" s="7"/>
      <c r="P28" s="1">
        <v>15404</v>
      </c>
      <c r="T28" s="1">
        <v>19312889</v>
      </c>
    </row>
    <row r="29" spans="1:20" ht="12.75">
      <c r="A29" t="s">
        <v>21</v>
      </c>
      <c r="D29" s="1">
        <v>3476</v>
      </c>
      <c r="H29" s="1">
        <v>290</v>
      </c>
      <c r="L29" s="7">
        <v>8.342922899884925</v>
      </c>
      <c r="M29" s="7"/>
      <c r="P29" s="1">
        <v>3780</v>
      </c>
      <c r="T29" s="1">
        <v>7264079</v>
      </c>
    </row>
    <row r="30" spans="1:20" ht="12.75">
      <c r="A30" t="s">
        <v>20</v>
      </c>
      <c r="D30" s="1">
        <v>6140</v>
      </c>
      <c r="H30" s="1">
        <v>619</v>
      </c>
      <c r="L30" s="7">
        <v>10.0814332247557</v>
      </c>
      <c r="M30" s="7"/>
      <c r="P30" s="1">
        <v>8092</v>
      </c>
      <c r="T30" s="1">
        <v>13339637</v>
      </c>
    </row>
    <row r="31" spans="1:20" ht="12.75">
      <c r="A31" t="s">
        <v>19</v>
      </c>
      <c r="D31" s="1">
        <v>18406</v>
      </c>
      <c r="H31" s="1">
        <v>1511</v>
      </c>
      <c r="L31" s="7">
        <v>8.209279582744756</v>
      </c>
      <c r="M31" s="7"/>
      <c r="P31" s="1">
        <v>22251</v>
      </c>
      <c r="T31" s="1">
        <v>36791590</v>
      </c>
    </row>
    <row r="32" spans="1:20" ht="12.75">
      <c r="A32" t="s">
        <v>22</v>
      </c>
      <c r="D32" s="1">
        <v>14823</v>
      </c>
      <c r="H32" s="1">
        <v>1526</v>
      </c>
      <c r="L32" s="7">
        <v>10.29481211630574</v>
      </c>
      <c r="M32" s="7"/>
      <c r="P32" s="1">
        <v>20348</v>
      </c>
      <c r="T32" s="1">
        <v>30380647</v>
      </c>
    </row>
    <row r="33" spans="1:20" ht="12.75">
      <c r="A33" t="s">
        <v>23</v>
      </c>
      <c r="D33" s="1">
        <v>9032</v>
      </c>
      <c r="H33" s="1">
        <v>789</v>
      </c>
      <c r="L33" s="7">
        <v>8.735606731620905</v>
      </c>
      <c r="M33" s="7"/>
      <c r="P33" s="1">
        <v>7595</v>
      </c>
      <c r="T33" s="1">
        <v>15497052</v>
      </c>
    </row>
    <row r="34" spans="1:20" ht="12.75">
      <c r="A34" t="s">
        <v>25</v>
      </c>
      <c r="D34" s="1">
        <v>3427</v>
      </c>
      <c r="H34" s="1">
        <v>551</v>
      </c>
      <c r="L34" s="7">
        <v>16.078202509483514</v>
      </c>
      <c r="M34" s="7"/>
      <c r="P34" s="1">
        <v>18633</v>
      </c>
      <c r="T34" s="1">
        <v>16646838</v>
      </c>
    </row>
    <row r="35" spans="1:20" ht="12.75">
      <c r="A35" t="s">
        <v>24</v>
      </c>
      <c r="D35" s="1">
        <v>9079</v>
      </c>
      <c r="H35" s="1">
        <v>986</v>
      </c>
      <c r="L35" s="7">
        <v>10.860226897235378</v>
      </c>
      <c r="M35" s="7"/>
      <c r="P35" s="1">
        <v>11925</v>
      </c>
      <c r="T35" s="1">
        <v>19197052</v>
      </c>
    </row>
    <row r="36" spans="1:20" ht="12.75">
      <c r="A36" t="s">
        <v>26</v>
      </c>
      <c r="D36" s="1">
        <v>2401</v>
      </c>
      <c r="H36" s="1">
        <v>238</v>
      </c>
      <c r="L36" s="7">
        <v>9.912536443148689</v>
      </c>
      <c r="M36" s="7"/>
      <c r="P36" s="1">
        <v>2738</v>
      </c>
      <c r="T36" s="1">
        <v>4646783</v>
      </c>
    </row>
    <row r="37" spans="1:20" ht="12.75">
      <c r="A37" t="s">
        <v>29</v>
      </c>
      <c r="D37" s="1">
        <v>3961</v>
      </c>
      <c r="H37" s="1">
        <v>389</v>
      </c>
      <c r="L37" s="7">
        <v>9.820752335268871</v>
      </c>
      <c r="M37" s="7"/>
      <c r="P37" s="1">
        <v>3405</v>
      </c>
      <c r="T37" s="1">
        <v>5090397</v>
      </c>
    </row>
    <row r="38" spans="1:20" ht="12.75">
      <c r="A38" t="s">
        <v>33</v>
      </c>
      <c r="D38" s="1">
        <v>408</v>
      </c>
      <c r="H38" s="1">
        <v>47</v>
      </c>
      <c r="L38" s="7">
        <v>11.519607843137255</v>
      </c>
      <c r="M38" s="7"/>
      <c r="P38" s="1">
        <v>287</v>
      </c>
      <c r="T38" s="1">
        <v>557986</v>
      </c>
    </row>
    <row r="39" spans="1:20" ht="12.75">
      <c r="A39" t="s">
        <v>30</v>
      </c>
      <c r="D39" s="1">
        <v>4003</v>
      </c>
      <c r="H39" s="1">
        <v>448</v>
      </c>
      <c r="L39" s="7">
        <v>11.191606295278541</v>
      </c>
      <c r="M39" s="7"/>
      <c r="P39" s="1">
        <v>3934</v>
      </c>
      <c r="T39" s="1">
        <v>6996689</v>
      </c>
    </row>
    <row r="40" spans="1:20" ht="12.75">
      <c r="A40" t="s">
        <v>31</v>
      </c>
      <c r="D40" s="1">
        <v>6625</v>
      </c>
      <c r="H40" s="1">
        <v>624</v>
      </c>
      <c r="L40" s="7">
        <v>9.418867924528302</v>
      </c>
      <c r="M40" s="7"/>
      <c r="P40" s="1">
        <v>13086</v>
      </c>
      <c r="T40" s="1">
        <v>21265320</v>
      </c>
    </row>
    <row r="41" spans="1:20" ht="12.75">
      <c r="A41" t="s">
        <v>32</v>
      </c>
      <c r="D41" s="1">
        <v>2658</v>
      </c>
      <c r="H41" s="1">
        <v>195</v>
      </c>
      <c r="L41" s="7">
        <v>7.336343115124154</v>
      </c>
      <c r="M41" s="7"/>
      <c r="P41" s="1">
        <v>4786</v>
      </c>
      <c r="T41" s="1">
        <v>8000866</v>
      </c>
    </row>
    <row r="42" spans="1:20" ht="12.75">
      <c r="A42" t="s">
        <v>34</v>
      </c>
      <c r="D42" s="1">
        <v>35276</v>
      </c>
      <c r="H42" s="1">
        <v>3462</v>
      </c>
      <c r="L42" s="7">
        <v>9.81403787277469</v>
      </c>
      <c r="M42" s="7"/>
      <c r="P42" s="1">
        <v>59810</v>
      </c>
      <c r="T42" s="1">
        <v>95891405</v>
      </c>
    </row>
    <row r="43" spans="1:20" ht="12.75">
      <c r="A43" t="s">
        <v>27</v>
      </c>
      <c r="D43" s="1">
        <v>7873</v>
      </c>
      <c r="H43" s="1">
        <v>944</v>
      </c>
      <c r="L43" s="7">
        <v>11.990346754731359</v>
      </c>
      <c r="M43" s="7"/>
      <c r="P43" s="1">
        <v>16131</v>
      </c>
      <c r="T43" s="1">
        <v>26713198</v>
      </c>
    </row>
    <row r="44" spans="1:20" ht="12.75">
      <c r="A44" t="s">
        <v>28</v>
      </c>
      <c r="D44" s="1">
        <v>2938</v>
      </c>
      <c r="H44" s="1">
        <v>181</v>
      </c>
      <c r="L44" s="7">
        <v>6.160653505786249</v>
      </c>
      <c r="M44" s="7"/>
      <c r="P44" s="1">
        <v>2311</v>
      </c>
      <c r="T44" s="1">
        <v>3694582</v>
      </c>
    </row>
    <row r="45" spans="1:20" ht="12.75">
      <c r="A45" t="s">
        <v>35</v>
      </c>
      <c r="D45" s="1">
        <v>21300</v>
      </c>
      <c r="H45" s="1">
        <v>2329</v>
      </c>
      <c r="L45" s="7">
        <v>10.934272300469484</v>
      </c>
      <c r="M45" s="7"/>
      <c r="P45" s="1">
        <v>29243</v>
      </c>
      <c r="T45" s="1">
        <v>44531767</v>
      </c>
    </row>
    <row r="46" spans="1:20" ht="12.75">
      <c r="A46" t="s">
        <v>36</v>
      </c>
      <c r="D46" s="1">
        <v>4507</v>
      </c>
      <c r="H46" s="1">
        <v>586</v>
      </c>
      <c r="L46" s="7">
        <v>13.001996893720879</v>
      </c>
      <c r="M46" s="7"/>
      <c r="P46" s="1">
        <v>9870</v>
      </c>
      <c r="T46" s="1">
        <v>17855127</v>
      </c>
    </row>
    <row r="47" spans="1:20" ht="12.75">
      <c r="A47" t="s">
        <v>37</v>
      </c>
      <c r="D47" s="1">
        <v>8434</v>
      </c>
      <c r="H47" s="1">
        <v>703</v>
      </c>
      <c r="L47" s="7">
        <v>8.335309461702632</v>
      </c>
      <c r="M47" s="7"/>
      <c r="P47" s="1">
        <v>8533</v>
      </c>
      <c r="T47" s="1">
        <v>16421452</v>
      </c>
    </row>
    <row r="48" spans="1:20" ht="12.75">
      <c r="A48" t="s">
        <v>38</v>
      </c>
      <c r="D48" s="1">
        <v>26095</v>
      </c>
      <c r="H48" s="1">
        <v>2407</v>
      </c>
      <c r="L48" s="7">
        <v>9.22398926997509</v>
      </c>
      <c r="M48" s="7"/>
      <c r="P48" s="1">
        <v>32502</v>
      </c>
      <c r="T48" s="1">
        <v>48915779</v>
      </c>
    </row>
    <row r="49" spans="1:20" ht="12.75">
      <c r="A49" t="s">
        <v>39</v>
      </c>
      <c r="D49" s="1">
        <v>5197</v>
      </c>
      <c r="H49" s="1">
        <v>751</v>
      </c>
      <c r="L49" s="7">
        <v>14.450644602655377</v>
      </c>
      <c r="M49" s="7"/>
      <c r="P49" s="1">
        <v>11878</v>
      </c>
      <c r="T49" s="1">
        <v>8988252</v>
      </c>
    </row>
    <row r="50" spans="1:20" ht="12.75">
      <c r="A50" t="s">
        <v>40</v>
      </c>
      <c r="D50" s="1">
        <v>4227</v>
      </c>
      <c r="H50" s="1">
        <v>497</v>
      </c>
      <c r="L50" s="7">
        <v>11.757747811686775</v>
      </c>
      <c r="M50" s="7"/>
      <c r="P50" s="1">
        <v>5247</v>
      </c>
      <c r="T50" s="1">
        <v>8806156</v>
      </c>
    </row>
    <row r="51" spans="1:20" ht="12.75">
      <c r="A51" t="s">
        <v>41</v>
      </c>
      <c r="D51" s="1">
        <v>3943</v>
      </c>
      <c r="H51" s="1">
        <v>389</v>
      </c>
      <c r="L51" s="7">
        <v>9.86558458026883</v>
      </c>
      <c r="M51" s="7"/>
      <c r="P51" s="1">
        <v>7514</v>
      </c>
      <c r="T51" s="1">
        <v>9958345</v>
      </c>
    </row>
    <row r="52" spans="1:20" ht="12.75">
      <c r="A52" t="s">
        <v>42</v>
      </c>
      <c r="D52" s="1">
        <v>2951</v>
      </c>
      <c r="H52" s="1">
        <v>232</v>
      </c>
      <c r="L52" s="7">
        <v>7.861741782446628</v>
      </c>
      <c r="M52" s="7"/>
      <c r="P52" s="1">
        <v>2752</v>
      </c>
      <c r="T52" s="1">
        <v>3817873</v>
      </c>
    </row>
    <row r="53" spans="1:20" ht="12.75">
      <c r="A53" t="s">
        <v>43</v>
      </c>
      <c r="D53" s="1">
        <v>6029</v>
      </c>
      <c r="H53" s="1">
        <v>633</v>
      </c>
      <c r="L53" s="7">
        <v>10.499253607563443</v>
      </c>
      <c r="M53" s="7"/>
      <c r="P53" s="1">
        <v>12967</v>
      </c>
      <c r="T53" s="1">
        <v>19550863</v>
      </c>
    </row>
    <row r="54" spans="1:20" ht="12.75">
      <c r="A54" t="s">
        <v>44</v>
      </c>
      <c r="D54" s="1">
        <v>11230</v>
      </c>
      <c r="H54" s="1">
        <v>1346</v>
      </c>
      <c r="L54" s="7">
        <v>11.985752448797863</v>
      </c>
      <c r="M54" s="7"/>
      <c r="P54" s="1">
        <v>25327</v>
      </c>
      <c r="T54" s="1">
        <v>51762926</v>
      </c>
    </row>
    <row r="55" spans="1:20" ht="12.75">
      <c r="A55" t="s">
        <v>45</v>
      </c>
      <c r="D55" s="1">
        <v>2896</v>
      </c>
      <c r="H55" s="1">
        <v>167</v>
      </c>
      <c r="L55" s="7">
        <v>5.766574585635359</v>
      </c>
      <c r="M55" s="7"/>
      <c r="P55" s="1">
        <v>2357</v>
      </c>
      <c r="T55" s="1">
        <v>4624938</v>
      </c>
    </row>
    <row r="56" spans="1:20" ht="12.75">
      <c r="A56" t="s">
        <v>47</v>
      </c>
      <c r="D56" s="1">
        <v>3215</v>
      </c>
      <c r="H56" s="1">
        <v>257</v>
      </c>
      <c r="L56" s="7">
        <v>7.993779160186625</v>
      </c>
      <c r="M56" s="7"/>
      <c r="P56" s="1">
        <v>2975</v>
      </c>
      <c r="T56" s="1">
        <v>4973267</v>
      </c>
    </row>
    <row r="57" spans="1:20" ht="12.75">
      <c r="A57" t="s">
        <v>46</v>
      </c>
      <c r="D57" s="1">
        <v>7171</v>
      </c>
      <c r="H57" s="1">
        <v>945</v>
      </c>
      <c r="L57" s="7">
        <v>13.178078371217403</v>
      </c>
      <c r="M57" s="7"/>
      <c r="P57" s="1">
        <v>12701</v>
      </c>
      <c r="T57" s="1">
        <v>20321931</v>
      </c>
    </row>
    <row r="58" spans="1:20" ht="12.75">
      <c r="A58" t="s">
        <v>48</v>
      </c>
      <c r="D58" s="1">
        <v>8114</v>
      </c>
      <c r="H58" s="1">
        <v>599</v>
      </c>
      <c r="L58" s="7">
        <v>7.382302193739217</v>
      </c>
      <c r="M58" s="7"/>
      <c r="P58" s="1">
        <v>6151</v>
      </c>
      <c r="T58" s="1">
        <v>12214839</v>
      </c>
    </row>
    <row r="59" spans="1:20" ht="12.75">
      <c r="A59" t="s">
        <v>50</v>
      </c>
      <c r="D59" s="1">
        <v>3959</v>
      </c>
      <c r="H59" s="1">
        <v>595</v>
      </c>
      <c r="L59" s="7">
        <v>15.029047739328114</v>
      </c>
      <c r="M59" s="7"/>
      <c r="P59" s="1">
        <v>8396</v>
      </c>
      <c r="T59" s="1">
        <v>15553765</v>
      </c>
    </row>
    <row r="60" spans="1:20" ht="12.75">
      <c r="A60" t="s">
        <v>49</v>
      </c>
      <c r="D60" s="1">
        <v>11010</v>
      </c>
      <c r="H60" s="1">
        <v>576</v>
      </c>
      <c r="L60" s="7">
        <v>5.231607629427793</v>
      </c>
      <c r="M60" s="7"/>
      <c r="P60" s="1">
        <v>8579</v>
      </c>
      <c r="T60" s="1">
        <v>18690142</v>
      </c>
    </row>
    <row r="61" spans="1:20" ht="12.75">
      <c r="A61" t="s">
        <v>51</v>
      </c>
      <c r="D61" s="1">
        <v>1077</v>
      </c>
      <c r="H61" s="1">
        <v>97</v>
      </c>
      <c r="L61" s="7">
        <v>9.006499535747446</v>
      </c>
      <c r="M61" s="7"/>
      <c r="P61" s="1">
        <v>2378</v>
      </c>
      <c r="T61" s="1">
        <v>3953559</v>
      </c>
    </row>
    <row r="62" spans="1:20" ht="12.75">
      <c r="A62" t="s">
        <v>53</v>
      </c>
      <c r="D62" s="1"/>
      <c r="H62" s="1"/>
      <c r="L62" s="7"/>
      <c r="M62" s="7"/>
      <c r="P62" s="1"/>
      <c r="T62" s="1"/>
    </row>
    <row r="63" spans="1:20" ht="12.75">
      <c r="A63" t="s">
        <v>52</v>
      </c>
      <c r="D63" s="1">
        <v>15</v>
      </c>
      <c r="H63" s="1">
        <v>1</v>
      </c>
      <c r="L63" s="7">
        <v>6.666666666666667</v>
      </c>
      <c r="M63" s="7"/>
      <c r="P63" s="1">
        <v>66</v>
      </c>
      <c r="T63" s="1">
        <v>66302</v>
      </c>
    </row>
    <row r="64" spans="1:20" ht="12.75">
      <c r="A64" t="s">
        <v>54</v>
      </c>
      <c r="D64" s="1"/>
      <c r="H64" s="1"/>
      <c r="L64" s="7"/>
      <c r="M64" s="7"/>
      <c r="P64" s="1"/>
      <c r="T64" s="1"/>
    </row>
    <row r="65" spans="4:20" ht="12.75">
      <c r="D65" s="1"/>
      <c r="H65" s="1"/>
      <c r="L65" s="7"/>
      <c r="M65" s="7"/>
      <c r="P65" s="1"/>
      <c r="T65" s="1"/>
    </row>
    <row r="66" spans="1:20" ht="12.75">
      <c r="A66" s="4" t="s">
        <v>55</v>
      </c>
      <c r="B66" s="4"/>
      <c r="C66" s="4"/>
      <c r="D66" s="5">
        <f>SUM(D10:D63)</f>
        <v>399824</v>
      </c>
      <c r="E66" s="4"/>
      <c r="F66" s="4"/>
      <c r="G66" s="4"/>
      <c r="H66" s="5">
        <f>SUM(H10:H63)</f>
        <v>39931</v>
      </c>
      <c r="I66" s="4"/>
      <c r="J66" s="4"/>
      <c r="K66" s="4"/>
      <c r="L66" s="8">
        <v>9.987144343511146</v>
      </c>
      <c r="M66" s="8"/>
      <c r="N66" s="4"/>
      <c r="O66" s="4"/>
      <c r="P66" s="5">
        <f>SUM(P10:P63)</f>
        <v>592537</v>
      </c>
      <c r="Q66" s="4"/>
      <c r="R66" s="4"/>
      <c r="S66" s="4"/>
      <c r="T66" s="6">
        <f>SUM(T10:T63)</f>
        <v>951948025</v>
      </c>
    </row>
  </sheetData>
  <mergeCells count="21">
    <mergeCell ref="A1:U1"/>
    <mergeCell ref="A2:U2"/>
    <mergeCell ref="C5:E5"/>
    <mergeCell ref="G5:I5"/>
    <mergeCell ref="K5:M5"/>
    <mergeCell ref="O5:Q5"/>
    <mergeCell ref="S5:U5"/>
    <mergeCell ref="C6:E6"/>
    <mergeCell ref="G6:I6"/>
    <mergeCell ref="O6:Q6"/>
    <mergeCell ref="S6:U6"/>
    <mergeCell ref="S7:U7"/>
    <mergeCell ref="C8:E8"/>
    <mergeCell ref="G8:I8"/>
    <mergeCell ref="K8:M8"/>
    <mergeCell ref="O8:Q8"/>
    <mergeCell ref="S8:U8"/>
    <mergeCell ref="C7:E7"/>
    <mergeCell ref="G7:I7"/>
    <mergeCell ref="K7:M7"/>
    <mergeCell ref="O7:Q7"/>
  </mergeCells>
  <printOptions/>
  <pageMargins left="0.89" right="0.75" top="0.74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Philip Schulz</cp:lastModifiedBy>
  <cp:lastPrinted>2002-07-26T15:54:57Z</cp:lastPrinted>
  <dcterms:created xsi:type="dcterms:W3CDTF">2002-07-26T15:43:21Z</dcterms:created>
  <dcterms:modified xsi:type="dcterms:W3CDTF">2003-02-06T17:32:14Z</dcterms:modified>
  <cp:category/>
  <cp:version/>
  <cp:contentType/>
  <cp:contentStatus/>
</cp:coreProperties>
</file>