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80" windowHeight="6525" tabRatio="614" activeTab="0"/>
  </bookViews>
  <sheets>
    <sheet name="Text" sheetId="1" r:id="rId1"/>
    <sheet name="Table 1" sheetId="2" r:id="rId2"/>
    <sheet name="Table 2" sheetId="3" r:id="rId3"/>
    <sheet name="Table 3" sheetId="4" r:id="rId4"/>
    <sheet name="Table4a" sheetId="5" r:id="rId5"/>
    <sheet name="Table4b" sheetId="6" r:id="rId6"/>
    <sheet name="Table4c" sheetId="7" r:id="rId7"/>
    <sheet name="Table5a" sheetId="8" r:id="rId8"/>
    <sheet name="Table5b" sheetId="9" r:id="rId9"/>
    <sheet name="Table5c" sheetId="10" r:id="rId10"/>
    <sheet name="Table 6" sheetId="11" r:id="rId11"/>
    <sheet name="Table 7" sheetId="12" r:id="rId12"/>
  </sheets>
  <definedNames>
    <definedName name="_xlnm.Print_Area" localSheetId="1">'Table 1'!$A$1:$I$38</definedName>
    <definedName name="_xlnm.Print_Area" localSheetId="2">'Table 2'!$A$1:$Q$26</definedName>
    <definedName name="_xlnm.Print_Area" localSheetId="3">'Table 3'!$A$1:$K$36</definedName>
    <definedName name="_xlnm.Print_Area" localSheetId="10">'Table 6'!$A$1:$Q$36</definedName>
    <definedName name="_xlnm.Print_Area" localSheetId="11">'Table 7'!$A$1:$I$31</definedName>
    <definedName name="_xlnm.Print_Area" localSheetId="4">'Table4a'!$A$1:$Q$61</definedName>
    <definedName name="_xlnm.Print_Area" localSheetId="5">'Table4b'!$A$1:$Q$52</definedName>
    <definedName name="_xlnm.Print_Area" localSheetId="6">'Table4c'!$A$1:$Q$57</definedName>
    <definedName name="_xlnm.Print_Area" localSheetId="7">'Table5a'!$A$1:$M$45</definedName>
    <definedName name="_xlnm.Print_Area" localSheetId="8">'Table5b'!$A$1:$M$43</definedName>
  </definedNames>
  <calcPr fullCalcOnLoad="1"/>
</workbook>
</file>

<file path=xl/sharedStrings.xml><?xml version="1.0" encoding="utf-8"?>
<sst xmlns="http://schemas.openxmlformats.org/spreadsheetml/2006/main" count="940" uniqueCount="194">
  <si>
    <t>TABLE 1</t>
  </si>
  <si>
    <t>(Metric tons, contained cobalt)</t>
  </si>
  <si>
    <t>Oxide and</t>
  </si>
  <si>
    <t>other chemical</t>
  </si>
  <si>
    <t>Period</t>
  </si>
  <si>
    <t>Scrap</t>
  </si>
  <si>
    <t xml:space="preserve">  Total</t>
  </si>
  <si>
    <t>TABLE 2</t>
  </si>
  <si>
    <t>January-</t>
  </si>
  <si>
    <t>End use</t>
  </si>
  <si>
    <t>January</t>
  </si>
  <si>
    <t>Steel</t>
  </si>
  <si>
    <t>Superalloys</t>
  </si>
  <si>
    <t>Magnetic alloys</t>
  </si>
  <si>
    <t>Miscellaneous and unspecified</t>
  </si>
  <si>
    <t>Total</t>
  </si>
  <si>
    <t>TABLE 3</t>
  </si>
  <si>
    <t>U.S.</t>
  </si>
  <si>
    <t>Government,</t>
  </si>
  <si>
    <t>(Kilograms, gross weight of material, except as noted)</t>
  </si>
  <si>
    <t>Cobalt</t>
  </si>
  <si>
    <t>Total cobalt</t>
  </si>
  <si>
    <t>content,</t>
  </si>
  <si>
    <t>Period and country</t>
  </si>
  <si>
    <t>Oxides and hydroxides</t>
  </si>
  <si>
    <t>content for</t>
  </si>
  <si>
    <t>year to</t>
  </si>
  <si>
    <t>Quantity</t>
  </si>
  <si>
    <t>Wrought cobalt and</t>
  </si>
  <si>
    <t>cobalt articles</t>
  </si>
  <si>
    <t>-- Zero.</t>
  </si>
  <si>
    <t>Unwrought cobalt, powders,</t>
  </si>
  <si>
    <t>TABLE 7</t>
  </si>
  <si>
    <t>Cobalt ore and</t>
  </si>
  <si>
    <t>concentrates</t>
  </si>
  <si>
    <t>December</t>
  </si>
  <si>
    <t>January-December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</si>
  <si>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</si>
  <si>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</si>
  <si>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</si>
  <si>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</si>
  <si>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</si>
  <si>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</si>
  <si>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</si>
  <si>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</si>
  <si>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</si>
  <si>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</si>
  <si>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Belgium</t>
  </si>
  <si>
    <t xml:space="preserve">Canada </t>
  </si>
  <si>
    <t>France</t>
  </si>
  <si>
    <t>Japan</t>
  </si>
  <si>
    <t>Finland</t>
  </si>
  <si>
    <t>Korea, Republic of</t>
  </si>
  <si>
    <t>Norway</t>
  </si>
  <si>
    <t>Zambia</t>
  </si>
  <si>
    <t>Australia</t>
  </si>
  <si>
    <t>China</t>
  </si>
  <si>
    <t>South Africa</t>
  </si>
  <si>
    <t xml:space="preserve">United Kingdom </t>
  </si>
  <si>
    <t>Cobalt waste and scrap</t>
  </si>
  <si>
    <t>XX Not applicable.  -- Zero.</t>
  </si>
  <si>
    <t>of origin</t>
  </si>
  <si>
    <t>India</t>
  </si>
  <si>
    <t xml:space="preserve">Japan </t>
  </si>
  <si>
    <t>Philippines</t>
  </si>
  <si>
    <t xml:space="preserve">Russia </t>
  </si>
  <si>
    <t>TABLE 6</t>
  </si>
  <si>
    <t>Germany</t>
  </si>
  <si>
    <t>December:</t>
  </si>
  <si>
    <t>Morocco</t>
  </si>
  <si>
    <t>Brazil</t>
  </si>
  <si>
    <t>Uganda</t>
  </si>
  <si>
    <t>Taiwan</t>
  </si>
  <si>
    <t>Sweden</t>
  </si>
  <si>
    <t>2006:</t>
  </si>
  <si>
    <t>Unwrought cobalt alloys</t>
  </si>
  <si>
    <t>XX Not applicable.</t>
  </si>
  <si>
    <t>U.S. EXPORTS OF WROUGHT COBALT, COBALT ORE,</t>
  </si>
  <si>
    <t>2007:</t>
  </si>
  <si>
    <t>r</t>
  </si>
  <si>
    <t>--</t>
  </si>
  <si>
    <t>Italy</t>
  </si>
  <si>
    <t>XX</t>
  </si>
  <si>
    <t>Source: U.S. Census Bureau.</t>
  </si>
  <si>
    <t>Argentina</t>
  </si>
  <si>
    <t>Liechtenstein</t>
  </si>
  <si>
    <t>Spain</t>
  </si>
  <si>
    <t>Ireland</t>
  </si>
  <si>
    <t>Thailand</t>
  </si>
  <si>
    <t>2008:</t>
  </si>
  <si>
    <t>Switzerland</t>
  </si>
  <si>
    <t>January-February</t>
  </si>
  <si>
    <t>Mexico</t>
  </si>
  <si>
    <t>Singapore</t>
  </si>
  <si>
    <t>Tunisia</t>
  </si>
  <si>
    <t>Israel</t>
  </si>
  <si>
    <t>January-March</t>
  </si>
  <si>
    <t>committed for sale pending shipment; data after June 2007 are uncommitted material only.</t>
  </si>
  <si>
    <t>TABLE 4b</t>
  </si>
  <si>
    <t>TABLE 4c</t>
  </si>
  <si>
    <t>TABLE 5a</t>
  </si>
  <si>
    <t>TABLE 5b</t>
  </si>
  <si>
    <t>TABLE 5c</t>
  </si>
  <si>
    <t>January:</t>
  </si>
  <si>
    <t>February:</t>
  </si>
  <si>
    <t>Czech Republic</t>
  </si>
  <si>
    <t>TABLE 4a</t>
  </si>
  <si>
    <t>2008, January:</t>
  </si>
  <si>
    <t>W</t>
  </si>
  <si>
    <t>Congo (Kinshasa)</t>
  </si>
  <si>
    <t>This icon is linked to an embedded text document.</t>
  </si>
  <si>
    <t>Cobalt in January, February, and March 2008</t>
  </si>
  <si>
    <t>This workbook includes an embedded Word document and 7 tables (See tabs below).</t>
  </si>
  <si>
    <r>
      <t>U.S. REPORTED CONSUMPTION OF COBALT MATERIALS</t>
    </r>
    <r>
      <rPr>
        <vertAlign val="superscript"/>
        <sz val="8"/>
        <color indexed="8"/>
        <rFont val="Times New Roman"/>
        <family val="1"/>
      </rPr>
      <t>1</t>
    </r>
  </si>
  <si>
    <r>
      <t xml:space="preserve"> Metal</t>
    </r>
    <r>
      <rPr>
        <vertAlign val="superscript"/>
        <sz val="8"/>
        <color indexed="8"/>
        <rFont val="Times New Roman"/>
        <family val="1"/>
      </rPr>
      <t>2</t>
    </r>
  </si>
  <si>
    <r>
      <t xml:space="preserve"> compounds</t>
    </r>
    <r>
      <rPr>
        <vertAlign val="superscript"/>
        <sz val="8"/>
        <color indexed="8"/>
        <rFont val="Times New Roman"/>
        <family val="1"/>
      </rPr>
      <t>3</t>
    </r>
  </si>
  <si>
    <r>
      <t>January</t>
    </r>
    <r>
      <rPr>
        <vertAlign val="superscript"/>
        <sz val="8"/>
        <color indexed="8"/>
        <rFont val="Times New Roman"/>
        <family val="1"/>
      </rPr>
      <t>r</t>
    </r>
  </si>
  <si>
    <r>
      <t>February</t>
    </r>
    <r>
      <rPr>
        <vertAlign val="superscript"/>
        <sz val="8"/>
        <color indexed="8"/>
        <rFont val="Times New Roman"/>
        <family val="1"/>
      </rPr>
      <t>r</t>
    </r>
  </si>
  <si>
    <r>
      <t>March</t>
    </r>
    <r>
      <rPr>
        <vertAlign val="superscript"/>
        <sz val="8"/>
        <color indexed="8"/>
        <rFont val="Times New Roman"/>
        <family val="1"/>
      </rPr>
      <t>r</t>
    </r>
  </si>
  <si>
    <r>
      <t>April</t>
    </r>
    <r>
      <rPr>
        <vertAlign val="superscript"/>
        <sz val="8"/>
        <color indexed="8"/>
        <rFont val="Times New Roman"/>
        <family val="1"/>
      </rPr>
      <t>r</t>
    </r>
  </si>
  <si>
    <r>
      <t>May</t>
    </r>
    <r>
      <rPr>
        <vertAlign val="superscript"/>
        <sz val="8"/>
        <color indexed="8"/>
        <rFont val="Times New Roman"/>
        <family val="1"/>
      </rPr>
      <t>r</t>
    </r>
  </si>
  <si>
    <r>
      <t>June</t>
    </r>
    <r>
      <rPr>
        <vertAlign val="superscript"/>
        <sz val="8"/>
        <color indexed="8"/>
        <rFont val="Times New Roman"/>
        <family val="1"/>
      </rPr>
      <t>r</t>
    </r>
  </si>
  <si>
    <r>
      <t>July</t>
    </r>
    <r>
      <rPr>
        <vertAlign val="superscript"/>
        <sz val="8"/>
        <color indexed="8"/>
        <rFont val="Times New Roman"/>
        <family val="1"/>
      </rPr>
      <t>r</t>
    </r>
  </si>
  <si>
    <r>
      <t>August</t>
    </r>
    <r>
      <rPr>
        <vertAlign val="superscript"/>
        <sz val="8"/>
        <color indexed="8"/>
        <rFont val="Times New Roman"/>
        <family val="1"/>
      </rPr>
      <t>r</t>
    </r>
  </si>
  <si>
    <r>
      <t>September</t>
    </r>
    <r>
      <rPr>
        <vertAlign val="superscript"/>
        <sz val="8"/>
        <color indexed="8"/>
        <rFont val="Times New Roman"/>
        <family val="1"/>
      </rPr>
      <t>r</t>
    </r>
  </si>
  <si>
    <r>
      <t>October</t>
    </r>
    <r>
      <rPr>
        <vertAlign val="superscript"/>
        <sz val="8"/>
        <color indexed="8"/>
        <rFont val="Times New Roman"/>
        <family val="1"/>
      </rPr>
      <t>r</t>
    </r>
  </si>
  <si>
    <r>
      <t>November</t>
    </r>
    <r>
      <rPr>
        <vertAlign val="superscript"/>
        <sz val="8"/>
        <color indexed="8"/>
        <rFont val="Times New Roman"/>
        <family val="1"/>
      </rPr>
      <t>r</t>
    </r>
  </si>
  <si>
    <r>
      <t>December</t>
    </r>
    <r>
      <rPr>
        <vertAlign val="superscript"/>
        <sz val="8"/>
        <color indexed="8"/>
        <rFont val="Times New Roman"/>
        <family val="1"/>
      </rPr>
      <t>r</t>
    </r>
  </si>
  <si>
    <r>
      <t>January-February</t>
    </r>
    <r>
      <rPr>
        <vertAlign val="superscript"/>
        <sz val="8"/>
        <color indexed="8"/>
        <rFont val="Times New Roman"/>
        <family val="1"/>
      </rPr>
      <t>r</t>
    </r>
  </si>
  <si>
    <r>
      <t>January-March</t>
    </r>
    <r>
      <rPr>
        <vertAlign val="superscript"/>
        <sz val="8"/>
        <color indexed="8"/>
        <rFont val="Times New Roman"/>
        <family val="1"/>
      </rPr>
      <t>r</t>
    </r>
  </si>
  <si>
    <r>
      <t>January-December</t>
    </r>
    <r>
      <rPr>
        <vertAlign val="superscript"/>
        <sz val="8"/>
        <color indexed="8"/>
        <rFont val="Times New Roman"/>
        <family val="1"/>
      </rPr>
      <t>r, 4</t>
    </r>
  </si>
  <si>
    <r>
      <t>Year</t>
    </r>
    <r>
      <rPr>
        <vertAlign val="superscript"/>
        <sz val="8"/>
        <color indexed="8"/>
        <rFont val="Times New Roman"/>
        <family val="1"/>
      </rPr>
      <t>5</t>
    </r>
  </si>
  <si>
    <r>
      <t>r</t>
    </r>
    <r>
      <rPr>
        <sz val="8"/>
        <color indexed="8"/>
        <rFont val="Times New Roman"/>
        <family val="1"/>
      </rPr>
      <t>Revised.</t>
    </r>
  </si>
  <si>
    <r>
      <t>1</t>
    </r>
    <r>
      <rPr>
        <sz val="8"/>
        <color indexed="8"/>
        <rFont val="Times New Roman"/>
        <family val="1"/>
      </rPr>
      <t>Data are rounded to no more than three significant digits; may not add to totals shown.</t>
    </r>
  </si>
  <si>
    <r>
      <t>2</t>
    </r>
    <r>
      <rPr>
        <sz val="8"/>
        <color indexed="8"/>
        <rFont val="Times New Roman"/>
        <family val="1"/>
      </rPr>
      <t>Includes metal powder.</t>
    </r>
  </si>
  <si>
    <r>
      <t>3</t>
    </r>
    <r>
      <rPr>
        <sz val="8"/>
        <color indexed="8"/>
        <rFont val="Times New Roman"/>
        <family val="1"/>
      </rPr>
      <t>Data may include other cobalt materials.</t>
    </r>
  </si>
  <si>
    <r>
      <t>4</t>
    </r>
    <r>
      <rPr>
        <sz val="8"/>
        <color indexed="8"/>
        <rFont val="Times New Roman"/>
        <family val="1"/>
      </rPr>
      <t>Data based on monthly reports.</t>
    </r>
  </si>
  <si>
    <r>
      <t>5</t>
    </r>
    <r>
      <rPr>
        <sz val="8"/>
        <rFont val="Times New Roman"/>
        <family val="1"/>
      </rPr>
      <t>Includes annual reports.</t>
    </r>
  </si>
  <si>
    <r>
      <t>U.S. REPORTED CONSUMPTION OF COBALT, BY END USE</t>
    </r>
    <r>
      <rPr>
        <vertAlign val="superscript"/>
        <sz val="8"/>
        <rFont val="Times New Roman"/>
        <family val="1"/>
      </rPr>
      <t>1</t>
    </r>
  </si>
  <si>
    <r>
      <t>December</t>
    </r>
    <r>
      <rPr>
        <vertAlign val="superscript"/>
        <sz val="8"/>
        <rFont val="Times New Roman"/>
        <family val="1"/>
      </rPr>
      <t>2</t>
    </r>
  </si>
  <si>
    <r>
      <t>Year</t>
    </r>
    <r>
      <rPr>
        <vertAlign val="superscript"/>
        <sz val="8"/>
        <rFont val="Times New Roman"/>
        <family val="1"/>
      </rPr>
      <t>3</t>
    </r>
  </si>
  <si>
    <r>
      <t>March</t>
    </r>
    <r>
      <rPr>
        <vertAlign val="superscript"/>
        <sz val="8"/>
        <rFont val="Times New Roman"/>
        <family val="1"/>
      </rPr>
      <t>4</t>
    </r>
  </si>
  <si>
    <r>
      <t>Other alloys</t>
    </r>
    <r>
      <rPr>
        <vertAlign val="superscript"/>
        <sz val="8"/>
        <rFont val="Times New Roman"/>
        <family val="1"/>
      </rPr>
      <t>5</t>
    </r>
  </si>
  <si>
    <r>
      <t>Cemented carbides</t>
    </r>
    <r>
      <rPr>
        <vertAlign val="superscript"/>
        <sz val="8"/>
        <rFont val="Times New Roman"/>
        <family val="1"/>
      </rPr>
      <t>6</t>
    </r>
  </si>
  <si>
    <r>
      <t>Chemical and ceramic uses</t>
    </r>
    <r>
      <rPr>
        <vertAlign val="superscript"/>
        <sz val="8"/>
        <rFont val="Times New Roman"/>
        <family val="1"/>
      </rPr>
      <t>7</t>
    </r>
  </si>
  <si>
    <r>
      <t>r</t>
    </r>
    <r>
      <rPr>
        <sz val="8"/>
        <rFont val="Times New Roman"/>
        <family val="1"/>
      </rPr>
      <t>Revised.  W Withheld to avoid disclosing company proprietary data; included with "Miscellaneous and unspecified."</t>
    </r>
  </si>
  <si>
    <r>
      <t>1</t>
    </r>
    <r>
      <rPr>
        <sz val="8"/>
        <rFont val="Times New Roman"/>
        <family val="1"/>
      </rPr>
      <t>Data are rounded to no more than three significant digits; may not add to totals shown.</t>
    </r>
  </si>
  <si>
    <r>
      <t>2</t>
    </r>
    <r>
      <rPr>
        <sz val="8"/>
        <rFont val="Times New Roman"/>
        <family val="1"/>
      </rPr>
      <t>Data based on monthly reports.</t>
    </r>
  </si>
  <si>
    <r>
      <t>3</t>
    </r>
    <r>
      <rPr>
        <sz val="8"/>
        <rFont val="Times New Roman"/>
        <family val="1"/>
      </rPr>
      <t>Includes annual reports.</t>
    </r>
  </si>
  <si>
    <r>
      <t>4</t>
    </r>
    <r>
      <rPr>
        <sz val="8"/>
        <rFont val="Times New Roman"/>
        <family val="1"/>
      </rPr>
      <t>Includes revisions to prior months' data.</t>
    </r>
  </si>
  <si>
    <r>
      <t>5</t>
    </r>
    <r>
      <rPr>
        <sz val="8"/>
        <rFont val="Times New Roman"/>
        <family val="1"/>
      </rPr>
      <t>Includes nonferrous alloys, welding materials, and wear-resistant alloys.</t>
    </r>
  </si>
  <si>
    <r>
      <t>6</t>
    </r>
    <r>
      <rPr>
        <sz val="8"/>
        <rFont val="Times New Roman"/>
        <family val="1"/>
      </rPr>
      <t>Includes diamond tool matrices, cemented and sintered carbides, and cast carbide dies or parts.</t>
    </r>
  </si>
  <si>
    <r>
      <t>U.S. REPORTED STOCKS OF COBALT MATERIALS</t>
    </r>
    <r>
      <rPr>
        <vertAlign val="superscript"/>
        <sz val="8"/>
        <rFont val="Times New Roman"/>
        <family val="1"/>
      </rPr>
      <t>1</t>
    </r>
  </si>
  <si>
    <r>
      <t>Industry</t>
    </r>
    <r>
      <rPr>
        <vertAlign val="superscript"/>
        <sz val="8"/>
        <rFont val="Times New Roman"/>
        <family val="1"/>
      </rPr>
      <t>2</t>
    </r>
  </si>
  <si>
    <r>
      <t>Metal</t>
    </r>
    <r>
      <rPr>
        <vertAlign val="superscript"/>
        <sz val="8"/>
        <rFont val="Times New Roman"/>
        <family val="1"/>
      </rPr>
      <t>3</t>
    </r>
  </si>
  <si>
    <r>
      <t>compounds</t>
    </r>
    <r>
      <rPr>
        <vertAlign val="superscript"/>
        <sz val="8"/>
        <rFont val="Times New Roman"/>
        <family val="1"/>
      </rPr>
      <t>4</t>
    </r>
  </si>
  <si>
    <r>
      <t>metal</t>
    </r>
    <r>
      <rPr>
        <vertAlign val="superscript"/>
        <sz val="8"/>
        <rFont val="Times New Roman"/>
        <family val="1"/>
      </rPr>
      <t>5</t>
    </r>
  </si>
  <si>
    <r>
      <t>December</t>
    </r>
    <r>
      <rPr>
        <vertAlign val="superscript"/>
        <sz val="8"/>
        <rFont val="Times New Roman"/>
        <family val="1"/>
      </rPr>
      <t>6</t>
    </r>
  </si>
  <si>
    <r>
      <t>Yearend</t>
    </r>
    <r>
      <rPr>
        <vertAlign val="superscript"/>
        <sz val="8"/>
        <rFont val="Times New Roman"/>
        <family val="1"/>
      </rPr>
      <t>7</t>
    </r>
  </si>
  <si>
    <r>
      <t>r</t>
    </r>
    <r>
      <rPr>
        <sz val="8"/>
        <rFont val="Times New Roman"/>
        <family val="1"/>
      </rPr>
      <t>Revised. XX Not applicable.</t>
    </r>
  </si>
  <si>
    <r>
      <t>2</t>
    </r>
    <r>
      <rPr>
        <sz val="8"/>
        <rFont val="Times New Roman"/>
        <family val="1"/>
      </rPr>
      <t>Stocks reported by cobalt processors and consumers.</t>
    </r>
  </si>
  <si>
    <r>
      <t>3</t>
    </r>
    <r>
      <rPr>
        <sz val="8"/>
        <rFont val="Times New Roman"/>
        <family val="1"/>
      </rPr>
      <t>Includes metal powder.</t>
    </r>
  </si>
  <si>
    <r>
      <t>4</t>
    </r>
    <r>
      <rPr>
        <sz val="8"/>
        <rFont val="Times New Roman"/>
        <family val="1"/>
      </rPr>
      <t>Data may include other cobalt materials.</t>
    </r>
  </si>
  <si>
    <r>
      <t>5</t>
    </r>
    <r>
      <rPr>
        <sz val="8"/>
        <rFont val="Times New Roman"/>
        <family val="1"/>
      </rPr>
      <t xml:space="preserve">Data from Defense National Stockpile Center. Data through June 2007 include material </t>
    </r>
  </si>
  <si>
    <r>
      <t>6</t>
    </r>
    <r>
      <rPr>
        <sz val="8"/>
        <rFont val="Times New Roman"/>
        <family val="1"/>
      </rPr>
      <t>Data based on monthly reports.</t>
    </r>
  </si>
  <si>
    <r>
      <t>7</t>
    </r>
    <r>
      <rPr>
        <sz val="8"/>
        <rFont val="Times New Roman"/>
        <family val="1"/>
      </rPr>
      <t>Includes annual reports.</t>
    </r>
  </si>
  <si>
    <r>
      <t>U.S. IMPORTS FOR CONSUMPTION OF COBALT THROUGH DECEMBER 2007, BY COUNTRY</t>
    </r>
    <r>
      <rPr>
        <vertAlign val="superscript"/>
        <sz val="8"/>
        <rFont val="Times New Roman"/>
        <family val="1"/>
      </rPr>
      <t>1</t>
    </r>
  </si>
  <si>
    <r>
      <t>Metals</t>
    </r>
    <r>
      <rPr>
        <vertAlign val="superscript"/>
        <sz val="8"/>
        <rFont val="Times New Roman"/>
        <family val="1"/>
      </rPr>
      <t>2</t>
    </r>
  </si>
  <si>
    <r>
      <t>Salts and compounds</t>
    </r>
    <r>
      <rPr>
        <vertAlign val="superscript"/>
        <sz val="8"/>
        <rFont val="Times New Roman"/>
        <family val="1"/>
      </rPr>
      <t>3</t>
    </r>
  </si>
  <si>
    <r>
      <t>Value</t>
    </r>
    <r>
      <rPr>
        <vertAlign val="superscript"/>
        <sz val="8"/>
        <rFont val="Times New Roman"/>
        <family val="1"/>
      </rPr>
      <t>4</t>
    </r>
  </si>
  <si>
    <r>
      <t>the period</t>
    </r>
    <r>
      <rPr>
        <vertAlign val="superscript"/>
        <sz val="8"/>
        <rFont val="Times New Roman"/>
        <family val="1"/>
      </rPr>
      <t>5</t>
    </r>
  </si>
  <si>
    <r>
      <t>date</t>
    </r>
    <r>
      <rPr>
        <vertAlign val="superscript"/>
        <sz val="8"/>
        <rFont val="Times New Roman"/>
        <family val="1"/>
      </rPr>
      <t>5, 6</t>
    </r>
  </si>
  <si>
    <r>
      <t>2</t>
    </r>
    <r>
      <rPr>
        <sz val="8"/>
        <rFont val="Times New Roman"/>
        <family val="1"/>
      </rPr>
      <t>Unwrought cobalt, excluding alloys; includes cobalt cathode and cobalt metal powder; may include intermediate products of cobalt metallurgy.</t>
    </r>
  </si>
  <si>
    <r>
      <t>3</t>
    </r>
    <r>
      <rPr>
        <sz val="8"/>
        <rFont val="Times New Roman"/>
        <family val="1"/>
      </rPr>
      <t>Includes cobalt acetates, cobalt carbonates, cobalt chlorides, and cobalt sulfates.</t>
    </r>
  </si>
  <si>
    <r>
      <t>4</t>
    </r>
    <r>
      <rPr>
        <sz val="8"/>
        <rFont val="Times New Roman"/>
        <family val="1"/>
      </rPr>
      <t>Customs value.</t>
    </r>
  </si>
  <si>
    <r>
      <t>5</t>
    </r>
    <r>
      <rPr>
        <sz val="8"/>
        <rFont val="Times New Roman"/>
        <family val="1"/>
      </rPr>
      <t>Estimated from gross weights.</t>
    </r>
  </si>
  <si>
    <r>
      <t>6</t>
    </r>
    <r>
      <rPr>
        <sz val="8"/>
        <rFont val="Times New Roman"/>
        <family val="1"/>
      </rPr>
      <t>May include revisions to prior months.</t>
    </r>
  </si>
  <si>
    <r>
      <t>U.S. IMPORTS FOR CONSUMPTION OF COBALT THROUGH JANUARY 2008, BY COUNTRY</t>
    </r>
    <r>
      <rPr>
        <vertAlign val="superscript"/>
        <sz val="8"/>
        <rFont val="Times New Roman"/>
        <family val="1"/>
      </rPr>
      <t>1</t>
    </r>
  </si>
  <si>
    <r>
      <t>U.S. IMPORTS FOR CONSUMPTION OF COBALT THROUGH FEBRUARY 2008, BY COUNTRY</t>
    </r>
    <r>
      <rPr>
        <vertAlign val="superscript"/>
        <sz val="8"/>
        <rFont val="Times New Roman"/>
        <family val="1"/>
      </rPr>
      <t>1</t>
    </r>
  </si>
  <si>
    <r>
      <t xml:space="preserve">U.S. IMPORTS FOR CONSUMPTION OF ADDITIONAL COBALT MATERIALS THROUGH DECEMBER 2007, BY COUNTRY </t>
    </r>
    <r>
      <rPr>
        <vertAlign val="superscript"/>
        <sz val="8"/>
        <rFont val="Times New Roman"/>
        <family val="1"/>
      </rPr>
      <t>1</t>
    </r>
  </si>
  <si>
    <r>
      <t>Value</t>
    </r>
    <r>
      <rPr>
        <vertAlign val="superscript"/>
        <sz val="8"/>
        <rFont val="Times New Roman"/>
        <family val="1"/>
      </rPr>
      <t>2</t>
    </r>
  </si>
  <si>
    <r>
      <t>2</t>
    </r>
    <r>
      <rPr>
        <sz val="8"/>
        <rFont val="Times New Roman"/>
        <family val="1"/>
      </rPr>
      <t>Customs value.</t>
    </r>
  </si>
  <si>
    <r>
      <t xml:space="preserve">U.S. IMPORTS FOR CONSUMPTION OF ADDITIONAL COBALT MATERIALS THROUGH JANUARY 2008, BY COUNTRY </t>
    </r>
    <r>
      <rPr>
        <vertAlign val="superscript"/>
        <sz val="8"/>
        <rFont val="Times New Roman"/>
        <family val="1"/>
      </rPr>
      <t>1</t>
    </r>
  </si>
  <si>
    <r>
      <t xml:space="preserve">U.S. IMPORTS FOR CONSUMPTION OF ADDITIONAL COBALT MATERIALS THROUGH FEBRUARY 2008, BY COUNTRY </t>
    </r>
    <r>
      <rPr>
        <vertAlign val="superscript"/>
        <sz val="8"/>
        <rFont val="Times New Roman"/>
        <family val="1"/>
      </rPr>
      <t>1</t>
    </r>
  </si>
  <si>
    <r>
      <t>U.S. EXPORTS OF COBALT MATERIALS</t>
    </r>
    <r>
      <rPr>
        <vertAlign val="superscript"/>
        <sz val="8"/>
        <rFont val="Times New Roman"/>
        <family val="1"/>
      </rPr>
      <t>1</t>
    </r>
  </si>
  <si>
    <r>
      <t>matte, waste and scrap</t>
    </r>
    <r>
      <rPr>
        <vertAlign val="superscript"/>
        <sz val="8"/>
        <rFont val="Times New Roman"/>
        <family val="1"/>
      </rPr>
      <t>2</t>
    </r>
  </si>
  <si>
    <r>
      <t xml:space="preserve"> Salts and compounds</t>
    </r>
    <r>
      <rPr>
        <vertAlign val="superscript"/>
        <sz val="8"/>
        <rFont val="Times New Roman"/>
        <family val="1"/>
      </rPr>
      <t>3</t>
    </r>
  </si>
  <si>
    <r>
      <t>2</t>
    </r>
    <r>
      <rPr>
        <sz val="8"/>
        <rFont val="Times New Roman"/>
        <family val="1"/>
      </rPr>
      <t>May include other intermediate products of cobalt metallurgy and unwrought cobalt alloys.</t>
    </r>
  </si>
  <si>
    <r>
      <t>3</t>
    </r>
    <r>
      <rPr>
        <sz val="8"/>
        <rFont val="Times New Roman"/>
        <family val="1"/>
      </rPr>
      <t>Cobalt acetates and cobalt chlorides.</t>
    </r>
  </si>
  <si>
    <r>
      <t>4</t>
    </r>
    <r>
      <rPr>
        <sz val="8"/>
        <rFont val="Times New Roman"/>
        <family val="1"/>
      </rPr>
      <t>Free alongside ship (f.a.s.) value.</t>
    </r>
  </si>
  <si>
    <r>
      <t>6</t>
    </r>
    <r>
      <rPr>
        <sz val="8"/>
        <rFont val="Times New Roman"/>
        <family val="1"/>
      </rPr>
      <t>Year to date may include revisions to prior months.</t>
    </r>
  </si>
  <si>
    <r>
      <t>AND CONCENTRATES</t>
    </r>
    <r>
      <rPr>
        <vertAlign val="superscript"/>
        <sz val="8"/>
        <rFont val="Times New Roman"/>
        <family val="1"/>
      </rPr>
      <t>1</t>
    </r>
  </si>
  <si>
    <r>
      <t>2</t>
    </r>
    <r>
      <rPr>
        <sz val="8"/>
        <rFont val="Times New Roman"/>
        <family val="1"/>
      </rPr>
      <t>Free alongside ship (f.a.s.) value.</t>
    </r>
  </si>
  <si>
    <r>
      <t>7</t>
    </r>
    <r>
      <rPr>
        <sz val="8"/>
        <rFont val="Times New Roman"/>
        <family val="1"/>
      </rPr>
      <t>Includes catalysts, driers in paints or related usages, feed or nutritive additives, glass decolorizer, ground coat frit, pigments, and other uses.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</si>
</sst>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,##0.000000000000"/>
    <numFmt numFmtId="166" formatCode="#,##0.00000000000"/>
    <numFmt numFmtId="167" formatCode="#,##0.000000000000_);\(#,##0.000000000000\)"/>
    <numFmt numFmtId="168" formatCode="#,##0.0_);\(#,##0.0\)"/>
  </numFmts>
  <fonts count="11">
    <font>
      <sz val="10"/>
      <name val="Arial"/>
      <family val="0"/>
    </font>
    <font>
      <sz val="8"/>
      <name val="Times New Roman"/>
      <family val="1"/>
    </font>
    <font>
      <sz val="8"/>
      <color indexed="8"/>
      <name val="Times New Roman"/>
      <family val="1"/>
    </font>
    <font>
      <vertAlign val="superscript"/>
      <sz val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8"/>
      <name val="Times New Roman"/>
      <family val="1"/>
    </font>
    <font>
      <sz val="10"/>
      <name val="Times New Roman"/>
      <family val="1"/>
    </font>
    <font>
      <vertAlign val="superscript"/>
      <sz val="8"/>
      <color indexed="8"/>
      <name val="Times New Roman"/>
      <family val="1"/>
    </font>
    <font>
      <vertAlign val="superscript"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/>
    </border>
    <border>
      <left>
        <color indexed="63"/>
      </left>
      <right>
        <color indexed="63"/>
      </right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8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37" fontId="2" fillId="0" borderId="0" xfId="0" applyNumberFormat="1" applyFont="1" applyBorder="1" applyAlignment="1">
      <alignment vertical="center"/>
    </xf>
    <xf numFmtId="3" fontId="1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3" fontId="3" fillId="0" borderId="0" xfId="0" applyNumberFormat="1" applyFont="1" applyAlignment="1" applyProtection="1">
      <alignment/>
      <protection/>
    </xf>
    <xf numFmtId="37" fontId="2" fillId="0" borderId="0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left" vertical="center" indent="2"/>
    </xf>
    <xf numFmtId="3" fontId="1" fillId="0" borderId="0" xfId="0" applyNumberFormat="1" applyFont="1" applyAlignment="1">
      <alignment/>
    </xf>
    <xf numFmtId="0" fontId="1" fillId="0" borderId="0" xfId="0" applyFont="1" applyAlignment="1" applyProtection="1">
      <alignment/>
      <protection/>
    </xf>
    <xf numFmtId="3" fontId="1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37" fontId="2" fillId="0" borderId="0" xfId="0" applyNumberFormat="1" applyFont="1" applyAlignment="1">
      <alignment horizontal="center" vertical="center"/>
    </xf>
    <xf numFmtId="0" fontId="8" fillId="0" borderId="0" xfId="0" applyFont="1" applyAlignment="1">
      <alignment/>
    </xf>
    <xf numFmtId="37" fontId="8" fillId="0" borderId="0" xfId="0" applyNumberFormat="1" applyFont="1" applyAlignment="1">
      <alignment/>
    </xf>
    <xf numFmtId="0" fontId="8" fillId="0" borderId="0" xfId="0" applyFont="1" applyAlignment="1">
      <alignment horizontal="center" vertical="center"/>
    </xf>
    <xf numFmtId="37" fontId="2" fillId="0" borderId="5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37" fontId="2" fillId="0" borderId="0" xfId="0" applyNumberFormat="1" applyFont="1" applyAlignment="1">
      <alignment vertical="center"/>
    </xf>
    <xf numFmtId="37" fontId="9" fillId="0" borderId="0" xfId="0" applyNumberFormat="1" applyFont="1" applyAlignment="1">
      <alignment horizontal="left" vertical="center"/>
    </xf>
    <xf numFmtId="37" fontId="2" fillId="0" borderId="0" xfId="0" applyNumberFormat="1" applyFont="1" applyAlignment="1">
      <alignment horizontal="center" vertical="center"/>
    </xf>
    <xf numFmtId="37" fontId="2" fillId="0" borderId="6" xfId="0" applyNumberFormat="1" applyFont="1" applyBorder="1" applyAlignment="1">
      <alignment horizontal="centerContinuous" vertical="center"/>
    </xf>
    <xf numFmtId="37" fontId="2" fillId="0" borderId="6" xfId="0" applyNumberFormat="1" applyFont="1" applyBorder="1" applyAlignment="1">
      <alignment vertical="center"/>
    </xf>
    <xf numFmtId="37" fontId="2" fillId="0" borderId="0" xfId="0" applyNumberFormat="1" applyFont="1" applyBorder="1" applyAlignment="1">
      <alignment horizontal="center" vertical="center"/>
    </xf>
    <xf numFmtId="37" fontId="9" fillId="0" borderId="0" xfId="0" applyNumberFormat="1" applyFont="1" applyBorder="1" applyAlignment="1">
      <alignment horizontal="left" vertical="center"/>
    </xf>
    <xf numFmtId="37" fontId="2" fillId="0" borderId="6" xfId="0" applyNumberFormat="1" applyFont="1" applyBorder="1" applyAlignment="1" quotePrefix="1">
      <alignment horizontal="left" vertical="center"/>
    </xf>
    <xf numFmtId="3" fontId="1" fillId="0" borderId="7" xfId="0" applyNumberFormat="1" applyFont="1" applyBorder="1" applyAlignment="1" applyProtection="1">
      <alignment/>
      <protection/>
    </xf>
    <xf numFmtId="3" fontId="3" fillId="0" borderId="7" xfId="0" applyNumberFormat="1" applyFont="1" applyBorder="1" applyAlignment="1" applyProtection="1">
      <alignment horizontal="left" vertical="center" wrapText="1"/>
      <protection/>
    </xf>
    <xf numFmtId="37" fontId="1" fillId="0" borderId="0" xfId="0" applyNumberFormat="1" applyFont="1" applyAlignment="1">
      <alignment/>
    </xf>
    <xf numFmtId="37" fontId="2" fillId="0" borderId="6" xfId="0" applyNumberFormat="1" applyFont="1" applyBorder="1" applyAlignment="1">
      <alignment horizontal="left" vertical="center" indent="1"/>
    </xf>
    <xf numFmtId="3" fontId="1" fillId="0" borderId="0" xfId="0" applyNumberFormat="1" applyFont="1" applyBorder="1" applyAlignment="1" applyProtection="1">
      <alignment/>
      <protection/>
    </xf>
    <xf numFmtId="3" fontId="3" fillId="0" borderId="0" xfId="0" applyNumberFormat="1" applyFont="1" applyBorder="1" applyAlignment="1" applyProtection="1">
      <alignment horizontal="left" vertical="center" wrapText="1"/>
      <protection/>
    </xf>
    <xf numFmtId="37" fontId="2" fillId="0" borderId="1" xfId="0" applyNumberFormat="1" applyFont="1" applyBorder="1" applyAlignment="1" quotePrefix="1">
      <alignment horizontal="left" vertical="center" indent="1"/>
    </xf>
    <xf numFmtId="3" fontId="3" fillId="0" borderId="0" xfId="0" applyNumberFormat="1" applyFont="1" applyBorder="1" applyAlignment="1" applyProtection="1">
      <alignment/>
      <protection/>
    </xf>
    <xf numFmtId="3" fontId="3" fillId="0" borderId="0" xfId="0" applyNumberFormat="1" applyFont="1" applyBorder="1" applyAlignment="1" applyProtection="1">
      <alignment horizontal="left" vertical="center"/>
      <protection/>
    </xf>
    <xf numFmtId="37" fontId="2" fillId="0" borderId="1" xfId="0" applyNumberFormat="1" applyFont="1" applyBorder="1" applyAlignment="1">
      <alignment horizontal="left" vertical="center" indent="1"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37" fontId="2" fillId="0" borderId="6" xfId="0" applyNumberFormat="1" applyFont="1" applyBorder="1" applyAlignment="1" quotePrefix="1">
      <alignment horizontal="left" vertical="center" indent="1"/>
    </xf>
    <xf numFmtId="3" fontId="1" fillId="0" borderId="4" xfId="0" applyNumberFormat="1" applyFont="1" applyBorder="1" applyAlignment="1" applyProtection="1">
      <alignment/>
      <protection/>
    </xf>
    <xf numFmtId="3" fontId="3" fillId="0" borderId="4" xfId="0" applyNumberFormat="1" applyFont="1" applyBorder="1" applyAlignment="1" applyProtection="1">
      <alignment horizontal="left" vertical="center" wrapText="1"/>
      <protection/>
    </xf>
    <xf numFmtId="37" fontId="2" fillId="0" borderId="8" xfId="0" applyNumberFormat="1" applyFont="1" applyBorder="1" applyAlignment="1">
      <alignment horizontal="left" vertical="center" indent="1"/>
    </xf>
    <xf numFmtId="37" fontId="2" fillId="0" borderId="9" xfId="0" applyNumberFormat="1" applyFont="1" applyBorder="1" applyAlignment="1">
      <alignment horizontal="left" vertical="center" indent="1"/>
    </xf>
    <xf numFmtId="3" fontId="1" fillId="0" borderId="5" xfId="0" applyNumberFormat="1" applyFont="1" applyBorder="1" applyAlignment="1" applyProtection="1">
      <alignment/>
      <protection/>
    </xf>
    <xf numFmtId="37" fontId="9" fillId="0" borderId="7" xfId="0" applyNumberFormat="1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37" fontId="9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37" fontId="9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37" fontId="9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37" fontId="3" fillId="0" borderId="0" xfId="0" applyNumberFormat="1" applyFont="1" applyAlignment="1">
      <alignment horizontal="left" vertical="center"/>
    </xf>
    <xf numFmtId="37" fontId="10" fillId="0" borderId="0" xfId="0" applyNumberFormat="1" applyFont="1" applyAlignment="1">
      <alignment horizontal="left" vertical="center"/>
    </xf>
    <xf numFmtId="0" fontId="1" fillId="0" borderId="0" xfId="0" applyNumberFormat="1" applyFont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7" xfId="0" applyNumberFormat="1" applyFont="1" applyBorder="1" applyAlignment="1">
      <alignment vertical="center"/>
    </xf>
    <xf numFmtId="0" fontId="1" fillId="0" borderId="7" xfId="0" applyNumberFormat="1" applyFont="1" applyBorder="1" applyAlignment="1">
      <alignment horizontal="centerContinuous" vertical="center"/>
    </xf>
    <xf numFmtId="0" fontId="1" fillId="0" borderId="10" xfId="0" applyNumberFormat="1" applyFont="1" applyBorder="1" applyAlignment="1" quotePrefix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" fillId="0" borderId="10" xfId="0" applyNumberFormat="1" applyFont="1" applyBorder="1" applyAlignment="1" quotePrefix="1">
      <alignment horizontal="center" vertical="center"/>
    </xf>
    <xf numFmtId="0" fontId="1" fillId="0" borderId="10" xfId="0" applyNumberFormat="1" applyFont="1" applyBorder="1" applyAlignment="1">
      <alignment/>
    </xf>
    <xf numFmtId="0" fontId="1" fillId="0" borderId="7" xfId="0" applyNumberFormat="1" applyFont="1" applyBorder="1" applyAlignment="1">
      <alignment/>
    </xf>
    <xf numFmtId="0" fontId="1" fillId="0" borderId="1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vertical="center"/>
    </xf>
    <xf numFmtId="0" fontId="1" fillId="0" borderId="0" xfId="0" applyNumberFormat="1" applyFont="1" applyAlignment="1">
      <alignment vertical="center"/>
    </xf>
    <xf numFmtId="0" fontId="1" fillId="0" borderId="0" xfId="0" applyNumberFormat="1" applyFont="1" applyBorder="1" applyAlignment="1">
      <alignment horizontal="right" vertical="center"/>
    </xf>
    <xf numFmtId="0" fontId="1" fillId="0" borderId="0" xfId="0" applyFont="1" applyAlignment="1" applyProtection="1">
      <alignment horizontal="center" vertical="center"/>
      <protection/>
    </xf>
    <xf numFmtId="0" fontId="1" fillId="0" borderId="7" xfId="0" applyFont="1" applyBorder="1" applyAlignment="1" applyProtection="1">
      <alignment horizontal="center" vertical="center"/>
      <protection/>
    </xf>
    <xf numFmtId="0" fontId="1" fillId="0" borderId="0" xfId="0" applyNumberFormat="1" applyFont="1" applyBorder="1" applyAlignment="1">
      <alignment horizontal="center" vertical="center"/>
    </xf>
    <xf numFmtId="0" fontId="1" fillId="0" borderId="0" xfId="0" applyFont="1" applyAlignment="1" applyProtection="1">
      <alignment horizontal="right" vertical="center"/>
      <protection/>
    </xf>
    <xf numFmtId="0" fontId="1" fillId="0" borderId="0" xfId="0" applyNumberFormat="1" applyFont="1" applyAlignment="1">
      <alignment horizontal="center"/>
    </xf>
    <xf numFmtId="0" fontId="1" fillId="0" borderId="6" xfId="0" applyNumberFormat="1" applyFont="1" applyBorder="1" applyAlignment="1">
      <alignment horizontal="centerContinuous" vertical="center"/>
    </xf>
    <xf numFmtId="0" fontId="1" fillId="0" borderId="6" xfId="0" applyNumberFormat="1" applyFont="1" applyBorder="1" applyAlignment="1">
      <alignment vertical="center"/>
    </xf>
    <xf numFmtId="0" fontId="1" fillId="0" borderId="6" xfId="0" applyNumberFormat="1" applyFont="1" applyBorder="1" applyAlignment="1">
      <alignment horizontal="right" vertical="center"/>
    </xf>
    <xf numFmtId="16" fontId="1" fillId="0" borderId="6" xfId="0" applyNumberFormat="1" applyFont="1" applyBorder="1" applyAlignment="1">
      <alignment horizontal="center" vertical="center"/>
    </xf>
    <xf numFmtId="16" fontId="1" fillId="2" borderId="5" xfId="0" applyNumberFormat="1" applyFont="1" applyFill="1" applyBorder="1" applyAlignment="1" applyProtection="1" quotePrefix="1">
      <alignment horizontal="center" vertical="center"/>
      <protection/>
    </xf>
    <xf numFmtId="0" fontId="1" fillId="0" borderId="6" xfId="0" applyNumberFormat="1" applyFont="1" applyBorder="1" applyAlignment="1">
      <alignment horizontal="center" vertical="center"/>
    </xf>
    <xf numFmtId="16" fontId="1" fillId="0" borderId="5" xfId="0" applyNumberFormat="1" applyFont="1" applyBorder="1" applyAlignment="1" quotePrefix="1">
      <alignment horizontal="right" vertical="center"/>
    </xf>
    <xf numFmtId="0" fontId="1" fillId="0" borderId="5" xfId="0" applyNumberFormat="1" applyFont="1" applyBorder="1" applyAlignment="1">
      <alignment horizontal="right"/>
    </xf>
    <xf numFmtId="0" fontId="1" fillId="0" borderId="5" xfId="0" applyNumberFormat="1" applyFont="1" applyBorder="1" applyAlignment="1">
      <alignment horizontal="center"/>
    </xf>
    <xf numFmtId="0" fontId="1" fillId="0" borderId="5" xfId="0" applyNumberFormat="1" applyFont="1" applyBorder="1" applyAlignment="1" quotePrefix="1">
      <alignment horizontal="center"/>
    </xf>
    <xf numFmtId="0" fontId="1" fillId="0" borderId="1" xfId="0" applyFont="1" applyBorder="1" applyAlignment="1" applyProtection="1">
      <alignment vertical="center"/>
      <protection/>
    </xf>
    <xf numFmtId="3" fontId="1" fillId="0" borderId="8" xfId="0" applyNumberFormat="1" applyFont="1" applyFill="1" applyBorder="1" applyAlignment="1" applyProtection="1">
      <alignment horizontal="right" vertical="center"/>
      <protection locked="0"/>
    </xf>
    <xf numFmtId="3" fontId="3" fillId="0" borderId="0" xfId="0" applyNumberFormat="1" applyFont="1" applyAlignment="1">
      <alignment/>
    </xf>
    <xf numFmtId="3" fontId="3" fillId="0" borderId="0" xfId="0" applyNumberFormat="1" applyFont="1" applyBorder="1" applyAlignment="1">
      <alignment horizontal="left" vertical="center"/>
    </xf>
    <xf numFmtId="3" fontId="1" fillId="0" borderId="0" xfId="0" applyNumberFormat="1" applyFont="1" applyAlignment="1">
      <alignment horizontal="right"/>
    </xf>
    <xf numFmtId="3" fontId="3" fillId="0" borderId="7" xfId="0" applyNumberFormat="1" applyFont="1" applyBorder="1" applyAlignment="1">
      <alignment horizontal="left"/>
    </xf>
    <xf numFmtId="3" fontId="1" fillId="0" borderId="0" xfId="0" applyNumberFormat="1" applyFont="1" applyFill="1" applyBorder="1" applyAlignment="1" applyProtection="1">
      <alignment horizontal="right" vertical="center"/>
      <protection locked="0"/>
    </xf>
    <xf numFmtId="3" fontId="3" fillId="0" borderId="0" xfId="0" applyNumberFormat="1" applyFont="1" applyAlignment="1">
      <alignment horizontal="left" vertical="center"/>
    </xf>
    <xf numFmtId="3" fontId="3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right" vertical="center"/>
    </xf>
    <xf numFmtId="3" fontId="3" fillId="0" borderId="0" xfId="0" applyNumberFormat="1" applyFont="1" applyFill="1" applyBorder="1" applyAlignment="1" applyProtection="1">
      <alignment horizontal="right" vertical="center"/>
      <protection locked="0"/>
    </xf>
    <xf numFmtId="3" fontId="3" fillId="0" borderId="0" xfId="0" applyNumberFormat="1" applyFont="1" applyAlignment="1" quotePrefix="1">
      <alignment horizontal="left" vertical="center"/>
    </xf>
    <xf numFmtId="3" fontId="3" fillId="0" borderId="0" xfId="0" applyNumberFormat="1" applyFont="1" applyAlignment="1">
      <alignment horizontal="right" vertical="center"/>
    </xf>
    <xf numFmtId="3" fontId="3" fillId="0" borderId="0" xfId="0" applyNumberFormat="1" applyFont="1" applyAlignment="1">
      <alignment horizontal="right"/>
    </xf>
    <xf numFmtId="3" fontId="1" fillId="0" borderId="0" xfId="0" applyNumberFormat="1" applyFont="1" applyBorder="1" applyAlignment="1">
      <alignment horizontal="right"/>
    </xf>
    <xf numFmtId="3" fontId="1" fillId="0" borderId="0" xfId="0" applyNumberFormat="1" applyFont="1" applyFill="1" applyAlignment="1" applyProtection="1">
      <alignment horizontal="right" vertical="center"/>
      <protection locked="0"/>
    </xf>
    <xf numFmtId="3" fontId="3" fillId="0" borderId="0" xfId="0" applyNumberFormat="1" applyFont="1" applyFill="1" applyAlignment="1" applyProtection="1">
      <alignment horizontal="left" vertical="center"/>
      <protection locked="0"/>
    </xf>
    <xf numFmtId="3" fontId="1" fillId="0" borderId="5" xfId="0" applyNumberFormat="1" applyFont="1" applyFill="1" applyBorder="1" applyAlignment="1" applyProtection="1">
      <alignment horizontal="right" vertical="center"/>
      <protection locked="0"/>
    </xf>
    <xf numFmtId="0" fontId="1" fillId="0" borderId="1" xfId="0" applyNumberFormat="1" applyFont="1" applyBorder="1" applyAlignment="1">
      <alignment horizontal="left" vertical="center" indent="1"/>
    </xf>
    <xf numFmtId="3" fontId="1" fillId="0" borderId="1" xfId="0" applyNumberFormat="1" applyFont="1" applyBorder="1" applyAlignment="1">
      <alignment horizontal="right" vertical="center"/>
    </xf>
    <xf numFmtId="3" fontId="3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/>
    </xf>
    <xf numFmtId="0" fontId="3" fillId="0" borderId="0" xfId="0" applyNumberFormat="1" applyFont="1" applyAlignment="1">
      <alignment vertical="center"/>
    </xf>
    <xf numFmtId="0" fontId="1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0" fontId="3" fillId="0" borderId="6" xfId="0" applyNumberFormat="1" applyFont="1" applyBorder="1" applyAlignment="1">
      <alignment horizontal="centerContinuous" vertical="center"/>
    </xf>
    <xf numFmtId="0" fontId="1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vertical="center"/>
    </xf>
    <xf numFmtId="0" fontId="1" fillId="0" borderId="6" xfId="0" applyNumberFormat="1" applyFont="1" applyBorder="1" applyAlignment="1" quotePrefix="1">
      <alignment horizontal="center" vertical="center"/>
    </xf>
    <xf numFmtId="0" fontId="3" fillId="0" borderId="6" xfId="0" applyNumberFormat="1" applyFont="1" applyBorder="1" applyAlignment="1">
      <alignment vertical="center"/>
    </xf>
    <xf numFmtId="46" fontId="1" fillId="0" borderId="8" xfId="0" applyNumberFormat="1" applyFont="1" applyBorder="1" applyAlignment="1" quotePrefix="1">
      <alignment vertical="center"/>
    </xf>
    <xf numFmtId="0" fontId="3" fillId="0" borderId="7" xfId="0" applyNumberFormat="1" applyFont="1" applyBorder="1" applyAlignment="1">
      <alignment vertical="center"/>
    </xf>
    <xf numFmtId="3" fontId="1" fillId="0" borderId="7" xfId="0" applyNumberFormat="1" applyFont="1" applyBorder="1" applyAlignment="1">
      <alignment vertical="center"/>
    </xf>
    <xf numFmtId="3" fontId="1" fillId="0" borderId="7" xfId="0" applyNumberFormat="1" applyFont="1" applyBorder="1" applyAlignment="1">
      <alignment horizontal="right" vertical="center"/>
    </xf>
    <xf numFmtId="46" fontId="1" fillId="0" borderId="10" xfId="0" applyNumberFormat="1" applyFont="1" applyBorder="1" applyAlignment="1">
      <alignment horizontal="left" vertical="center" indent="1"/>
    </xf>
    <xf numFmtId="0" fontId="1" fillId="0" borderId="10" xfId="0" applyNumberFormat="1" applyFont="1" applyBorder="1" applyAlignment="1">
      <alignment vertical="center"/>
    </xf>
    <xf numFmtId="3" fontId="1" fillId="0" borderId="5" xfId="0" applyNumberFormat="1" applyFont="1" applyBorder="1" applyAlignment="1">
      <alignment horizontal="right" vertical="center"/>
    </xf>
    <xf numFmtId="0" fontId="3" fillId="0" borderId="5" xfId="0" applyNumberFormat="1" applyFont="1" applyBorder="1" applyAlignment="1">
      <alignment vertical="center"/>
    </xf>
    <xf numFmtId="3" fontId="1" fillId="0" borderId="5" xfId="0" applyNumberFormat="1" applyFont="1" applyBorder="1" applyAlignment="1">
      <alignment vertical="center"/>
    </xf>
    <xf numFmtId="3" fontId="1" fillId="0" borderId="10" xfId="0" applyNumberFormat="1" applyFont="1" applyBorder="1" applyAlignment="1">
      <alignment horizontal="right" vertical="center"/>
    </xf>
    <xf numFmtId="0" fontId="3" fillId="0" borderId="10" xfId="0" applyNumberFormat="1" applyFont="1" applyBorder="1" applyAlignment="1">
      <alignment vertical="center"/>
    </xf>
    <xf numFmtId="3" fontId="1" fillId="0" borderId="10" xfId="0" applyNumberFormat="1" applyFont="1" applyBorder="1" applyAlignment="1">
      <alignment vertical="center"/>
    </xf>
    <xf numFmtId="0" fontId="1" fillId="0" borderId="10" xfId="0" applyNumberFormat="1" applyFont="1" applyBorder="1" applyAlignment="1" quotePrefix="1">
      <alignment horizontal="left" vertical="center" indent="1"/>
    </xf>
    <xf numFmtId="3" fontId="3" fillId="0" borderId="10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0" fontId="1" fillId="0" borderId="6" xfId="0" applyNumberFormat="1" applyFont="1" applyBorder="1" applyAlignment="1" quotePrefix="1">
      <alignment horizontal="left" vertical="center" indent="1"/>
    </xf>
    <xf numFmtId="3" fontId="3" fillId="0" borderId="5" xfId="0" applyNumberFormat="1" applyFont="1" applyBorder="1" applyAlignment="1">
      <alignment vertical="center"/>
    </xf>
    <xf numFmtId="3" fontId="3" fillId="0" borderId="5" xfId="0" applyNumberFormat="1" applyFont="1" applyBorder="1" applyAlignment="1">
      <alignment horizontal="left" vertical="center"/>
    </xf>
    <xf numFmtId="0" fontId="1" fillId="0" borderId="1" xfId="0" applyNumberFormat="1" applyFont="1" applyBorder="1" applyAlignment="1" quotePrefix="1">
      <alignment horizontal="left" vertical="center" indent="1"/>
    </xf>
    <xf numFmtId="0" fontId="1" fillId="0" borderId="8" xfId="0" applyNumberFormat="1" applyFont="1" applyBorder="1" applyAlignment="1">
      <alignment horizontal="left" vertical="center" indent="1"/>
    </xf>
    <xf numFmtId="3" fontId="3" fillId="0" borderId="0" xfId="0" applyNumberFormat="1" applyFont="1" applyBorder="1" applyAlignment="1">
      <alignment vertical="center"/>
    </xf>
    <xf numFmtId="3" fontId="3" fillId="0" borderId="7" xfId="0" applyNumberFormat="1" applyFont="1" applyBorder="1" applyAlignment="1">
      <alignment horizontal="left" vertical="center"/>
    </xf>
    <xf numFmtId="3" fontId="1" fillId="0" borderId="0" xfId="0" applyNumberFormat="1" applyFont="1" applyBorder="1" applyAlignment="1">
      <alignment horizontal="right" vertical="center"/>
    </xf>
    <xf numFmtId="3" fontId="3" fillId="0" borderId="7" xfId="0" applyNumberFormat="1" applyFont="1" applyBorder="1" applyAlignment="1">
      <alignment vertical="center"/>
    </xf>
    <xf numFmtId="0" fontId="1" fillId="0" borderId="10" xfId="0" applyNumberFormat="1" applyFont="1" applyBorder="1" applyAlignment="1">
      <alignment horizontal="left" vertical="center" indent="1"/>
    </xf>
    <xf numFmtId="0" fontId="3" fillId="0" borderId="7" xfId="0" applyNumberFormat="1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1" fillId="0" borderId="0" xfId="0" applyNumberFormat="1" applyFont="1" applyAlignment="1">
      <alignment vertical="center"/>
    </xf>
    <xf numFmtId="0" fontId="3" fillId="0" borderId="0" xfId="0" applyNumberFormat="1" applyFont="1" applyAlignment="1">
      <alignment/>
    </xf>
    <xf numFmtId="37" fontId="1" fillId="0" borderId="0" xfId="0" applyNumberFormat="1" applyFont="1" applyAlignment="1">
      <alignment horizontal="center" vertical="center"/>
    </xf>
    <xf numFmtId="37" fontId="1" fillId="0" borderId="0" xfId="0" applyNumberFormat="1" applyFont="1" applyAlignment="1">
      <alignment horizontal="center" vertical="center"/>
    </xf>
    <xf numFmtId="37" fontId="1" fillId="0" borderId="0" xfId="0" applyNumberFormat="1" applyFont="1" applyAlignment="1">
      <alignment vertical="center"/>
    </xf>
    <xf numFmtId="37" fontId="1" fillId="0" borderId="6" xfId="0" applyNumberFormat="1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37" fontId="1" fillId="0" borderId="0" xfId="0" applyNumberFormat="1" applyFont="1" applyAlignment="1">
      <alignment horizontal="right" vertical="center"/>
    </xf>
    <xf numFmtId="37" fontId="1" fillId="0" borderId="0" xfId="0" applyNumberFormat="1" applyFont="1" applyAlignment="1">
      <alignment horizontal="centerContinuous" vertical="center"/>
    </xf>
    <xf numFmtId="37" fontId="1" fillId="0" borderId="5" xfId="0" applyNumberFormat="1" applyFont="1" applyBorder="1" applyAlignment="1">
      <alignment horizontal="centerContinuous" vertical="center"/>
    </xf>
    <xf numFmtId="37" fontId="1" fillId="0" borderId="0" xfId="0" applyNumberFormat="1" applyFont="1" applyBorder="1" applyAlignment="1">
      <alignment vertical="center"/>
    </xf>
    <xf numFmtId="37" fontId="1" fillId="0" borderId="6" xfId="0" applyNumberFormat="1" applyFont="1" applyBorder="1" applyAlignment="1">
      <alignment horizontal="center" vertical="center"/>
    </xf>
    <xf numFmtId="37" fontId="1" fillId="0" borderId="5" xfId="0" applyNumberFormat="1" applyFont="1" applyBorder="1" applyAlignment="1">
      <alignment vertical="center"/>
    </xf>
    <xf numFmtId="37" fontId="1" fillId="0" borderId="5" xfId="0" applyNumberFormat="1" applyFont="1" applyBorder="1" applyAlignment="1">
      <alignment horizontal="center" vertical="center"/>
    </xf>
    <xf numFmtId="37" fontId="1" fillId="0" borderId="5" xfId="0" applyNumberFormat="1" applyFont="1" applyBorder="1" applyAlignment="1">
      <alignment horizontal="right" vertical="center"/>
    </xf>
    <xf numFmtId="37" fontId="1" fillId="0" borderId="0" xfId="0" applyNumberFormat="1" applyFont="1" applyBorder="1" applyAlignment="1">
      <alignment horizontal="center" vertical="center"/>
    </xf>
    <xf numFmtId="37" fontId="1" fillId="0" borderId="1" xfId="0" applyNumberFormat="1" applyFont="1" applyBorder="1" applyAlignment="1" quotePrefix="1">
      <alignment horizontal="left" vertical="center"/>
    </xf>
    <xf numFmtId="37" fontId="1" fillId="0" borderId="1" xfId="0" applyNumberFormat="1" applyFont="1" applyBorder="1" applyAlignment="1" quotePrefix="1">
      <alignment horizontal="left" vertical="center" indent="1"/>
    </xf>
    <xf numFmtId="164" fontId="1" fillId="0" borderId="0" xfId="0" applyNumberFormat="1" applyFont="1" applyBorder="1" applyAlignment="1">
      <alignment horizontal="right" vertical="center"/>
    </xf>
    <xf numFmtId="3" fontId="1" fillId="0" borderId="0" xfId="0" applyNumberFormat="1" applyFont="1" applyBorder="1" applyAlignment="1" applyProtection="1">
      <alignment horizontal="right" vertical="center"/>
      <protection/>
    </xf>
    <xf numFmtId="3" fontId="1" fillId="0" borderId="0" xfId="0" applyNumberFormat="1" applyFont="1" applyBorder="1" applyAlignment="1" applyProtection="1" quotePrefix="1">
      <alignment horizontal="right" vertical="center"/>
      <protection/>
    </xf>
    <xf numFmtId="37" fontId="1" fillId="0" borderId="8" xfId="0" applyNumberFormat="1" applyFont="1" applyBorder="1" applyAlignment="1" quotePrefix="1">
      <alignment horizontal="left" vertical="center" indent="1"/>
    </xf>
    <xf numFmtId="37" fontId="1" fillId="0" borderId="1" xfId="0" applyNumberFormat="1" applyFont="1" applyBorder="1" applyAlignment="1">
      <alignment horizontal="left" vertical="center" indent="1"/>
    </xf>
    <xf numFmtId="3" fontId="1" fillId="0" borderId="2" xfId="0" applyNumberFormat="1" applyFont="1" applyBorder="1" applyAlignment="1">
      <alignment horizontal="right" vertical="center"/>
    </xf>
    <xf numFmtId="37" fontId="1" fillId="0" borderId="1" xfId="0" applyNumberFormat="1" applyFont="1" applyBorder="1" applyAlignment="1">
      <alignment horizontal="left" vertical="center" indent="2"/>
    </xf>
    <xf numFmtId="0" fontId="1" fillId="0" borderId="1" xfId="0" applyFont="1" applyBorder="1" applyAlignment="1" applyProtection="1">
      <alignment horizontal="left" vertical="center" indent="2"/>
      <protection/>
    </xf>
    <xf numFmtId="0" fontId="1" fillId="0" borderId="5" xfId="0" applyFont="1" applyBorder="1" applyAlignment="1" applyProtection="1">
      <alignment horizontal="left" vertical="center" indent="2"/>
      <protection/>
    </xf>
    <xf numFmtId="0" fontId="1" fillId="0" borderId="6" xfId="0" applyFont="1" applyBorder="1" applyAlignment="1" applyProtection="1">
      <alignment horizontal="left" vertical="center" indent="2"/>
      <protection/>
    </xf>
    <xf numFmtId="37" fontId="1" fillId="0" borderId="1" xfId="0" applyNumberFormat="1" applyFont="1" applyBorder="1" applyAlignment="1" quotePrefix="1">
      <alignment horizontal="left" vertical="center" indent="2"/>
    </xf>
    <xf numFmtId="0" fontId="1" fillId="0" borderId="0" xfId="0" applyFont="1" applyBorder="1" applyAlignment="1" applyProtection="1">
      <alignment horizontal="left" vertical="center" indent="2"/>
      <protection/>
    </xf>
    <xf numFmtId="0" fontId="1" fillId="0" borderId="10" xfId="0" applyFont="1" applyBorder="1" applyAlignment="1" applyProtection="1">
      <alignment horizontal="left" vertical="center" indent="2"/>
      <protection/>
    </xf>
    <xf numFmtId="37" fontId="1" fillId="0" borderId="6" xfId="0" applyNumberFormat="1" applyFont="1" applyBorder="1" applyAlignment="1" quotePrefix="1">
      <alignment horizontal="left" vertical="center" indent="2"/>
    </xf>
    <xf numFmtId="37" fontId="1" fillId="0" borderId="8" xfId="0" applyNumberFormat="1" applyFont="1" applyBorder="1" applyAlignment="1" quotePrefix="1">
      <alignment horizontal="left" vertical="center" indent="3"/>
    </xf>
    <xf numFmtId="3" fontId="1" fillId="0" borderId="0" xfId="0" applyNumberFormat="1" applyFont="1" applyBorder="1" applyAlignment="1" applyProtection="1" quotePrefix="1">
      <alignment vertical="center"/>
      <protection/>
    </xf>
    <xf numFmtId="3" fontId="1" fillId="0" borderId="0" xfId="0" applyNumberFormat="1" applyFont="1" applyBorder="1" applyAlignment="1" applyProtection="1">
      <alignment vertical="center"/>
      <protection/>
    </xf>
    <xf numFmtId="37" fontId="3" fillId="0" borderId="0" xfId="0" applyNumberFormat="1" applyFont="1" applyAlignment="1">
      <alignment vertical="center"/>
    </xf>
    <xf numFmtId="37" fontId="3" fillId="0" borderId="0" xfId="0" applyNumberFormat="1" applyFont="1" applyAlignment="1" quotePrefix="1">
      <alignment vertical="center"/>
    </xf>
    <xf numFmtId="37" fontId="3" fillId="0" borderId="0" xfId="0" applyNumberFormat="1" applyFont="1" applyAlignment="1">
      <alignment vertical="center"/>
    </xf>
    <xf numFmtId="3" fontId="1" fillId="0" borderId="3" xfId="0" applyNumberFormat="1" applyFont="1" applyBorder="1" applyAlignment="1">
      <alignment horizontal="right" vertical="center"/>
    </xf>
    <xf numFmtId="0" fontId="1" fillId="0" borderId="1" xfId="0" applyFont="1" applyBorder="1" applyAlignment="1" applyProtection="1">
      <alignment horizontal="left" vertical="center" indent="1"/>
      <protection/>
    </xf>
    <xf numFmtId="0" fontId="1" fillId="0" borderId="5" xfId="0" applyFont="1" applyBorder="1" applyAlignment="1" applyProtection="1">
      <alignment horizontal="left" vertical="center" indent="1"/>
      <protection/>
    </xf>
    <xf numFmtId="0" fontId="1" fillId="0" borderId="6" xfId="0" applyFont="1" applyBorder="1" applyAlignment="1" applyProtection="1">
      <alignment horizontal="left" vertical="center" indent="1"/>
      <protection/>
    </xf>
    <xf numFmtId="0" fontId="1" fillId="0" borderId="0" xfId="0" applyFont="1" applyBorder="1" applyAlignment="1" applyProtection="1">
      <alignment horizontal="left" vertical="center" indent="1"/>
      <protection/>
    </xf>
    <xf numFmtId="0" fontId="1" fillId="0" borderId="10" xfId="0" applyFont="1" applyBorder="1" applyAlignment="1" applyProtection="1">
      <alignment horizontal="left" vertical="center" indent="1"/>
      <protection/>
    </xf>
    <xf numFmtId="3" fontId="1" fillId="0" borderId="0" xfId="0" applyNumberFormat="1" applyFont="1" applyAlignment="1" quotePrefix="1">
      <alignment horizontal="right" vertical="center"/>
    </xf>
    <xf numFmtId="37" fontId="1" fillId="0" borderId="6" xfId="0" applyNumberFormat="1" applyFont="1" applyBorder="1" applyAlignment="1" quotePrefix="1">
      <alignment horizontal="left" vertical="center" indent="1"/>
    </xf>
    <xf numFmtId="37" fontId="1" fillId="0" borderId="9" xfId="0" applyNumberFormat="1" applyFont="1" applyBorder="1" applyAlignment="1" quotePrefix="1">
      <alignment horizontal="left" vertical="center" indent="2"/>
    </xf>
    <xf numFmtId="3" fontId="1" fillId="0" borderId="10" xfId="0" applyNumberFormat="1" applyFont="1" applyBorder="1" applyAlignment="1" applyProtection="1">
      <alignment/>
      <protection/>
    </xf>
    <xf numFmtId="37" fontId="1" fillId="0" borderId="0" xfId="0" applyNumberFormat="1" applyFont="1" applyAlignment="1">
      <alignment horizontal="left" vertical="center"/>
    </xf>
    <xf numFmtId="37" fontId="3" fillId="0" borderId="0" xfId="0" applyNumberFormat="1" applyFont="1" applyAlignment="1" quotePrefix="1">
      <alignment horizontal="left" vertical="center"/>
    </xf>
    <xf numFmtId="37" fontId="1" fillId="0" borderId="0" xfId="0" applyNumberFormat="1" applyFont="1" applyAlignment="1">
      <alignment vertical="center"/>
    </xf>
    <xf numFmtId="3" fontId="1" fillId="0" borderId="4" xfId="0" applyNumberFormat="1" applyFont="1" applyBorder="1" applyAlignment="1">
      <alignment horizontal="right" vertical="center"/>
    </xf>
    <xf numFmtId="37" fontId="1" fillId="0" borderId="5" xfId="0" applyNumberFormat="1" applyFont="1" applyBorder="1" applyAlignment="1">
      <alignment vertical="center"/>
    </xf>
    <xf numFmtId="37" fontId="1" fillId="0" borderId="6" xfId="0" applyNumberFormat="1" applyFont="1" applyBorder="1" applyAlignment="1">
      <alignment horizontal="centerContinuous" vertical="center"/>
    </xf>
    <xf numFmtId="37" fontId="1" fillId="0" borderId="6" xfId="0" applyNumberFormat="1" applyFont="1" applyBorder="1" applyAlignment="1">
      <alignment vertical="center"/>
    </xf>
    <xf numFmtId="3" fontId="1" fillId="0" borderId="0" xfId="0" applyNumberFormat="1" applyFont="1" applyBorder="1" applyAlignment="1" quotePrefix="1">
      <alignment horizontal="right" vertical="center"/>
    </xf>
    <xf numFmtId="37" fontId="1" fillId="0" borderId="0" xfId="0" applyNumberFormat="1" applyFont="1" applyBorder="1" applyAlignment="1">
      <alignment horizontal="left" vertical="center" indent="2"/>
    </xf>
    <xf numFmtId="0" fontId="1" fillId="0" borderId="10" xfId="0" applyFont="1" applyBorder="1" applyAlignment="1">
      <alignment horizontal="left" vertical="center" indent="2"/>
    </xf>
    <xf numFmtId="0" fontId="1" fillId="0" borderId="0" xfId="0" applyFont="1" applyAlignment="1">
      <alignment vertical="center"/>
    </xf>
    <xf numFmtId="37" fontId="1" fillId="0" borderId="1" xfId="0" applyNumberFormat="1" applyFont="1" applyBorder="1" applyAlignment="1" quotePrefix="1">
      <alignment horizontal="left" vertical="center" indent="3"/>
    </xf>
    <xf numFmtId="37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37" fontId="3" fillId="0" borderId="0" xfId="0" applyNumberFormat="1" applyFont="1" applyAlignment="1">
      <alignment horizontal="left" vertical="center"/>
    </xf>
    <xf numFmtId="37" fontId="1" fillId="0" borderId="10" xfId="0" applyNumberFormat="1" applyFont="1" applyBorder="1" applyAlignment="1" quotePrefix="1">
      <alignment horizontal="left" vertical="center"/>
    </xf>
    <xf numFmtId="37" fontId="1" fillId="0" borderId="10" xfId="0" applyNumberFormat="1" applyFont="1" applyBorder="1" applyAlignment="1">
      <alignment horizontal="left" vertical="center" indent="1"/>
    </xf>
    <xf numFmtId="37" fontId="1" fillId="0" borderId="8" xfId="0" applyNumberFormat="1" applyFont="1" applyBorder="1" applyAlignment="1" quotePrefix="1">
      <alignment horizontal="left" vertical="center" indent="2"/>
    </xf>
    <xf numFmtId="37" fontId="1" fillId="0" borderId="10" xfId="0" applyNumberFormat="1" applyFont="1" applyBorder="1" applyAlignment="1" quotePrefix="1">
      <alignment horizontal="left" vertical="center" indent="3"/>
    </xf>
    <xf numFmtId="37" fontId="1" fillId="0" borderId="0" xfId="0" applyNumberFormat="1" applyFont="1" applyBorder="1" applyAlignment="1">
      <alignment horizontal="left" vertical="center" indent="1"/>
    </xf>
    <xf numFmtId="0" fontId="1" fillId="0" borderId="6" xfId="0" applyFont="1" applyBorder="1" applyAlignment="1">
      <alignment vertical="center"/>
    </xf>
    <xf numFmtId="37" fontId="1" fillId="0" borderId="0" xfId="0" applyNumberFormat="1" applyFont="1" applyBorder="1" applyAlignment="1">
      <alignment horizontal="centerContinuous" vertical="center"/>
    </xf>
    <xf numFmtId="37" fontId="1" fillId="0" borderId="7" xfId="0" applyNumberFormat="1" applyFont="1" applyBorder="1" applyAlignment="1">
      <alignment horizontal="center" vertical="center"/>
    </xf>
    <xf numFmtId="3" fontId="1" fillId="0" borderId="7" xfId="0" applyNumberFormat="1" applyFont="1" applyBorder="1" applyAlignment="1">
      <alignment/>
    </xf>
    <xf numFmtId="0" fontId="1" fillId="0" borderId="7" xfId="0" applyFont="1" applyBorder="1" applyAlignment="1">
      <alignment/>
    </xf>
    <xf numFmtId="3" fontId="1" fillId="0" borderId="7" xfId="0" applyNumberFormat="1" applyFont="1" applyBorder="1" applyAlignment="1" quotePrefix="1">
      <alignment horizontal="right" vertical="center"/>
    </xf>
    <xf numFmtId="164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4" xfId="0" applyFont="1" applyBorder="1" applyAlignment="1">
      <alignment/>
    </xf>
    <xf numFmtId="37" fontId="1" fillId="0" borderId="1" xfId="0" applyNumberFormat="1" applyFont="1" applyBorder="1" applyAlignment="1" quotePrefix="1">
      <alignment vertical="center"/>
    </xf>
    <xf numFmtId="3" fontId="1" fillId="0" borderId="5" xfId="0" applyNumberFormat="1" applyFont="1" applyBorder="1" applyAlignment="1">
      <alignment/>
    </xf>
    <xf numFmtId="0" fontId="1" fillId="0" borderId="5" xfId="0" applyFont="1" applyBorder="1" applyAlignment="1">
      <alignment/>
    </xf>
    <xf numFmtId="37" fontId="1" fillId="0" borderId="7" xfId="0" applyNumberFormat="1" applyFont="1" applyBorder="1" applyAlignment="1">
      <alignment vertical="center"/>
    </xf>
    <xf numFmtId="37" fontId="1" fillId="0" borderId="0" xfId="0" applyNumberFormat="1" applyFont="1" applyAlignment="1">
      <alignment horizontal="center" vertical="center" wrapText="1"/>
    </xf>
    <xf numFmtId="37" fontId="1" fillId="0" borderId="0" xfId="0" applyNumberFormat="1" applyFont="1" applyBorder="1" applyAlignment="1" quotePrefix="1">
      <alignment horizontal="left" vertical="center" indent="1"/>
    </xf>
    <xf numFmtId="0" fontId="8" fillId="0" borderId="0" xfId="0" applyFont="1" applyBorder="1" applyAlignment="1">
      <alignment/>
    </xf>
    <xf numFmtId="37" fontId="1" fillId="0" borderId="0" xfId="0" applyNumberFormat="1" applyFont="1" applyFill="1" applyAlignment="1">
      <alignment/>
    </xf>
    <xf numFmtId="3" fontId="3" fillId="0" borderId="0" xfId="0" applyNumberFormat="1" applyFont="1" applyBorder="1" applyAlignment="1" quotePrefix="1">
      <alignment vertical="center"/>
    </xf>
    <xf numFmtId="168" fontId="1" fillId="0" borderId="1" xfId="0" applyNumberFormat="1" applyFont="1" applyBorder="1" applyAlignment="1">
      <alignment horizontal="center" vertical="center"/>
    </xf>
    <xf numFmtId="168" fontId="1" fillId="0" borderId="1" xfId="0" applyNumberFormat="1" applyFont="1" applyBorder="1" applyAlignment="1" quotePrefix="1">
      <alignment horizontal="center" vertical="center"/>
    </xf>
    <xf numFmtId="37" fontId="1" fillId="0" borderId="9" xfId="0" applyNumberFormat="1" applyFont="1" applyBorder="1" applyAlignment="1" quotePrefix="1">
      <alignment vertical="center"/>
    </xf>
    <xf numFmtId="37" fontId="1" fillId="0" borderId="5" xfId="0" applyNumberFormat="1" applyFont="1" applyBorder="1" applyAlignment="1">
      <alignment horizontal="left" vertical="center" indent="1"/>
    </xf>
    <xf numFmtId="37" fontId="1" fillId="0" borderId="10" xfId="0" applyNumberFormat="1" applyFont="1" applyBorder="1" applyAlignment="1">
      <alignment horizontal="left" vertical="center" indent="2"/>
    </xf>
    <xf numFmtId="37" fontId="3" fillId="0" borderId="7" xfId="0" applyNumberFormat="1" applyFont="1" applyBorder="1" applyAlignment="1">
      <alignment horizontal="left" vertical="center"/>
    </xf>
    <xf numFmtId="0" fontId="8" fillId="0" borderId="7" xfId="0" applyFont="1" applyBorder="1" applyAlignment="1">
      <alignment vertical="center"/>
    </xf>
    <xf numFmtId="0" fontId="3" fillId="0" borderId="0" xfId="0" applyNumberFormat="1" applyFont="1" applyBorder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15"/>
  <sheetViews>
    <sheetView showGridLines="0" tabSelected="1" workbookViewId="0" topLeftCell="A1">
      <selection activeCell="J51" sqref="J51"/>
    </sheetView>
  </sheetViews>
  <sheetFormatPr defaultColWidth="9.140625" defaultRowHeight="11.25" customHeight="1"/>
  <cols>
    <col min="1" max="16384" width="9.140625" style="16" customWidth="1"/>
  </cols>
  <sheetData>
    <row r="1" ht="11.25" customHeight="1">
      <c r="A1" s="15" t="s">
        <v>111</v>
      </c>
    </row>
    <row r="2" ht="11.25" customHeight="1">
      <c r="A2" s="16" t="s">
        <v>112</v>
      </c>
    </row>
    <row r="9" ht="11.25" customHeight="1">
      <c r="A9" s="16" t="s">
        <v>110</v>
      </c>
    </row>
    <row r="15" ht="11.25" customHeight="1">
      <c r="A15" s="15"/>
    </row>
  </sheetData>
  <printOptions/>
  <pageMargins left="0.75" right="0.75" top="1" bottom="1" header="0.5" footer="0.5"/>
  <pageSetup horizontalDpi="600" verticalDpi="600" orientation="portrait" r:id="rId3"/>
  <legacyDrawing r:id="rId2"/>
  <oleObjects>
    <oleObject progId="Document" dvAspect="DVASPECT_ICON" shapeId="1689814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M44"/>
  <sheetViews>
    <sheetView showGridLines="0" workbookViewId="0" topLeftCell="A1">
      <selection activeCell="A1" sqref="A1:M1"/>
    </sheetView>
  </sheetViews>
  <sheetFormatPr defaultColWidth="9.140625" defaultRowHeight="12.75"/>
  <cols>
    <col min="1" max="1" width="21.8515625" style="41" customWidth="1"/>
    <col min="2" max="2" width="2.28125" style="41" customWidth="1"/>
    <col min="3" max="3" width="10.8515625" style="41" customWidth="1"/>
    <col min="4" max="4" width="1.57421875" style="41" customWidth="1"/>
    <col min="5" max="5" width="10.57421875" style="41" customWidth="1"/>
    <col min="6" max="6" width="0.2890625" style="41" customWidth="1"/>
    <col min="7" max="7" width="10.28125" style="41" customWidth="1"/>
    <col min="8" max="8" width="0.85546875" style="41" customWidth="1"/>
    <col min="9" max="9" width="10.00390625" style="41" customWidth="1"/>
    <col min="10" max="10" width="0.9921875" style="41" customWidth="1"/>
    <col min="11" max="11" width="9.140625" style="41" customWidth="1"/>
    <col min="12" max="12" width="0.2890625" style="41" customWidth="1"/>
    <col min="13" max="13" width="10.00390625" style="41" customWidth="1"/>
    <col min="14" max="16384" width="9.140625" style="41" customWidth="1"/>
  </cols>
  <sheetData>
    <row r="1" spans="1:13" ht="12.75">
      <c r="A1" s="155" t="s">
        <v>102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</row>
    <row r="2" spans="1:13" ht="12.75">
      <c r="A2" s="155" t="s">
        <v>183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</row>
    <row r="3" spans="1:13" ht="12.75">
      <c r="A3" s="155"/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</row>
    <row r="4" spans="1:13" ht="12.75">
      <c r="A4" s="155" t="s">
        <v>19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</row>
    <row r="5" spans="1:13" ht="12.75">
      <c r="A5" s="206"/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</row>
    <row r="6" spans="1:13" ht="12.75">
      <c r="A6" s="157"/>
      <c r="B6" s="157"/>
      <c r="C6" s="162"/>
      <c r="D6" s="162"/>
      <c r="E6" s="162"/>
      <c r="F6" s="157"/>
      <c r="G6" s="16"/>
      <c r="H6" s="162"/>
      <c r="I6" s="162"/>
      <c r="J6" s="157"/>
      <c r="K6" s="162" t="s">
        <v>28</v>
      </c>
      <c r="L6" s="162"/>
      <c r="M6" s="162"/>
    </row>
    <row r="7" spans="1:13" ht="12.75">
      <c r="A7" s="156" t="s">
        <v>23</v>
      </c>
      <c r="B7" s="157"/>
      <c r="C7" s="207" t="s">
        <v>75</v>
      </c>
      <c r="D7" s="207"/>
      <c r="E7" s="207"/>
      <c r="F7" s="157"/>
      <c r="G7" s="207" t="s">
        <v>59</v>
      </c>
      <c r="H7" s="207"/>
      <c r="I7" s="207"/>
      <c r="J7" s="157"/>
      <c r="K7" s="207" t="s">
        <v>29</v>
      </c>
      <c r="L7" s="207"/>
      <c r="M7" s="207"/>
    </row>
    <row r="8" spans="1:13" ht="12.75">
      <c r="A8" s="165" t="s">
        <v>61</v>
      </c>
      <c r="B8" s="165"/>
      <c r="C8" s="167" t="s">
        <v>27</v>
      </c>
      <c r="D8" s="208"/>
      <c r="E8" s="165" t="s">
        <v>180</v>
      </c>
      <c r="F8" s="208"/>
      <c r="G8" s="167" t="s">
        <v>27</v>
      </c>
      <c r="H8" s="208"/>
      <c r="I8" s="165" t="s">
        <v>180</v>
      </c>
      <c r="J8" s="208"/>
      <c r="K8" s="167" t="s">
        <v>27</v>
      </c>
      <c r="L8" s="208"/>
      <c r="M8" s="165" t="s">
        <v>180</v>
      </c>
    </row>
    <row r="9" spans="1:13" ht="12.75">
      <c r="A9" s="170" t="s">
        <v>78</v>
      </c>
      <c r="B9" s="157"/>
      <c r="C9" s="209"/>
      <c r="D9" s="148"/>
      <c r="E9" s="209"/>
      <c r="F9" s="148"/>
      <c r="G9" s="209"/>
      <c r="H9" s="148"/>
      <c r="I9" s="209"/>
      <c r="J9" s="148"/>
      <c r="K9" s="209"/>
      <c r="L9" s="148"/>
      <c r="M9" s="209"/>
    </row>
    <row r="10" spans="1:13" ht="12.75">
      <c r="A10" s="171" t="s">
        <v>37</v>
      </c>
      <c r="B10" s="157"/>
      <c r="C10" s="148">
        <v>515</v>
      </c>
      <c r="D10" s="148"/>
      <c r="E10" s="172">
        <v>63400</v>
      </c>
      <c r="F10" s="148"/>
      <c r="G10" s="148">
        <v>67500</v>
      </c>
      <c r="H10" s="148"/>
      <c r="I10" s="172">
        <v>904000</v>
      </c>
      <c r="J10" s="148"/>
      <c r="K10" s="148">
        <v>16200</v>
      </c>
      <c r="L10" s="148"/>
      <c r="M10" s="172">
        <v>1450000</v>
      </c>
    </row>
    <row r="11" spans="1:13" ht="12.75">
      <c r="A11" s="171" t="s">
        <v>38</v>
      </c>
      <c r="B11" s="157"/>
      <c r="C11" s="148">
        <v>794</v>
      </c>
      <c r="D11" s="148"/>
      <c r="E11" s="148">
        <v>89700</v>
      </c>
      <c r="F11" s="148"/>
      <c r="G11" s="148">
        <v>172000</v>
      </c>
      <c r="H11" s="148"/>
      <c r="I11" s="148">
        <v>1660000</v>
      </c>
      <c r="J11" s="148"/>
      <c r="K11" s="148">
        <v>15900</v>
      </c>
      <c r="L11" s="148"/>
      <c r="M11" s="148">
        <v>1560000</v>
      </c>
    </row>
    <row r="12" spans="1:13" ht="12.75">
      <c r="A12" s="171" t="s">
        <v>39</v>
      </c>
      <c r="B12" s="157"/>
      <c r="C12" s="148">
        <v>1530</v>
      </c>
      <c r="D12" s="148"/>
      <c r="E12" s="148">
        <v>164000</v>
      </c>
      <c r="F12" s="148"/>
      <c r="G12" s="148">
        <v>186000</v>
      </c>
      <c r="H12" s="148"/>
      <c r="I12" s="148">
        <v>2720000</v>
      </c>
      <c r="J12" s="148"/>
      <c r="K12" s="148">
        <v>25500</v>
      </c>
      <c r="L12" s="148"/>
      <c r="M12" s="148">
        <v>1620000</v>
      </c>
    </row>
    <row r="13" spans="1:13" ht="12.75">
      <c r="A13" s="171" t="s">
        <v>40</v>
      </c>
      <c r="B13" s="157"/>
      <c r="C13" s="148">
        <v>15800</v>
      </c>
      <c r="D13" s="148"/>
      <c r="E13" s="148">
        <v>1020000</v>
      </c>
      <c r="F13" s="148"/>
      <c r="G13" s="148">
        <v>120000</v>
      </c>
      <c r="H13" s="148"/>
      <c r="I13" s="148">
        <v>1740000</v>
      </c>
      <c r="J13" s="148"/>
      <c r="K13" s="148">
        <v>18800</v>
      </c>
      <c r="L13" s="148"/>
      <c r="M13" s="148">
        <v>1610000</v>
      </c>
    </row>
    <row r="14" spans="1:13" ht="12.75">
      <c r="A14" s="171" t="s">
        <v>41</v>
      </c>
      <c r="B14" s="157"/>
      <c r="C14" s="148">
        <v>1450</v>
      </c>
      <c r="D14" s="148"/>
      <c r="E14" s="148">
        <v>147000</v>
      </c>
      <c r="F14" s="148"/>
      <c r="G14" s="148">
        <v>74100</v>
      </c>
      <c r="H14" s="148"/>
      <c r="I14" s="148">
        <v>1160000</v>
      </c>
      <c r="J14" s="148"/>
      <c r="K14" s="148">
        <v>13800</v>
      </c>
      <c r="L14" s="148"/>
      <c r="M14" s="148">
        <v>1570000</v>
      </c>
    </row>
    <row r="15" spans="1:13" ht="12.75">
      <c r="A15" s="171" t="s">
        <v>42</v>
      </c>
      <c r="B15" s="157"/>
      <c r="C15" s="148">
        <v>634</v>
      </c>
      <c r="D15" s="148"/>
      <c r="E15" s="148">
        <v>82400</v>
      </c>
      <c r="F15" s="148"/>
      <c r="G15" s="148">
        <v>132000</v>
      </c>
      <c r="H15" s="148"/>
      <c r="I15" s="148">
        <v>2190000</v>
      </c>
      <c r="J15" s="148"/>
      <c r="K15" s="148">
        <v>14000</v>
      </c>
      <c r="L15" s="148"/>
      <c r="M15" s="148">
        <v>1650000</v>
      </c>
    </row>
    <row r="16" spans="1:13" ht="12.75">
      <c r="A16" s="171" t="s">
        <v>43</v>
      </c>
      <c r="B16" s="157"/>
      <c r="C16" s="148">
        <v>2290</v>
      </c>
      <c r="D16" s="148"/>
      <c r="E16" s="148">
        <v>84800</v>
      </c>
      <c r="F16" s="148"/>
      <c r="G16" s="148">
        <v>102000</v>
      </c>
      <c r="H16" s="148"/>
      <c r="I16" s="148">
        <v>1630000</v>
      </c>
      <c r="J16" s="148"/>
      <c r="K16" s="148">
        <v>19300</v>
      </c>
      <c r="L16" s="148"/>
      <c r="M16" s="148">
        <v>1990000</v>
      </c>
    </row>
    <row r="17" spans="1:13" ht="12.75">
      <c r="A17" s="171" t="s">
        <v>44</v>
      </c>
      <c r="B17" s="157"/>
      <c r="C17" s="148">
        <v>452</v>
      </c>
      <c r="D17" s="148"/>
      <c r="E17" s="148">
        <v>66000</v>
      </c>
      <c r="F17" s="148"/>
      <c r="G17" s="148">
        <v>53000</v>
      </c>
      <c r="H17" s="148"/>
      <c r="I17" s="148">
        <v>560000</v>
      </c>
      <c r="J17" s="148"/>
      <c r="K17" s="148">
        <v>14400</v>
      </c>
      <c r="L17" s="148"/>
      <c r="M17" s="148">
        <v>1440000</v>
      </c>
    </row>
    <row r="18" spans="1:13" ht="12.75">
      <c r="A18" s="171" t="s">
        <v>45</v>
      </c>
      <c r="B18" s="157"/>
      <c r="C18" s="148">
        <v>9110</v>
      </c>
      <c r="D18" s="148"/>
      <c r="E18" s="148">
        <v>487000</v>
      </c>
      <c r="F18" s="148"/>
      <c r="G18" s="148">
        <v>88000</v>
      </c>
      <c r="H18" s="148"/>
      <c r="I18" s="148">
        <v>1400000</v>
      </c>
      <c r="J18" s="10"/>
      <c r="K18" s="148">
        <v>20000</v>
      </c>
      <c r="L18" s="10"/>
      <c r="M18" s="148">
        <v>1890000</v>
      </c>
    </row>
    <row r="19" spans="1:13" ht="12.75">
      <c r="A19" s="171" t="s">
        <v>46</v>
      </c>
      <c r="B19" s="157"/>
      <c r="C19" s="148">
        <v>1230</v>
      </c>
      <c r="D19" s="148"/>
      <c r="E19" s="148">
        <v>73700</v>
      </c>
      <c r="F19" s="148"/>
      <c r="G19" s="148">
        <v>63600</v>
      </c>
      <c r="H19" s="148"/>
      <c r="I19" s="148">
        <v>1220000</v>
      </c>
      <c r="J19" s="10"/>
      <c r="K19" s="148">
        <v>19600</v>
      </c>
      <c r="L19" s="10"/>
      <c r="M19" s="148">
        <v>2380000</v>
      </c>
    </row>
    <row r="20" spans="1:13" ht="12.75">
      <c r="A20" s="171" t="s">
        <v>35</v>
      </c>
      <c r="B20" s="157"/>
      <c r="C20" s="148">
        <v>2940</v>
      </c>
      <c r="D20" s="148"/>
      <c r="E20" s="148">
        <v>189000</v>
      </c>
      <c r="F20" s="148"/>
      <c r="G20" s="148">
        <v>85800</v>
      </c>
      <c r="H20" s="148"/>
      <c r="I20" s="148">
        <v>1630000</v>
      </c>
      <c r="J20" s="10"/>
      <c r="K20" s="148">
        <v>13900</v>
      </c>
      <c r="L20" s="10"/>
      <c r="M20" s="148">
        <v>1460000</v>
      </c>
    </row>
    <row r="21" spans="1:13" ht="12.75">
      <c r="A21" s="221" t="s">
        <v>91</v>
      </c>
      <c r="B21" s="157"/>
      <c r="C21" s="148">
        <v>4730</v>
      </c>
      <c r="D21" s="148"/>
      <c r="E21" s="148">
        <v>199000</v>
      </c>
      <c r="F21" s="148"/>
      <c r="G21" s="148">
        <v>129000</v>
      </c>
      <c r="H21" s="148"/>
      <c r="I21" s="148">
        <v>1590000</v>
      </c>
      <c r="J21" s="10"/>
      <c r="K21" s="148">
        <v>30300</v>
      </c>
      <c r="L21" s="10"/>
      <c r="M21" s="148">
        <v>2800000</v>
      </c>
    </row>
    <row r="22" spans="1:13" ht="12.75">
      <c r="A22" s="221" t="s">
        <v>36</v>
      </c>
      <c r="B22" s="157"/>
      <c r="C22" s="148">
        <v>41000</v>
      </c>
      <c r="D22" s="148"/>
      <c r="E22" s="148">
        <v>2600000</v>
      </c>
      <c r="F22" s="148"/>
      <c r="G22" s="148">
        <v>1210000</v>
      </c>
      <c r="H22" s="148"/>
      <c r="I22" s="148">
        <v>17500000</v>
      </c>
      <c r="J22" s="10"/>
      <c r="K22" s="148">
        <v>206000</v>
      </c>
      <c r="L22" s="10"/>
      <c r="M22" s="148">
        <v>20000000</v>
      </c>
    </row>
    <row r="23" spans="1:13" ht="12.75">
      <c r="A23" s="217" t="s">
        <v>89</v>
      </c>
      <c r="B23" s="157"/>
      <c r="C23" s="148"/>
      <c r="D23" s="148"/>
      <c r="E23" s="148"/>
      <c r="F23" s="148"/>
      <c r="G23" s="148"/>
      <c r="H23" s="148"/>
      <c r="I23" s="148"/>
      <c r="J23" s="10"/>
      <c r="K23" s="148"/>
      <c r="L23" s="10"/>
      <c r="M23" s="148"/>
    </row>
    <row r="24" spans="1:13" ht="12.75">
      <c r="A24" s="218" t="s">
        <v>10</v>
      </c>
      <c r="B24" s="157"/>
      <c r="C24" s="205">
        <v>26500</v>
      </c>
      <c r="D24" s="205"/>
      <c r="E24" s="205">
        <v>1410000</v>
      </c>
      <c r="F24" s="205"/>
      <c r="G24" s="205">
        <v>34600</v>
      </c>
      <c r="H24" s="205"/>
      <c r="I24" s="205">
        <v>599000</v>
      </c>
      <c r="J24" s="14"/>
      <c r="K24" s="205">
        <v>17300</v>
      </c>
      <c r="L24" s="14"/>
      <c r="M24" s="205">
        <v>1940000</v>
      </c>
    </row>
    <row r="25" spans="1:13" ht="12.75">
      <c r="A25" s="218" t="s">
        <v>104</v>
      </c>
      <c r="B25" s="157"/>
      <c r="C25" s="148"/>
      <c r="D25" s="148"/>
      <c r="E25" s="148"/>
      <c r="F25" s="148"/>
      <c r="G25" s="209"/>
      <c r="H25" s="148"/>
      <c r="I25" s="148"/>
      <c r="J25" s="10"/>
      <c r="K25" s="148"/>
      <c r="L25" s="10"/>
      <c r="M25" s="148"/>
    </row>
    <row r="26" spans="1:13" ht="12.75">
      <c r="A26" s="211" t="s">
        <v>48</v>
      </c>
      <c r="B26" s="157"/>
      <c r="C26" s="148">
        <v>113</v>
      </c>
      <c r="D26" s="148"/>
      <c r="E26" s="148">
        <v>8220</v>
      </c>
      <c r="F26" s="148"/>
      <c r="G26" s="209">
        <v>14600</v>
      </c>
      <c r="H26" s="148"/>
      <c r="I26" s="209">
        <v>233000</v>
      </c>
      <c r="J26" s="8"/>
      <c r="K26" s="148">
        <v>3790</v>
      </c>
      <c r="L26" s="148"/>
      <c r="M26" s="148">
        <v>532000</v>
      </c>
    </row>
    <row r="27" spans="1:13" ht="12.75">
      <c r="A27" s="178" t="s">
        <v>56</v>
      </c>
      <c r="B27" s="212"/>
      <c r="C27" s="98" t="s">
        <v>80</v>
      </c>
      <c r="D27" s="148"/>
      <c r="E27" s="98" t="s">
        <v>80</v>
      </c>
      <c r="F27" s="8"/>
      <c r="G27" s="148" t="s">
        <v>80</v>
      </c>
      <c r="H27" s="148"/>
      <c r="I27" s="148" t="s">
        <v>80</v>
      </c>
      <c r="J27" s="8"/>
      <c r="K27" s="148">
        <v>292</v>
      </c>
      <c r="L27" s="148"/>
      <c r="M27" s="148">
        <v>40900</v>
      </c>
    </row>
    <row r="28" spans="1:13" ht="12.75">
      <c r="A28" s="178" t="s">
        <v>49</v>
      </c>
      <c r="B28" s="212"/>
      <c r="C28" s="98" t="s">
        <v>80</v>
      </c>
      <c r="D28" s="148"/>
      <c r="E28" s="98" t="s">
        <v>80</v>
      </c>
      <c r="F28" s="8"/>
      <c r="G28" s="198">
        <v>2520</v>
      </c>
      <c r="H28" s="148"/>
      <c r="I28" s="198">
        <v>26200</v>
      </c>
      <c r="J28" s="8"/>
      <c r="K28" s="148">
        <v>108</v>
      </c>
      <c r="L28" s="148"/>
      <c r="M28" s="148">
        <v>67600</v>
      </c>
    </row>
    <row r="29" spans="1:13" ht="12.75">
      <c r="A29" s="178" t="s">
        <v>67</v>
      </c>
      <c r="B29" s="212"/>
      <c r="C29" s="98" t="s">
        <v>80</v>
      </c>
      <c r="D29" s="148"/>
      <c r="E29" s="98" t="s">
        <v>80</v>
      </c>
      <c r="F29" s="8"/>
      <c r="G29" s="198">
        <v>18100</v>
      </c>
      <c r="H29" s="148"/>
      <c r="I29" s="198">
        <v>532000</v>
      </c>
      <c r="J29" s="8"/>
      <c r="K29" s="148">
        <v>1560</v>
      </c>
      <c r="L29" s="148"/>
      <c r="M29" s="148">
        <v>172000</v>
      </c>
    </row>
    <row r="30" spans="1:13" ht="12.75">
      <c r="A30" s="178" t="s">
        <v>87</v>
      </c>
      <c r="B30" s="212"/>
      <c r="C30" s="98" t="s">
        <v>80</v>
      </c>
      <c r="D30" s="148"/>
      <c r="E30" s="98" t="s">
        <v>80</v>
      </c>
      <c r="F30" s="8"/>
      <c r="G30" s="98">
        <v>5260</v>
      </c>
      <c r="H30" s="148"/>
      <c r="I30" s="198">
        <v>80000</v>
      </c>
      <c r="J30" s="8"/>
      <c r="K30" s="148" t="s">
        <v>80</v>
      </c>
      <c r="L30" s="148"/>
      <c r="M30" s="148" t="s">
        <v>80</v>
      </c>
    </row>
    <row r="31" spans="1:13" ht="12.75">
      <c r="A31" s="178" t="s">
        <v>95</v>
      </c>
      <c r="B31" s="212"/>
      <c r="C31" s="198">
        <v>72</v>
      </c>
      <c r="D31" s="148"/>
      <c r="E31" s="198">
        <v>4460</v>
      </c>
      <c r="F31" s="8"/>
      <c r="G31" s="98" t="s">
        <v>80</v>
      </c>
      <c r="H31" s="148"/>
      <c r="I31" s="98" t="s">
        <v>80</v>
      </c>
      <c r="J31" s="8"/>
      <c r="K31" s="148" t="s">
        <v>80</v>
      </c>
      <c r="L31" s="148"/>
      <c r="M31" s="148" t="s">
        <v>80</v>
      </c>
    </row>
    <row r="32" spans="1:13" ht="12.75">
      <c r="A32" s="7" t="s">
        <v>63</v>
      </c>
      <c r="B32" s="212"/>
      <c r="C32" s="148" t="s">
        <v>80</v>
      </c>
      <c r="D32" s="148"/>
      <c r="E32" s="148" t="s">
        <v>80</v>
      </c>
      <c r="F32" s="148"/>
      <c r="G32" s="198">
        <v>15900</v>
      </c>
      <c r="H32" s="148"/>
      <c r="I32" s="198">
        <v>386000</v>
      </c>
      <c r="J32" s="148"/>
      <c r="K32" s="148">
        <v>2210</v>
      </c>
      <c r="L32" s="148"/>
      <c r="M32" s="148">
        <v>108000</v>
      </c>
    </row>
    <row r="33" spans="1:13" ht="12.75">
      <c r="A33" s="7" t="s">
        <v>52</v>
      </c>
      <c r="B33" s="212"/>
      <c r="C33" s="148" t="s">
        <v>80</v>
      </c>
      <c r="D33" s="148"/>
      <c r="E33" s="148" t="s">
        <v>80</v>
      </c>
      <c r="F33" s="148"/>
      <c r="G33" s="198">
        <v>5130</v>
      </c>
      <c r="H33" s="148"/>
      <c r="I33" s="198">
        <v>100000</v>
      </c>
      <c r="J33" s="148"/>
      <c r="K33" s="148" t="s">
        <v>80</v>
      </c>
      <c r="L33" s="148"/>
      <c r="M33" s="148" t="s">
        <v>80</v>
      </c>
    </row>
    <row r="34" spans="1:13" ht="12.75">
      <c r="A34" s="178" t="s">
        <v>90</v>
      </c>
      <c r="B34" s="212"/>
      <c r="C34" s="98" t="s">
        <v>80</v>
      </c>
      <c r="D34" s="148"/>
      <c r="E34" s="98" t="s">
        <v>80</v>
      </c>
      <c r="F34" s="148"/>
      <c r="G34" s="148" t="s">
        <v>80</v>
      </c>
      <c r="H34" s="148"/>
      <c r="I34" s="148" t="s">
        <v>80</v>
      </c>
      <c r="J34" s="148"/>
      <c r="K34" s="98">
        <v>1</v>
      </c>
      <c r="L34" s="148"/>
      <c r="M34" s="98">
        <v>3240</v>
      </c>
    </row>
    <row r="35" spans="1:13" ht="12.75">
      <c r="A35" s="178" t="s">
        <v>72</v>
      </c>
      <c r="B35" s="212"/>
      <c r="C35" s="98" t="s">
        <v>80</v>
      </c>
      <c r="D35" s="148"/>
      <c r="E35" s="98" t="s">
        <v>80</v>
      </c>
      <c r="F35" s="148"/>
      <c r="G35" s="148" t="s">
        <v>80</v>
      </c>
      <c r="H35" s="148"/>
      <c r="I35" s="148" t="s">
        <v>80</v>
      </c>
      <c r="J35" s="148"/>
      <c r="K35" s="98">
        <v>3</v>
      </c>
      <c r="L35" s="148"/>
      <c r="M35" s="98">
        <v>2970</v>
      </c>
    </row>
    <row r="36" spans="1:13" ht="12.75">
      <c r="A36" s="178" t="s">
        <v>94</v>
      </c>
      <c r="B36" s="212"/>
      <c r="C36" s="98" t="s">
        <v>80</v>
      </c>
      <c r="D36" s="148"/>
      <c r="E36" s="98" t="s">
        <v>80</v>
      </c>
      <c r="F36" s="148"/>
      <c r="G36" s="209">
        <v>3570</v>
      </c>
      <c r="H36" s="148"/>
      <c r="I36" s="209">
        <v>78000</v>
      </c>
      <c r="J36" s="148"/>
      <c r="K36" s="98" t="s">
        <v>80</v>
      </c>
      <c r="L36" s="148"/>
      <c r="M36" s="98" t="s">
        <v>80</v>
      </c>
    </row>
    <row r="37" spans="1:13" ht="12.75">
      <c r="A37" s="219" t="s">
        <v>58</v>
      </c>
      <c r="B37" s="212"/>
      <c r="C37" s="98">
        <v>154</v>
      </c>
      <c r="D37" s="148"/>
      <c r="E37" s="98">
        <v>14500</v>
      </c>
      <c r="F37" s="148"/>
      <c r="G37" s="148">
        <v>164</v>
      </c>
      <c r="H37" s="148"/>
      <c r="I37" s="148">
        <v>3980</v>
      </c>
      <c r="J37" s="148"/>
      <c r="K37" s="148">
        <v>14600</v>
      </c>
      <c r="L37" s="148"/>
      <c r="M37" s="148">
        <v>1020000</v>
      </c>
    </row>
    <row r="38" spans="1:13" ht="12.75">
      <c r="A38" s="220" t="s">
        <v>15</v>
      </c>
      <c r="B38" s="164"/>
      <c r="C38" s="129">
        <v>339</v>
      </c>
      <c r="D38" s="129"/>
      <c r="E38" s="129">
        <v>27200</v>
      </c>
      <c r="F38" s="129"/>
      <c r="G38" s="129">
        <v>65300</v>
      </c>
      <c r="H38" s="129"/>
      <c r="I38" s="129">
        <v>1440000</v>
      </c>
      <c r="J38" s="129"/>
      <c r="K38" s="129">
        <v>22500</v>
      </c>
      <c r="L38" s="129"/>
      <c r="M38" s="129">
        <v>1940000</v>
      </c>
    </row>
    <row r="39" spans="1:13" ht="12.75">
      <c r="A39" s="218" t="s">
        <v>91</v>
      </c>
      <c r="B39" s="166"/>
      <c r="C39" s="132">
        <v>26800</v>
      </c>
      <c r="D39" s="132"/>
      <c r="E39" s="132">
        <v>1440000</v>
      </c>
      <c r="F39" s="132"/>
      <c r="G39" s="132">
        <v>99800</v>
      </c>
      <c r="H39" s="132"/>
      <c r="I39" s="132">
        <v>2040000</v>
      </c>
      <c r="J39" s="132"/>
      <c r="K39" s="132">
        <v>39900</v>
      </c>
      <c r="L39" s="132"/>
      <c r="M39" s="132">
        <v>3880000</v>
      </c>
    </row>
    <row r="40" spans="1:13" ht="12.75">
      <c r="A40" s="214" t="s">
        <v>30</v>
      </c>
      <c r="B40" s="215"/>
      <c r="C40" s="215"/>
      <c r="D40" s="215"/>
      <c r="E40" s="215"/>
      <c r="F40" s="215"/>
      <c r="G40" s="215"/>
      <c r="H40" s="215"/>
      <c r="I40" s="215"/>
      <c r="J40" s="215"/>
      <c r="K40" s="215"/>
      <c r="L40" s="215"/>
      <c r="M40" s="215"/>
    </row>
    <row r="41" spans="1:13" ht="12.75">
      <c r="A41" s="216" t="s">
        <v>146</v>
      </c>
      <c r="B41" s="215"/>
      <c r="C41" s="215"/>
      <c r="D41" s="215"/>
      <c r="E41" s="215"/>
      <c r="F41" s="215"/>
      <c r="G41" s="215"/>
      <c r="H41" s="215"/>
      <c r="I41" s="215"/>
      <c r="J41" s="215"/>
      <c r="K41" s="215"/>
      <c r="L41" s="215"/>
      <c r="M41" s="215"/>
    </row>
    <row r="42" spans="1:13" ht="12.75">
      <c r="A42" s="216" t="s">
        <v>181</v>
      </c>
      <c r="B42" s="215"/>
      <c r="C42" s="215"/>
      <c r="D42" s="215"/>
      <c r="E42" s="215"/>
      <c r="F42" s="215"/>
      <c r="G42" s="215"/>
      <c r="H42" s="215"/>
      <c r="I42" s="215"/>
      <c r="J42" s="215"/>
      <c r="K42" s="215"/>
      <c r="L42" s="215"/>
      <c r="M42" s="215"/>
    </row>
    <row r="43" spans="1:13" ht="12.75">
      <c r="A43" s="214"/>
      <c r="B43" s="214"/>
      <c r="C43" s="214"/>
      <c r="D43" s="214"/>
      <c r="E43" s="214"/>
      <c r="F43" s="214"/>
      <c r="G43" s="214"/>
      <c r="H43" s="214"/>
      <c r="I43" s="214"/>
      <c r="J43" s="214"/>
      <c r="K43" s="214"/>
      <c r="L43" s="214"/>
      <c r="M43" s="214"/>
    </row>
    <row r="44" spans="1:13" ht="12.75">
      <c r="A44" s="214" t="s">
        <v>83</v>
      </c>
      <c r="B44" s="214"/>
      <c r="C44" s="214"/>
      <c r="D44" s="214"/>
      <c r="E44" s="214"/>
      <c r="F44" s="214"/>
      <c r="G44" s="214"/>
      <c r="H44" s="214"/>
      <c r="I44" s="214"/>
      <c r="J44" s="214"/>
      <c r="K44" s="214"/>
      <c r="L44" s="214"/>
      <c r="M44" s="214"/>
    </row>
  </sheetData>
  <mergeCells count="10">
    <mergeCell ref="A1:M1"/>
    <mergeCell ref="A2:M2"/>
    <mergeCell ref="A3:M3"/>
    <mergeCell ref="A4:M4"/>
    <mergeCell ref="A43:M43"/>
    <mergeCell ref="A44:M44"/>
    <mergeCell ref="A5:M5"/>
    <mergeCell ref="A40:M40"/>
    <mergeCell ref="A41:M41"/>
    <mergeCell ref="A42:M42"/>
  </mergeCells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36"/>
  <sheetViews>
    <sheetView showGridLines="0" workbookViewId="0" topLeftCell="A1">
      <selection activeCell="A1" sqref="A1:Q1"/>
    </sheetView>
  </sheetViews>
  <sheetFormatPr defaultColWidth="7.421875" defaultRowHeight="11.25" customHeight="1"/>
  <cols>
    <col min="1" max="1" width="15.8515625" style="33" customWidth="1"/>
    <col min="2" max="2" width="1.28515625" style="33" customWidth="1"/>
    <col min="3" max="3" width="8.421875" style="33" customWidth="1"/>
    <col min="4" max="4" width="1.421875" style="33" customWidth="1"/>
    <col min="5" max="5" width="9.28125" style="33" customWidth="1"/>
    <col min="6" max="6" width="1.421875" style="33" customWidth="1"/>
    <col min="7" max="7" width="7.57421875" style="33" customWidth="1"/>
    <col min="8" max="8" width="1.1484375" style="33" customWidth="1"/>
    <col min="9" max="9" width="9.00390625" style="33" customWidth="1"/>
    <col min="10" max="10" width="1.28515625" style="33" customWidth="1"/>
    <col min="11" max="11" width="8.00390625" style="33" customWidth="1"/>
    <col min="12" max="12" width="1.421875" style="33" customWidth="1"/>
    <col min="13" max="13" width="8.00390625" style="33" customWidth="1"/>
    <col min="14" max="14" width="1.421875" style="33" customWidth="1"/>
    <col min="15" max="15" width="8.140625" style="33" customWidth="1"/>
    <col min="16" max="16" width="1.421875" style="33" customWidth="1"/>
    <col min="17" max="17" width="8.421875" style="33" customWidth="1"/>
    <col min="18" max="18" width="8.421875" style="33" bestFit="1" customWidth="1"/>
    <col min="19" max="19" width="2.7109375" style="33" customWidth="1"/>
    <col min="20" max="20" width="10.421875" style="33" customWidth="1"/>
    <col min="21" max="21" width="2.7109375" style="33" customWidth="1"/>
    <col min="22" max="22" width="7.421875" style="33" customWidth="1"/>
    <col min="23" max="23" width="2.7109375" style="33" customWidth="1"/>
    <col min="24" max="24" width="10.28125" style="33" customWidth="1"/>
    <col min="25" max="25" width="2.7109375" style="33" customWidth="1"/>
    <col min="26" max="26" width="7.421875" style="33" customWidth="1"/>
    <col min="27" max="27" width="2.7109375" style="33" customWidth="1"/>
    <col min="28" max="28" width="9.140625" style="33" customWidth="1"/>
    <col min="29" max="29" width="2.7109375" style="33" customWidth="1"/>
    <col min="30" max="30" width="8.57421875" style="33" customWidth="1"/>
    <col min="31" max="31" width="2.7109375" style="33" customWidth="1"/>
    <col min="32" max="32" width="8.28125" style="33" customWidth="1"/>
    <col min="33" max="33" width="2.7109375" style="33" customWidth="1"/>
    <col min="34" max="16384" width="7.421875" style="33" customWidth="1"/>
  </cols>
  <sheetData>
    <row r="1" spans="1:17" ht="11.25" customHeight="1">
      <c r="A1" s="155" t="s">
        <v>66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</row>
    <row r="2" spans="1:17" ht="11.25" customHeight="1">
      <c r="A2" s="155" t="s">
        <v>184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</row>
    <row r="3" spans="1:17" ht="11.25" customHeight="1">
      <c r="A3" s="155"/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</row>
    <row r="4" spans="1:17" ht="11.25" customHeight="1">
      <c r="A4" s="155" t="s">
        <v>19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</row>
    <row r="5" spans="1:17" ht="11.25" customHeight="1">
      <c r="A5" s="158"/>
      <c r="B5" s="222"/>
      <c r="C5" s="222"/>
      <c r="D5" s="222"/>
      <c r="E5" s="222"/>
      <c r="F5" s="222"/>
      <c r="G5" s="222"/>
      <c r="H5" s="222"/>
      <c r="I5" s="222"/>
      <c r="J5" s="222"/>
      <c r="K5" s="222"/>
      <c r="L5" s="222"/>
      <c r="M5" s="222"/>
      <c r="N5" s="222"/>
      <c r="O5" s="222"/>
      <c r="P5" s="222"/>
      <c r="Q5" s="222"/>
    </row>
    <row r="6" spans="1:17" ht="11.25" customHeight="1">
      <c r="A6" s="157"/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6"/>
      <c r="P6" s="156"/>
      <c r="Q6" s="156" t="s">
        <v>20</v>
      </c>
    </row>
    <row r="7" spans="1:17" ht="11.25" customHeight="1">
      <c r="A7" s="157"/>
      <c r="B7" s="157"/>
      <c r="C7" s="162" t="s">
        <v>31</v>
      </c>
      <c r="D7" s="162"/>
      <c r="E7" s="162"/>
      <c r="F7" s="157"/>
      <c r="G7" s="157"/>
      <c r="H7" s="157"/>
      <c r="I7" s="157"/>
      <c r="J7" s="157"/>
      <c r="K7" s="157"/>
      <c r="L7" s="157"/>
      <c r="M7" s="157"/>
      <c r="N7" s="157"/>
      <c r="O7" s="156" t="s">
        <v>21</v>
      </c>
      <c r="P7" s="156"/>
      <c r="Q7" s="156" t="s">
        <v>22</v>
      </c>
    </row>
    <row r="8" spans="1:17" ht="11.25" customHeight="1">
      <c r="A8" s="162"/>
      <c r="B8" s="156"/>
      <c r="C8" s="223" t="s">
        <v>185</v>
      </c>
      <c r="D8" s="223"/>
      <c r="E8" s="223"/>
      <c r="F8" s="157"/>
      <c r="G8" s="223" t="s">
        <v>24</v>
      </c>
      <c r="H8" s="223"/>
      <c r="I8" s="223"/>
      <c r="J8" s="157"/>
      <c r="K8" s="223" t="s">
        <v>186</v>
      </c>
      <c r="L8" s="223"/>
      <c r="M8" s="223"/>
      <c r="N8" s="157"/>
      <c r="O8" s="156" t="s">
        <v>25</v>
      </c>
      <c r="P8" s="157"/>
      <c r="Q8" s="156" t="s">
        <v>26</v>
      </c>
    </row>
    <row r="9" spans="1:17" ht="11.25" customHeight="1">
      <c r="A9" s="163" t="s">
        <v>4</v>
      </c>
      <c r="B9" s="167"/>
      <c r="C9" s="224" t="s">
        <v>27</v>
      </c>
      <c r="D9" s="224"/>
      <c r="E9" s="224" t="s">
        <v>169</v>
      </c>
      <c r="F9" s="169"/>
      <c r="G9" s="224" t="s">
        <v>27</v>
      </c>
      <c r="H9" s="224"/>
      <c r="I9" s="224" t="s">
        <v>169</v>
      </c>
      <c r="J9" s="169"/>
      <c r="K9" s="224" t="s">
        <v>27</v>
      </c>
      <c r="L9" s="224"/>
      <c r="M9" s="224" t="s">
        <v>169</v>
      </c>
      <c r="N9" s="169"/>
      <c r="O9" s="169" t="s">
        <v>170</v>
      </c>
      <c r="P9" s="169"/>
      <c r="Q9" s="169" t="s">
        <v>171</v>
      </c>
    </row>
    <row r="10" spans="1:17" ht="11.25" customHeight="1">
      <c r="A10" s="170" t="s">
        <v>78</v>
      </c>
      <c r="B10" s="10"/>
      <c r="C10" s="225"/>
      <c r="D10" s="225"/>
      <c r="E10" s="225"/>
      <c r="F10" s="226"/>
      <c r="G10" s="225"/>
      <c r="H10" s="226"/>
      <c r="I10" s="225"/>
      <c r="J10" s="226"/>
      <c r="K10" s="225"/>
      <c r="L10" s="226"/>
      <c r="M10" s="225"/>
      <c r="N10" s="226"/>
      <c r="O10" s="225"/>
      <c r="P10" s="226"/>
      <c r="Q10" s="227"/>
    </row>
    <row r="11" spans="1:17" ht="11.25" customHeight="1">
      <c r="A11" s="171" t="s">
        <v>37</v>
      </c>
      <c r="B11" s="10"/>
      <c r="C11" s="10">
        <v>439000</v>
      </c>
      <c r="D11" s="10"/>
      <c r="E11" s="228">
        <v>7060000</v>
      </c>
      <c r="F11" s="229"/>
      <c r="G11" s="10">
        <v>105000</v>
      </c>
      <c r="H11" s="229"/>
      <c r="I11" s="228">
        <v>3630000</v>
      </c>
      <c r="J11" s="229"/>
      <c r="K11" s="10">
        <v>38400</v>
      </c>
      <c r="L11" s="229"/>
      <c r="M11" s="228">
        <v>417000</v>
      </c>
      <c r="N11" s="229"/>
      <c r="O11" s="10">
        <v>524000</v>
      </c>
      <c r="P11" s="229"/>
      <c r="Q11" s="10">
        <v>692000</v>
      </c>
    </row>
    <row r="12" spans="1:17" ht="11.25" customHeight="1">
      <c r="A12" s="171" t="s">
        <v>38</v>
      </c>
      <c r="B12" s="10"/>
      <c r="C12" s="10">
        <v>113000</v>
      </c>
      <c r="D12" s="10"/>
      <c r="E12" s="10">
        <v>4520000</v>
      </c>
      <c r="F12" s="229"/>
      <c r="G12" s="10">
        <v>93600</v>
      </c>
      <c r="H12" s="229"/>
      <c r="I12" s="10">
        <v>3420000</v>
      </c>
      <c r="J12" s="229"/>
      <c r="K12" s="10">
        <v>6050</v>
      </c>
      <c r="L12" s="229"/>
      <c r="M12" s="10">
        <v>106000</v>
      </c>
      <c r="N12" s="229"/>
      <c r="O12" s="10">
        <v>182000</v>
      </c>
      <c r="P12" s="229"/>
      <c r="Q12" s="10">
        <v>874000</v>
      </c>
    </row>
    <row r="13" spans="1:17" ht="11.25" customHeight="1">
      <c r="A13" s="171" t="s">
        <v>39</v>
      </c>
      <c r="B13" s="10"/>
      <c r="C13" s="10">
        <v>164000</v>
      </c>
      <c r="D13" s="10"/>
      <c r="E13" s="10">
        <v>4880000</v>
      </c>
      <c r="F13" s="229"/>
      <c r="G13" s="10">
        <v>134000</v>
      </c>
      <c r="H13" s="229"/>
      <c r="I13" s="10">
        <v>5580000</v>
      </c>
      <c r="J13" s="229"/>
      <c r="K13" s="10">
        <v>4680</v>
      </c>
      <c r="L13" s="229"/>
      <c r="M13" s="10">
        <v>153000</v>
      </c>
      <c r="N13" s="229"/>
      <c r="O13" s="10">
        <v>262000</v>
      </c>
      <c r="P13" s="229"/>
      <c r="Q13" s="10">
        <v>1140000</v>
      </c>
    </row>
    <row r="14" spans="1:17" ht="11.25" customHeight="1">
      <c r="A14" s="171" t="s">
        <v>40</v>
      </c>
      <c r="B14" s="10"/>
      <c r="C14" s="10">
        <v>223000</v>
      </c>
      <c r="D14" s="10"/>
      <c r="E14" s="10">
        <v>6840000</v>
      </c>
      <c r="F14" s="229"/>
      <c r="G14" s="10">
        <v>94000</v>
      </c>
      <c r="H14" s="229"/>
      <c r="I14" s="10">
        <v>3170000</v>
      </c>
      <c r="J14" s="229"/>
      <c r="K14" s="10">
        <v>20800</v>
      </c>
      <c r="L14" s="229"/>
      <c r="M14" s="10">
        <v>218000</v>
      </c>
      <c r="N14" s="229"/>
      <c r="O14" s="10">
        <v>296000</v>
      </c>
      <c r="P14" s="229"/>
      <c r="Q14" s="10">
        <v>1430000</v>
      </c>
    </row>
    <row r="15" spans="1:17" ht="11.25" customHeight="1">
      <c r="A15" s="171" t="s">
        <v>41</v>
      </c>
      <c r="B15" s="10"/>
      <c r="C15" s="10">
        <v>70200</v>
      </c>
      <c r="D15" s="10"/>
      <c r="E15" s="10">
        <v>3090000</v>
      </c>
      <c r="F15" s="229"/>
      <c r="G15" s="10">
        <v>65700</v>
      </c>
      <c r="H15" s="229"/>
      <c r="I15" s="10">
        <v>2620000</v>
      </c>
      <c r="J15" s="229"/>
      <c r="K15" s="10">
        <v>1690</v>
      </c>
      <c r="L15" s="229"/>
      <c r="M15" s="10">
        <v>27400</v>
      </c>
      <c r="N15" s="229"/>
      <c r="O15" s="10">
        <v>118000</v>
      </c>
      <c r="P15" s="229"/>
      <c r="Q15" s="10">
        <v>1550000</v>
      </c>
    </row>
    <row r="16" spans="1:17" ht="11.25" customHeight="1">
      <c r="A16" s="171" t="s">
        <v>42</v>
      </c>
      <c r="B16" s="10"/>
      <c r="C16" s="10">
        <v>200000</v>
      </c>
      <c r="D16" s="10"/>
      <c r="E16" s="10">
        <v>5910000</v>
      </c>
      <c r="F16" s="229"/>
      <c r="G16" s="10">
        <v>33200</v>
      </c>
      <c r="H16" s="229"/>
      <c r="I16" s="10">
        <v>1270000</v>
      </c>
      <c r="J16" s="229"/>
      <c r="K16" s="10">
        <v>41500</v>
      </c>
      <c r="L16" s="229"/>
      <c r="M16" s="10">
        <v>490000</v>
      </c>
      <c r="N16" s="229"/>
      <c r="O16" s="10">
        <v>234000</v>
      </c>
      <c r="P16" s="229"/>
      <c r="Q16" s="10">
        <v>1780000</v>
      </c>
    </row>
    <row r="17" spans="1:17" ht="11.25" customHeight="1">
      <c r="A17" s="171" t="s">
        <v>43</v>
      </c>
      <c r="B17" s="10"/>
      <c r="C17" s="10">
        <v>187000</v>
      </c>
      <c r="D17" s="10"/>
      <c r="E17" s="10">
        <v>7510000</v>
      </c>
      <c r="F17" s="229"/>
      <c r="G17" s="10">
        <v>118000</v>
      </c>
      <c r="H17" s="229"/>
      <c r="I17" s="10">
        <v>786000</v>
      </c>
      <c r="J17" s="229"/>
      <c r="K17" s="10">
        <v>3450</v>
      </c>
      <c r="L17" s="229"/>
      <c r="M17" s="10">
        <v>22000</v>
      </c>
      <c r="N17" s="229"/>
      <c r="O17" s="10">
        <v>273000</v>
      </c>
      <c r="P17" s="229"/>
      <c r="Q17" s="10">
        <v>2060000</v>
      </c>
    </row>
    <row r="18" spans="1:17" ht="11.25" customHeight="1">
      <c r="A18" s="171" t="s">
        <v>44</v>
      </c>
      <c r="B18" s="10"/>
      <c r="C18" s="10">
        <v>257000</v>
      </c>
      <c r="D18" s="10"/>
      <c r="E18" s="10">
        <v>7890000</v>
      </c>
      <c r="F18" s="229"/>
      <c r="G18" s="10">
        <v>11200</v>
      </c>
      <c r="H18" s="229"/>
      <c r="I18" s="10">
        <v>466000</v>
      </c>
      <c r="J18" s="229"/>
      <c r="K18" s="10">
        <v>15700</v>
      </c>
      <c r="L18" s="229"/>
      <c r="M18" s="10">
        <v>338000</v>
      </c>
      <c r="N18" s="229"/>
      <c r="O18" s="10">
        <v>269000</v>
      </c>
      <c r="P18" s="229"/>
      <c r="Q18" s="10">
        <v>2320000</v>
      </c>
    </row>
    <row r="19" spans="1:17" ht="11.25" customHeight="1">
      <c r="A19" s="171" t="s">
        <v>45</v>
      </c>
      <c r="B19" s="10"/>
      <c r="C19" s="10">
        <v>183000</v>
      </c>
      <c r="D19" s="10"/>
      <c r="E19" s="10">
        <v>4820000</v>
      </c>
      <c r="F19" s="229"/>
      <c r="G19" s="10">
        <v>27900</v>
      </c>
      <c r="H19" s="229"/>
      <c r="I19" s="10">
        <v>1280000</v>
      </c>
      <c r="J19" s="229"/>
      <c r="K19" s="10">
        <v>41300</v>
      </c>
      <c r="L19" s="229"/>
      <c r="M19" s="10">
        <v>547000</v>
      </c>
      <c r="N19" s="229"/>
      <c r="O19" s="10">
        <v>213000</v>
      </c>
      <c r="P19" s="229"/>
      <c r="Q19" s="10">
        <v>2540000</v>
      </c>
    </row>
    <row r="20" spans="1:17" ht="11.25" customHeight="1">
      <c r="A20" s="171" t="s">
        <v>46</v>
      </c>
      <c r="B20" s="10"/>
      <c r="C20" s="10">
        <v>265000</v>
      </c>
      <c r="D20" s="10"/>
      <c r="E20" s="10">
        <v>5600000</v>
      </c>
      <c r="F20" s="229"/>
      <c r="G20" s="10">
        <v>24900</v>
      </c>
      <c r="H20" s="229"/>
      <c r="I20" s="10">
        <v>1120000</v>
      </c>
      <c r="J20" s="229"/>
      <c r="K20" s="10">
        <v>227</v>
      </c>
      <c r="L20" s="229"/>
      <c r="M20" s="10">
        <v>5530</v>
      </c>
      <c r="N20" s="229"/>
      <c r="O20" s="10">
        <v>283000</v>
      </c>
      <c r="P20" s="229"/>
      <c r="Q20" s="10">
        <v>2820000</v>
      </c>
    </row>
    <row r="21" spans="1:17" ht="11.25" customHeight="1">
      <c r="A21" s="171" t="s">
        <v>35</v>
      </c>
      <c r="B21" s="10"/>
      <c r="C21" s="10">
        <v>226000</v>
      </c>
      <c r="D21" s="10"/>
      <c r="E21" s="10">
        <v>7420000</v>
      </c>
      <c r="F21" s="229"/>
      <c r="G21" s="10">
        <v>65200</v>
      </c>
      <c r="H21" s="229"/>
      <c r="I21" s="10">
        <v>1640000</v>
      </c>
      <c r="J21" s="229"/>
      <c r="K21" s="10">
        <v>19700</v>
      </c>
      <c r="L21" s="229"/>
      <c r="M21" s="10">
        <v>125000</v>
      </c>
      <c r="N21" s="229"/>
      <c r="O21" s="10">
        <v>278000</v>
      </c>
      <c r="P21" s="229"/>
      <c r="Q21" s="10">
        <v>3100000</v>
      </c>
    </row>
    <row r="22" spans="1:17" ht="11.25" customHeight="1">
      <c r="A22" s="176" t="s">
        <v>91</v>
      </c>
      <c r="B22" s="10"/>
      <c r="C22" s="10">
        <v>532000</v>
      </c>
      <c r="D22" s="10"/>
      <c r="E22" s="10">
        <v>10800000</v>
      </c>
      <c r="F22" s="10"/>
      <c r="G22" s="10">
        <v>196000</v>
      </c>
      <c r="H22" s="10"/>
      <c r="I22" s="10">
        <v>7110000</v>
      </c>
      <c r="J22" s="10"/>
      <c r="K22" s="10">
        <v>80200</v>
      </c>
      <c r="L22" s="10"/>
      <c r="M22" s="10">
        <v>625000</v>
      </c>
      <c r="N22" s="10"/>
      <c r="O22" s="10">
        <v>692000</v>
      </c>
      <c r="P22" s="10"/>
      <c r="Q22" s="103" t="s">
        <v>82</v>
      </c>
    </row>
    <row r="23" spans="1:17" ht="11.25" customHeight="1">
      <c r="A23" s="171" t="s">
        <v>36</v>
      </c>
      <c r="B23" s="10"/>
      <c r="C23" s="14">
        <v>2420000</v>
      </c>
      <c r="D23" s="14"/>
      <c r="E23" s="14">
        <v>69300000</v>
      </c>
      <c r="F23" s="14"/>
      <c r="G23" s="14">
        <v>863000</v>
      </c>
      <c r="H23" s="14"/>
      <c r="I23" s="14">
        <v>28500000</v>
      </c>
      <c r="J23" s="14"/>
      <c r="K23" s="14">
        <v>235000</v>
      </c>
      <c r="L23" s="14"/>
      <c r="M23" s="14">
        <v>2660000</v>
      </c>
      <c r="N23" s="14"/>
      <c r="O23" s="14">
        <v>3100000</v>
      </c>
      <c r="P23" s="230"/>
      <c r="Q23" s="205" t="s">
        <v>82</v>
      </c>
    </row>
    <row r="24" spans="1:17" ht="11.25" customHeight="1">
      <c r="A24" s="231" t="s">
        <v>89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229"/>
      <c r="Q24" s="148"/>
    </row>
    <row r="25" spans="1:17" ht="11.25" customHeight="1">
      <c r="A25" s="176" t="s">
        <v>10</v>
      </c>
      <c r="B25" s="10"/>
      <c r="C25" s="10">
        <v>155000</v>
      </c>
      <c r="D25" s="10"/>
      <c r="E25" s="10">
        <v>5820000</v>
      </c>
      <c r="F25" s="10"/>
      <c r="G25" s="10">
        <v>21000</v>
      </c>
      <c r="H25" s="10"/>
      <c r="I25" s="10">
        <v>882000</v>
      </c>
      <c r="J25" s="10"/>
      <c r="K25" s="10">
        <v>7430</v>
      </c>
      <c r="L25" s="10"/>
      <c r="M25" s="10">
        <v>235000</v>
      </c>
      <c r="N25" s="10"/>
      <c r="O25" s="10">
        <v>171000</v>
      </c>
      <c r="P25" s="229"/>
      <c r="Q25" s="148">
        <v>171000</v>
      </c>
    </row>
    <row r="26" spans="1:17" ht="11.25" customHeight="1">
      <c r="A26" s="176" t="s">
        <v>37</v>
      </c>
      <c r="B26" s="10"/>
      <c r="C26" s="232">
        <v>190000</v>
      </c>
      <c r="D26" s="232"/>
      <c r="E26" s="232">
        <v>8330000</v>
      </c>
      <c r="F26" s="232"/>
      <c r="G26" s="232">
        <v>76200</v>
      </c>
      <c r="H26" s="232"/>
      <c r="I26" s="232">
        <v>1800000</v>
      </c>
      <c r="J26" s="232"/>
      <c r="K26" s="232">
        <v>56700</v>
      </c>
      <c r="L26" s="232"/>
      <c r="M26" s="232">
        <v>2350000</v>
      </c>
      <c r="N26" s="232"/>
      <c r="O26" s="232">
        <v>259000</v>
      </c>
      <c r="P26" s="233"/>
      <c r="Q26" s="132">
        <v>430000</v>
      </c>
    </row>
    <row r="27" spans="1:17" ht="11.25" customHeight="1">
      <c r="A27" s="210" t="s">
        <v>91</v>
      </c>
      <c r="B27" s="10"/>
      <c r="C27" s="10">
        <v>345000</v>
      </c>
      <c r="D27" s="10"/>
      <c r="E27" s="10">
        <v>14200000</v>
      </c>
      <c r="F27" s="10"/>
      <c r="G27" s="10">
        <v>97200</v>
      </c>
      <c r="H27" s="10"/>
      <c r="I27" s="10">
        <v>2680000</v>
      </c>
      <c r="J27" s="10"/>
      <c r="K27" s="10">
        <v>64100</v>
      </c>
      <c r="L27" s="10"/>
      <c r="M27" s="10">
        <v>2590000</v>
      </c>
      <c r="N27" s="10"/>
      <c r="O27" s="10">
        <v>430000</v>
      </c>
      <c r="P27" s="229"/>
      <c r="Q27" s="148" t="s">
        <v>82</v>
      </c>
    </row>
    <row r="28" spans="1:17" ht="11.25" customHeight="1">
      <c r="A28" s="234" t="s">
        <v>76</v>
      </c>
      <c r="B28" s="234"/>
      <c r="C28" s="234"/>
      <c r="D28" s="234"/>
      <c r="E28" s="234"/>
      <c r="F28" s="234"/>
      <c r="G28" s="234"/>
      <c r="H28" s="234"/>
      <c r="I28" s="234"/>
      <c r="J28" s="234"/>
      <c r="K28" s="234"/>
      <c r="L28" s="234"/>
      <c r="M28" s="234"/>
      <c r="N28" s="234"/>
      <c r="O28" s="234"/>
      <c r="P28" s="234"/>
      <c r="Q28" s="234"/>
    </row>
    <row r="29" spans="1:17" ht="11.25" customHeight="1">
      <c r="A29" s="189" t="s">
        <v>146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157"/>
      <c r="M29" s="157"/>
      <c r="N29" s="157"/>
      <c r="O29" s="157"/>
      <c r="P29" s="157"/>
      <c r="Q29" s="157"/>
    </row>
    <row r="30" spans="1:17" ht="11.25" customHeight="1">
      <c r="A30" s="189" t="s">
        <v>187</v>
      </c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157"/>
      <c r="M30" s="157"/>
      <c r="N30" s="157"/>
      <c r="O30" s="157"/>
      <c r="P30" s="157"/>
      <c r="Q30" s="157"/>
    </row>
    <row r="31" spans="1:17" ht="11.25" customHeight="1">
      <c r="A31" s="189" t="s">
        <v>188</v>
      </c>
      <c r="B31" s="56"/>
      <c r="C31" s="56"/>
      <c r="D31" s="157"/>
      <c r="E31" s="157"/>
      <c r="F31" s="157"/>
      <c r="G31" s="157"/>
      <c r="H31" s="157"/>
      <c r="I31" s="157"/>
      <c r="J31" s="157"/>
      <c r="K31" s="157"/>
      <c r="L31" s="157"/>
      <c r="M31" s="157"/>
      <c r="N31" s="157"/>
      <c r="O31" s="157"/>
      <c r="P31" s="157"/>
      <c r="Q31" s="157"/>
    </row>
    <row r="32" spans="1:17" ht="11.25" customHeight="1">
      <c r="A32" s="189" t="s">
        <v>189</v>
      </c>
      <c r="B32" s="56"/>
      <c r="C32" s="56"/>
      <c r="D32" s="157"/>
      <c r="E32" s="157"/>
      <c r="F32" s="157"/>
      <c r="G32" s="157"/>
      <c r="H32" s="157"/>
      <c r="I32" s="157"/>
      <c r="J32" s="157"/>
      <c r="K32" s="157"/>
      <c r="L32" s="157"/>
      <c r="M32" s="157"/>
      <c r="N32" s="157"/>
      <c r="O32" s="157"/>
      <c r="P32" s="157"/>
      <c r="Q32" s="157"/>
    </row>
    <row r="33" spans="1:17" ht="11.25" customHeight="1">
      <c r="A33" s="189" t="s">
        <v>175</v>
      </c>
      <c r="B33" s="56"/>
      <c r="C33" s="56"/>
      <c r="D33" s="157"/>
      <c r="E33" s="157"/>
      <c r="F33" s="157"/>
      <c r="G33" s="157"/>
      <c r="H33" s="157"/>
      <c r="I33" s="157"/>
      <c r="J33" s="157"/>
      <c r="K33" s="157"/>
      <c r="L33" s="157"/>
      <c r="M33" s="157"/>
      <c r="N33" s="157"/>
      <c r="O33" s="157"/>
      <c r="P33" s="157"/>
      <c r="Q33" s="157"/>
    </row>
    <row r="34" spans="1:17" ht="11.25" customHeight="1">
      <c r="A34" s="189" t="s">
        <v>190</v>
      </c>
      <c r="B34" s="56"/>
      <c r="C34" s="56"/>
      <c r="D34" s="56"/>
      <c r="E34" s="56"/>
      <c r="F34" s="157"/>
      <c r="G34" s="16"/>
      <c r="H34" s="157"/>
      <c r="I34" s="157"/>
      <c r="J34" s="157"/>
      <c r="K34" s="157"/>
      <c r="L34" s="157"/>
      <c r="M34" s="157"/>
      <c r="N34" s="157"/>
      <c r="O34" s="157"/>
      <c r="P34" s="157"/>
      <c r="Q34" s="157"/>
    </row>
    <row r="35" spans="1:17" ht="11.25" customHeight="1">
      <c r="A35" s="157"/>
      <c r="B35" s="157"/>
      <c r="C35" s="157"/>
      <c r="D35" s="157"/>
      <c r="E35" s="157"/>
      <c r="F35" s="157"/>
      <c r="G35" s="157"/>
      <c r="H35" s="157"/>
      <c r="I35" s="157"/>
      <c r="J35" s="157"/>
      <c r="K35" s="157"/>
      <c r="L35" s="157"/>
      <c r="M35" s="157"/>
      <c r="N35" s="157"/>
      <c r="O35" s="157"/>
      <c r="P35" s="157"/>
      <c r="Q35" s="157"/>
    </row>
    <row r="36" spans="1:17" ht="11.25" customHeight="1">
      <c r="A36" s="157" t="s">
        <v>83</v>
      </c>
      <c r="B36" s="157"/>
      <c r="C36" s="157"/>
      <c r="D36" s="157"/>
      <c r="E36" s="157"/>
      <c r="F36" s="157"/>
      <c r="G36" s="157"/>
      <c r="H36" s="157"/>
      <c r="I36" s="157"/>
      <c r="J36" s="157"/>
      <c r="K36" s="157"/>
      <c r="L36" s="157"/>
      <c r="M36" s="157"/>
      <c r="N36" s="157"/>
      <c r="O36" s="157"/>
      <c r="P36" s="157"/>
      <c r="Q36" s="157"/>
    </row>
  </sheetData>
  <mergeCells count="11">
    <mergeCell ref="A3:Q3"/>
    <mergeCell ref="A5:Q5"/>
    <mergeCell ref="A1:Q1"/>
    <mergeCell ref="A2:Q2"/>
    <mergeCell ref="A4:Q4"/>
    <mergeCell ref="A33:C33"/>
    <mergeCell ref="A34:E34"/>
    <mergeCell ref="A29:K29"/>
    <mergeCell ref="A30:K30"/>
    <mergeCell ref="A31:C31"/>
    <mergeCell ref="A32:C32"/>
  </mergeCells>
  <printOptions/>
  <pageMargins left="0.75" right="0.5" top="1" bottom="1" header="0.5" footer="0.5"/>
  <pageSetup horizontalDpi="600" verticalDpi="600" orientation="portrait" r:id="rId1"/>
  <headerFooter alignWithMargins="0">
    <oddHeader>&amp;R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S31"/>
  <sheetViews>
    <sheetView showGridLines="0" workbookViewId="0" topLeftCell="A1">
      <selection activeCell="A1" sqref="A1:I1"/>
    </sheetView>
  </sheetViews>
  <sheetFormatPr defaultColWidth="7.421875" defaultRowHeight="11.25" customHeight="1"/>
  <cols>
    <col min="1" max="1" width="15.7109375" style="33" customWidth="1"/>
    <col min="2" max="2" width="1.57421875" style="33" customWidth="1"/>
    <col min="3" max="3" width="9.140625" style="33" customWidth="1"/>
    <col min="4" max="4" width="1.57421875" style="33" customWidth="1"/>
    <col min="5" max="5" width="9.140625" style="33" customWidth="1"/>
    <col min="6" max="6" width="1.57421875" style="33" customWidth="1"/>
    <col min="7" max="7" width="9.140625" style="33" customWidth="1"/>
    <col min="8" max="8" width="1.57421875" style="33" customWidth="1"/>
    <col min="9" max="9" width="9.140625" style="33" customWidth="1"/>
    <col min="10" max="10" width="8.421875" style="33" customWidth="1"/>
    <col min="11" max="11" width="1.7109375" style="33" customWidth="1"/>
    <col min="12" max="12" width="9.7109375" style="33" customWidth="1"/>
    <col min="13" max="13" width="1.7109375" style="33" customWidth="1"/>
    <col min="14" max="14" width="7.421875" style="33" customWidth="1"/>
    <col min="15" max="15" width="1.7109375" style="33" customWidth="1"/>
    <col min="16" max="16" width="9.00390625" style="33" customWidth="1"/>
    <col min="17" max="16384" width="7.421875" style="33" customWidth="1"/>
  </cols>
  <sheetData>
    <row r="1" spans="1:9" ht="11.25" customHeight="1">
      <c r="A1" s="155" t="s">
        <v>32</v>
      </c>
      <c r="B1" s="155"/>
      <c r="C1" s="155"/>
      <c r="D1" s="155"/>
      <c r="E1" s="155"/>
      <c r="F1" s="155"/>
      <c r="G1" s="155"/>
      <c r="H1" s="155"/>
      <c r="I1" s="155"/>
    </row>
    <row r="2" spans="1:9" ht="11.25" customHeight="1">
      <c r="A2" s="155" t="s">
        <v>77</v>
      </c>
      <c r="B2" s="155"/>
      <c r="C2" s="155"/>
      <c r="D2" s="155"/>
      <c r="E2" s="155"/>
      <c r="F2" s="155"/>
      <c r="G2" s="155"/>
      <c r="H2" s="155"/>
      <c r="I2" s="155"/>
    </row>
    <row r="3" spans="1:9" ht="11.25" customHeight="1">
      <c r="A3" s="235" t="s">
        <v>191</v>
      </c>
      <c r="B3" s="235"/>
      <c r="C3" s="235"/>
      <c r="D3" s="235"/>
      <c r="E3" s="235"/>
      <c r="F3" s="235"/>
      <c r="G3" s="235"/>
      <c r="H3" s="235"/>
      <c r="I3" s="235"/>
    </row>
    <row r="4" spans="1:9" ht="11.25" customHeight="1">
      <c r="A4" s="155"/>
      <c r="B4" s="155"/>
      <c r="C4" s="155"/>
      <c r="D4" s="155"/>
      <c r="E4" s="155"/>
      <c r="F4" s="155"/>
      <c r="G4" s="155"/>
      <c r="H4" s="155"/>
      <c r="I4" s="155"/>
    </row>
    <row r="5" spans="1:9" ht="11.25" customHeight="1">
      <c r="A5" s="155" t="s">
        <v>19</v>
      </c>
      <c r="B5" s="155"/>
      <c r="C5" s="155"/>
      <c r="D5" s="155"/>
      <c r="E5" s="155"/>
      <c r="F5" s="155"/>
      <c r="G5" s="155"/>
      <c r="H5" s="155"/>
      <c r="I5" s="155"/>
    </row>
    <row r="6" spans="1:9" ht="11.25" customHeight="1">
      <c r="A6" s="158"/>
      <c r="B6" s="158"/>
      <c r="C6" s="158"/>
      <c r="D6" s="158"/>
      <c r="E6" s="158"/>
      <c r="F6" s="158"/>
      <c r="G6" s="158"/>
      <c r="H6" s="158"/>
      <c r="I6" s="158"/>
    </row>
    <row r="7" spans="1:9" ht="11.25" customHeight="1">
      <c r="A7" s="157"/>
      <c r="B7" s="157"/>
      <c r="C7" s="162" t="s">
        <v>28</v>
      </c>
      <c r="D7" s="162"/>
      <c r="E7" s="162"/>
      <c r="F7" s="157"/>
      <c r="G7" s="162" t="s">
        <v>33</v>
      </c>
      <c r="H7" s="162"/>
      <c r="I7" s="162"/>
    </row>
    <row r="8" spans="1:9" ht="11.25" customHeight="1">
      <c r="A8" s="236"/>
      <c r="B8" s="157"/>
      <c r="C8" s="207" t="s">
        <v>29</v>
      </c>
      <c r="D8" s="207"/>
      <c r="E8" s="207"/>
      <c r="F8" s="157"/>
      <c r="G8" s="207" t="s">
        <v>34</v>
      </c>
      <c r="H8" s="207"/>
      <c r="I8" s="207"/>
    </row>
    <row r="9" spans="1:9" ht="11.25" customHeight="1">
      <c r="A9" s="207" t="s">
        <v>4</v>
      </c>
      <c r="B9" s="167"/>
      <c r="C9" s="169" t="s">
        <v>27</v>
      </c>
      <c r="D9" s="164"/>
      <c r="E9" s="169" t="s">
        <v>180</v>
      </c>
      <c r="F9" s="164"/>
      <c r="G9" s="169" t="s">
        <v>27</v>
      </c>
      <c r="H9" s="164"/>
      <c r="I9" s="169" t="s">
        <v>180</v>
      </c>
    </row>
    <row r="10" spans="1:13" ht="11.25" customHeight="1">
      <c r="A10" s="170" t="s">
        <v>78</v>
      </c>
      <c r="B10" s="237"/>
      <c r="C10" s="225"/>
      <c r="D10" s="225"/>
      <c r="E10" s="225"/>
      <c r="F10" s="226"/>
      <c r="G10" s="225"/>
      <c r="H10" s="226"/>
      <c r="I10" s="225"/>
      <c r="J10" s="238"/>
      <c r="K10" s="238"/>
      <c r="L10" s="238"/>
      <c r="M10" s="238"/>
    </row>
    <row r="11" spans="1:16" ht="11.25" customHeight="1">
      <c r="A11" s="175" t="s">
        <v>37</v>
      </c>
      <c r="B11" s="41"/>
      <c r="C11" s="10">
        <v>93000</v>
      </c>
      <c r="D11" s="10"/>
      <c r="E11" s="228">
        <v>5870000</v>
      </c>
      <c r="F11" s="229"/>
      <c r="G11" s="10">
        <v>13600</v>
      </c>
      <c r="H11" s="239"/>
      <c r="I11" s="228">
        <v>713000</v>
      </c>
      <c r="J11" s="238"/>
      <c r="K11" s="238"/>
      <c r="L11" s="238"/>
      <c r="M11" s="238"/>
      <c r="N11" s="238"/>
      <c r="P11" s="238"/>
    </row>
    <row r="12" spans="1:13" ht="11.25" customHeight="1">
      <c r="A12" s="171" t="s">
        <v>38</v>
      </c>
      <c r="B12" s="41"/>
      <c r="C12" s="10">
        <v>126000</v>
      </c>
      <c r="D12" s="10"/>
      <c r="E12" s="10">
        <v>7950000</v>
      </c>
      <c r="F12" s="229"/>
      <c r="G12" s="10">
        <v>21800</v>
      </c>
      <c r="H12" s="239"/>
      <c r="I12" s="10">
        <v>1050000</v>
      </c>
      <c r="J12" s="238"/>
      <c r="K12" s="238"/>
      <c r="L12" s="238"/>
      <c r="M12" s="238"/>
    </row>
    <row r="13" spans="1:13" ht="11.25" customHeight="1">
      <c r="A13" s="171" t="s">
        <v>39</v>
      </c>
      <c r="B13" s="41"/>
      <c r="C13" s="10">
        <v>128000</v>
      </c>
      <c r="D13" s="10"/>
      <c r="E13" s="10">
        <v>8040000</v>
      </c>
      <c r="F13" s="229"/>
      <c r="G13" s="10">
        <v>134000</v>
      </c>
      <c r="H13" s="239"/>
      <c r="I13" s="10">
        <v>1950000</v>
      </c>
      <c r="J13" s="238"/>
      <c r="K13" s="238"/>
      <c r="L13" s="238"/>
      <c r="M13" s="238"/>
    </row>
    <row r="14" spans="1:13" ht="11.25" customHeight="1">
      <c r="A14" s="171" t="s">
        <v>40</v>
      </c>
      <c r="B14" s="41"/>
      <c r="C14" s="10">
        <v>123000</v>
      </c>
      <c r="D14" s="10"/>
      <c r="E14" s="10">
        <v>7450000</v>
      </c>
      <c r="F14" s="229"/>
      <c r="G14" s="10">
        <v>19800</v>
      </c>
      <c r="H14" s="239"/>
      <c r="I14" s="10">
        <v>883000</v>
      </c>
      <c r="J14" s="238"/>
      <c r="K14" s="238"/>
      <c r="L14" s="238"/>
      <c r="M14" s="238"/>
    </row>
    <row r="15" spans="1:13" ht="11.25" customHeight="1">
      <c r="A15" s="171" t="s">
        <v>41</v>
      </c>
      <c r="B15" s="41"/>
      <c r="C15" s="10">
        <v>132000</v>
      </c>
      <c r="D15" s="10"/>
      <c r="E15" s="10">
        <v>8670000</v>
      </c>
      <c r="F15" s="229"/>
      <c r="G15" s="10">
        <v>6050</v>
      </c>
      <c r="H15" s="239"/>
      <c r="I15" s="10">
        <v>79900</v>
      </c>
      <c r="J15" s="238"/>
      <c r="K15" s="238"/>
      <c r="L15" s="238"/>
      <c r="M15" s="238"/>
    </row>
    <row r="16" spans="1:16" ht="11.25" customHeight="1">
      <c r="A16" s="171" t="s">
        <v>42</v>
      </c>
      <c r="B16" s="41"/>
      <c r="C16" s="10">
        <v>128000</v>
      </c>
      <c r="D16" s="10"/>
      <c r="E16" s="10">
        <v>7550000</v>
      </c>
      <c r="F16" s="229"/>
      <c r="G16" s="148">
        <v>110000</v>
      </c>
      <c r="H16" s="8"/>
      <c r="I16" s="148">
        <v>279000</v>
      </c>
      <c r="J16" s="238"/>
      <c r="K16" s="238"/>
      <c r="L16" s="238"/>
      <c r="M16" s="238"/>
      <c r="N16" s="238"/>
      <c r="P16" s="238"/>
    </row>
    <row r="17" spans="1:13" ht="11.25" customHeight="1">
      <c r="A17" s="171" t="s">
        <v>43</v>
      </c>
      <c r="B17" s="41"/>
      <c r="C17" s="10">
        <v>95300</v>
      </c>
      <c r="D17" s="10"/>
      <c r="E17" s="10">
        <v>6180000</v>
      </c>
      <c r="F17" s="229"/>
      <c r="G17" s="148">
        <v>7850</v>
      </c>
      <c r="H17" s="8"/>
      <c r="I17" s="148">
        <v>180000</v>
      </c>
      <c r="J17" s="238"/>
      <c r="K17" s="238"/>
      <c r="L17" s="238"/>
      <c r="M17" s="238"/>
    </row>
    <row r="18" spans="1:13" ht="11.25" customHeight="1">
      <c r="A18" s="171" t="s">
        <v>44</v>
      </c>
      <c r="B18" s="41"/>
      <c r="C18" s="148">
        <v>105000</v>
      </c>
      <c r="D18" s="10"/>
      <c r="E18" s="148">
        <v>6560000</v>
      </c>
      <c r="F18" s="229"/>
      <c r="G18" s="148">
        <v>40200</v>
      </c>
      <c r="H18" s="8"/>
      <c r="I18" s="148">
        <v>1720000</v>
      </c>
      <c r="J18" s="238"/>
      <c r="K18" s="238"/>
      <c r="L18" s="238"/>
      <c r="M18" s="238"/>
    </row>
    <row r="19" spans="1:13" ht="11.25" customHeight="1">
      <c r="A19" s="171" t="s">
        <v>45</v>
      </c>
      <c r="B19" s="41"/>
      <c r="C19" s="148">
        <v>120000</v>
      </c>
      <c r="D19" s="10"/>
      <c r="E19" s="148">
        <v>7330000</v>
      </c>
      <c r="F19" s="229"/>
      <c r="G19" s="148">
        <v>33200</v>
      </c>
      <c r="H19" s="8"/>
      <c r="I19" s="148">
        <v>1490000</v>
      </c>
      <c r="J19" s="238"/>
      <c r="K19" s="238"/>
      <c r="L19" s="238"/>
      <c r="M19" s="238"/>
    </row>
    <row r="20" spans="1:13" ht="11.25" customHeight="1">
      <c r="A20" s="171" t="s">
        <v>46</v>
      </c>
      <c r="B20" s="10"/>
      <c r="C20" s="10">
        <v>135000</v>
      </c>
      <c r="D20" s="10"/>
      <c r="E20" s="10">
        <v>9060000</v>
      </c>
      <c r="F20" s="229"/>
      <c r="G20" s="148">
        <v>82900</v>
      </c>
      <c r="H20" s="8"/>
      <c r="I20" s="148">
        <v>2270000</v>
      </c>
      <c r="J20" s="238"/>
      <c r="K20" s="238"/>
      <c r="L20" s="238"/>
      <c r="M20" s="238"/>
    </row>
    <row r="21" spans="1:13" ht="11.25" customHeight="1">
      <c r="A21" s="171" t="s">
        <v>35</v>
      </c>
      <c r="B21" s="10"/>
      <c r="C21" s="10">
        <v>97100</v>
      </c>
      <c r="D21" s="10"/>
      <c r="E21" s="10">
        <v>6300000</v>
      </c>
      <c r="F21" s="229"/>
      <c r="G21" s="148">
        <v>123000</v>
      </c>
      <c r="H21" s="8"/>
      <c r="I21" s="148">
        <v>6020000</v>
      </c>
      <c r="J21" s="238"/>
      <c r="K21" s="238"/>
      <c r="L21" s="238"/>
      <c r="M21" s="238"/>
    </row>
    <row r="22" spans="1:13" ht="11.25" customHeight="1">
      <c r="A22" s="240" t="s">
        <v>91</v>
      </c>
      <c r="B22" s="10"/>
      <c r="C22" s="10">
        <v>248000</v>
      </c>
      <c r="D22" s="10"/>
      <c r="E22" s="10">
        <v>14200000</v>
      </c>
      <c r="F22" s="229"/>
      <c r="G22" s="148">
        <v>24000</v>
      </c>
      <c r="H22" s="8"/>
      <c r="I22" s="148">
        <v>1150000</v>
      </c>
      <c r="J22" s="238"/>
      <c r="K22" s="238"/>
      <c r="L22" s="238"/>
      <c r="M22" s="238"/>
    </row>
    <row r="23" spans="1:19" ht="11.25" customHeight="1">
      <c r="A23" s="241" t="s">
        <v>36</v>
      </c>
      <c r="B23" s="10"/>
      <c r="C23" s="14">
        <v>1440000</v>
      </c>
      <c r="D23" s="14"/>
      <c r="E23" s="14">
        <v>89300000</v>
      </c>
      <c r="F23" s="230"/>
      <c r="G23" s="14">
        <v>603000</v>
      </c>
      <c r="H23" s="230"/>
      <c r="I23" s="14">
        <v>17100000</v>
      </c>
      <c r="J23" s="41"/>
      <c r="K23" s="41"/>
      <c r="L23" s="41"/>
      <c r="M23" s="41"/>
      <c r="N23" s="41"/>
      <c r="O23" s="41"/>
      <c r="P23" s="41"/>
      <c r="Q23" s="41"/>
      <c r="R23" s="41"/>
      <c r="S23" s="41"/>
    </row>
    <row r="24" spans="1:19" ht="11.25" customHeight="1">
      <c r="A24" s="242" t="s">
        <v>89</v>
      </c>
      <c r="B24" s="10"/>
      <c r="C24" s="10"/>
      <c r="D24" s="10"/>
      <c r="E24" s="10"/>
      <c r="F24" s="229"/>
      <c r="G24" s="10"/>
      <c r="H24" s="229"/>
      <c r="I24" s="10"/>
      <c r="J24" s="41"/>
      <c r="K24" s="41"/>
      <c r="L24" s="41"/>
      <c r="M24" s="41"/>
      <c r="N24" s="41"/>
      <c r="O24" s="41"/>
      <c r="P24" s="41"/>
      <c r="Q24" s="41"/>
      <c r="R24" s="41"/>
      <c r="S24" s="41"/>
    </row>
    <row r="25" spans="1:19" ht="11.25" customHeight="1">
      <c r="A25" s="243" t="s">
        <v>10</v>
      </c>
      <c r="B25" s="10"/>
      <c r="C25" s="10">
        <v>117000</v>
      </c>
      <c r="D25" s="10"/>
      <c r="E25" s="10">
        <v>8520000</v>
      </c>
      <c r="F25" s="229"/>
      <c r="G25" s="10">
        <v>31900</v>
      </c>
      <c r="H25" s="229"/>
      <c r="I25" s="10">
        <v>2560000</v>
      </c>
      <c r="J25" s="41"/>
      <c r="K25" s="41"/>
      <c r="L25" s="41"/>
      <c r="M25" s="41"/>
      <c r="N25" s="41"/>
      <c r="O25" s="41"/>
      <c r="P25" s="41"/>
      <c r="Q25" s="41"/>
      <c r="R25" s="41"/>
      <c r="S25" s="41"/>
    </row>
    <row r="26" spans="1:19" ht="11.25" customHeight="1">
      <c r="A26" s="243" t="s">
        <v>37</v>
      </c>
      <c r="B26" s="10"/>
      <c r="C26" s="232">
        <v>143000</v>
      </c>
      <c r="D26" s="232"/>
      <c r="E26" s="232">
        <v>11500000</v>
      </c>
      <c r="F26" s="233"/>
      <c r="G26" s="232">
        <v>33400</v>
      </c>
      <c r="H26" s="233"/>
      <c r="I26" s="232">
        <v>714000</v>
      </c>
      <c r="J26" s="41"/>
      <c r="K26" s="41"/>
      <c r="L26" s="41"/>
      <c r="M26" s="41"/>
      <c r="N26" s="41"/>
      <c r="O26" s="41"/>
      <c r="P26" s="41"/>
      <c r="Q26" s="41"/>
      <c r="R26" s="41"/>
      <c r="S26" s="41"/>
    </row>
    <row r="27" spans="1:19" ht="11.25" customHeight="1">
      <c r="A27" s="244" t="s">
        <v>91</v>
      </c>
      <c r="B27" s="232"/>
      <c r="C27" s="232">
        <v>260000</v>
      </c>
      <c r="D27" s="232"/>
      <c r="E27" s="232">
        <v>20000000</v>
      </c>
      <c r="F27" s="233"/>
      <c r="G27" s="232">
        <v>65300</v>
      </c>
      <c r="H27" s="233"/>
      <c r="I27" s="232">
        <v>3280000</v>
      </c>
      <c r="J27" s="41"/>
      <c r="K27" s="41"/>
      <c r="L27" s="41"/>
      <c r="M27" s="41"/>
      <c r="N27" s="41"/>
      <c r="O27" s="41"/>
      <c r="P27" s="41"/>
      <c r="Q27" s="41"/>
      <c r="R27" s="41"/>
      <c r="S27" s="41"/>
    </row>
    <row r="28" spans="1:9" ht="11.25" customHeight="1">
      <c r="A28" s="245" t="s">
        <v>146</v>
      </c>
      <c r="B28" s="246"/>
      <c r="C28" s="246"/>
      <c r="D28" s="246"/>
      <c r="E28" s="246"/>
      <c r="F28" s="246"/>
      <c r="G28" s="246"/>
      <c r="H28" s="246"/>
      <c r="I28" s="246"/>
    </row>
    <row r="29" spans="1:9" ht="11.25" customHeight="1">
      <c r="A29" s="216" t="s">
        <v>192</v>
      </c>
      <c r="B29" s="112"/>
      <c r="C29" s="112"/>
      <c r="D29" s="112"/>
      <c r="E29" s="112"/>
      <c r="F29" s="112"/>
      <c r="G29" s="112"/>
      <c r="H29" s="112"/>
      <c r="I29" s="112"/>
    </row>
    <row r="30" spans="1:9" ht="11.25" customHeight="1">
      <c r="A30" s="214"/>
      <c r="B30" s="112"/>
      <c r="C30" s="112"/>
      <c r="D30" s="112"/>
      <c r="E30" s="112"/>
      <c r="F30" s="112"/>
      <c r="G30" s="112"/>
      <c r="H30" s="112"/>
      <c r="I30" s="112"/>
    </row>
    <row r="31" spans="1:9" ht="11.25" customHeight="1">
      <c r="A31" s="214" t="s">
        <v>83</v>
      </c>
      <c r="B31" s="112"/>
      <c r="C31" s="112"/>
      <c r="D31" s="112"/>
      <c r="E31" s="112"/>
      <c r="F31" s="112"/>
      <c r="G31" s="112"/>
      <c r="H31" s="112"/>
      <c r="I31" s="112"/>
    </row>
  </sheetData>
  <mergeCells count="10">
    <mergeCell ref="A1:I1"/>
    <mergeCell ref="A2:I2"/>
    <mergeCell ref="A3:I3"/>
    <mergeCell ref="A5:I5"/>
    <mergeCell ref="A30:I30"/>
    <mergeCell ref="A31:I31"/>
    <mergeCell ref="A4:I4"/>
    <mergeCell ref="A6:I6"/>
    <mergeCell ref="A29:I29"/>
    <mergeCell ref="A28:I28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7"/>
  <sheetViews>
    <sheetView showGridLines="0" workbookViewId="0" topLeftCell="A1">
      <selection activeCell="A1" sqref="A1:I1"/>
    </sheetView>
  </sheetViews>
  <sheetFormatPr defaultColWidth="6.421875" defaultRowHeight="11.25" customHeight="1"/>
  <cols>
    <col min="1" max="1" width="20.57421875" style="19" customWidth="1"/>
    <col min="2" max="2" width="1.57421875" style="19" customWidth="1"/>
    <col min="3" max="3" width="8.57421875" style="19" customWidth="1"/>
    <col min="4" max="4" width="1.57421875" style="58" customWidth="1"/>
    <col min="5" max="5" width="8.57421875" style="19" customWidth="1"/>
    <col min="6" max="6" width="1.57421875" style="58" customWidth="1"/>
    <col min="7" max="7" width="7.28125" style="19" customWidth="1"/>
    <col min="8" max="8" width="1.57421875" style="58" customWidth="1"/>
    <col min="9" max="9" width="7.28125" style="19" customWidth="1"/>
    <col min="10" max="18" width="6.421875" style="19" customWidth="1"/>
    <col min="19" max="16384" width="6.421875" style="19" customWidth="1"/>
  </cols>
  <sheetData>
    <row r="1" spans="1:9" ht="11.25" customHeight="1">
      <c r="A1" s="17" t="s">
        <v>0</v>
      </c>
      <c r="B1" s="18"/>
      <c r="C1" s="18"/>
      <c r="D1" s="18"/>
      <c r="E1" s="18"/>
      <c r="F1" s="18"/>
      <c r="G1" s="18"/>
      <c r="H1" s="18"/>
      <c r="I1" s="18"/>
    </row>
    <row r="2" spans="1:9" ht="11.25" customHeight="1">
      <c r="A2" s="17" t="s">
        <v>113</v>
      </c>
      <c r="B2" s="20"/>
      <c r="C2" s="20"/>
      <c r="D2" s="20"/>
      <c r="E2" s="20"/>
      <c r="F2" s="20"/>
      <c r="G2" s="20"/>
      <c r="H2" s="20"/>
      <c r="I2" s="20"/>
    </row>
    <row r="3" spans="1:9" ht="11.25" customHeight="1">
      <c r="A3" s="17"/>
      <c r="B3" s="20"/>
      <c r="C3" s="20"/>
      <c r="D3" s="20"/>
      <c r="E3" s="20"/>
      <c r="F3" s="20"/>
      <c r="G3" s="20"/>
      <c r="H3" s="20"/>
      <c r="I3" s="20"/>
    </row>
    <row r="4" spans="1:9" ht="11.25" customHeight="1">
      <c r="A4" s="17" t="s">
        <v>1</v>
      </c>
      <c r="B4" s="20"/>
      <c r="C4" s="20"/>
      <c r="D4" s="20"/>
      <c r="E4" s="20"/>
      <c r="F4" s="20"/>
      <c r="G4" s="20"/>
      <c r="H4" s="20"/>
      <c r="I4" s="20"/>
    </row>
    <row r="5" spans="1:9" ht="11.25" customHeight="1">
      <c r="A5" s="21"/>
      <c r="B5" s="22"/>
      <c r="C5" s="22"/>
      <c r="D5" s="22"/>
      <c r="E5" s="22"/>
      <c r="F5" s="22"/>
      <c r="G5" s="22"/>
      <c r="H5" s="22"/>
      <c r="I5" s="22"/>
    </row>
    <row r="6" spans="1:9" ht="11.25" customHeight="1">
      <c r="A6" s="23"/>
      <c r="B6" s="23"/>
      <c r="C6" s="23"/>
      <c r="D6" s="24"/>
      <c r="E6" s="25" t="s">
        <v>2</v>
      </c>
      <c r="F6" s="24"/>
      <c r="G6" s="23"/>
      <c r="H6" s="24"/>
      <c r="I6" s="23"/>
    </row>
    <row r="7" spans="1:9" ht="11.25" customHeight="1">
      <c r="A7" s="23"/>
      <c r="B7" s="23"/>
      <c r="C7" s="23"/>
      <c r="D7" s="24"/>
      <c r="E7" s="25" t="s">
        <v>3</v>
      </c>
      <c r="F7" s="24"/>
      <c r="G7" s="23"/>
      <c r="H7" s="24"/>
      <c r="I7" s="23"/>
    </row>
    <row r="8" spans="1:9" ht="11.25" customHeight="1">
      <c r="A8" s="26" t="s">
        <v>4</v>
      </c>
      <c r="B8" s="27"/>
      <c r="C8" s="28" t="s">
        <v>114</v>
      </c>
      <c r="D8" s="29"/>
      <c r="E8" s="28" t="s">
        <v>115</v>
      </c>
      <c r="F8" s="29"/>
      <c r="G8" s="28" t="s">
        <v>5</v>
      </c>
      <c r="H8" s="29"/>
      <c r="I8" s="28" t="s">
        <v>6</v>
      </c>
    </row>
    <row r="9" spans="1:14" ht="11.25" customHeight="1">
      <c r="A9" s="30" t="s">
        <v>78</v>
      </c>
      <c r="B9" s="23"/>
      <c r="C9" s="31"/>
      <c r="D9" s="32"/>
      <c r="E9" s="31"/>
      <c r="F9" s="32"/>
      <c r="G9" s="31"/>
      <c r="H9" s="32"/>
      <c r="I9" s="31"/>
      <c r="J9" s="33"/>
      <c r="K9" s="33"/>
      <c r="L9" s="33"/>
      <c r="M9" s="33"/>
      <c r="N9" s="33"/>
    </row>
    <row r="10" spans="1:14" ht="11.25" customHeight="1">
      <c r="A10" s="34" t="s">
        <v>116</v>
      </c>
      <c r="B10" s="23"/>
      <c r="C10" s="35">
        <v>316</v>
      </c>
      <c r="D10" s="36"/>
      <c r="E10" s="35">
        <v>222</v>
      </c>
      <c r="F10" s="36"/>
      <c r="G10" s="35">
        <v>170</v>
      </c>
      <c r="H10" s="36"/>
      <c r="I10" s="35">
        <v>709</v>
      </c>
      <c r="J10" s="33"/>
      <c r="K10" s="33"/>
      <c r="L10" s="33"/>
      <c r="M10" s="33"/>
      <c r="N10" s="33"/>
    </row>
    <row r="11" spans="1:14" ht="11.25" customHeight="1">
      <c r="A11" s="34" t="s">
        <v>117</v>
      </c>
      <c r="B11" s="23"/>
      <c r="C11" s="35">
        <v>307</v>
      </c>
      <c r="D11" s="36"/>
      <c r="E11" s="35">
        <v>221</v>
      </c>
      <c r="F11" s="36"/>
      <c r="G11" s="35">
        <v>160</v>
      </c>
      <c r="H11" s="36"/>
      <c r="I11" s="35">
        <v>688</v>
      </c>
      <c r="J11" s="33"/>
      <c r="K11" s="33"/>
      <c r="L11" s="33"/>
      <c r="M11" s="33"/>
      <c r="N11" s="33"/>
    </row>
    <row r="12" spans="1:16" ht="11.25" customHeight="1">
      <c r="A12" s="37" t="s">
        <v>118</v>
      </c>
      <c r="B12" s="2"/>
      <c r="C12" s="35">
        <v>334</v>
      </c>
      <c r="D12" s="36"/>
      <c r="E12" s="35">
        <v>229</v>
      </c>
      <c r="F12" s="36"/>
      <c r="G12" s="35">
        <v>167</v>
      </c>
      <c r="H12" s="36"/>
      <c r="I12" s="35">
        <v>730</v>
      </c>
      <c r="J12" s="38"/>
      <c r="K12" s="4"/>
      <c r="L12" s="3"/>
      <c r="M12" s="3"/>
      <c r="N12" s="3"/>
      <c r="O12" s="5"/>
      <c r="P12" s="3"/>
    </row>
    <row r="13" spans="1:16" ht="11.25" customHeight="1">
      <c r="A13" s="37" t="s">
        <v>119</v>
      </c>
      <c r="B13" s="2"/>
      <c r="C13" s="35">
        <v>344</v>
      </c>
      <c r="D13" s="36"/>
      <c r="E13" s="35">
        <v>228</v>
      </c>
      <c r="F13" s="36"/>
      <c r="G13" s="35">
        <v>162</v>
      </c>
      <c r="H13" s="36"/>
      <c r="I13" s="35">
        <v>734</v>
      </c>
      <c r="J13" s="38"/>
      <c r="K13" s="33"/>
      <c r="L13" s="33"/>
      <c r="M13" s="33"/>
      <c r="N13" s="33"/>
      <c r="O13" s="33"/>
      <c r="P13" s="33"/>
    </row>
    <row r="14" spans="1:14" ht="11.25" customHeight="1">
      <c r="A14" s="37" t="s">
        <v>120</v>
      </c>
      <c r="B14" s="2"/>
      <c r="C14" s="35">
        <v>334</v>
      </c>
      <c r="D14" s="36"/>
      <c r="E14" s="35">
        <v>220</v>
      </c>
      <c r="F14" s="36"/>
      <c r="G14" s="35">
        <v>151</v>
      </c>
      <c r="H14" s="36"/>
      <c r="I14" s="35">
        <v>705</v>
      </c>
      <c r="J14" s="39"/>
      <c r="K14" s="33"/>
      <c r="L14" s="33"/>
      <c r="M14" s="33"/>
      <c r="N14" s="33"/>
    </row>
    <row r="15" spans="1:16" ht="11.25" customHeight="1">
      <c r="A15" s="37" t="s">
        <v>121</v>
      </c>
      <c r="B15" s="2"/>
      <c r="C15" s="35">
        <v>296</v>
      </c>
      <c r="D15" s="36"/>
      <c r="E15" s="35">
        <v>236</v>
      </c>
      <c r="F15" s="36"/>
      <c r="G15" s="35">
        <v>161</v>
      </c>
      <c r="H15" s="36"/>
      <c r="I15" s="35">
        <v>693</v>
      </c>
      <c r="J15" s="39"/>
      <c r="K15" s="33"/>
      <c r="L15" s="33"/>
      <c r="M15" s="33"/>
      <c r="N15" s="33"/>
      <c r="P15" s="33"/>
    </row>
    <row r="16" spans="1:16" ht="11.25" customHeight="1">
      <c r="A16" s="37" t="s">
        <v>122</v>
      </c>
      <c r="B16" s="2"/>
      <c r="C16" s="35">
        <v>324</v>
      </c>
      <c r="D16" s="36"/>
      <c r="E16" s="35">
        <v>222</v>
      </c>
      <c r="F16" s="36"/>
      <c r="G16" s="35">
        <v>156</v>
      </c>
      <c r="H16" s="36"/>
      <c r="I16" s="35">
        <v>703</v>
      </c>
      <c r="J16" s="39"/>
      <c r="K16" s="33"/>
      <c r="L16" s="33"/>
      <c r="M16" s="33"/>
      <c r="N16" s="33"/>
      <c r="P16" s="33"/>
    </row>
    <row r="17" spans="1:14" ht="11.25" customHeight="1">
      <c r="A17" s="40" t="s">
        <v>123</v>
      </c>
      <c r="B17" s="2"/>
      <c r="C17" s="35">
        <v>331</v>
      </c>
      <c r="D17" s="36"/>
      <c r="E17" s="35">
        <v>223</v>
      </c>
      <c r="F17" s="36"/>
      <c r="G17" s="35">
        <v>155</v>
      </c>
      <c r="H17" s="36"/>
      <c r="I17" s="35">
        <v>709</v>
      </c>
      <c r="J17" s="39"/>
      <c r="K17" s="16"/>
      <c r="L17" s="33"/>
      <c r="M17" s="33"/>
      <c r="N17" s="33"/>
    </row>
    <row r="18" spans="1:16" ht="11.25" customHeight="1">
      <c r="A18" s="37" t="s">
        <v>124</v>
      </c>
      <c r="B18" s="2"/>
      <c r="C18" s="35">
        <v>365</v>
      </c>
      <c r="D18" s="36"/>
      <c r="E18" s="35">
        <v>222</v>
      </c>
      <c r="F18" s="36"/>
      <c r="G18" s="35">
        <v>153</v>
      </c>
      <c r="H18" s="36"/>
      <c r="I18" s="35">
        <v>740</v>
      </c>
      <c r="J18" s="39"/>
      <c r="K18" s="16"/>
      <c r="L18" s="8"/>
      <c r="M18" s="33"/>
      <c r="N18" s="8"/>
      <c r="P18" s="8"/>
    </row>
    <row r="19" spans="1:16" ht="11.25" customHeight="1">
      <c r="A19" s="37" t="s">
        <v>125</v>
      </c>
      <c r="B19" s="2"/>
      <c r="C19" s="35">
        <v>328</v>
      </c>
      <c r="D19" s="36"/>
      <c r="E19" s="35">
        <v>226</v>
      </c>
      <c r="F19" s="36"/>
      <c r="G19" s="35">
        <v>167</v>
      </c>
      <c r="H19" s="36"/>
      <c r="I19" s="35">
        <v>721</v>
      </c>
      <c r="J19" s="39"/>
      <c r="K19" s="41"/>
      <c r="L19" s="42"/>
      <c r="M19" s="41"/>
      <c r="N19" s="42"/>
      <c r="P19" s="42"/>
    </row>
    <row r="20" spans="1:16" ht="11.25" customHeight="1">
      <c r="A20" s="37" t="s">
        <v>126</v>
      </c>
      <c r="B20" s="2"/>
      <c r="C20" s="35">
        <v>333</v>
      </c>
      <c r="D20" s="36"/>
      <c r="E20" s="35">
        <v>221</v>
      </c>
      <c r="F20" s="36"/>
      <c r="G20" s="35">
        <v>160</v>
      </c>
      <c r="H20" s="36"/>
      <c r="I20" s="35">
        <v>714</v>
      </c>
      <c r="J20" s="39"/>
      <c r="K20" s="2"/>
      <c r="L20" s="6"/>
      <c r="M20" s="2"/>
      <c r="N20" s="6"/>
      <c r="O20" s="41"/>
      <c r="P20" s="6"/>
    </row>
    <row r="21" spans="1:15" ht="11.25" customHeight="1">
      <c r="A21" s="37" t="s">
        <v>127</v>
      </c>
      <c r="B21" s="41"/>
      <c r="C21" s="35">
        <v>332</v>
      </c>
      <c r="D21" s="36"/>
      <c r="E21" s="35">
        <v>227</v>
      </c>
      <c r="F21" s="36"/>
      <c r="G21" s="35">
        <v>156</v>
      </c>
      <c r="H21" s="36"/>
      <c r="I21" s="35">
        <v>715</v>
      </c>
      <c r="J21" s="39"/>
      <c r="K21" s="41"/>
      <c r="L21" s="41"/>
      <c r="M21" s="41"/>
      <c r="N21" s="41"/>
      <c r="O21" s="41"/>
    </row>
    <row r="22" spans="1:15" ht="11.25" customHeight="1">
      <c r="A22" s="34" t="s">
        <v>128</v>
      </c>
      <c r="B22" s="41"/>
      <c r="C22" s="35">
        <v>623</v>
      </c>
      <c r="D22" s="36"/>
      <c r="E22" s="35">
        <v>443</v>
      </c>
      <c r="F22" s="36"/>
      <c r="G22" s="35">
        <v>330</v>
      </c>
      <c r="H22" s="36"/>
      <c r="I22" s="35">
        <v>1400</v>
      </c>
      <c r="J22" s="39"/>
      <c r="K22" s="41"/>
      <c r="L22" s="41"/>
      <c r="M22" s="41"/>
      <c r="N22" s="41"/>
      <c r="O22" s="41"/>
    </row>
    <row r="23" spans="1:15" ht="11.25" customHeight="1">
      <c r="A23" s="34" t="s">
        <v>129</v>
      </c>
      <c r="B23" s="41"/>
      <c r="C23" s="35">
        <v>957</v>
      </c>
      <c r="D23" s="36"/>
      <c r="E23" s="35">
        <v>672</v>
      </c>
      <c r="F23" s="36"/>
      <c r="G23" s="35">
        <v>497</v>
      </c>
      <c r="H23" s="36"/>
      <c r="I23" s="35">
        <v>2130</v>
      </c>
      <c r="J23" s="39"/>
      <c r="K23" s="41"/>
      <c r="L23" s="41"/>
      <c r="M23" s="41"/>
      <c r="N23" s="41"/>
      <c r="O23" s="41"/>
    </row>
    <row r="24" spans="1:15" ht="11.25" customHeight="1">
      <c r="A24" s="43" t="s">
        <v>130</v>
      </c>
      <c r="B24" s="41"/>
      <c r="C24" s="35">
        <v>3940</v>
      </c>
      <c r="D24" s="36"/>
      <c r="E24" s="35">
        <v>2700</v>
      </c>
      <c r="F24" s="36"/>
      <c r="G24" s="35">
        <v>1920</v>
      </c>
      <c r="H24" s="36"/>
      <c r="I24" s="35">
        <v>8560</v>
      </c>
      <c r="J24" s="39"/>
      <c r="K24" s="41"/>
      <c r="L24" s="41"/>
      <c r="M24" s="41"/>
      <c r="N24" s="41"/>
      <c r="O24" s="41"/>
    </row>
    <row r="25" spans="1:15" ht="11.25" customHeight="1">
      <c r="A25" s="34" t="s">
        <v>131</v>
      </c>
      <c r="B25" s="41"/>
      <c r="C25" s="44">
        <v>4710</v>
      </c>
      <c r="D25" s="45"/>
      <c r="E25" s="44">
        <v>2700</v>
      </c>
      <c r="F25" s="45"/>
      <c r="G25" s="44">
        <v>1930</v>
      </c>
      <c r="H25" s="45"/>
      <c r="I25" s="44">
        <v>9340</v>
      </c>
      <c r="J25" s="39"/>
      <c r="K25" s="41"/>
      <c r="L25" s="41"/>
      <c r="M25" s="41"/>
      <c r="N25" s="41"/>
      <c r="O25" s="41"/>
    </row>
    <row r="26" spans="1:15" ht="11.25" customHeight="1">
      <c r="A26" s="30" t="s">
        <v>89</v>
      </c>
      <c r="B26" s="41"/>
      <c r="C26" s="35"/>
      <c r="D26" s="36"/>
      <c r="E26" s="35"/>
      <c r="F26" s="36"/>
      <c r="G26" s="35"/>
      <c r="H26" s="36"/>
      <c r="I26" s="35"/>
      <c r="J26" s="41"/>
      <c r="K26" s="41"/>
      <c r="L26" s="41"/>
      <c r="M26" s="41"/>
      <c r="N26" s="41"/>
      <c r="O26" s="41"/>
    </row>
    <row r="27" spans="1:15" ht="11.25" customHeight="1">
      <c r="A27" s="37" t="s">
        <v>10</v>
      </c>
      <c r="B27" s="2"/>
      <c r="C27" s="35">
        <v>338</v>
      </c>
      <c r="D27" s="36"/>
      <c r="E27" s="35">
        <v>223</v>
      </c>
      <c r="F27" s="36"/>
      <c r="G27" s="35">
        <v>158</v>
      </c>
      <c r="H27" s="36"/>
      <c r="I27" s="35">
        <v>720</v>
      </c>
      <c r="J27" s="41"/>
      <c r="K27" s="41"/>
      <c r="L27" s="41"/>
      <c r="M27" s="41"/>
      <c r="N27" s="41"/>
      <c r="O27" s="41"/>
    </row>
    <row r="28" spans="1:15" ht="11.25" customHeight="1">
      <c r="A28" s="40" t="s">
        <v>37</v>
      </c>
      <c r="B28" s="2"/>
      <c r="C28" s="35">
        <v>331</v>
      </c>
      <c r="D28" s="36"/>
      <c r="E28" s="35">
        <v>219</v>
      </c>
      <c r="F28" s="36"/>
      <c r="G28" s="35">
        <v>160</v>
      </c>
      <c r="H28" s="36"/>
      <c r="I28" s="35">
        <v>710</v>
      </c>
      <c r="J28" s="41"/>
      <c r="K28" s="41"/>
      <c r="L28" s="41"/>
      <c r="M28" s="41"/>
      <c r="N28" s="41"/>
      <c r="O28" s="41"/>
    </row>
    <row r="29" spans="1:15" ht="11.25" customHeight="1">
      <c r="A29" s="40" t="s">
        <v>38</v>
      </c>
      <c r="B29" s="2"/>
      <c r="C29" s="35">
        <v>322</v>
      </c>
      <c r="D29" s="36"/>
      <c r="E29" s="35">
        <v>223</v>
      </c>
      <c r="F29" s="36"/>
      <c r="G29" s="35">
        <v>167</v>
      </c>
      <c r="H29" s="36"/>
      <c r="I29" s="35">
        <v>712</v>
      </c>
      <c r="J29" s="41"/>
      <c r="K29" s="41"/>
      <c r="L29" s="41"/>
      <c r="M29" s="41"/>
      <c r="N29" s="41"/>
      <c r="O29" s="41"/>
    </row>
    <row r="30" spans="1:15" ht="11.25" customHeight="1">
      <c r="A30" s="46" t="s">
        <v>91</v>
      </c>
      <c r="B30" s="2"/>
      <c r="C30" s="35">
        <v>669</v>
      </c>
      <c r="D30" s="36"/>
      <c r="E30" s="35">
        <v>442</v>
      </c>
      <c r="F30" s="36"/>
      <c r="G30" s="35">
        <v>318</v>
      </c>
      <c r="H30" s="36"/>
      <c r="I30" s="35">
        <v>1430</v>
      </c>
      <c r="J30" s="41"/>
      <c r="K30" s="41"/>
      <c r="L30" s="41"/>
      <c r="M30" s="41"/>
      <c r="N30" s="41"/>
      <c r="O30" s="41"/>
    </row>
    <row r="31" spans="1:15" ht="11.25" customHeight="1">
      <c r="A31" s="47" t="s">
        <v>96</v>
      </c>
      <c r="B31" s="2"/>
      <c r="C31" s="35">
        <v>991</v>
      </c>
      <c r="D31" s="36"/>
      <c r="E31" s="35">
        <v>665</v>
      </c>
      <c r="F31" s="36"/>
      <c r="G31" s="35">
        <v>486</v>
      </c>
      <c r="H31" s="36"/>
      <c r="I31" s="48">
        <v>2140</v>
      </c>
      <c r="J31" s="41"/>
      <c r="K31" s="41"/>
      <c r="L31" s="41"/>
      <c r="M31" s="41"/>
      <c r="N31" s="41"/>
      <c r="O31" s="41"/>
    </row>
    <row r="32" spans="1:9" ht="11.25" customHeight="1">
      <c r="A32" s="49" t="s">
        <v>132</v>
      </c>
      <c r="B32" s="50"/>
      <c r="C32" s="50"/>
      <c r="D32" s="50"/>
      <c r="E32" s="50"/>
      <c r="F32" s="50"/>
      <c r="G32" s="50"/>
      <c r="H32" s="50"/>
      <c r="I32" s="50"/>
    </row>
    <row r="33" spans="1:9" ht="11.25" customHeight="1">
      <c r="A33" s="51" t="s">
        <v>133</v>
      </c>
      <c r="B33" s="52"/>
      <c r="C33" s="52"/>
      <c r="D33" s="52"/>
      <c r="E33" s="52"/>
      <c r="F33" s="52"/>
      <c r="G33" s="52"/>
      <c r="H33" s="52"/>
      <c r="I33" s="52"/>
    </row>
    <row r="34" spans="1:9" ht="11.25" customHeight="1">
      <c r="A34" s="53" t="s">
        <v>134</v>
      </c>
      <c r="B34" s="54"/>
      <c r="C34" s="54"/>
      <c r="D34" s="54"/>
      <c r="E34" s="54"/>
      <c r="F34" s="54"/>
      <c r="G34" s="54"/>
      <c r="H34" s="54"/>
      <c r="I34" s="54"/>
    </row>
    <row r="35" spans="1:9" ht="11.25" customHeight="1">
      <c r="A35" s="55" t="s">
        <v>135</v>
      </c>
      <c r="B35" s="56"/>
      <c r="C35" s="56"/>
      <c r="D35" s="54"/>
      <c r="E35" s="54"/>
      <c r="F35" s="54"/>
      <c r="G35" s="54"/>
      <c r="H35" s="54"/>
      <c r="I35" s="54"/>
    </row>
    <row r="36" spans="1:9" ht="11.25" customHeight="1">
      <c r="A36" s="55" t="s">
        <v>136</v>
      </c>
      <c r="B36" s="56"/>
      <c r="C36" s="54"/>
      <c r="D36" s="54"/>
      <c r="E36" s="54"/>
      <c r="F36" s="54"/>
      <c r="G36" s="54"/>
      <c r="H36" s="54"/>
      <c r="I36" s="54"/>
    </row>
    <row r="37" ht="11.25" customHeight="1">
      <c r="A37" s="57" t="s">
        <v>137</v>
      </c>
    </row>
  </sheetData>
  <mergeCells count="9">
    <mergeCell ref="A1:I1"/>
    <mergeCell ref="A2:I2"/>
    <mergeCell ref="A3:I3"/>
    <mergeCell ref="A4:I4"/>
    <mergeCell ref="A35:C35"/>
    <mergeCell ref="A36:B36"/>
    <mergeCell ref="A33:I33"/>
    <mergeCell ref="A5:I5"/>
    <mergeCell ref="A32:I32"/>
  </mergeCells>
  <printOptions/>
  <pageMargins left="1" right="0.75" top="1" bottom="1" header="0.5" footer="0.5"/>
  <pageSetup horizontalDpi="600" verticalDpi="600" orientation="portrait" r:id="rId1"/>
  <headerFooter alignWithMargins="0">
    <oddHeader>&amp;R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28"/>
  <sheetViews>
    <sheetView showGridLines="0" workbookViewId="0" topLeftCell="A1">
      <selection activeCell="A1" sqref="A1:Q1"/>
    </sheetView>
  </sheetViews>
  <sheetFormatPr defaultColWidth="7.421875" defaultRowHeight="11.25" customHeight="1"/>
  <cols>
    <col min="1" max="1" width="25.28125" style="1" customWidth="1"/>
    <col min="2" max="2" width="1.421875" style="1" customWidth="1"/>
    <col min="3" max="3" width="6.8515625" style="1" customWidth="1"/>
    <col min="4" max="4" width="1.8515625" style="1" customWidth="1"/>
    <col min="5" max="5" width="6.57421875" style="1" customWidth="1"/>
    <col min="6" max="6" width="1.7109375" style="1" customWidth="1"/>
    <col min="7" max="7" width="5.57421875" style="1" customWidth="1"/>
    <col min="8" max="8" width="1.1484375" style="1" customWidth="1"/>
    <col min="9" max="9" width="7.421875" style="1" customWidth="1"/>
    <col min="10" max="10" width="1.7109375" style="1" customWidth="1"/>
    <col min="11" max="11" width="6.8515625" style="1" customWidth="1"/>
    <col min="12" max="12" width="0.9921875" style="1" customWidth="1"/>
    <col min="13" max="14" width="6.7109375" style="1" customWidth="1"/>
    <col min="15" max="15" width="6.57421875" style="1" customWidth="1"/>
    <col min="16" max="16" width="7.00390625" style="1" customWidth="1"/>
    <col min="17" max="17" width="6.140625" style="1" customWidth="1"/>
    <col min="18" max="16384" width="7.421875" style="1" customWidth="1"/>
  </cols>
  <sheetData>
    <row r="1" spans="1:17" ht="11.25" customHeight="1">
      <c r="A1" s="59" t="s">
        <v>7</v>
      </c>
      <c r="B1" s="20"/>
      <c r="C1" s="20"/>
      <c r="D1" s="20"/>
      <c r="E1" s="20"/>
      <c r="F1" s="20"/>
      <c r="G1" s="20"/>
      <c r="H1" s="20"/>
      <c r="I1" s="60"/>
      <c r="J1" s="60"/>
      <c r="K1" s="60"/>
      <c r="L1" s="60"/>
      <c r="M1" s="60"/>
      <c r="N1" s="60"/>
      <c r="O1" s="60"/>
      <c r="P1" s="60"/>
      <c r="Q1" s="60"/>
    </row>
    <row r="2" spans="1:17" ht="11.25" customHeight="1">
      <c r="A2" s="59" t="s">
        <v>138</v>
      </c>
      <c r="B2" s="20"/>
      <c r="C2" s="20"/>
      <c r="D2" s="20"/>
      <c r="E2" s="20"/>
      <c r="F2" s="20"/>
      <c r="G2" s="20"/>
      <c r="H2" s="20"/>
      <c r="I2" s="60"/>
      <c r="J2" s="60"/>
      <c r="K2" s="60"/>
      <c r="L2" s="60"/>
      <c r="M2" s="60"/>
      <c r="N2" s="60"/>
      <c r="O2" s="60"/>
      <c r="P2" s="60"/>
      <c r="Q2" s="60"/>
    </row>
    <row r="3" spans="1:8" ht="11.25" customHeight="1">
      <c r="A3" s="59"/>
      <c r="B3" s="20"/>
      <c r="C3" s="20"/>
      <c r="D3" s="20"/>
      <c r="E3" s="20"/>
      <c r="F3" s="20"/>
      <c r="G3" s="20"/>
      <c r="H3" s="61"/>
    </row>
    <row r="4" spans="1:17" ht="11.25" customHeight="1">
      <c r="A4" s="59" t="s">
        <v>1</v>
      </c>
      <c r="B4" s="20"/>
      <c r="C4" s="20"/>
      <c r="D4" s="20"/>
      <c r="E4" s="20"/>
      <c r="F4" s="20"/>
      <c r="G4" s="20"/>
      <c r="H4" s="20"/>
      <c r="I4" s="60"/>
      <c r="J4" s="60"/>
      <c r="K4" s="60"/>
      <c r="L4" s="60"/>
      <c r="M4" s="60"/>
      <c r="N4" s="60"/>
      <c r="O4" s="60"/>
      <c r="P4" s="60"/>
      <c r="Q4" s="60"/>
    </row>
    <row r="5" spans="1:8" ht="11.25" customHeight="1">
      <c r="A5" s="62"/>
      <c r="B5" s="20"/>
      <c r="C5" s="20"/>
      <c r="D5" s="20"/>
      <c r="E5" s="20"/>
      <c r="F5" s="20"/>
      <c r="G5" s="20"/>
      <c r="H5" s="61"/>
    </row>
    <row r="6" spans="1:17" ht="11.25" customHeight="1">
      <c r="A6" s="63"/>
      <c r="B6" s="64"/>
      <c r="C6" s="65"/>
      <c r="D6" s="65"/>
      <c r="E6" s="65"/>
      <c r="F6" s="66"/>
      <c r="G6" s="65">
        <v>2007</v>
      </c>
      <c r="H6" s="65"/>
      <c r="I6" s="65"/>
      <c r="J6" s="67"/>
      <c r="K6" s="68"/>
      <c r="L6" s="69"/>
      <c r="M6" s="70">
        <v>2008</v>
      </c>
      <c r="N6" s="70"/>
      <c r="O6" s="70"/>
      <c r="P6" s="70"/>
      <c r="Q6" s="70"/>
    </row>
    <row r="7" spans="1:17" ht="11.25" customHeight="1">
      <c r="A7" s="71"/>
      <c r="B7" s="72"/>
      <c r="C7" s="73"/>
      <c r="D7" s="73"/>
      <c r="E7" s="74" t="s">
        <v>8</v>
      </c>
      <c r="F7" s="75"/>
      <c r="G7" s="76" t="s">
        <v>8</v>
      </c>
      <c r="H7" s="76"/>
      <c r="I7" s="77" t="s">
        <v>8</v>
      </c>
      <c r="J7" s="77"/>
      <c r="L7" s="11"/>
      <c r="P7" s="74" t="s">
        <v>8</v>
      </c>
      <c r="Q7" s="78" t="s">
        <v>8</v>
      </c>
    </row>
    <row r="8" spans="1:17" ht="11.25" customHeight="1">
      <c r="A8" s="79" t="s">
        <v>9</v>
      </c>
      <c r="B8" s="80"/>
      <c r="C8" s="81" t="s">
        <v>10</v>
      </c>
      <c r="D8" s="81"/>
      <c r="E8" s="82" t="s">
        <v>37</v>
      </c>
      <c r="F8" s="83"/>
      <c r="G8" s="84" t="s">
        <v>38</v>
      </c>
      <c r="H8" s="76"/>
      <c r="I8" s="85" t="s">
        <v>139</v>
      </c>
      <c r="J8" s="85"/>
      <c r="K8" s="86" t="s">
        <v>140</v>
      </c>
      <c r="L8" s="86"/>
      <c r="M8" s="86" t="s">
        <v>10</v>
      </c>
      <c r="N8" s="86" t="s">
        <v>37</v>
      </c>
      <c r="O8" s="87" t="s">
        <v>38</v>
      </c>
      <c r="P8" s="82" t="s">
        <v>37</v>
      </c>
      <c r="Q8" s="88" t="s">
        <v>141</v>
      </c>
    </row>
    <row r="9" spans="1:17" ht="11.25" customHeight="1">
      <c r="A9" s="89" t="s">
        <v>11</v>
      </c>
      <c r="B9" s="72"/>
      <c r="C9" s="90">
        <v>51</v>
      </c>
      <c r="D9" s="91" t="s">
        <v>79</v>
      </c>
      <c r="E9" s="8">
        <v>102</v>
      </c>
      <c r="F9" s="92" t="s">
        <v>79</v>
      </c>
      <c r="G9" s="93">
        <v>153</v>
      </c>
      <c r="H9" s="94" t="s">
        <v>79</v>
      </c>
      <c r="I9" s="8">
        <v>612</v>
      </c>
      <c r="J9" s="91" t="s">
        <v>79</v>
      </c>
      <c r="K9" s="8">
        <v>725</v>
      </c>
      <c r="L9" s="8"/>
      <c r="M9" s="8">
        <v>49</v>
      </c>
      <c r="N9" s="8">
        <v>51</v>
      </c>
      <c r="O9" s="8">
        <v>51</v>
      </c>
      <c r="P9" s="8">
        <v>100</v>
      </c>
      <c r="Q9" s="10">
        <v>151</v>
      </c>
    </row>
    <row r="10" spans="1:17" ht="11.25" customHeight="1">
      <c r="A10" s="89" t="s">
        <v>12</v>
      </c>
      <c r="B10" s="72"/>
      <c r="C10" s="95">
        <v>316</v>
      </c>
      <c r="D10" s="91" t="s">
        <v>79</v>
      </c>
      <c r="E10" s="8">
        <v>611</v>
      </c>
      <c r="F10" s="96" t="s">
        <v>79</v>
      </c>
      <c r="G10" s="93">
        <v>939</v>
      </c>
      <c r="H10" s="97" t="s">
        <v>79</v>
      </c>
      <c r="I10" s="8">
        <v>3810</v>
      </c>
      <c r="J10" s="91" t="s">
        <v>79</v>
      </c>
      <c r="K10" s="8">
        <v>4340</v>
      </c>
      <c r="L10" s="8"/>
      <c r="M10" s="8">
        <v>324</v>
      </c>
      <c r="N10" s="8">
        <v>312</v>
      </c>
      <c r="O10" s="8">
        <v>311</v>
      </c>
      <c r="P10" s="8">
        <v>636</v>
      </c>
      <c r="Q10" s="10">
        <v>948</v>
      </c>
    </row>
    <row r="11" spans="1:17" ht="11.25" customHeight="1">
      <c r="A11" s="89" t="s">
        <v>13</v>
      </c>
      <c r="B11" s="72"/>
      <c r="C11" s="95">
        <v>25</v>
      </c>
      <c r="D11" s="91"/>
      <c r="E11" s="8">
        <v>51</v>
      </c>
      <c r="F11" s="96"/>
      <c r="G11" s="93">
        <v>77</v>
      </c>
      <c r="H11" s="97"/>
      <c r="I11" s="8">
        <v>297</v>
      </c>
      <c r="J11" s="91" t="s">
        <v>79</v>
      </c>
      <c r="K11" s="8">
        <v>385</v>
      </c>
      <c r="L11" s="8"/>
      <c r="M11" s="8">
        <v>26</v>
      </c>
      <c r="N11" s="8">
        <v>26</v>
      </c>
      <c r="O11" s="8">
        <v>27</v>
      </c>
      <c r="P11" s="8">
        <v>52</v>
      </c>
      <c r="Q11" s="10">
        <v>79</v>
      </c>
    </row>
    <row r="12" spans="1:17" ht="11.25" customHeight="1">
      <c r="A12" s="89" t="s">
        <v>142</v>
      </c>
      <c r="B12" s="72"/>
      <c r="C12" s="98" t="s">
        <v>108</v>
      </c>
      <c r="D12" s="99"/>
      <c r="E12" s="98" t="s">
        <v>108</v>
      </c>
      <c r="F12" s="100"/>
      <c r="G12" s="98" t="s">
        <v>108</v>
      </c>
      <c r="H12" s="101"/>
      <c r="I12" s="93" t="s">
        <v>108</v>
      </c>
      <c r="J12" s="102"/>
      <c r="K12" s="98">
        <v>225</v>
      </c>
      <c r="L12" s="98"/>
      <c r="M12" s="93" t="s">
        <v>108</v>
      </c>
      <c r="N12" s="93" t="s">
        <v>108</v>
      </c>
      <c r="O12" s="93" t="s">
        <v>108</v>
      </c>
      <c r="P12" s="93" t="s">
        <v>108</v>
      </c>
      <c r="Q12" s="103" t="s">
        <v>108</v>
      </c>
    </row>
    <row r="13" spans="1:17" ht="11.25" customHeight="1">
      <c r="A13" s="89" t="s">
        <v>143</v>
      </c>
      <c r="B13" s="72"/>
      <c r="C13" s="95">
        <v>60</v>
      </c>
      <c r="D13" s="91" t="s">
        <v>79</v>
      </c>
      <c r="E13" s="104">
        <v>120</v>
      </c>
      <c r="F13" s="96" t="s">
        <v>79</v>
      </c>
      <c r="G13" s="104">
        <v>181</v>
      </c>
      <c r="H13" s="105" t="s">
        <v>79</v>
      </c>
      <c r="I13" s="8">
        <v>725</v>
      </c>
      <c r="J13" s="91" t="s">
        <v>79</v>
      </c>
      <c r="K13" s="8">
        <v>726</v>
      </c>
      <c r="L13" s="8"/>
      <c r="M13" s="8">
        <v>61</v>
      </c>
      <c r="N13" s="8">
        <v>66</v>
      </c>
      <c r="O13" s="8">
        <v>64</v>
      </c>
      <c r="P13" s="8">
        <v>127</v>
      </c>
      <c r="Q13" s="10">
        <v>191</v>
      </c>
    </row>
    <row r="14" spans="1:17" ht="11.25" customHeight="1">
      <c r="A14" s="89" t="s">
        <v>144</v>
      </c>
      <c r="B14" s="72"/>
      <c r="C14" s="95">
        <v>235</v>
      </c>
      <c r="D14" s="91" t="s">
        <v>79</v>
      </c>
      <c r="E14" s="8">
        <v>468</v>
      </c>
      <c r="F14" s="96" t="s">
        <v>79</v>
      </c>
      <c r="G14" s="93">
        <v>709</v>
      </c>
      <c r="H14" s="97" t="s">
        <v>79</v>
      </c>
      <c r="I14" s="8">
        <v>2850</v>
      </c>
      <c r="J14" s="91" t="s">
        <v>79</v>
      </c>
      <c r="K14" s="93">
        <v>2880</v>
      </c>
      <c r="L14" s="93"/>
      <c r="M14" s="8">
        <v>237</v>
      </c>
      <c r="N14" s="8">
        <v>232</v>
      </c>
      <c r="O14" s="8">
        <v>237</v>
      </c>
      <c r="P14" s="8">
        <v>469</v>
      </c>
      <c r="Q14" s="10">
        <v>706</v>
      </c>
    </row>
    <row r="15" spans="1:17" ht="11.25" customHeight="1">
      <c r="A15" s="89" t="s">
        <v>14</v>
      </c>
      <c r="B15" s="71"/>
      <c r="C15" s="106">
        <v>22</v>
      </c>
      <c r="D15" s="91" t="s">
        <v>79</v>
      </c>
      <c r="E15" s="8">
        <v>45</v>
      </c>
      <c r="F15" s="92"/>
      <c r="G15" s="93">
        <v>68</v>
      </c>
      <c r="H15" s="93"/>
      <c r="I15" s="8">
        <v>270</v>
      </c>
      <c r="J15" s="91" t="s">
        <v>79</v>
      </c>
      <c r="K15" s="8">
        <v>63</v>
      </c>
      <c r="L15" s="8"/>
      <c r="M15" s="8">
        <v>22</v>
      </c>
      <c r="N15" s="8">
        <v>22</v>
      </c>
      <c r="O15" s="8">
        <v>22</v>
      </c>
      <c r="P15" s="8">
        <v>45</v>
      </c>
      <c r="Q15" s="10">
        <v>68</v>
      </c>
    </row>
    <row r="16" spans="1:17" ht="11.25" customHeight="1">
      <c r="A16" s="107" t="s">
        <v>15</v>
      </c>
      <c r="B16" s="80"/>
      <c r="C16" s="108">
        <v>709</v>
      </c>
      <c r="D16" s="109" t="s">
        <v>79</v>
      </c>
      <c r="E16" s="110">
        <v>1400</v>
      </c>
      <c r="F16" s="111" t="s">
        <v>79</v>
      </c>
      <c r="G16" s="110">
        <v>2130</v>
      </c>
      <c r="H16" s="109" t="s">
        <v>79</v>
      </c>
      <c r="I16" s="110">
        <v>8560</v>
      </c>
      <c r="J16" s="109" t="s">
        <v>79</v>
      </c>
      <c r="K16" s="110">
        <v>9340</v>
      </c>
      <c r="L16" s="110"/>
      <c r="M16" s="110">
        <v>720</v>
      </c>
      <c r="N16" s="110">
        <v>710</v>
      </c>
      <c r="O16" s="110">
        <v>712</v>
      </c>
      <c r="P16" s="110">
        <v>1430</v>
      </c>
      <c r="Q16" s="110">
        <v>2140</v>
      </c>
    </row>
    <row r="17" spans="1:14" ht="11.25" customHeight="1">
      <c r="A17" s="247" t="s">
        <v>145</v>
      </c>
      <c r="B17" s="113"/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</row>
    <row r="18" spans="1:10" ht="11.25" customHeight="1">
      <c r="A18" s="123" t="s">
        <v>146</v>
      </c>
      <c r="B18" s="123"/>
      <c r="C18" s="123"/>
      <c r="D18" s="123"/>
      <c r="E18" s="123"/>
      <c r="F18" s="123"/>
      <c r="G18" s="123"/>
      <c r="H18" s="123"/>
      <c r="I18" s="123"/>
      <c r="J18" s="113"/>
    </row>
    <row r="19" spans="1:10" ht="11.25" customHeight="1">
      <c r="A19" s="123" t="s">
        <v>147</v>
      </c>
      <c r="B19" s="123"/>
      <c r="C19" s="123"/>
      <c r="D19" s="123"/>
      <c r="E19" s="123"/>
      <c r="F19" s="123"/>
      <c r="G19" s="123"/>
      <c r="H19" s="123"/>
      <c r="I19" s="123"/>
      <c r="J19" s="113"/>
    </row>
    <row r="20" spans="1:10" ht="11.25" customHeight="1">
      <c r="A20" s="123" t="s">
        <v>148</v>
      </c>
      <c r="B20" s="54"/>
      <c r="C20" s="54"/>
      <c r="D20" s="54"/>
      <c r="E20" s="54"/>
      <c r="F20" s="54"/>
      <c r="G20" s="54"/>
      <c r="H20" s="54"/>
      <c r="I20" s="54"/>
      <c r="J20" s="54"/>
    </row>
    <row r="21" spans="1:10" ht="11.25" customHeight="1">
      <c r="A21" s="123" t="s">
        <v>149</v>
      </c>
      <c r="B21" s="54"/>
      <c r="C21" s="54"/>
      <c r="D21" s="54"/>
      <c r="E21" s="54"/>
      <c r="F21" s="54"/>
      <c r="G21" s="54"/>
      <c r="H21" s="54"/>
      <c r="I21" s="113"/>
      <c r="J21" s="113"/>
    </row>
    <row r="22" spans="1:10" ht="11.25" customHeight="1">
      <c r="A22" s="123" t="s">
        <v>150</v>
      </c>
      <c r="B22" s="54"/>
      <c r="C22" s="54"/>
      <c r="D22" s="54"/>
      <c r="E22" s="54"/>
      <c r="F22" s="54"/>
      <c r="G22" s="54"/>
      <c r="H22" s="54"/>
      <c r="I22" s="113"/>
      <c r="J22" s="113"/>
    </row>
    <row r="23" spans="1:10" ht="11.25" customHeight="1">
      <c r="A23" s="123" t="s">
        <v>151</v>
      </c>
      <c r="B23" s="54"/>
      <c r="C23" s="54"/>
      <c r="D23" s="54"/>
      <c r="E23" s="54"/>
      <c r="F23" s="54"/>
      <c r="G23" s="54"/>
      <c r="H23" s="54"/>
      <c r="I23" s="113"/>
      <c r="J23" s="113"/>
    </row>
    <row r="24" spans="1:16" ht="11.25" customHeight="1">
      <c r="A24" s="123" t="s">
        <v>193</v>
      </c>
      <c r="B24" s="113"/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</row>
    <row r="25" spans="1:10" ht="11.25" customHeight="1">
      <c r="A25" s="115"/>
      <c r="B25" s="112"/>
      <c r="C25" s="112"/>
      <c r="D25" s="112"/>
      <c r="E25" s="112"/>
      <c r="F25" s="112"/>
      <c r="G25" s="112"/>
      <c r="H25" s="112"/>
      <c r="I25" s="112"/>
      <c r="J25" s="116"/>
    </row>
    <row r="28" ht="11.25" customHeight="1">
      <c r="B28" s="1">
        <f>723-487</f>
        <v>236</v>
      </c>
    </row>
  </sheetData>
  <mergeCells count="9">
    <mergeCell ref="A25:I25"/>
    <mergeCell ref="M6:Q6"/>
    <mergeCell ref="C6:E6"/>
    <mergeCell ref="G6:I6"/>
    <mergeCell ref="A5:G5"/>
    <mergeCell ref="A3:G3"/>
    <mergeCell ref="A1:Q1"/>
    <mergeCell ref="A2:Q2"/>
    <mergeCell ref="A4:Q4"/>
  </mergeCells>
  <printOptions/>
  <pageMargins left="0.75" right="0.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6"/>
  <sheetViews>
    <sheetView showGridLines="0" workbookViewId="0" topLeftCell="A1">
      <selection activeCell="A1" sqref="A1:K1"/>
    </sheetView>
  </sheetViews>
  <sheetFormatPr defaultColWidth="7.421875" defaultRowHeight="11.25" customHeight="1"/>
  <cols>
    <col min="1" max="1" width="12.00390625" style="1" customWidth="1"/>
    <col min="2" max="2" width="1.57421875" style="1" customWidth="1"/>
    <col min="3" max="3" width="8.140625" style="1" customWidth="1"/>
    <col min="4" max="4" width="1.57421875" style="154" customWidth="1"/>
    <col min="5" max="5" width="8.140625" style="1" customWidth="1"/>
    <col min="6" max="6" width="1.57421875" style="154" customWidth="1"/>
    <col min="7" max="7" width="8.140625" style="1" customWidth="1"/>
    <col min="8" max="8" width="1.57421875" style="154" customWidth="1"/>
    <col min="9" max="9" width="8.140625" style="1" customWidth="1"/>
    <col min="10" max="10" width="1.57421875" style="154" customWidth="1"/>
    <col min="11" max="11" width="8.140625" style="1" customWidth="1"/>
    <col min="12" max="12" width="10.28125" style="1" customWidth="1"/>
    <col min="13" max="16384" width="7.421875" style="1" customWidth="1"/>
  </cols>
  <sheetData>
    <row r="1" spans="1:11" ht="11.25" customHeight="1">
      <c r="A1" s="59" t="s">
        <v>16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1" ht="11.25" customHeight="1">
      <c r="A2" s="59" t="s">
        <v>152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ht="11.25" customHeight="1">
      <c r="A3" s="117"/>
      <c r="B3" s="117"/>
      <c r="C3" s="117"/>
      <c r="D3" s="118"/>
      <c r="E3" s="117"/>
      <c r="F3" s="118"/>
      <c r="G3" s="117"/>
      <c r="H3" s="118"/>
      <c r="I3" s="117"/>
      <c r="J3" s="118"/>
      <c r="K3" s="117"/>
    </row>
    <row r="4" spans="1:11" ht="11.25" customHeight="1">
      <c r="A4" s="59" t="s">
        <v>1</v>
      </c>
      <c r="B4" s="59"/>
      <c r="C4" s="59"/>
      <c r="D4" s="59"/>
      <c r="E4" s="59"/>
      <c r="F4" s="59"/>
      <c r="G4" s="59"/>
      <c r="H4" s="59"/>
      <c r="I4" s="59"/>
      <c r="J4" s="59"/>
      <c r="K4" s="59"/>
    </row>
    <row r="5" spans="1:11" ht="11.25" customHeight="1">
      <c r="A5" s="79"/>
      <c r="B5" s="79"/>
      <c r="C5" s="79"/>
      <c r="D5" s="119"/>
      <c r="E5" s="79"/>
      <c r="F5" s="119"/>
      <c r="G5" s="79"/>
      <c r="H5" s="119"/>
      <c r="I5" s="79"/>
      <c r="J5" s="119"/>
      <c r="K5" s="79"/>
    </row>
    <row r="6" spans="1:11" ht="11.25" customHeight="1">
      <c r="A6" s="117"/>
      <c r="B6" s="117"/>
      <c r="C6" s="120" t="s">
        <v>153</v>
      </c>
      <c r="D6" s="121"/>
      <c r="E6" s="121"/>
      <c r="F6" s="121"/>
      <c r="G6" s="121"/>
      <c r="H6" s="121"/>
      <c r="I6" s="121"/>
      <c r="J6" s="121"/>
      <c r="K6" s="122"/>
    </row>
    <row r="7" spans="1:11" ht="11.25" customHeight="1">
      <c r="A7" s="72"/>
      <c r="B7" s="72"/>
      <c r="C7" s="72"/>
      <c r="D7" s="123"/>
      <c r="E7" s="122" t="s">
        <v>2</v>
      </c>
      <c r="F7" s="123"/>
      <c r="G7" s="72"/>
      <c r="H7" s="123"/>
      <c r="I7" s="72"/>
      <c r="J7" s="123"/>
      <c r="K7" s="122" t="s">
        <v>17</v>
      </c>
    </row>
    <row r="8" spans="1:11" ht="11.25" customHeight="1">
      <c r="A8" s="72"/>
      <c r="B8" s="72"/>
      <c r="C8" s="72"/>
      <c r="D8" s="123"/>
      <c r="E8" s="122" t="s">
        <v>3</v>
      </c>
      <c r="F8" s="123"/>
      <c r="G8" s="72"/>
      <c r="H8" s="123"/>
      <c r="I8" s="72"/>
      <c r="J8" s="123"/>
      <c r="K8" s="122" t="s">
        <v>18</v>
      </c>
    </row>
    <row r="9" spans="1:11" ht="11.25" customHeight="1">
      <c r="A9" s="79" t="s">
        <v>4</v>
      </c>
      <c r="B9" s="80"/>
      <c r="C9" s="124" t="s">
        <v>154</v>
      </c>
      <c r="D9" s="125"/>
      <c r="E9" s="84" t="s">
        <v>155</v>
      </c>
      <c r="F9" s="125"/>
      <c r="G9" s="84" t="s">
        <v>5</v>
      </c>
      <c r="H9" s="125"/>
      <c r="I9" s="124" t="s">
        <v>15</v>
      </c>
      <c r="J9" s="125"/>
      <c r="K9" s="124" t="s">
        <v>156</v>
      </c>
    </row>
    <row r="10" spans="1:11" ht="11.25" customHeight="1">
      <c r="A10" s="126" t="s">
        <v>78</v>
      </c>
      <c r="B10" s="72"/>
      <c r="C10" s="98"/>
      <c r="D10" s="127"/>
      <c r="E10" s="128"/>
      <c r="F10" s="127"/>
      <c r="G10" s="128"/>
      <c r="H10" s="127"/>
      <c r="I10" s="129"/>
      <c r="J10" s="127"/>
      <c r="K10" s="128"/>
    </row>
    <row r="11" spans="1:11" ht="11.25" customHeight="1">
      <c r="A11" s="130" t="s">
        <v>10</v>
      </c>
      <c r="B11" s="131"/>
      <c r="C11" s="132">
        <v>283</v>
      </c>
      <c r="D11" s="133" t="s">
        <v>79</v>
      </c>
      <c r="E11" s="134">
        <v>180</v>
      </c>
      <c r="F11" s="133" t="s">
        <v>79</v>
      </c>
      <c r="G11" s="134">
        <v>125</v>
      </c>
      <c r="H11" s="133" t="s">
        <v>79</v>
      </c>
      <c r="I11" s="132">
        <v>588</v>
      </c>
      <c r="J11" s="133" t="s">
        <v>79</v>
      </c>
      <c r="K11" s="134">
        <v>1250</v>
      </c>
    </row>
    <row r="12" spans="1:11" ht="11.25" customHeight="1">
      <c r="A12" s="130" t="s">
        <v>37</v>
      </c>
      <c r="B12" s="131"/>
      <c r="C12" s="135">
        <v>321</v>
      </c>
      <c r="D12" s="136" t="s">
        <v>79</v>
      </c>
      <c r="E12" s="137">
        <v>176</v>
      </c>
      <c r="F12" s="136" t="s">
        <v>79</v>
      </c>
      <c r="G12" s="137">
        <v>124</v>
      </c>
      <c r="H12" s="136" t="s">
        <v>79</v>
      </c>
      <c r="I12" s="135">
        <v>621</v>
      </c>
      <c r="J12" s="136" t="s">
        <v>79</v>
      </c>
      <c r="K12" s="137">
        <v>1180</v>
      </c>
    </row>
    <row r="13" spans="1:12" ht="11.25" customHeight="1">
      <c r="A13" s="138" t="s">
        <v>38</v>
      </c>
      <c r="B13" s="139"/>
      <c r="C13" s="135">
        <v>351</v>
      </c>
      <c r="D13" s="111" t="s">
        <v>79</v>
      </c>
      <c r="E13" s="137">
        <v>168</v>
      </c>
      <c r="F13" s="111" t="s">
        <v>79</v>
      </c>
      <c r="G13" s="137">
        <v>117</v>
      </c>
      <c r="H13" s="111" t="s">
        <v>79</v>
      </c>
      <c r="I13" s="135">
        <v>636</v>
      </c>
      <c r="J13" s="111" t="s">
        <v>79</v>
      </c>
      <c r="K13" s="135">
        <v>1140</v>
      </c>
      <c r="L13" s="140"/>
    </row>
    <row r="14" spans="1:12" ht="11.25" customHeight="1">
      <c r="A14" s="141" t="s">
        <v>39</v>
      </c>
      <c r="B14" s="142"/>
      <c r="C14" s="132">
        <v>336</v>
      </c>
      <c r="D14" s="143" t="s">
        <v>79</v>
      </c>
      <c r="E14" s="134">
        <v>165</v>
      </c>
      <c r="F14" s="143" t="s">
        <v>79</v>
      </c>
      <c r="G14" s="134">
        <v>105</v>
      </c>
      <c r="H14" s="143" t="s">
        <v>79</v>
      </c>
      <c r="I14" s="132">
        <v>606</v>
      </c>
      <c r="J14" s="143" t="s">
        <v>79</v>
      </c>
      <c r="K14" s="132">
        <v>1100</v>
      </c>
      <c r="L14" s="140"/>
    </row>
    <row r="15" spans="1:12" ht="11.25" customHeight="1">
      <c r="A15" s="144" t="s">
        <v>40</v>
      </c>
      <c r="B15" s="142"/>
      <c r="C15" s="135">
        <v>332</v>
      </c>
      <c r="D15" s="111" t="s">
        <v>79</v>
      </c>
      <c r="E15" s="137">
        <v>161</v>
      </c>
      <c r="F15" s="111" t="s">
        <v>79</v>
      </c>
      <c r="G15" s="137">
        <v>110</v>
      </c>
      <c r="H15" s="111" t="s">
        <v>79</v>
      </c>
      <c r="I15" s="132">
        <v>603</v>
      </c>
      <c r="J15" s="111" t="s">
        <v>79</v>
      </c>
      <c r="K15" s="137">
        <v>1040</v>
      </c>
      <c r="L15" s="140"/>
    </row>
    <row r="16" spans="1:12" ht="11.25" customHeight="1">
      <c r="A16" s="144" t="s">
        <v>41</v>
      </c>
      <c r="B16" s="142"/>
      <c r="C16" s="135">
        <v>351</v>
      </c>
      <c r="D16" s="111" t="s">
        <v>79</v>
      </c>
      <c r="E16" s="137">
        <v>160</v>
      </c>
      <c r="F16" s="111" t="s">
        <v>79</v>
      </c>
      <c r="G16" s="137">
        <v>92</v>
      </c>
      <c r="H16" s="111" t="s">
        <v>79</v>
      </c>
      <c r="I16" s="132">
        <v>603</v>
      </c>
      <c r="J16" s="111" t="s">
        <v>79</v>
      </c>
      <c r="K16" s="137">
        <v>1030</v>
      </c>
      <c r="L16" s="140"/>
    </row>
    <row r="17" spans="1:12" ht="11.25" customHeight="1">
      <c r="A17" s="144" t="s">
        <v>42</v>
      </c>
      <c r="B17" s="142"/>
      <c r="C17" s="135">
        <v>346</v>
      </c>
      <c r="D17" s="111" t="s">
        <v>79</v>
      </c>
      <c r="E17" s="137">
        <v>154</v>
      </c>
      <c r="F17" s="111" t="s">
        <v>79</v>
      </c>
      <c r="G17" s="137">
        <v>82</v>
      </c>
      <c r="H17" s="111" t="s">
        <v>79</v>
      </c>
      <c r="I17" s="132">
        <v>582</v>
      </c>
      <c r="J17" s="111" t="s">
        <v>79</v>
      </c>
      <c r="K17" s="137">
        <v>1030</v>
      </c>
      <c r="L17" s="140"/>
    </row>
    <row r="18" spans="1:12" ht="11.25" customHeight="1">
      <c r="A18" s="144" t="s">
        <v>43</v>
      </c>
      <c r="B18" s="142"/>
      <c r="C18" s="135">
        <v>351</v>
      </c>
      <c r="D18" s="111" t="s">
        <v>79</v>
      </c>
      <c r="E18" s="137">
        <v>150</v>
      </c>
      <c r="F18" s="111" t="s">
        <v>79</v>
      </c>
      <c r="G18" s="137">
        <v>77</v>
      </c>
      <c r="H18" s="111" t="s">
        <v>79</v>
      </c>
      <c r="I18" s="132">
        <v>579</v>
      </c>
      <c r="J18" s="111" t="s">
        <v>79</v>
      </c>
      <c r="K18" s="137">
        <v>1020</v>
      </c>
      <c r="L18" s="140"/>
    </row>
    <row r="19" spans="1:12" ht="11.25" customHeight="1">
      <c r="A19" s="144" t="s">
        <v>44</v>
      </c>
      <c r="B19" s="142"/>
      <c r="C19" s="135">
        <v>360</v>
      </c>
      <c r="D19" s="111" t="s">
        <v>79</v>
      </c>
      <c r="E19" s="137">
        <v>151</v>
      </c>
      <c r="F19" s="111" t="s">
        <v>79</v>
      </c>
      <c r="G19" s="137">
        <v>87</v>
      </c>
      <c r="H19" s="111" t="s">
        <v>79</v>
      </c>
      <c r="I19" s="132">
        <v>598</v>
      </c>
      <c r="J19" s="111" t="s">
        <v>79</v>
      </c>
      <c r="K19" s="137">
        <v>989</v>
      </c>
      <c r="L19" s="140"/>
    </row>
    <row r="20" spans="1:12" ht="11.25" customHeight="1">
      <c r="A20" s="144" t="s">
        <v>45</v>
      </c>
      <c r="B20" s="142"/>
      <c r="C20" s="135">
        <v>354</v>
      </c>
      <c r="D20" s="111" t="s">
        <v>79</v>
      </c>
      <c r="E20" s="137">
        <v>173</v>
      </c>
      <c r="F20" s="111" t="s">
        <v>79</v>
      </c>
      <c r="G20" s="137">
        <v>71</v>
      </c>
      <c r="H20" s="111" t="s">
        <v>79</v>
      </c>
      <c r="I20" s="132">
        <v>598</v>
      </c>
      <c r="J20" s="111" t="s">
        <v>79</v>
      </c>
      <c r="K20" s="137">
        <v>925</v>
      </c>
      <c r="L20" s="140"/>
    </row>
    <row r="21" spans="1:12" ht="11.25" customHeight="1">
      <c r="A21" s="144" t="s">
        <v>46</v>
      </c>
      <c r="B21" s="142"/>
      <c r="C21" s="135">
        <v>356</v>
      </c>
      <c r="D21" s="111" t="s">
        <v>79</v>
      </c>
      <c r="E21" s="137">
        <v>168</v>
      </c>
      <c r="F21" s="111" t="s">
        <v>79</v>
      </c>
      <c r="G21" s="137">
        <v>60</v>
      </c>
      <c r="H21" s="111" t="s">
        <v>79</v>
      </c>
      <c r="I21" s="132">
        <v>585</v>
      </c>
      <c r="J21" s="111" t="s">
        <v>79</v>
      </c>
      <c r="K21" s="137">
        <v>784</v>
      </c>
      <c r="L21" s="140"/>
    </row>
    <row r="22" spans="1:12" ht="11.25" customHeight="1">
      <c r="A22" s="144" t="s">
        <v>157</v>
      </c>
      <c r="B22" s="142"/>
      <c r="C22" s="135">
        <v>320</v>
      </c>
      <c r="D22" s="111" t="s">
        <v>79</v>
      </c>
      <c r="E22" s="137">
        <v>158</v>
      </c>
      <c r="F22" s="111" t="s">
        <v>79</v>
      </c>
      <c r="G22" s="137">
        <v>58</v>
      </c>
      <c r="H22" s="111" t="s">
        <v>79</v>
      </c>
      <c r="I22" s="132">
        <v>536</v>
      </c>
      <c r="J22" s="111" t="s">
        <v>79</v>
      </c>
      <c r="K22" s="137">
        <v>676</v>
      </c>
      <c r="L22" s="140"/>
    </row>
    <row r="23" spans="1:12" ht="11.25" customHeight="1">
      <c r="A23" s="145" t="s">
        <v>158</v>
      </c>
      <c r="B23" s="146"/>
      <c r="C23" s="129">
        <v>413</v>
      </c>
      <c r="D23" s="147"/>
      <c r="E23" s="128">
        <v>178</v>
      </c>
      <c r="F23" s="147"/>
      <c r="G23" s="128">
        <v>60</v>
      </c>
      <c r="H23" s="147"/>
      <c r="I23" s="148">
        <v>651</v>
      </c>
      <c r="J23" s="147"/>
      <c r="K23" s="129" t="s">
        <v>82</v>
      </c>
      <c r="L23" s="140"/>
    </row>
    <row r="24" spans="1:12" ht="11.25" customHeight="1">
      <c r="A24" s="126" t="s">
        <v>89</v>
      </c>
      <c r="B24" s="149"/>
      <c r="C24" s="129"/>
      <c r="D24" s="149"/>
      <c r="E24" s="128"/>
      <c r="F24" s="149"/>
      <c r="G24" s="128"/>
      <c r="H24" s="149"/>
      <c r="I24" s="129"/>
      <c r="J24" s="149"/>
      <c r="K24" s="128"/>
      <c r="L24" s="11"/>
    </row>
    <row r="25" spans="1:11" ht="11.25" customHeight="1">
      <c r="A25" s="138" t="s">
        <v>10</v>
      </c>
      <c r="B25" s="139"/>
      <c r="C25" s="132">
        <v>302</v>
      </c>
      <c r="D25" s="142"/>
      <c r="E25" s="134">
        <v>154</v>
      </c>
      <c r="F25" s="142"/>
      <c r="G25" s="134">
        <v>56</v>
      </c>
      <c r="H25" s="142"/>
      <c r="I25" s="132">
        <v>511</v>
      </c>
      <c r="J25" s="142"/>
      <c r="K25" s="134">
        <v>666</v>
      </c>
    </row>
    <row r="26" spans="1:11" ht="11.25" customHeight="1">
      <c r="A26" s="150" t="s">
        <v>37</v>
      </c>
      <c r="B26" s="139"/>
      <c r="C26" s="135">
        <v>291</v>
      </c>
      <c r="D26" s="139"/>
      <c r="E26" s="137">
        <v>161</v>
      </c>
      <c r="F26" s="139"/>
      <c r="G26" s="137">
        <v>56</v>
      </c>
      <c r="H26" s="139"/>
      <c r="I26" s="135">
        <v>509</v>
      </c>
      <c r="J26" s="139"/>
      <c r="K26" s="137">
        <v>652</v>
      </c>
    </row>
    <row r="27" spans="1:11" ht="11.25" customHeight="1">
      <c r="A27" s="150" t="s">
        <v>38</v>
      </c>
      <c r="B27" s="139"/>
      <c r="C27" s="135">
        <v>284</v>
      </c>
      <c r="D27" s="139"/>
      <c r="E27" s="137">
        <v>172</v>
      </c>
      <c r="F27" s="139"/>
      <c r="G27" s="137">
        <v>56</v>
      </c>
      <c r="H27" s="139"/>
      <c r="I27" s="135">
        <v>513</v>
      </c>
      <c r="J27" s="139"/>
      <c r="K27" s="137">
        <v>620</v>
      </c>
    </row>
    <row r="28" spans="1:11" ht="11.25" customHeight="1">
      <c r="A28" s="151" t="s">
        <v>159</v>
      </c>
      <c r="B28" s="152"/>
      <c r="C28" s="152"/>
      <c r="D28" s="146"/>
      <c r="E28" s="140"/>
      <c r="F28" s="146"/>
      <c r="G28" s="140"/>
      <c r="H28" s="146"/>
      <c r="I28" s="148"/>
      <c r="J28" s="146"/>
      <c r="K28" s="140"/>
    </row>
    <row r="29" spans="1:11" ht="11.25" customHeight="1">
      <c r="A29" s="114" t="s">
        <v>146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</row>
    <row r="30" spans="1:11" ht="11.25" customHeight="1">
      <c r="A30" s="114" t="s">
        <v>160</v>
      </c>
      <c r="B30" s="114"/>
      <c r="C30" s="114"/>
      <c r="D30" s="114"/>
      <c r="E30" s="114"/>
      <c r="F30" s="114"/>
      <c r="G30" s="114"/>
      <c r="H30" s="114"/>
      <c r="I30" s="114"/>
      <c r="J30" s="114"/>
      <c r="K30" s="114"/>
    </row>
    <row r="31" spans="1:11" ht="11.25" customHeight="1">
      <c r="A31" s="114" t="s">
        <v>161</v>
      </c>
      <c r="B31" s="114"/>
      <c r="C31" s="114"/>
      <c r="D31" s="114"/>
      <c r="E31" s="114"/>
      <c r="F31" s="114"/>
      <c r="G31" s="114"/>
      <c r="H31" s="114"/>
      <c r="I31" s="114"/>
      <c r="J31" s="114"/>
      <c r="K31" s="114"/>
    </row>
    <row r="32" spans="1:11" ht="11.25" customHeight="1">
      <c r="A32" s="114" t="s">
        <v>162</v>
      </c>
      <c r="B32" s="114"/>
      <c r="C32" s="114"/>
      <c r="D32" s="114"/>
      <c r="E32" s="114"/>
      <c r="F32" s="114"/>
      <c r="G32" s="114"/>
      <c r="H32" s="114"/>
      <c r="I32" s="114"/>
      <c r="J32" s="114"/>
      <c r="K32" s="114"/>
    </row>
    <row r="33" spans="1:11" ht="11.25" customHeight="1">
      <c r="A33" s="114" t="s">
        <v>163</v>
      </c>
      <c r="B33" s="114"/>
      <c r="C33" s="114"/>
      <c r="D33" s="114"/>
      <c r="E33" s="114"/>
      <c r="F33" s="114"/>
      <c r="G33" s="114"/>
      <c r="H33" s="114"/>
      <c r="I33" s="114"/>
      <c r="J33" s="114"/>
      <c r="K33" s="114"/>
    </row>
    <row r="34" spans="1:11" ht="11.25" customHeight="1">
      <c r="A34" s="153" t="s">
        <v>97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</row>
    <row r="35" spans="1:3" ht="11.25" customHeight="1">
      <c r="A35" s="114" t="s">
        <v>164</v>
      </c>
      <c r="B35" s="153"/>
      <c r="C35" s="153"/>
    </row>
    <row r="36" spans="1:3" ht="11.25" customHeight="1">
      <c r="A36" s="114" t="s">
        <v>165</v>
      </c>
      <c r="B36" s="56"/>
      <c r="C36" s="56"/>
    </row>
  </sheetData>
  <mergeCells count="13">
    <mergeCell ref="A31:K31"/>
    <mergeCell ref="A32:K32"/>
    <mergeCell ref="A35:C35"/>
    <mergeCell ref="A36:C36"/>
    <mergeCell ref="A33:K33"/>
    <mergeCell ref="A34:K34"/>
    <mergeCell ref="A1:K1"/>
    <mergeCell ref="A2:K2"/>
    <mergeCell ref="A4:K4"/>
    <mergeCell ref="A30:K30"/>
    <mergeCell ref="C6:J6"/>
    <mergeCell ref="A28:C28"/>
    <mergeCell ref="A29:K29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61"/>
  <sheetViews>
    <sheetView showGridLines="0" workbookViewId="0" topLeftCell="A1">
      <selection activeCell="A1" sqref="A1:Q1"/>
    </sheetView>
  </sheetViews>
  <sheetFormatPr defaultColWidth="7.421875" defaultRowHeight="11.25" customHeight="1"/>
  <cols>
    <col min="1" max="1" width="16.7109375" style="157" customWidth="1"/>
    <col min="2" max="2" width="1.57421875" style="157" customWidth="1"/>
    <col min="3" max="3" width="7.8515625" style="157" customWidth="1"/>
    <col min="4" max="4" width="1.57421875" style="157" customWidth="1"/>
    <col min="5" max="5" width="9.7109375" style="157" customWidth="1"/>
    <col min="6" max="6" width="1.57421875" style="157" customWidth="1"/>
    <col min="7" max="7" width="7.7109375" style="157" customWidth="1"/>
    <col min="8" max="8" width="1.57421875" style="157" customWidth="1"/>
    <col min="9" max="9" width="8.7109375" style="157" customWidth="1"/>
    <col min="10" max="10" width="1.57421875" style="157" customWidth="1"/>
    <col min="11" max="11" width="7.7109375" style="157" customWidth="1"/>
    <col min="12" max="12" width="1.57421875" style="157" customWidth="1"/>
    <col min="13" max="13" width="8.7109375" style="157" customWidth="1"/>
    <col min="14" max="14" width="1.57421875" style="157" customWidth="1"/>
    <col min="15" max="15" width="8.421875" style="161" customWidth="1"/>
    <col min="16" max="16" width="1.57421875" style="157" customWidth="1"/>
    <col min="17" max="17" width="8.57421875" style="161" customWidth="1"/>
    <col min="18" max="18" width="2.7109375" style="161" customWidth="1"/>
    <col min="19" max="19" width="10.28125" style="157" customWidth="1"/>
    <col min="20" max="20" width="0.85546875" style="157" customWidth="1"/>
    <col min="21" max="21" width="10.00390625" style="157" customWidth="1"/>
    <col min="22" max="22" width="0.85546875" style="157" customWidth="1"/>
    <col min="23" max="23" width="8.7109375" style="157" customWidth="1"/>
    <col min="24" max="24" width="0.85546875" style="157" customWidth="1"/>
    <col min="25" max="25" width="9.140625" style="157" customWidth="1"/>
    <col min="26" max="26" width="0.85546875" style="157" customWidth="1"/>
    <col min="27" max="27" width="8.28125" style="157" customWidth="1"/>
    <col min="28" max="28" width="0.85546875" style="157" customWidth="1"/>
    <col min="29" max="29" width="9.28125" style="157" customWidth="1"/>
    <col min="30" max="30" width="0.85546875" style="157" customWidth="1"/>
    <col min="31" max="31" width="9.421875" style="157" customWidth="1"/>
    <col min="32" max="32" width="2.00390625" style="157" customWidth="1"/>
    <col min="33" max="33" width="8.140625" style="157" customWidth="1"/>
    <col min="34" max="16384" width="7.421875" style="157" customWidth="1"/>
  </cols>
  <sheetData>
    <row r="1" spans="1:18" ht="11.25" customHeight="1">
      <c r="A1" s="155" t="s">
        <v>106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6"/>
    </row>
    <row r="2" spans="1:18" ht="11.25" customHeight="1">
      <c r="A2" s="155" t="s">
        <v>166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61"/>
    </row>
    <row r="3" spans="1:18" ht="11.25" customHeight="1">
      <c r="A3" s="155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4"/>
    </row>
    <row r="4" spans="1:18" ht="11.25" customHeight="1">
      <c r="A4" s="155" t="s">
        <v>19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61"/>
    </row>
    <row r="5" spans="1:18" ht="11.25" customHeight="1">
      <c r="A5" s="158"/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60"/>
    </row>
    <row r="6" spans="17:18" ht="11.25" customHeight="1">
      <c r="Q6" s="156" t="s">
        <v>20</v>
      </c>
      <c r="R6" s="156"/>
    </row>
    <row r="7" spans="15:18" ht="11.25" customHeight="1">
      <c r="O7" s="161" t="s">
        <v>21</v>
      </c>
      <c r="Q7" s="156" t="s">
        <v>22</v>
      </c>
      <c r="R7" s="156"/>
    </row>
    <row r="8" spans="1:18" ht="11.25" customHeight="1">
      <c r="A8" s="156" t="s">
        <v>23</v>
      </c>
      <c r="B8" s="162"/>
      <c r="C8" s="163" t="s">
        <v>167</v>
      </c>
      <c r="D8" s="163"/>
      <c r="E8" s="163"/>
      <c r="F8" s="164"/>
      <c r="G8" s="163" t="s">
        <v>24</v>
      </c>
      <c r="H8" s="163"/>
      <c r="I8" s="163"/>
      <c r="J8" s="164"/>
      <c r="K8" s="163" t="s">
        <v>168</v>
      </c>
      <c r="L8" s="163"/>
      <c r="M8" s="163"/>
      <c r="N8" s="164"/>
      <c r="O8" s="161" t="s">
        <v>25</v>
      </c>
      <c r="Q8" s="156" t="s">
        <v>26</v>
      </c>
      <c r="R8" s="156"/>
    </row>
    <row r="9" spans="1:18" ht="11.25" customHeight="1">
      <c r="A9" s="165" t="s">
        <v>61</v>
      </c>
      <c r="B9" s="166"/>
      <c r="C9" s="167" t="s">
        <v>27</v>
      </c>
      <c r="D9" s="166"/>
      <c r="E9" s="165" t="s">
        <v>169</v>
      </c>
      <c r="F9" s="166"/>
      <c r="G9" s="167" t="s">
        <v>27</v>
      </c>
      <c r="H9" s="166"/>
      <c r="I9" s="165" t="s">
        <v>169</v>
      </c>
      <c r="J9" s="166"/>
      <c r="K9" s="167" t="s">
        <v>27</v>
      </c>
      <c r="L9" s="166"/>
      <c r="M9" s="165" t="s">
        <v>169</v>
      </c>
      <c r="N9" s="166"/>
      <c r="O9" s="168" t="s">
        <v>170</v>
      </c>
      <c r="P9" s="166"/>
      <c r="Q9" s="165" t="s">
        <v>171</v>
      </c>
      <c r="R9" s="169"/>
    </row>
    <row r="10" spans="1:18" ht="11.25" customHeight="1">
      <c r="A10" s="170" t="s">
        <v>74</v>
      </c>
      <c r="B10" s="41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</row>
    <row r="11" spans="1:18" ht="11.25" customHeight="1">
      <c r="A11" s="171" t="s">
        <v>35</v>
      </c>
      <c r="B11" s="41"/>
      <c r="C11" s="148">
        <v>917000</v>
      </c>
      <c r="D11" s="148"/>
      <c r="E11" s="172">
        <v>32300000</v>
      </c>
      <c r="F11" s="148"/>
      <c r="G11" s="148">
        <v>115000</v>
      </c>
      <c r="H11" s="148"/>
      <c r="I11" s="172">
        <v>3040000</v>
      </c>
      <c r="J11" s="148"/>
      <c r="K11" s="148">
        <v>68400</v>
      </c>
      <c r="L11" s="148"/>
      <c r="M11" s="172">
        <v>533000</v>
      </c>
      <c r="N11" s="148"/>
      <c r="O11" s="148">
        <v>1020000</v>
      </c>
      <c r="P11" s="148"/>
      <c r="Q11" s="148">
        <v>11600000</v>
      </c>
      <c r="R11" s="173"/>
    </row>
    <row r="12" spans="1:18" ht="11.25" customHeight="1">
      <c r="A12" s="171" t="s">
        <v>36</v>
      </c>
      <c r="B12" s="41"/>
      <c r="C12" s="148">
        <v>9950000</v>
      </c>
      <c r="D12" s="148"/>
      <c r="E12" s="148">
        <v>302000000</v>
      </c>
      <c r="F12" s="148"/>
      <c r="G12" s="148">
        <v>1180000</v>
      </c>
      <c r="H12" s="148"/>
      <c r="I12" s="148">
        <v>29400000</v>
      </c>
      <c r="J12" s="148"/>
      <c r="K12" s="148">
        <v>2330000</v>
      </c>
      <c r="L12" s="148"/>
      <c r="M12" s="148">
        <v>24200000</v>
      </c>
      <c r="N12" s="148"/>
      <c r="O12" s="148">
        <v>11600000</v>
      </c>
      <c r="P12" s="148"/>
      <c r="Q12" s="148" t="s">
        <v>82</v>
      </c>
      <c r="R12" s="148"/>
    </row>
    <row r="13" spans="1:33" ht="11.25" customHeight="1">
      <c r="A13" s="170" t="s">
        <v>78</v>
      </c>
      <c r="B13" s="41"/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74"/>
      <c r="T13" s="35"/>
      <c r="U13" s="174"/>
      <c r="V13" s="35"/>
      <c r="W13" s="174"/>
      <c r="X13" s="35"/>
      <c r="Y13" s="174"/>
      <c r="Z13" s="35"/>
      <c r="AA13" s="174"/>
      <c r="AB13" s="35"/>
      <c r="AC13" s="174"/>
      <c r="AD13" s="35"/>
      <c r="AE13" s="173"/>
      <c r="AF13" s="35"/>
      <c r="AG13" s="148"/>
    </row>
    <row r="14" spans="1:18" ht="11.25" customHeight="1">
      <c r="A14" s="175" t="s">
        <v>10</v>
      </c>
      <c r="B14" s="41"/>
      <c r="C14" s="148">
        <v>788000</v>
      </c>
      <c r="D14" s="148"/>
      <c r="E14" s="148">
        <v>34800000</v>
      </c>
      <c r="F14" s="148"/>
      <c r="G14" s="148">
        <v>91400</v>
      </c>
      <c r="H14" s="148"/>
      <c r="I14" s="148">
        <v>2940000</v>
      </c>
      <c r="J14" s="148"/>
      <c r="K14" s="148">
        <v>193000</v>
      </c>
      <c r="L14" s="148"/>
      <c r="M14" s="148">
        <v>1900000</v>
      </c>
      <c r="N14" s="148"/>
      <c r="O14" s="148">
        <v>906000</v>
      </c>
      <c r="P14" s="148"/>
      <c r="Q14" s="148">
        <v>906000</v>
      </c>
      <c r="R14" s="148"/>
    </row>
    <row r="15" spans="1:18" ht="11.25" customHeight="1">
      <c r="A15" s="176" t="s">
        <v>37</v>
      </c>
      <c r="B15" s="41"/>
      <c r="C15" s="148">
        <v>686000</v>
      </c>
      <c r="D15" s="148"/>
      <c r="E15" s="148">
        <v>32300000</v>
      </c>
      <c r="F15" s="35"/>
      <c r="G15" s="148">
        <v>111000</v>
      </c>
      <c r="H15" s="148"/>
      <c r="I15" s="148">
        <v>4230000</v>
      </c>
      <c r="J15" s="35"/>
      <c r="K15" s="148">
        <v>141000</v>
      </c>
      <c r="L15" s="148"/>
      <c r="M15" s="148">
        <v>1980000</v>
      </c>
      <c r="N15" s="35"/>
      <c r="O15" s="148">
        <v>807000</v>
      </c>
      <c r="P15" s="35"/>
      <c r="Q15" s="148">
        <v>1710000</v>
      </c>
      <c r="R15" s="148"/>
    </row>
    <row r="16" spans="1:18" ht="11.25" customHeight="1">
      <c r="A16" s="171" t="s">
        <v>38</v>
      </c>
      <c r="B16" s="41"/>
      <c r="C16" s="148">
        <v>690000</v>
      </c>
      <c r="D16" s="148"/>
      <c r="E16" s="148">
        <v>34000000</v>
      </c>
      <c r="F16" s="148"/>
      <c r="G16" s="148">
        <v>83200</v>
      </c>
      <c r="H16" s="148"/>
      <c r="I16" s="148">
        <v>3360000</v>
      </c>
      <c r="J16" s="148"/>
      <c r="K16" s="148">
        <v>87300</v>
      </c>
      <c r="L16" s="148"/>
      <c r="M16" s="148">
        <v>1040000</v>
      </c>
      <c r="N16" s="148"/>
      <c r="O16" s="148">
        <v>772000</v>
      </c>
      <c r="P16" s="148"/>
      <c r="Q16" s="148">
        <v>2490000</v>
      </c>
      <c r="R16" s="148"/>
    </row>
    <row r="17" spans="1:18" ht="11.25" customHeight="1">
      <c r="A17" s="171" t="s">
        <v>39</v>
      </c>
      <c r="B17" s="41"/>
      <c r="C17" s="148">
        <v>834000</v>
      </c>
      <c r="D17" s="148"/>
      <c r="E17" s="148">
        <v>44900000</v>
      </c>
      <c r="F17" s="35"/>
      <c r="G17" s="148">
        <v>69400</v>
      </c>
      <c r="H17" s="148"/>
      <c r="I17" s="148">
        <v>3010000</v>
      </c>
      <c r="J17" s="35"/>
      <c r="K17" s="148">
        <v>145000</v>
      </c>
      <c r="L17" s="148"/>
      <c r="M17" s="148">
        <v>2210000</v>
      </c>
      <c r="N17" s="35"/>
      <c r="O17" s="148">
        <v>929000</v>
      </c>
      <c r="P17" s="35"/>
      <c r="Q17" s="148">
        <v>3410000</v>
      </c>
      <c r="R17" s="148"/>
    </row>
    <row r="18" spans="1:18" ht="11.25" customHeight="1">
      <c r="A18" s="171" t="s">
        <v>40</v>
      </c>
      <c r="B18" s="41"/>
      <c r="C18" s="148">
        <v>882000</v>
      </c>
      <c r="D18" s="148"/>
      <c r="E18" s="148">
        <v>48900000</v>
      </c>
      <c r="F18" s="35"/>
      <c r="G18" s="148">
        <v>136000</v>
      </c>
      <c r="H18" s="148"/>
      <c r="I18" s="148">
        <v>6100000</v>
      </c>
      <c r="J18" s="35"/>
      <c r="K18" s="148">
        <v>249000</v>
      </c>
      <c r="L18" s="148"/>
      <c r="M18" s="148">
        <v>3960000</v>
      </c>
      <c r="N18" s="35"/>
      <c r="O18" s="148">
        <v>1060000</v>
      </c>
      <c r="P18" s="35"/>
      <c r="Q18" s="148">
        <v>4470000</v>
      </c>
      <c r="R18" s="148"/>
    </row>
    <row r="19" spans="1:18" ht="11.25" customHeight="1">
      <c r="A19" s="171" t="s">
        <v>41</v>
      </c>
      <c r="B19" s="41"/>
      <c r="C19" s="148">
        <v>663000</v>
      </c>
      <c r="D19" s="148"/>
      <c r="E19" s="148">
        <v>38200000</v>
      </c>
      <c r="F19" s="35"/>
      <c r="G19" s="148">
        <v>54800</v>
      </c>
      <c r="H19" s="148"/>
      <c r="I19" s="148">
        <v>2600000</v>
      </c>
      <c r="J19" s="35"/>
      <c r="K19" s="148">
        <v>197000</v>
      </c>
      <c r="L19" s="148"/>
      <c r="M19" s="148">
        <v>3190000</v>
      </c>
      <c r="N19" s="35"/>
      <c r="O19" s="148">
        <v>766000</v>
      </c>
      <c r="P19" s="35"/>
      <c r="Q19" s="148">
        <v>5240000</v>
      </c>
      <c r="R19" s="148"/>
    </row>
    <row r="20" spans="1:18" ht="11.25" customHeight="1">
      <c r="A20" s="171" t="s">
        <v>42</v>
      </c>
      <c r="B20" s="41"/>
      <c r="C20" s="148">
        <v>615000</v>
      </c>
      <c r="D20" s="148"/>
      <c r="E20" s="148">
        <v>34900000</v>
      </c>
      <c r="F20" s="148"/>
      <c r="G20" s="148">
        <v>90900</v>
      </c>
      <c r="H20" s="148"/>
      <c r="I20" s="148">
        <v>3860000</v>
      </c>
      <c r="J20" s="148"/>
      <c r="K20" s="148">
        <v>183000</v>
      </c>
      <c r="L20" s="148"/>
      <c r="M20" s="148">
        <v>3100000</v>
      </c>
      <c r="N20" s="148"/>
      <c r="O20" s="148">
        <v>737000</v>
      </c>
      <c r="P20" s="148"/>
      <c r="Q20" s="148">
        <v>5980000</v>
      </c>
      <c r="R20" s="148"/>
    </row>
    <row r="21" spans="1:18" ht="11.25" customHeight="1">
      <c r="A21" s="171" t="s">
        <v>43</v>
      </c>
      <c r="B21" s="41"/>
      <c r="C21" s="148">
        <v>436000</v>
      </c>
      <c r="D21" s="148"/>
      <c r="E21" s="148">
        <v>25000000</v>
      </c>
      <c r="F21" s="148"/>
      <c r="G21" s="148">
        <v>121000</v>
      </c>
      <c r="H21" s="148"/>
      <c r="I21" s="148">
        <v>5720000</v>
      </c>
      <c r="J21" s="148"/>
      <c r="K21" s="148">
        <v>130000</v>
      </c>
      <c r="L21" s="148"/>
      <c r="M21" s="148">
        <v>2490000</v>
      </c>
      <c r="N21" s="148"/>
      <c r="O21" s="148">
        <v>569000</v>
      </c>
      <c r="P21" s="148"/>
      <c r="Q21" s="148">
        <v>6550000</v>
      </c>
      <c r="R21" s="148"/>
    </row>
    <row r="22" spans="1:18" ht="11.25" customHeight="1">
      <c r="A22" s="171" t="s">
        <v>44</v>
      </c>
      <c r="B22" s="41"/>
      <c r="C22" s="148">
        <v>669000</v>
      </c>
      <c r="D22" s="148"/>
      <c r="E22" s="148">
        <v>36500000</v>
      </c>
      <c r="F22" s="148"/>
      <c r="G22" s="148">
        <v>60800</v>
      </c>
      <c r="H22" s="148"/>
      <c r="I22" s="148">
        <v>2640000</v>
      </c>
      <c r="J22" s="148"/>
      <c r="K22" s="148">
        <v>79900</v>
      </c>
      <c r="L22" s="148"/>
      <c r="M22" s="148">
        <v>1560000</v>
      </c>
      <c r="N22" s="148"/>
      <c r="O22" s="148">
        <v>741000</v>
      </c>
      <c r="P22" s="148"/>
      <c r="Q22" s="148">
        <v>7290000</v>
      </c>
      <c r="R22" s="148"/>
    </row>
    <row r="23" spans="1:18" ht="11.25" customHeight="1">
      <c r="A23" s="171" t="s">
        <v>45</v>
      </c>
      <c r="B23" s="41"/>
      <c r="C23" s="148">
        <v>859000</v>
      </c>
      <c r="D23" s="148"/>
      <c r="E23" s="148">
        <v>43600000</v>
      </c>
      <c r="F23" s="148"/>
      <c r="G23" s="148">
        <v>54300</v>
      </c>
      <c r="H23" s="148"/>
      <c r="I23" s="148">
        <v>2310000</v>
      </c>
      <c r="J23" s="148"/>
      <c r="K23" s="148">
        <v>178000</v>
      </c>
      <c r="L23" s="148"/>
      <c r="M23" s="148">
        <v>2570000</v>
      </c>
      <c r="N23" s="148"/>
      <c r="O23" s="148">
        <v>954000</v>
      </c>
      <c r="P23" s="148"/>
      <c r="Q23" s="148">
        <v>8240000</v>
      </c>
      <c r="R23" s="148"/>
    </row>
    <row r="24" spans="1:18" ht="11.25" customHeight="1">
      <c r="A24" s="171" t="s">
        <v>46</v>
      </c>
      <c r="B24" s="41"/>
      <c r="C24" s="148">
        <v>1100000</v>
      </c>
      <c r="D24" s="148"/>
      <c r="E24" s="148">
        <v>66800000</v>
      </c>
      <c r="F24" s="148"/>
      <c r="G24" s="148">
        <v>82700</v>
      </c>
      <c r="H24" s="148"/>
      <c r="I24" s="148">
        <v>3870000</v>
      </c>
      <c r="J24" s="148"/>
      <c r="K24" s="148">
        <v>160000</v>
      </c>
      <c r="L24" s="148"/>
      <c r="M24" s="148">
        <v>2860000</v>
      </c>
      <c r="N24" s="148"/>
      <c r="O24" s="148">
        <v>1210000</v>
      </c>
      <c r="P24" s="148"/>
      <c r="Q24" s="148">
        <v>9450000</v>
      </c>
      <c r="R24" s="148"/>
    </row>
    <row r="25" spans="1:18" ht="11.25" customHeight="1">
      <c r="A25" s="171" t="s">
        <v>68</v>
      </c>
      <c r="B25" s="41"/>
      <c r="C25" s="177"/>
      <c r="D25" s="177"/>
      <c r="E25" s="177"/>
      <c r="F25" s="177"/>
      <c r="G25" s="177"/>
      <c r="H25" s="177"/>
      <c r="I25" s="177"/>
      <c r="J25" s="177"/>
      <c r="K25" s="177"/>
      <c r="L25" s="177"/>
      <c r="M25" s="177"/>
      <c r="N25" s="177"/>
      <c r="O25" s="177"/>
      <c r="P25" s="177"/>
      <c r="Q25" s="177"/>
      <c r="R25" s="148"/>
    </row>
    <row r="26" spans="1:18" ht="11.25" customHeight="1">
      <c r="A26" s="178" t="s">
        <v>84</v>
      </c>
      <c r="B26" s="41"/>
      <c r="C26" s="148" t="s">
        <v>80</v>
      </c>
      <c r="D26" s="148"/>
      <c r="E26" s="148" t="s">
        <v>80</v>
      </c>
      <c r="F26" s="148"/>
      <c r="G26" s="148" t="s">
        <v>80</v>
      </c>
      <c r="H26" s="148"/>
      <c r="I26" s="148" t="s">
        <v>80</v>
      </c>
      <c r="J26" s="148"/>
      <c r="K26" s="148" t="s">
        <v>80</v>
      </c>
      <c r="L26" s="148"/>
      <c r="M26" s="148" t="s">
        <v>80</v>
      </c>
      <c r="N26" s="148"/>
      <c r="O26" s="148" t="s">
        <v>80</v>
      </c>
      <c r="P26" s="148"/>
      <c r="Q26" s="148">
        <v>4110</v>
      </c>
      <c r="R26" s="148"/>
    </row>
    <row r="27" spans="1:25" ht="11.25" customHeight="1">
      <c r="A27" s="179" t="s">
        <v>55</v>
      </c>
      <c r="B27" s="41"/>
      <c r="C27" s="98">
        <v>60000</v>
      </c>
      <c r="D27" s="148"/>
      <c r="E27" s="104">
        <v>3760000</v>
      </c>
      <c r="F27" s="148"/>
      <c r="G27" s="104" t="s">
        <v>80</v>
      </c>
      <c r="H27" s="148"/>
      <c r="I27" s="104" t="s">
        <v>80</v>
      </c>
      <c r="J27" s="148"/>
      <c r="K27" s="104" t="s">
        <v>80</v>
      </c>
      <c r="L27" s="148"/>
      <c r="M27" s="104" t="s">
        <v>80</v>
      </c>
      <c r="N27" s="148"/>
      <c r="O27" s="104">
        <v>60000</v>
      </c>
      <c r="P27" s="148"/>
      <c r="Q27" s="104">
        <v>642000</v>
      </c>
      <c r="R27" s="98"/>
      <c r="S27" s="41"/>
      <c r="T27" s="41"/>
      <c r="U27" s="41"/>
      <c r="V27" s="41"/>
      <c r="W27" s="41"/>
      <c r="X27" s="41"/>
      <c r="Y27" s="41"/>
    </row>
    <row r="28" spans="1:25" ht="11.25" customHeight="1">
      <c r="A28" s="179" t="s">
        <v>47</v>
      </c>
      <c r="B28" s="164"/>
      <c r="C28" s="98">
        <v>10200</v>
      </c>
      <c r="D28" s="148"/>
      <c r="E28" s="98">
        <v>477000</v>
      </c>
      <c r="F28" s="148"/>
      <c r="G28" s="98">
        <v>39500</v>
      </c>
      <c r="H28" s="148"/>
      <c r="I28" s="98">
        <v>2130000</v>
      </c>
      <c r="J28" s="148"/>
      <c r="K28" s="98">
        <v>8000</v>
      </c>
      <c r="L28" s="148"/>
      <c r="M28" s="98">
        <v>149000</v>
      </c>
      <c r="N28" s="148"/>
      <c r="O28" s="98">
        <v>40700</v>
      </c>
      <c r="P28" s="148"/>
      <c r="Q28" s="98">
        <v>643000</v>
      </c>
      <c r="R28" s="98"/>
      <c r="S28" s="41"/>
      <c r="T28" s="41"/>
      <c r="U28" s="41"/>
      <c r="V28" s="41"/>
      <c r="W28" s="41"/>
      <c r="X28" s="41"/>
      <c r="Y28" s="41"/>
    </row>
    <row r="29" spans="1:18" ht="11.25" customHeight="1">
      <c r="A29" s="179" t="s">
        <v>70</v>
      </c>
      <c r="B29" s="164"/>
      <c r="C29" s="98">
        <v>50000</v>
      </c>
      <c r="D29" s="148"/>
      <c r="E29" s="98">
        <v>2850000</v>
      </c>
      <c r="F29" s="148"/>
      <c r="G29" s="98" t="s">
        <v>80</v>
      </c>
      <c r="H29" s="148"/>
      <c r="I29" s="98" t="s">
        <v>80</v>
      </c>
      <c r="J29" s="148"/>
      <c r="K29" s="98" t="s">
        <v>80</v>
      </c>
      <c r="L29" s="148"/>
      <c r="M29" s="98" t="s">
        <v>80</v>
      </c>
      <c r="N29" s="148"/>
      <c r="O29" s="98">
        <v>50000</v>
      </c>
      <c r="P29" s="148"/>
      <c r="Q29" s="98">
        <v>241000</v>
      </c>
      <c r="R29" s="98"/>
    </row>
    <row r="30" spans="1:18" ht="11.25" customHeight="1">
      <c r="A30" s="180" t="s">
        <v>48</v>
      </c>
      <c r="B30" s="164"/>
      <c r="C30" s="98">
        <v>112000</v>
      </c>
      <c r="D30" s="148"/>
      <c r="E30" s="98">
        <v>6590000</v>
      </c>
      <c r="F30" s="148"/>
      <c r="G30" s="98" t="s">
        <v>80</v>
      </c>
      <c r="H30" s="148"/>
      <c r="I30" s="98" t="s">
        <v>80</v>
      </c>
      <c r="J30" s="148"/>
      <c r="K30" s="98" t="s">
        <v>80</v>
      </c>
      <c r="L30" s="148"/>
      <c r="M30" s="98" t="s">
        <v>80</v>
      </c>
      <c r="N30" s="148"/>
      <c r="O30" s="98">
        <v>112000</v>
      </c>
      <c r="P30" s="148"/>
      <c r="Q30" s="98">
        <v>1390000</v>
      </c>
      <c r="R30" s="98"/>
    </row>
    <row r="31" spans="1:18" ht="11.25" customHeight="1">
      <c r="A31" s="181" t="s">
        <v>56</v>
      </c>
      <c r="B31" s="164"/>
      <c r="C31" s="98">
        <v>138000</v>
      </c>
      <c r="D31" s="148"/>
      <c r="E31" s="98">
        <v>8690000</v>
      </c>
      <c r="F31" s="148"/>
      <c r="G31" s="98">
        <v>4300</v>
      </c>
      <c r="H31" s="148"/>
      <c r="I31" s="98">
        <v>218000</v>
      </c>
      <c r="J31" s="148"/>
      <c r="K31" s="98">
        <v>60600</v>
      </c>
      <c r="L31" s="148"/>
      <c r="M31" s="98">
        <v>1980000</v>
      </c>
      <c r="N31" s="148"/>
      <c r="O31" s="98">
        <v>168000</v>
      </c>
      <c r="P31" s="148"/>
      <c r="Q31" s="98">
        <v>1250000</v>
      </c>
      <c r="R31" s="98"/>
    </row>
    <row r="32" spans="1:18" ht="11.25" customHeight="1">
      <c r="A32" s="181" t="s">
        <v>109</v>
      </c>
      <c r="B32" s="164"/>
      <c r="C32" s="98" t="s">
        <v>80</v>
      </c>
      <c r="D32" s="148"/>
      <c r="E32" s="98" t="s">
        <v>80</v>
      </c>
      <c r="F32" s="148"/>
      <c r="G32" s="98" t="s">
        <v>80</v>
      </c>
      <c r="H32" s="148"/>
      <c r="I32" s="98" t="s">
        <v>80</v>
      </c>
      <c r="J32" s="148"/>
      <c r="K32" s="98" t="s">
        <v>80</v>
      </c>
      <c r="L32" s="148"/>
      <c r="M32" s="98" t="s">
        <v>80</v>
      </c>
      <c r="N32" s="148"/>
      <c r="O32" s="98" t="s">
        <v>80</v>
      </c>
      <c r="P32" s="148"/>
      <c r="Q32" s="98">
        <v>40000</v>
      </c>
      <c r="R32" s="98"/>
    </row>
    <row r="33" spans="1:18" ht="11.25" customHeight="1">
      <c r="A33" s="182" t="s">
        <v>51</v>
      </c>
      <c r="B33" s="164"/>
      <c r="C33" s="98">
        <v>6800</v>
      </c>
      <c r="D33" s="148"/>
      <c r="E33" s="98">
        <v>478000</v>
      </c>
      <c r="F33" s="148"/>
      <c r="G33" s="98">
        <v>9800</v>
      </c>
      <c r="H33" s="148"/>
      <c r="I33" s="98">
        <v>419000</v>
      </c>
      <c r="J33" s="148"/>
      <c r="K33" s="98">
        <v>56800</v>
      </c>
      <c r="L33" s="148"/>
      <c r="M33" s="98">
        <v>1370000</v>
      </c>
      <c r="N33" s="148"/>
      <c r="O33" s="98">
        <v>38200</v>
      </c>
      <c r="P33" s="148"/>
      <c r="Q33" s="98">
        <v>660000</v>
      </c>
      <c r="R33" s="98"/>
    </row>
    <row r="34" spans="1:18" ht="11.25" customHeight="1">
      <c r="A34" s="182" t="s">
        <v>49</v>
      </c>
      <c r="B34" s="164"/>
      <c r="C34" s="98">
        <v>566</v>
      </c>
      <c r="D34" s="148"/>
      <c r="E34" s="98">
        <v>51500</v>
      </c>
      <c r="F34" s="148"/>
      <c r="G34" s="98" t="s">
        <v>80</v>
      </c>
      <c r="H34" s="148"/>
      <c r="I34" s="98" t="s">
        <v>80</v>
      </c>
      <c r="J34" s="148"/>
      <c r="K34" s="98" t="s">
        <v>80</v>
      </c>
      <c r="L34" s="148"/>
      <c r="M34" s="98" t="s">
        <v>80</v>
      </c>
      <c r="N34" s="148"/>
      <c r="O34" s="98">
        <v>566</v>
      </c>
      <c r="P34" s="148"/>
      <c r="Q34" s="98">
        <v>27000</v>
      </c>
      <c r="R34" s="98"/>
    </row>
    <row r="35" spans="1:18" ht="11.25" customHeight="1">
      <c r="A35" s="182" t="s">
        <v>67</v>
      </c>
      <c r="B35" s="164"/>
      <c r="C35" s="98">
        <v>2010</v>
      </c>
      <c r="D35" s="148"/>
      <c r="E35" s="98">
        <v>143000</v>
      </c>
      <c r="F35" s="148"/>
      <c r="G35" s="98">
        <v>648</v>
      </c>
      <c r="H35" s="148"/>
      <c r="I35" s="98">
        <v>40000</v>
      </c>
      <c r="J35" s="148"/>
      <c r="K35" s="98" t="s">
        <v>80</v>
      </c>
      <c r="L35" s="148"/>
      <c r="M35" s="98" t="s">
        <v>80</v>
      </c>
      <c r="N35" s="148"/>
      <c r="O35" s="98">
        <v>2480</v>
      </c>
      <c r="P35" s="148"/>
      <c r="Q35" s="98">
        <v>16900</v>
      </c>
      <c r="R35" s="98"/>
    </row>
    <row r="36" spans="1:18" ht="11.25" customHeight="1">
      <c r="A36" s="178" t="s">
        <v>62</v>
      </c>
      <c r="B36" s="164"/>
      <c r="C36" s="98" t="s">
        <v>80</v>
      </c>
      <c r="D36" s="148"/>
      <c r="E36" s="98" t="s">
        <v>80</v>
      </c>
      <c r="F36" s="148"/>
      <c r="G36" s="98" t="s">
        <v>80</v>
      </c>
      <c r="H36" s="148"/>
      <c r="I36" s="98" t="s">
        <v>80</v>
      </c>
      <c r="J36" s="148"/>
      <c r="K36" s="98">
        <v>26600</v>
      </c>
      <c r="L36" s="148"/>
      <c r="M36" s="98">
        <v>337000</v>
      </c>
      <c r="N36" s="148"/>
      <c r="O36" s="98">
        <v>6930</v>
      </c>
      <c r="P36" s="148"/>
      <c r="Q36" s="98">
        <v>47000</v>
      </c>
      <c r="R36" s="98"/>
    </row>
    <row r="37" spans="1:18" ht="11.25" customHeight="1">
      <c r="A37" s="178" t="s">
        <v>81</v>
      </c>
      <c r="B37" s="164"/>
      <c r="C37" s="98" t="s">
        <v>80</v>
      </c>
      <c r="D37" s="148"/>
      <c r="E37" s="98" t="s">
        <v>80</v>
      </c>
      <c r="F37" s="148"/>
      <c r="G37" s="98" t="s">
        <v>80</v>
      </c>
      <c r="H37" s="148"/>
      <c r="I37" s="98" t="s">
        <v>80</v>
      </c>
      <c r="J37" s="148"/>
      <c r="K37" s="98" t="s">
        <v>80</v>
      </c>
      <c r="L37" s="148"/>
      <c r="M37" s="98" t="s">
        <v>80</v>
      </c>
      <c r="N37" s="148"/>
      <c r="O37" s="98" t="s">
        <v>80</v>
      </c>
      <c r="P37" s="148"/>
      <c r="Q37" s="98">
        <v>9</v>
      </c>
      <c r="R37" s="98"/>
    </row>
    <row r="38" spans="1:18" ht="11.25" customHeight="1">
      <c r="A38" s="182" t="s">
        <v>50</v>
      </c>
      <c r="B38" s="164"/>
      <c r="C38" s="98">
        <v>32100</v>
      </c>
      <c r="D38" s="148"/>
      <c r="E38" s="98">
        <v>1910000</v>
      </c>
      <c r="F38" s="148"/>
      <c r="G38" s="98" t="s">
        <v>80</v>
      </c>
      <c r="H38" s="148"/>
      <c r="I38" s="98" t="s">
        <v>80</v>
      </c>
      <c r="J38" s="148"/>
      <c r="K38" s="98" t="s">
        <v>80</v>
      </c>
      <c r="L38" s="148"/>
      <c r="M38" s="98" t="s">
        <v>80</v>
      </c>
      <c r="N38" s="148"/>
      <c r="O38" s="98">
        <v>32100</v>
      </c>
      <c r="P38" s="148"/>
      <c r="Q38" s="98">
        <v>189000</v>
      </c>
      <c r="R38" s="98"/>
    </row>
    <row r="39" spans="1:18" ht="11.25" customHeight="1">
      <c r="A39" s="182" t="s">
        <v>52</v>
      </c>
      <c r="B39" s="164"/>
      <c r="C39" s="98">
        <v>1720</v>
      </c>
      <c r="D39" s="148"/>
      <c r="E39" s="98">
        <v>63200</v>
      </c>
      <c r="F39" s="148"/>
      <c r="G39" s="98" t="s">
        <v>80</v>
      </c>
      <c r="H39" s="148"/>
      <c r="I39" s="98" t="s">
        <v>80</v>
      </c>
      <c r="J39" s="148"/>
      <c r="K39" s="98" t="s">
        <v>80</v>
      </c>
      <c r="L39" s="148"/>
      <c r="M39" s="98" t="s">
        <v>80</v>
      </c>
      <c r="N39" s="148"/>
      <c r="O39" s="98">
        <v>1720</v>
      </c>
      <c r="P39" s="148"/>
      <c r="Q39" s="98">
        <v>46000</v>
      </c>
      <c r="R39" s="98"/>
    </row>
    <row r="40" spans="1:18" ht="11.25" customHeight="1">
      <c r="A40" s="178" t="s">
        <v>85</v>
      </c>
      <c r="B40" s="164"/>
      <c r="C40" s="98">
        <v>3980</v>
      </c>
      <c r="D40" s="148"/>
      <c r="E40" s="98">
        <v>171000</v>
      </c>
      <c r="F40" s="148"/>
      <c r="G40" s="98" t="s">
        <v>80</v>
      </c>
      <c r="H40" s="148"/>
      <c r="I40" s="98" t="s">
        <v>80</v>
      </c>
      <c r="J40" s="148"/>
      <c r="K40" s="98" t="s">
        <v>80</v>
      </c>
      <c r="L40" s="148"/>
      <c r="M40" s="98" t="s">
        <v>80</v>
      </c>
      <c r="N40" s="148"/>
      <c r="O40" s="98">
        <v>3980</v>
      </c>
      <c r="P40" s="148"/>
      <c r="Q40" s="98">
        <v>3980</v>
      </c>
      <c r="R40" s="98"/>
    </row>
    <row r="41" spans="1:18" ht="11.25" customHeight="1">
      <c r="A41" s="178" t="s">
        <v>69</v>
      </c>
      <c r="B41" s="164"/>
      <c r="C41" s="98">
        <v>10000</v>
      </c>
      <c r="D41" s="148"/>
      <c r="E41" s="98">
        <v>711000</v>
      </c>
      <c r="F41" s="148"/>
      <c r="G41" s="98" t="s">
        <v>80</v>
      </c>
      <c r="H41" s="148"/>
      <c r="I41" s="98" t="s">
        <v>80</v>
      </c>
      <c r="J41" s="148"/>
      <c r="K41" s="98" t="s">
        <v>80</v>
      </c>
      <c r="L41" s="148"/>
      <c r="M41" s="98" t="s">
        <v>80</v>
      </c>
      <c r="N41" s="148"/>
      <c r="O41" s="98">
        <v>10000</v>
      </c>
      <c r="P41" s="148"/>
      <c r="Q41" s="98">
        <v>399000</v>
      </c>
      <c r="R41" s="98"/>
    </row>
    <row r="42" spans="1:18" ht="11.25" customHeight="1">
      <c r="A42" s="182" t="s">
        <v>53</v>
      </c>
      <c r="B42" s="164"/>
      <c r="C42" s="98">
        <v>152000</v>
      </c>
      <c r="D42" s="148"/>
      <c r="E42" s="98">
        <v>10100000</v>
      </c>
      <c r="F42" s="148"/>
      <c r="G42" s="98" t="s">
        <v>80</v>
      </c>
      <c r="H42" s="148"/>
      <c r="I42" s="98" t="s">
        <v>80</v>
      </c>
      <c r="J42" s="148"/>
      <c r="K42" s="98" t="s">
        <v>80</v>
      </c>
      <c r="L42" s="148"/>
      <c r="M42" s="98" t="s">
        <v>80</v>
      </c>
      <c r="N42" s="148"/>
      <c r="O42" s="98">
        <v>152000</v>
      </c>
      <c r="P42" s="148"/>
      <c r="Q42" s="98">
        <v>1970000</v>
      </c>
      <c r="R42" s="98"/>
    </row>
    <row r="43" spans="1:45" ht="11.25" customHeight="1">
      <c r="A43" s="182" t="s">
        <v>64</v>
      </c>
      <c r="B43" s="164"/>
      <c r="C43" s="98" t="s">
        <v>80</v>
      </c>
      <c r="D43" s="148"/>
      <c r="E43" s="98" t="s">
        <v>80</v>
      </c>
      <c r="F43" s="148"/>
      <c r="G43" s="98" t="s">
        <v>80</v>
      </c>
      <c r="H43" s="148"/>
      <c r="I43" s="98" t="s">
        <v>80</v>
      </c>
      <c r="J43" s="148"/>
      <c r="K43" s="98" t="s">
        <v>80</v>
      </c>
      <c r="L43" s="148"/>
      <c r="M43" s="98" t="s">
        <v>80</v>
      </c>
      <c r="N43" s="148"/>
      <c r="O43" s="98" t="s">
        <v>80</v>
      </c>
      <c r="P43" s="9"/>
      <c r="Q43" s="98">
        <v>42</v>
      </c>
      <c r="R43" s="98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</row>
    <row r="44" spans="1:45" ht="11.25" customHeight="1">
      <c r="A44" s="182" t="s">
        <v>65</v>
      </c>
      <c r="B44" s="164"/>
      <c r="C44" s="98">
        <v>57300</v>
      </c>
      <c r="D44" s="148"/>
      <c r="E44" s="98">
        <v>4330000</v>
      </c>
      <c r="F44" s="148"/>
      <c r="G44" s="98" t="s">
        <v>80</v>
      </c>
      <c r="H44" s="148"/>
      <c r="I44" s="98" t="s">
        <v>80</v>
      </c>
      <c r="J44" s="148"/>
      <c r="K44" s="98" t="s">
        <v>80</v>
      </c>
      <c r="L44" s="148"/>
      <c r="M44" s="98" t="s">
        <v>80</v>
      </c>
      <c r="N44" s="148"/>
      <c r="O44" s="98">
        <v>57300</v>
      </c>
      <c r="P44" s="148"/>
      <c r="Q44" s="98">
        <v>1550000</v>
      </c>
      <c r="R44" s="98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</row>
    <row r="45" spans="1:18" ht="11.25" customHeight="1">
      <c r="A45" s="183" t="s">
        <v>57</v>
      </c>
      <c r="B45" s="164"/>
      <c r="C45" s="98">
        <v>500</v>
      </c>
      <c r="D45" s="148"/>
      <c r="E45" s="98">
        <v>35200</v>
      </c>
      <c r="F45" s="148"/>
      <c r="G45" s="98" t="s">
        <v>80</v>
      </c>
      <c r="H45" s="148"/>
      <c r="I45" s="98" t="s">
        <v>80</v>
      </c>
      <c r="J45" s="148"/>
      <c r="K45" s="98" t="s">
        <v>80</v>
      </c>
      <c r="L45" s="148"/>
      <c r="M45" s="98" t="s">
        <v>80</v>
      </c>
      <c r="N45" s="148"/>
      <c r="O45" s="98">
        <v>500</v>
      </c>
      <c r="P45" s="148"/>
      <c r="Q45" s="98">
        <v>92700</v>
      </c>
      <c r="R45" s="98"/>
    </row>
    <row r="46" spans="1:18" ht="11.25" customHeight="1">
      <c r="A46" s="184" t="s">
        <v>86</v>
      </c>
      <c r="B46" s="164"/>
      <c r="C46" s="98" t="s">
        <v>80</v>
      </c>
      <c r="D46" s="148"/>
      <c r="E46" s="98" t="s">
        <v>80</v>
      </c>
      <c r="F46" s="148"/>
      <c r="G46" s="98">
        <v>6000</v>
      </c>
      <c r="H46" s="148"/>
      <c r="I46" s="98">
        <v>294000</v>
      </c>
      <c r="J46" s="148"/>
      <c r="K46" s="98" t="s">
        <v>80</v>
      </c>
      <c r="L46" s="148"/>
      <c r="M46" s="98" t="s">
        <v>80</v>
      </c>
      <c r="N46" s="148"/>
      <c r="O46" s="98">
        <v>4320</v>
      </c>
      <c r="P46" s="148"/>
      <c r="Q46" s="98">
        <v>4320</v>
      </c>
      <c r="R46" s="98"/>
    </row>
    <row r="47" spans="1:18" ht="11.25" customHeight="1">
      <c r="A47" s="184" t="s">
        <v>73</v>
      </c>
      <c r="B47" s="164"/>
      <c r="C47" s="98" t="s">
        <v>80</v>
      </c>
      <c r="D47" s="148"/>
      <c r="E47" s="98" t="s">
        <v>80</v>
      </c>
      <c r="F47" s="148"/>
      <c r="G47" s="98" t="s">
        <v>80</v>
      </c>
      <c r="H47" s="148"/>
      <c r="I47" s="98" t="s">
        <v>80</v>
      </c>
      <c r="J47" s="148"/>
      <c r="K47" s="98" t="s">
        <v>80</v>
      </c>
      <c r="L47" s="148"/>
      <c r="M47" s="98" t="s">
        <v>80</v>
      </c>
      <c r="N47" s="148"/>
      <c r="O47" s="98" t="s">
        <v>80</v>
      </c>
      <c r="P47" s="148"/>
      <c r="Q47" s="98">
        <v>4110</v>
      </c>
      <c r="R47" s="98"/>
    </row>
    <row r="48" spans="1:18" ht="11.25" customHeight="1">
      <c r="A48" s="181" t="s">
        <v>71</v>
      </c>
      <c r="B48" s="164"/>
      <c r="C48" s="98">
        <v>21600</v>
      </c>
      <c r="D48" s="148"/>
      <c r="E48" s="98">
        <v>1410000</v>
      </c>
      <c r="F48" s="148"/>
      <c r="G48" s="98" t="s">
        <v>80</v>
      </c>
      <c r="H48" s="148"/>
      <c r="I48" s="98" t="s">
        <v>80</v>
      </c>
      <c r="J48" s="148"/>
      <c r="K48" s="98" t="s">
        <v>80</v>
      </c>
      <c r="L48" s="148"/>
      <c r="M48" s="98" t="s">
        <v>80</v>
      </c>
      <c r="N48" s="148"/>
      <c r="O48" s="98">
        <v>21600</v>
      </c>
      <c r="P48" s="148"/>
      <c r="Q48" s="98">
        <v>144000</v>
      </c>
      <c r="R48" s="98"/>
    </row>
    <row r="49" spans="1:18" ht="11.25" customHeight="1">
      <c r="A49" s="185" t="s">
        <v>58</v>
      </c>
      <c r="B49" s="164"/>
      <c r="C49" s="98">
        <v>523</v>
      </c>
      <c r="D49" s="148"/>
      <c r="E49" s="98">
        <v>35400</v>
      </c>
      <c r="F49" s="148"/>
      <c r="G49" s="98">
        <v>10000</v>
      </c>
      <c r="H49" s="148"/>
      <c r="I49" s="98">
        <v>659000</v>
      </c>
      <c r="J49" s="148"/>
      <c r="K49" s="98">
        <v>55800</v>
      </c>
      <c r="L49" s="148"/>
      <c r="M49" s="98">
        <v>363000</v>
      </c>
      <c r="N49" s="148"/>
      <c r="O49" s="98">
        <v>22500</v>
      </c>
      <c r="P49" s="148"/>
      <c r="Q49" s="98">
        <v>211000</v>
      </c>
      <c r="R49" s="98"/>
    </row>
    <row r="50" spans="1:18" ht="11.25" customHeight="1">
      <c r="A50" s="182" t="s">
        <v>54</v>
      </c>
      <c r="B50" s="164"/>
      <c r="C50" s="98">
        <v>80000</v>
      </c>
      <c r="D50" s="148"/>
      <c r="E50" s="98">
        <v>5740000</v>
      </c>
      <c r="F50" s="148"/>
      <c r="G50" s="98" t="s">
        <v>80</v>
      </c>
      <c r="H50" s="148"/>
      <c r="I50" s="98" t="s">
        <v>80</v>
      </c>
      <c r="J50" s="148"/>
      <c r="K50" s="98" t="s">
        <v>80</v>
      </c>
      <c r="L50" s="148"/>
      <c r="M50" s="98" t="s">
        <v>80</v>
      </c>
      <c r="N50" s="148"/>
      <c r="O50" s="98">
        <v>80000</v>
      </c>
      <c r="P50" s="148"/>
      <c r="Q50" s="98">
        <v>738000</v>
      </c>
      <c r="R50" s="98"/>
    </row>
    <row r="51" spans="1:18" ht="11.25" customHeight="1">
      <c r="A51" s="186" t="s">
        <v>15</v>
      </c>
      <c r="B51" s="164"/>
      <c r="C51" s="129">
        <v>740000</v>
      </c>
      <c r="D51" s="129"/>
      <c r="E51" s="129">
        <v>47500000</v>
      </c>
      <c r="F51" s="31"/>
      <c r="G51" s="129">
        <v>70200</v>
      </c>
      <c r="H51" s="129"/>
      <c r="I51" s="129">
        <v>3760000</v>
      </c>
      <c r="J51" s="31"/>
      <c r="K51" s="129">
        <v>208000</v>
      </c>
      <c r="L51" s="129"/>
      <c r="M51" s="129">
        <v>4200000</v>
      </c>
      <c r="N51" s="31"/>
      <c r="O51" s="129">
        <v>866000</v>
      </c>
      <c r="P51" s="31"/>
      <c r="Q51" s="129">
        <v>10300000</v>
      </c>
      <c r="R51" s="148"/>
    </row>
    <row r="52" spans="1:18" ht="11.25" customHeight="1">
      <c r="A52" s="171" t="s">
        <v>36</v>
      </c>
      <c r="B52" s="166"/>
      <c r="C52" s="132">
        <v>8960000</v>
      </c>
      <c r="D52" s="132"/>
      <c r="E52" s="132">
        <v>487000000</v>
      </c>
      <c r="F52" s="48"/>
      <c r="G52" s="132">
        <v>1020000</v>
      </c>
      <c r="H52" s="132"/>
      <c r="I52" s="132">
        <v>44400000</v>
      </c>
      <c r="J52" s="48"/>
      <c r="K52" s="132">
        <v>1950000</v>
      </c>
      <c r="L52" s="132"/>
      <c r="M52" s="132">
        <v>31100000</v>
      </c>
      <c r="N52" s="48"/>
      <c r="O52" s="132">
        <v>10300000</v>
      </c>
      <c r="P52" s="48"/>
      <c r="Q52" s="132" t="s">
        <v>82</v>
      </c>
      <c r="R52" s="148"/>
    </row>
    <row r="53" spans="1:18" ht="11.25" customHeight="1">
      <c r="A53" s="157" t="s">
        <v>60</v>
      </c>
      <c r="C53" s="187"/>
      <c r="D53" s="188"/>
      <c r="E53" s="187"/>
      <c r="F53" s="188"/>
      <c r="G53" s="187"/>
      <c r="H53" s="188"/>
      <c r="I53" s="187"/>
      <c r="J53" s="188"/>
      <c r="K53" s="187"/>
      <c r="L53" s="188"/>
      <c r="M53" s="187"/>
      <c r="N53" s="188"/>
      <c r="O53" s="187"/>
      <c r="P53" s="188"/>
      <c r="Q53" s="187"/>
      <c r="R53" s="173"/>
    </row>
    <row r="54" spans="1:18" ht="11.25" customHeight="1">
      <c r="A54" s="189" t="s">
        <v>146</v>
      </c>
      <c r="B54" s="56"/>
      <c r="C54" s="56"/>
      <c r="D54" s="56"/>
      <c r="E54" s="56"/>
      <c r="F54" s="56"/>
      <c r="G54" s="56"/>
      <c r="H54" s="56"/>
      <c r="I54" s="56"/>
      <c r="J54" s="56"/>
      <c r="O54" s="54"/>
      <c r="P54" s="54"/>
      <c r="Q54" s="54"/>
      <c r="R54" s="41"/>
    </row>
    <row r="55" spans="1:17" ht="11.25" customHeight="1">
      <c r="A55" s="190" t="s">
        <v>172</v>
      </c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</row>
    <row r="56" spans="1:17" ht="11.25" customHeight="1">
      <c r="A56" s="190" t="s">
        <v>173</v>
      </c>
      <c r="B56" s="56"/>
      <c r="C56" s="56"/>
      <c r="D56" s="56"/>
      <c r="E56" s="56"/>
      <c r="F56" s="56"/>
      <c r="G56" s="56"/>
      <c r="H56" s="56"/>
      <c r="I56" s="56"/>
      <c r="O56" s="157"/>
      <c r="Q56" s="157"/>
    </row>
    <row r="57" spans="1:17" ht="11.25" customHeight="1">
      <c r="A57" s="191" t="s">
        <v>174</v>
      </c>
      <c r="O57" s="157"/>
      <c r="Q57" s="157"/>
    </row>
    <row r="58" spans="1:17" ht="11.25" customHeight="1">
      <c r="A58" s="189" t="s">
        <v>175</v>
      </c>
      <c r="B58" s="56"/>
      <c r="C58" s="56"/>
      <c r="O58" s="157"/>
      <c r="Q58" s="157"/>
    </row>
    <row r="59" spans="1:17" ht="11.25" customHeight="1">
      <c r="A59" s="189" t="s">
        <v>176</v>
      </c>
      <c r="B59" s="56"/>
      <c r="C59" s="56"/>
      <c r="O59" s="157"/>
      <c r="Q59" s="157"/>
    </row>
    <row r="60" spans="15:17" ht="11.25" customHeight="1">
      <c r="O60" s="157"/>
      <c r="Q60" s="157"/>
    </row>
    <row r="61" spans="1:17" ht="11.25" customHeight="1">
      <c r="A61" s="157" t="s">
        <v>83</v>
      </c>
      <c r="O61" s="157"/>
      <c r="Q61" s="157"/>
    </row>
  </sheetData>
  <mergeCells count="10">
    <mergeCell ref="A5:Q5"/>
    <mergeCell ref="A1:Q1"/>
    <mergeCell ref="A2:Q2"/>
    <mergeCell ref="A4:Q4"/>
    <mergeCell ref="A3:Q3"/>
    <mergeCell ref="A59:C59"/>
    <mergeCell ref="A54:J54"/>
    <mergeCell ref="A55:Q55"/>
    <mergeCell ref="A56:I56"/>
    <mergeCell ref="A58:C58"/>
  </mergeCells>
  <printOptions/>
  <pageMargins left="0.5" right="0.5" top="0.5" bottom="0.5" header="0.5" footer="0.5"/>
  <pageSetup fitToHeight="1" fitToWidth="1"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53"/>
  <sheetViews>
    <sheetView showGridLines="0" workbookViewId="0" topLeftCell="A1">
      <selection activeCell="A1" sqref="A1:Q1"/>
    </sheetView>
  </sheetViews>
  <sheetFormatPr defaultColWidth="9.140625" defaultRowHeight="12.75"/>
  <cols>
    <col min="1" max="1" width="17.00390625" style="41" customWidth="1"/>
    <col min="2" max="2" width="0.85546875" style="41" customWidth="1"/>
    <col min="3" max="3" width="9.140625" style="41" customWidth="1"/>
    <col min="4" max="4" width="0.5625" style="41" customWidth="1"/>
    <col min="5" max="5" width="9.421875" style="41" customWidth="1"/>
    <col min="6" max="6" width="1.1484375" style="41" customWidth="1"/>
    <col min="7" max="7" width="9.00390625" style="41" customWidth="1"/>
    <col min="8" max="8" width="0.42578125" style="41" customWidth="1"/>
    <col min="9" max="9" width="9.140625" style="41" customWidth="1"/>
    <col min="10" max="10" width="1.1484375" style="41" customWidth="1"/>
    <col min="11" max="11" width="8.7109375" style="41" customWidth="1"/>
    <col min="12" max="12" width="0.13671875" style="41" customWidth="1"/>
    <col min="13" max="13" width="9.00390625" style="41" customWidth="1"/>
    <col min="14" max="14" width="9.140625" style="41" hidden="1" customWidth="1"/>
    <col min="15" max="15" width="9.140625" style="41" customWidth="1"/>
    <col min="16" max="16" width="9.140625" style="41" hidden="1" customWidth="1"/>
    <col min="17" max="17" width="8.8515625" style="41" customWidth="1"/>
    <col min="18" max="16384" width="9.140625" style="41" customWidth="1"/>
  </cols>
  <sheetData>
    <row r="1" spans="1:17" ht="12.75">
      <c r="A1" s="155" t="s">
        <v>98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</row>
    <row r="2" spans="1:17" ht="12.75">
      <c r="A2" s="155" t="s">
        <v>177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17" ht="12.75">
      <c r="A3" s="155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</row>
    <row r="4" spans="1:17" ht="12.75">
      <c r="A4" s="155" t="s">
        <v>19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</row>
    <row r="5" spans="1:17" ht="12.75">
      <c r="A5" s="158"/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</row>
    <row r="6" spans="1:17" ht="12.75">
      <c r="A6" s="157"/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61"/>
      <c r="P6" s="157"/>
      <c r="Q6" s="156" t="s">
        <v>20</v>
      </c>
    </row>
    <row r="7" spans="1:17" ht="12.75">
      <c r="A7" s="157"/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61" t="s">
        <v>21</v>
      </c>
      <c r="P7" s="157"/>
      <c r="Q7" s="156" t="s">
        <v>22</v>
      </c>
    </row>
    <row r="8" spans="1:17" ht="12.75">
      <c r="A8" s="156" t="s">
        <v>23</v>
      </c>
      <c r="B8" s="162"/>
      <c r="C8" s="163" t="s">
        <v>167</v>
      </c>
      <c r="D8" s="163"/>
      <c r="E8" s="163"/>
      <c r="F8" s="164"/>
      <c r="G8" s="163" t="s">
        <v>24</v>
      </c>
      <c r="H8" s="163"/>
      <c r="I8" s="163"/>
      <c r="J8" s="164"/>
      <c r="K8" s="163" t="s">
        <v>168</v>
      </c>
      <c r="L8" s="163"/>
      <c r="M8" s="163"/>
      <c r="N8" s="164"/>
      <c r="O8" s="161" t="s">
        <v>25</v>
      </c>
      <c r="P8" s="157"/>
      <c r="Q8" s="156" t="s">
        <v>26</v>
      </c>
    </row>
    <row r="9" spans="1:17" ht="12.75">
      <c r="A9" s="165" t="s">
        <v>61</v>
      </c>
      <c r="B9" s="166"/>
      <c r="C9" s="167" t="s">
        <v>27</v>
      </c>
      <c r="D9" s="166"/>
      <c r="E9" s="165" t="s">
        <v>169</v>
      </c>
      <c r="F9" s="166"/>
      <c r="G9" s="167" t="s">
        <v>27</v>
      </c>
      <c r="H9" s="166"/>
      <c r="I9" s="165" t="s">
        <v>169</v>
      </c>
      <c r="J9" s="166"/>
      <c r="K9" s="167" t="s">
        <v>27</v>
      </c>
      <c r="L9" s="166"/>
      <c r="M9" s="165" t="s">
        <v>169</v>
      </c>
      <c r="N9" s="166"/>
      <c r="O9" s="168" t="s">
        <v>170</v>
      </c>
      <c r="P9" s="166"/>
      <c r="Q9" s="165" t="s">
        <v>171</v>
      </c>
    </row>
    <row r="10" spans="1:17" ht="12.75">
      <c r="A10" s="170" t="s">
        <v>78</v>
      </c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</row>
    <row r="11" spans="1:17" ht="12.75">
      <c r="A11" s="175" t="s">
        <v>10</v>
      </c>
      <c r="C11" s="148">
        <v>788000</v>
      </c>
      <c r="D11" s="148"/>
      <c r="E11" s="172">
        <v>34800000</v>
      </c>
      <c r="F11" s="148"/>
      <c r="G11" s="148">
        <v>91400</v>
      </c>
      <c r="H11" s="148"/>
      <c r="I11" s="172">
        <v>2940000</v>
      </c>
      <c r="J11" s="148"/>
      <c r="K11" s="148">
        <v>193000</v>
      </c>
      <c r="L11" s="148"/>
      <c r="M11" s="172">
        <v>1900000</v>
      </c>
      <c r="N11" s="148"/>
      <c r="O11" s="148">
        <v>906000</v>
      </c>
      <c r="P11" s="148"/>
      <c r="Q11" s="148">
        <v>906000</v>
      </c>
    </row>
    <row r="12" spans="1:17" ht="12.75">
      <c r="A12" s="176" t="s">
        <v>37</v>
      </c>
      <c r="C12" s="148">
        <v>686000</v>
      </c>
      <c r="D12" s="148"/>
      <c r="E12" s="148">
        <v>32300000</v>
      </c>
      <c r="F12" s="35"/>
      <c r="G12" s="148">
        <v>111000</v>
      </c>
      <c r="H12" s="148"/>
      <c r="I12" s="148">
        <v>4230000</v>
      </c>
      <c r="J12" s="35"/>
      <c r="K12" s="148">
        <v>141000</v>
      </c>
      <c r="L12" s="148"/>
      <c r="M12" s="148">
        <v>1980000</v>
      </c>
      <c r="N12" s="35"/>
      <c r="O12" s="148">
        <v>807000</v>
      </c>
      <c r="P12" s="35"/>
      <c r="Q12" s="148">
        <v>1710000</v>
      </c>
    </row>
    <row r="13" spans="1:17" ht="12.75">
      <c r="A13" s="171" t="s">
        <v>38</v>
      </c>
      <c r="C13" s="148">
        <v>690000</v>
      </c>
      <c r="D13" s="148"/>
      <c r="E13" s="148">
        <v>34000000</v>
      </c>
      <c r="F13" s="148"/>
      <c r="G13" s="148">
        <v>83200</v>
      </c>
      <c r="H13" s="148"/>
      <c r="I13" s="148">
        <v>3360000</v>
      </c>
      <c r="J13" s="148"/>
      <c r="K13" s="148">
        <v>87300</v>
      </c>
      <c r="L13" s="148"/>
      <c r="M13" s="148">
        <v>1040000</v>
      </c>
      <c r="N13" s="148"/>
      <c r="O13" s="148">
        <v>772000</v>
      </c>
      <c r="P13" s="148"/>
      <c r="Q13" s="148">
        <v>2490000</v>
      </c>
    </row>
    <row r="14" spans="1:17" ht="12.75">
      <c r="A14" s="171" t="s">
        <v>39</v>
      </c>
      <c r="C14" s="148">
        <v>834000</v>
      </c>
      <c r="D14" s="148"/>
      <c r="E14" s="148">
        <v>44900000</v>
      </c>
      <c r="F14" s="35"/>
      <c r="G14" s="148">
        <v>69400</v>
      </c>
      <c r="H14" s="148"/>
      <c r="I14" s="148">
        <v>3010000</v>
      </c>
      <c r="J14" s="35"/>
      <c r="K14" s="148">
        <v>145000</v>
      </c>
      <c r="L14" s="148"/>
      <c r="M14" s="148">
        <v>2210000</v>
      </c>
      <c r="N14" s="35"/>
      <c r="O14" s="148">
        <v>929000</v>
      </c>
      <c r="P14" s="35"/>
      <c r="Q14" s="148">
        <v>3410000</v>
      </c>
    </row>
    <row r="15" spans="1:17" ht="12.75">
      <c r="A15" s="171" t="s">
        <v>40</v>
      </c>
      <c r="C15" s="148">
        <v>882000</v>
      </c>
      <c r="D15" s="148"/>
      <c r="E15" s="148">
        <v>48900000</v>
      </c>
      <c r="F15" s="35"/>
      <c r="G15" s="148">
        <v>136000</v>
      </c>
      <c r="H15" s="148"/>
      <c r="I15" s="148">
        <v>6100000</v>
      </c>
      <c r="J15" s="35"/>
      <c r="K15" s="148">
        <v>249000</v>
      </c>
      <c r="L15" s="148"/>
      <c r="M15" s="148">
        <v>3960000</v>
      </c>
      <c r="N15" s="35"/>
      <c r="O15" s="148">
        <v>1060000</v>
      </c>
      <c r="P15" s="35"/>
      <c r="Q15" s="148">
        <v>4470000</v>
      </c>
    </row>
    <row r="16" spans="1:17" ht="12.75">
      <c r="A16" s="171" t="s">
        <v>41</v>
      </c>
      <c r="C16" s="148">
        <v>663000</v>
      </c>
      <c r="D16" s="148"/>
      <c r="E16" s="148">
        <v>38200000</v>
      </c>
      <c r="F16" s="35"/>
      <c r="G16" s="148">
        <v>54800</v>
      </c>
      <c r="H16" s="148"/>
      <c r="I16" s="148">
        <v>2600000</v>
      </c>
      <c r="J16" s="35"/>
      <c r="K16" s="148">
        <v>197000</v>
      </c>
      <c r="L16" s="148"/>
      <c r="M16" s="148">
        <v>3190000</v>
      </c>
      <c r="N16" s="35"/>
      <c r="O16" s="148">
        <v>766000</v>
      </c>
      <c r="P16" s="35"/>
      <c r="Q16" s="148">
        <v>5240000</v>
      </c>
    </row>
    <row r="17" spans="1:17" ht="12.75">
      <c r="A17" s="171" t="s">
        <v>42</v>
      </c>
      <c r="C17" s="148">
        <v>615000</v>
      </c>
      <c r="D17" s="148"/>
      <c r="E17" s="148">
        <v>34900000</v>
      </c>
      <c r="F17" s="148"/>
      <c r="G17" s="148">
        <v>90900</v>
      </c>
      <c r="H17" s="148"/>
      <c r="I17" s="148">
        <v>3860000</v>
      </c>
      <c r="J17" s="148"/>
      <c r="K17" s="148">
        <v>183000</v>
      </c>
      <c r="L17" s="148"/>
      <c r="M17" s="148">
        <v>3100000</v>
      </c>
      <c r="N17" s="148"/>
      <c r="O17" s="148">
        <v>737000</v>
      </c>
      <c r="P17" s="148"/>
      <c r="Q17" s="148">
        <v>5980000</v>
      </c>
    </row>
    <row r="18" spans="1:17" ht="12.75">
      <c r="A18" s="171" t="s">
        <v>43</v>
      </c>
      <c r="C18" s="148">
        <v>436000</v>
      </c>
      <c r="D18" s="148"/>
      <c r="E18" s="148">
        <v>25000000</v>
      </c>
      <c r="F18" s="148"/>
      <c r="G18" s="148">
        <v>121000</v>
      </c>
      <c r="H18" s="148"/>
      <c r="I18" s="148">
        <v>5720000</v>
      </c>
      <c r="J18" s="148"/>
      <c r="K18" s="148">
        <v>130000</v>
      </c>
      <c r="L18" s="148"/>
      <c r="M18" s="148">
        <v>2490000</v>
      </c>
      <c r="N18" s="148"/>
      <c r="O18" s="148">
        <v>569000</v>
      </c>
      <c r="P18" s="148"/>
      <c r="Q18" s="148">
        <v>6550000</v>
      </c>
    </row>
    <row r="19" spans="1:17" ht="12.75">
      <c r="A19" s="171" t="s">
        <v>44</v>
      </c>
      <c r="C19" s="148">
        <v>669000</v>
      </c>
      <c r="D19" s="148"/>
      <c r="E19" s="148">
        <v>36500000</v>
      </c>
      <c r="F19" s="148"/>
      <c r="G19" s="148">
        <v>60800</v>
      </c>
      <c r="H19" s="148"/>
      <c r="I19" s="148">
        <v>2640000</v>
      </c>
      <c r="J19" s="148"/>
      <c r="K19" s="148">
        <v>79900</v>
      </c>
      <c r="L19" s="148"/>
      <c r="M19" s="148">
        <v>1560000</v>
      </c>
      <c r="N19" s="148"/>
      <c r="O19" s="148">
        <v>741000</v>
      </c>
      <c r="P19" s="148"/>
      <c r="Q19" s="148">
        <v>7290000</v>
      </c>
    </row>
    <row r="20" spans="1:17" ht="12.75">
      <c r="A20" s="171" t="s">
        <v>45</v>
      </c>
      <c r="C20" s="148">
        <v>859000</v>
      </c>
      <c r="D20" s="148"/>
      <c r="E20" s="148">
        <v>43600000</v>
      </c>
      <c r="F20" s="148"/>
      <c r="G20" s="148">
        <v>54300</v>
      </c>
      <c r="H20" s="148"/>
      <c r="I20" s="148">
        <v>2310000</v>
      </c>
      <c r="J20" s="148"/>
      <c r="K20" s="148">
        <v>178000</v>
      </c>
      <c r="L20" s="148"/>
      <c r="M20" s="148">
        <v>2570000</v>
      </c>
      <c r="N20" s="148"/>
      <c r="O20" s="148">
        <v>954000</v>
      </c>
      <c r="P20" s="148"/>
      <c r="Q20" s="148">
        <v>8240000</v>
      </c>
    </row>
    <row r="21" spans="1:17" ht="12.75">
      <c r="A21" s="171" t="s">
        <v>46</v>
      </c>
      <c r="C21" s="148">
        <v>1100000</v>
      </c>
      <c r="D21" s="148"/>
      <c r="E21" s="148">
        <v>66800000</v>
      </c>
      <c r="F21" s="148"/>
      <c r="G21" s="148">
        <v>82700</v>
      </c>
      <c r="H21" s="148"/>
      <c r="I21" s="148">
        <v>3870000</v>
      </c>
      <c r="J21" s="148"/>
      <c r="K21" s="148">
        <v>160000</v>
      </c>
      <c r="L21" s="148"/>
      <c r="M21" s="148">
        <v>2860000</v>
      </c>
      <c r="N21" s="148"/>
      <c r="O21" s="148">
        <v>1210000</v>
      </c>
      <c r="P21" s="148"/>
      <c r="Q21" s="148">
        <v>9450000</v>
      </c>
    </row>
    <row r="22" spans="1:17" ht="12.75">
      <c r="A22" s="171" t="s">
        <v>35</v>
      </c>
      <c r="C22" s="132">
        <v>740000</v>
      </c>
      <c r="D22" s="132"/>
      <c r="E22" s="132">
        <v>47500000</v>
      </c>
      <c r="F22" s="132"/>
      <c r="G22" s="132">
        <v>70200</v>
      </c>
      <c r="H22" s="132"/>
      <c r="I22" s="132">
        <v>3760000</v>
      </c>
      <c r="J22" s="132"/>
      <c r="K22" s="132">
        <v>208000</v>
      </c>
      <c r="L22" s="132"/>
      <c r="M22" s="132">
        <v>4200000</v>
      </c>
      <c r="N22" s="132"/>
      <c r="O22" s="132">
        <v>866000</v>
      </c>
      <c r="P22" s="132"/>
      <c r="Q22" s="132">
        <v>10300000</v>
      </c>
    </row>
    <row r="23" spans="1:17" ht="12.75">
      <c r="A23" s="176" t="s">
        <v>36</v>
      </c>
      <c r="C23" s="192">
        <v>8960000</v>
      </c>
      <c r="D23" s="192"/>
      <c r="E23" s="192">
        <v>487000000</v>
      </c>
      <c r="F23" s="192"/>
      <c r="G23" s="192">
        <v>1020000</v>
      </c>
      <c r="H23" s="192"/>
      <c r="I23" s="192">
        <v>44400000</v>
      </c>
      <c r="J23" s="192"/>
      <c r="K23" s="192">
        <v>1950000</v>
      </c>
      <c r="L23" s="192"/>
      <c r="M23" s="192">
        <v>31100000</v>
      </c>
      <c r="N23" s="192"/>
      <c r="O23" s="192">
        <v>10300000</v>
      </c>
      <c r="P23" s="192"/>
      <c r="Q23" s="192" t="s">
        <v>82</v>
      </c>
    </row>
    <row r="24" spans="1:17" ht="12.75">
      <c r="A24" s="170" t="s">
        <v>107</v>
      </c>
      <c r="C24" s="148"/>
      <c r="D24" s="148"/>
      <c r="E24" s="148"/>
      <c r="F24" s="148"/>
      <c r="G24" s="148"/>
      <c r="H24" s="148"/>
      <c r="I24" s="148"/>
      <c r="J24" s="148"/>
      <c r="K24" s="148"/>
      <c r="L24" s="148"/>
      <c r="M24" s="148"/>
      <c r="N24" s="148"/>
      <c r="O24" s="148"/>
      <c r="P24" s="148"/>
      <c r="Q24" s="148"/>
    </row>
    <row r="25" spans="1:17" ht="12.75">
      <c r="A25" s="193" t="s">
        <v>55</v>
      </c>
      <c r="C25" s="98">
        <v>20000</v>
      </c>
      <c r="D25" s="148"/>
      <c r="E25" s="104">
        <v>1250000</v>
      </c>
      <c r="F25" s="148"/>
      <c r="G25" s="104" t="s">
        <v>80</v>
      </c>
      <c r="H25" s="148"/>
      <c r="I25" s="104" t="s">
        <v>80</v>
      </c>
      <c r="J25" s="148"/>
      <c r="K25" s="104" t="s">
        <v>80</v>
      </c>
      <c r="L25" s="148"/>
      <c r="M25" s="104" t="s">
        <v>80</v>
      </c>
      <c r="N25" s="148"/>
      <c r="O25" s="104">
        <v>20000</v>
      </c>
      <c r="P25" s="148"/>
      <c r="Q25" s="104">
        <v>20000</v>
      </c>
    </row>
    <row r="26" spans="1:17" ht="12.75">
      <c r="A26" s="193" t="s">
        <v>47</v>
      </c>
      <c r="B26" s="164"/>
      <c r="C26" s="98">
        <v>2850</v>
      </c>
      <c r="D26" s="148"/>
      <c r="E26" s="98">
        <v>133000</v>
      </c>
      <c r="F26" s="148"/>
      <c r="G26" s="98">
        <v>45</v>
      </c>
      <c r="H26" s="148"/>
      <c r="I26" s="98">
        <v>3750</v>
      </c>
      <c r="J26" s="148"/>
      <c r="K26" s="98" t="s">
        <v>80</v>
      </c>
      <c r="L26" s="148"/>
      <c r="M26" s="98" t="s">
        <v>80</v>
      </c>
      <c r="N26" s="148"/>
      <c r="O26" s="98">
        <v>2880</v>
      </c>
      <c r="P26" s="148"/>
      <c r="Q26" s="98">
        <v>2880</v>
      </c>
    </row>
    <row r="27" spans="1:17" ht="12.75">
      <c r="A27" s="193" t="s">
        <v>70</v>
      </c>
      <c r="B27" s="164"/>
      <c r="C27" s="98">
        <v>20000</v>
      </c>
      <c r="D27" s="148"/>
      <c r="E27" s="98">
        <v>1020000</v>
      </c>
      <c r="F27" s="148"/>
      <c r="G27" s="98" t="s">
        <v>80</v>
      </c>
      <c r="H27" s="148"/>
      <c r="I27" s="98" t="s">
        <v>80</v>
      </c>
      <c r="J27" s="148"/>
      <c r="K27" s="98">
        <v>38800</v>
      </c>
      <c r="L27" s="148"/>
      <c r="M27" s="98">
        <v>149000</v>
      </c>
      <c r="N27" s="148"/>
      <c r="O27" s="98">
        <v>30500</v>
      </c>
      <c r="P27" s="148"/>
      <c r="Q27" s="98">
        <v>30500</v>
      </c>
    </row>
    <row r="28" spans="1:17" ht="12.75">
      <c r="A28" s="194" t="s">
        <v>48</v>
      </c>
      <c r="B28" s="164"/>
      <c r="C28" s="98">
        <v>153000</v>
      </c>
      <c r="D28" s="148"/>
      <c r="E28" s="98">
        <v>11100000</v>
      </c>
      <c r="F28" s="148"/>
      <c r="G28" s="98" t="s">
        <v>80</v>
      </c>
      <c r="H28" s="148"/>
      <c r="I28" s="98" t="s">
        <v>80</v>
      </c>
      <c r="J28" s="148"/>
      <c r="K28" s="98" t="s">
        <v>80</v>
      </c>
      <c r="L28" s="148"/>
      <c r="M28" s="98" t="s">
        <v>80</v>
      </c>
      <c r="N28" s="148"/>
      <c r="O28" s="98">
        <v>153000</v>
      </c>
      <c r="P28" s="148"/>
      <c r="Q28" s="98">
        <v>153000</v>
      </c>
    </row>
    <row r="29" spans="1:17" ht="12.75">
      <c r="A29" s="195" t="s">
        <v>56</v>
      </c>
      <c r="B29" s="164"/>
      <c r="C29" s="98">
        <v>94200</v>
      </c>
      <c r="D29" s="148"/>
      <c r="E29" s="98">
        <v>6880000</v>
      </c>
      <c r="F29" s="148"/>
      <c r="G29" s="98">
        <v>13900</v>
      </c>
      <c r="H29" s="148"/>
      <c r="I29" s="98">
        <v>747000</v>
      </c>
      <c r="J29" s="148"/>
      <c r="K29" s="98">
        <v>71200</v>
      </c>
      <c r="L29" s="148"/>
      <c r="M29" s="98">
        <v>2090000</v>
      </c>
      <c r="N29" s="148"/>
      <c r="O29" s="98">
        <v>132000</v>
      </c>
      <c r="P29" s="148"/>
      <c r="Q29" s="98">
        <v>132000</v>
      </c>
    </row>
    <row r="30" spans="1:17" ht="12.75">
      <c r="A30" s="171" t="s">
        <v>51</v>
      </c>
      <c r="B30" s="164"/>
      <c r="C30" s="98">
        <v>53000</v>
      </c>
      <c r="D30" s="148"/>
      <c r="E30" s="98">
        <v>3090000</v>
      </c>
      <c r="F30" s="148"/>
      <c r="G30" s="98">
        <v>19300</v>
      </c>
      <c r="H30" s="148"/>
      <c r="I30" s="98">
        <v>861000</v>
      </c>
      <c r="J30" s="148"/>
      <c r="K30" s="98">
        <v>61500</v>
      </c>
      <c r="L30" s="148"/>
      <c r="M30" s="98">
        <v>903000</v>
      </c>
      <c r="N30" s="148"/>
      <c r="O30" s="98">
        <v>87600</v>
      </c>
      <c r="P30" s="148"/>
      <c r="Q30" s="98">
        <v>87600</v>
      </c>
    </row>
    <row r="31" spans="1:17" ht="12.75">
      <c r="A31" s="171" t="s">
        <v>49</v>
      </c>
      <c r="B31" s="164"/>
      <c r="C31" s="98">
        <v>4230</v>
      </c>
      <c r="D31" s="148"/>
      <c r="E31" s="98">
        <v>379000</v>
      </c>
      <c r="F31" s="148"/>
      <c r="G31" s="98">
        <v>57</v>
      </c>
      <c r="H31" s="148"/>
      <c r="I31" s="98">
        <v>7470</v>
      </c>
      <c r="J31" s="148"/>
      <c r="K31" s="98">
        <v>500</v>
      </c>
      <c r="L31" s="148"/>
      <c r="M31" s="98">
        <v>5970</v>
      </c>
      <c r="N31" s="148"/>
      <c r="O31" s="98">
        <v>4390</v>
      </c>
      <c r="P31" s="148"/>
      <c r="Q31" s="98">
        <v>4390</v>
      </c>
    </row>
    <row r="32" spans="1:17" ht="12.75">
      <c r="A32" s="171" t="s">
        <v>67</v>
      </c>
      <c r="B32" s="164"/>
      <c r="C32" s="98">
        <v>680</v>
      </c>
      <c r="D32" s="148"/>
      <c r="E32" s="98">
        <v>29300</v>
      </c>
      <c r="F32" s="148"/>
      <c r="G32" s="98">
        <v>698</v>
      </c>
      <c r="H32" s="148"/>
      <c r="I32" s="98">
        <v>49300</v>
      </c>
      <c r="J32" s="148"/>
      <c r="K32" s="98" t="s">
        <v>80</v>
      </c>
      <c r="L32" s="148"/>
      <c r="M32" s="98" t="s">
        <v>80</v>
      </c>
      <c r="N32" s="148"/>
      <c r="O32" s="98">
        <v>1180</v>
      </c>
      <c r="P32" s="148"/>
      <c r="Q32" s="98">
        <v>1180</v>
      </c>
    </row>
    <row r="33" spans="1:17" ht="12.75">
      <c r="A33" s="171" t="s">
        <v>50</v>
      </c>
      <c r="B33" s="164"/>
      <c r="C33" s="98">
        <v>2850</v>
      </c>
      <c r="D33" s="148"/>
      <c r="E33" s="98">
        <v>202000</v>
      </c>
      <c r="F33" s="148"/>
      <c r="G33" s="98">
        <v>116</v>
      </c>
      <c r="H33" s="148"/>
      <c r="I33" s="98">
        <v>5360</v>
      </c>
      <c r="J33" s="148"/>
      <c r="K33" s="98" t="s">
        <v>80</v>
      </c>
      <c r="L33" s="148"/>
      <c r="M33" s="98" t="s">
        <v>80</v>
      </c>
      <c r="N33" s="148"/>
      <c r="O33" s="98">
        <v>2930</v>
      </c>
      <c r="P33" s="148"/>
      <c r="Q33" s="98">
        <v>2930</v>
      </c>
    </row>
    <row r="34" spans="1:17" ht="12.75">
      <c r="A34" s="171" t="s">
        <v>52</v>
      </c>
      <c r="B34" s="164"/>
      <c r="C34" s="98">
        <v>250</v>
      </c>
      <c r="D34" s="148"/>
      <c r="E34" s="98">
        <v>27600</v>
      </c>
      <c r="F34" s="148"/>
      <c r="G34" s="98" t="s">
        <v>80</v>
      </c>
      <c r="H34" s="148"/>
      <c r="I34" s="98" t="s">
        <v>80</v>
      </c>
      <c r="J34" s="148"/>
      <c r="K34" s="98" t="s">
        <v>80</v>
      </c>
      <c r="L34" s="148"/>
      <c r="M34" s="98" t="s">
        <v>80</v>
      </c>
      <c r="N34" s="148"/>
      <c r="O34" s="98">
        <v>250</v>
      </c>
      <c r="P34" s="148"/>
      <c r="Q34" s="98">
        <v>250</v>
      </c>
    </row>
    <row r="35" spans="1:17" ht="12.75">
      <c r="A35" s="176" t="s">
        <v>85</v>
      </c>
      <c r="B35" s="164"/>
      <c r="C35" s="98">
        <v>3250</v>
      </c>
      <c r="D35" s="148"/>
      <c r="E35" s="98">
        <v>140000</v>
      </c>
      <c r="F35" s="148"/>
      <c r="G35" s="98" t="s">
        <v>80</v>
      </c>
      <c r="H35" s="148"/>
      <c r="I35" s="98" t="s">
        <v>80</v>
      </c>
      <c r="J35" s="148"/>
      <c r="K35" s="98" t="s">
        <v>80</v>
      </c>
      <c r="L35" s="148"/>
      <c r="M35" s="98" t="s">
        <v>80</v>
      </c>
      <c r="N35" s="148"/>
      <c r="O35" s="98">
        <v>3250</v>
      </c>
      <c r="P35" s="148"/>
      <c r="Q35" s="98">
        <v>3250</v>
      </c>
    </row>
    <row r="36" spans="1:17" ht="12.75">
      <c r="A36" s="176" t="s">
        <v>69</v>
      </c>
      <c r="B36" s="164"/>
      <c r="C36" s="98">
        <v>40000</v>
      </c>
      <c r="D36" s="148"/>
      <c r="E36" s="98">
        <v>2860000</v>
      </c>
      <c r="F36" s="148"/>
      <c r="G36" s="98" t="s">
        <v>80</v>
      </c>
      <c r="H36" s="148"/>
      <c r="I36" s="98" t="s">
        <v>80</v>
      </c>
      <c r="J36" s="148"/>
      <c r="K36" s="98" t="s">
        <v>80</v>
      </c>
      <c r="L36" s="148"/>
      <c r="M36" s="98" t="s">
        <v>80</v>
      </c>
      <c r="N36" s="148"/>
      <c r="O36" s="98">
        <v>40000</v>
      </c>
      <c r="P36" s="148"/>
      <c r="Q36" s="98">
        <v>40000</v>
      </c>
    </row>
    <row r="37" spans="1:17" ht="12.75">
      <c r="A37" s="171" t="s">
        <v>53</v>
      </c>
      <c r="B37" s="164"/>
      <c r="C37" s="98">
        <v>189000</v>
      </c>
      <c r="D37" s="148"/>
      <c r="E37" s="98">
        <v>14900000</v>
      </c>
      <c r="F37" s="148"/>
      <c r="G37" s="98" t="s">
        <v>80</v>
      </c>
      <c r="H37" s="148"/>
      <c r="I37" s="98" t="s">
        <v>80</v>
      </c>
      <c r="J37" s="148"/>
      <c r="K37" s="98" t="s">
        <v>80</v>
      </c>
      <c r="L37" s="148"/>
      <c r="M37" s="98" t="s">
        <v>80</v>
      </c>
      <c r="N37" s="148"/>
      <c r="O37" s="98">
        <v>189000</v>
      </c>
      <c r="P37" s="148"/>
      <c r="Q37" s="98">
        <v>189000</v>
      </c>
    </row>
    <row r="38" spans="1:17" ht="12.75">
      <c r="A38" s="171" t="s">
        <v>65</v>
      </c>
      <c r="B38" s="164"/>
      <c r="C38" s="98">
        <v>274000</v>
      </c>
      <c r="D38" s="148"/>
      <c r="E38" s="98">
        <v>16800000</v>
      </c>
      <c r="F38" s="148"/>
      <c r="G38" s="98" t="s">
        <v>80</v>
      </c>
      <c r="H38" s="148"/>
      <c r="I38" s="98" t="s">
        <v>80</v>
      </c>
      <c r="J38" s="148"/>
      <c r="K38" s="98" t="s">
        <v>80</v>
      </c>
      <c r="L38" s="148"/>
      <c r="M38" s="98" t="s">
        <v>80</v>
      </c>
      <c r="N38" s="148"/>
      <c r="O38" s="98">
        <v>274000</v>
      </c>
      <c r="P38" s="148"/>
      <c r="Q38" s="98">
        <v>274000</v>
      </c>
    </row>
    <row r="39" spans="1:17" ht="12.75">
      <c r="A39" s="196" t="s">
        <v>57</v>
      </c>
      <c r="B39" s="164"/>
      <c r="C39" s="98">
        <v>20000</v>
      </c>
      <c r="D39" s="148"/>
      <c r="E39" s="98">
        <v>1860000</v>
      </c>
      <c r="F39" s="148"/>
      <c r="G39" s="98" t="s">
        <v>80</v>
      </c>
      <c r="H39" s="148"/>
      <c r="I39" s="98" t="s">
        <v>80</v>
      </c>
      <c r="J39" s="148"/>
      <c r="K39" s="98" t="s">
        <v>80</v>
      </c>
      <c r="L39" s="148"/>
      <c r="M39" s="98" t="s">
        <v>80</v>
      </c>
      <c r="N39" s="148"/>
      <c r="O39" s="98">
        <v>20000</v>
      </c>
      <c r="P39" s="148"/>
      <c r="Q39" s="98">
        <v>20000</v>
      </c>
    </row>
    <row r="40" spans="1:17" ht="12.75">
      <c r="A40" s="197" t="s">
        <v>90</v>
      </c>
      <c r="B40" s="164"/>
      <c r="C40" s="198">
        <v>687</v>
      </c>
      <c r="D40" s="148"/>
      <c r="E40" s="198">
        <v>47000</v>
      </c>
      <c r="F40" s="148"/>
      <c r="G40" s="98" t="s">
        <v>80</v>
      </c>
      <c r="H40" s="148"/>
      <c r="I40" s="98" t="s">
        <v>80</v>
      </c>
      <c r="J40" s="148"/>
      <c r="K40" s="98" t="s">
        <v>80</v>
      </c>
      <c r="L40" s="148"/>
      <c r="M40" s="98" t="s">
        <v>80</v>
      </c>
      <c r="N40" s="148"/>
      <c r="O40" s="198">
        <v>687</v>
      </c>
      <c r="P40" s="148"/>
      <c r="Q40" s="98">
        <v>687</v>
      </c>
    </row>
    <row r="41" spans="1:17" ht="12.75">
      <c r="A41" s="199" t="s">
        <v>58</v>
      </c>
      <c r="B41" s="164"/>
      <c r="C41" s="98">
        <v>1010</v>
      </c>
      <c r="D41" s="148"/>
      <c r="E41" s="98">
        <v>59600</v>
      </c>
      <c r="F41" s="148"/>
      <c r="G41" s="98">
        <v>10000</v>
      </c>
      <c r="H41" s="148"/>
      <c r="I41" s="98">
        <v>649000</v>
      </c>
      <c r="J41" s="148"/>
      <c r="K41" s="98">
        <v>22000</v>
      </c>
      <c r="L41" s="148"/>
      <c r="M41" s="98">
        <v>959000</v>
      </c>
      <c r="N41" s="148"/>
      <c r="O41" s="98">
        <v>18300</v>
      </c>
      <c r="P41" s="148"/>
      <c r="Q41" s="98">
        <v>18300</v>
      </c>
    </row>
    <row r="42" spans="1:17" ht="12.75">
      <c r="A42" s="171" t="s">
        <v>54</v>
      </c>
      <c r="B42" s="164"/>
      <c r="C42" s="98">
        <v>60000</v>
      </c>
      <c r="D42" s="148"/>
      <c r="E42" s="98">
        <v>5000000</v>
      </c>
      <c r="F42" s="148"/>
      <c r="G42" s="98" t="s">
        <v>80</v>
      </c>
      <c r="H42" s="148"/>
      <c r="I42" s="98" t="s">
        <v>80</v>
      </c>
      <c r="J42" s="148"/>
      <c r="K42" s="98" t="s">
        <v>80</v>
      </c>
      <c r="L42" s="148"/>
      <c r="M42" s="98" t="s">
        <v>80</v>
      </c>
      <c r="N42" s="148"/>
      <c r="O42" s="98">
        <v>60000</v>
      </c>
      <c r="P42" s="148"/>
      <c r="Q42" s="98">
        <v>60000</v>
      </c>
    </row>
    <row r="43" spans="1:17" ht="12.75">
      <c r="A43" s="200" t="s">
        <v>15</v>
      </c>
      <c r="B43" s="166"/>
      <c r="C43" s="135">
        <v>939000</v>
      </c>
      <c r="D43" s="135"/>
      <c r="E43" s="135">
        <v>65800000</v>
      </c>
      <c r="F43" s="201"/>
      <c r="G43" s="135">
        <v>44100</v>
      </c>
      <c r="H43" s="135"/>
      <c r="I43" s="135">
        <v>2320000</v>
      </c>
      <c r="J43" s="201"/>
      <c r="K43" s="135">
        <v>194000</v>
      </c>
      <c r="L43" s="135"/>
      <c r="M43" s="135">
        <v>4110000</v>
      </c>
      <c r="N43" s="201"/>
      <c r="O43" s="135">
        <v>1040000</v>
      </c>
      <c r="P43" s="201"/>
      <c r="Q43" s="135">
        <v>1040000</v>
      </c>
    </row>
    <row r="44" spans="1:17" ht="12.75">
      <c r="A44" s="202" t="s">
        <v>60</v>
      </c>
      <c r="B44" s="157"/>
      <c r="C44" s="174"/>
      <c r="D44" s="35"/>
      <c r="E44" s="174"/>
      <c r="F44" s="35"/>
      <c r="G44" s="174"/>
      <c r="H44" s="35"/>
      <c r="I44" s="174"/>
      <c r="J44" s="35"/>
      <c r="K44" s="174"/>
      <c r="L44" s="35"/>
      <c r="M44" s="174"/>
      <c r="N44" s="35"/>
      <c r="O44" s="174"/>
      <c r="P44" s="35"/>
      <c r="Q44" s="174"/>
    </row>
    <row r="45" spans="1:17" ht="12.75">
      <c r="A45" s="189" t="s">
        <v>146</v>
      </c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</row>
    <row r="46" spans="1:18" ht="12.75">
      <c r="A46" s="203" t="s">
        <v>172</v>
      </c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</row>
    <row r="47" spans="1:17" ht="12.75">
      <c r="A47" s="203" t="s">
        <v>173</v>
      </c>
      <c r="B47" s="56"/>
      <c r="C47" s="56"/>
      <c r="D47" s="56"/>
      <c r="E47" s="56"/>
      <c r="F47" s="56"/>
      <c r="G47" s="56"/>
      <c r="H47" s="56"/>
      <c r="I47" s="56"/>
      <c r="J47" s="157"/>
      <c r="K47" s="157"/>
      <c r="L47" s="157"/>
      <c r="M47" s="157"/>
      <c r="N47" s="157"/>
      <c r="O47" s="161"/>
      <c r="P47" s="157"/>
      <c r="Q47" s="161"/>
    </row>
    <row r="48" spans="1:17" ht="12.75">
      <c r="A48" s="191" t="s">
        <v>174</v>
      </c>
      <c r="B48" s="157"/>
      <c r="C48" s="157"/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61"/>
      <c r="P48" s="157"/>
      <c r="Q48" s="161"/>
    </row>
    <row r="49" spans="1:17" ht="12.75">
      <c r="A49" s="189" t="s">
        <v>175</v>
      </c>
      <c r="B49" s="56"/>
      <c r="C49" s="56"/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61"/>
      <c r="P49" s="157"/>
      <c r="Q49" s="161"/>
    </row>
    <row r="50" spans="1:17" ht="12.75">
      <c r="A50" s="189" t="s">
        <v>176</v>
      </c>
      <c r="B50" s="56"/>
      <c r="C50" s="56"/>
      <c r="D50" s="157"/>
      <c r="E50" s="157"/>
      <c r="F50" s="157"/>
      <c r="G50" s="157"/>
      <c r="H50" s="157"/>
      <c r="I50" s="157"/>
      <c r="J50" s="157"/>
      <c r="K50" s="157"/>
      <c r="L50" s="157"/>
      <c r="M50" s="157"/>
      <c r="N50" s="157"/>
      <c r="O50" s="161"/>
      <c r="P50" s="157"/>
      <c r="Q50" s="161"/>
    </row>
    <row r="51" spans="1:17" ht="12.75">
      <c r="A51" s="157"/>
      <c r="B51" s="157"/>
      <c r="C51" s="157"/>
      <c r="D51" s="157"/>
      <c r="E51" s="157"/>
      <c r="F51" s="157"/>
      <c r="G51" s="157"/>
      <c r="H51" s="157"/>
      <c r="I51" s="157"/>
      <c r="J51" s="157"/>
      <c r="K51" s="157"/>
      <c r="L51" s="157"/>
      <c r="M51" s="157"/>
      <c r="N51" s="157"/>
      <c r="O51" s="161"/>
      <c r="P51" s="157"/>
      <c r="Q51" s="161"/>
    </row>
    <row r="52" spans="1:17" ht="12.75">
      <c r="A52" s="204" t="s">
        <v>83</v>
      </c>
      <c r="B52" s="204"/>
      <c r="C52" s="204"/>
      <c r="D52" s="204"/>
      <c r="E52" s="204"/>
      <c r="F52" s="204"/>
      <c r="G52" s="204"/>
      <c r="H52" s="204"/>
      <c r="I52" s="204"/>
      <c r="J52" s="157"/>
      <c r="K52" s="157"/>
      <c r="L52" s="157"/>
      <c r="M52" s="157"/>
      <c r="N52" s="157"/>
      <c r="O52" s="161"/>
      <c r="P52" s="157"/>
      <c r="Q52" s="161"/>
    </row>
    <row r="53" spans="1:17" ht="12.75">
      <c r="A53" s="157"/>
      <c r="B53" s="157"/>
      <c r="C53" s="157"/>
      <c r="D53" s="157"/>
      <c r="E53" s="157"/>
      <c r="F53" s="157"/>
      <c r="G53" s="157"/>
      <c r="H53" s="157"/>
      <c r="I53" s="157"/>
      <c r="J53" s="157"/>
      <c r="K53" s="157"/>
      <c r="L53" s="157"/>
      <c r="M53" s="157"/>
      <c r="N53" s="157"/>
      <c r="O53" s="161"/>
      <c r="P53" s="157"/>
      <c r="Q53" s="161"/>
    </row>
  </sheetData>
  <mergeCells count="11">
    <mergeCell ref="A5:Q5"/>
    <mergeCell ref="A1:Q1"/>
    <mergeCell ref="A2:Q2"/>
    <mergeCell ref="A3:Q3"/>
    <mergeCell ref="A4:Q4"/>
    <mergeCell ref="A50:C50"/>
    <mergeCell ref="A52:I52"/>
    <mergeCell ref="A45:Q45"/>
    <mergeCell ref="A46:R46"/>
    <mergeCell ref="A47:I47"/>
    <mergeCell ref="A49:C49"/>
  </mergeCells>
  <printOptions/>
  <pageMargins left="0.5" right="0.5" top="1" bottom="0.75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6"/>
  <sheetViews>
    <sheetView showGridLines="0" workbookViewId="0" topLeftCell="A1">
      <selection activeCell="A1" sqref="A1:Q1"/>
    </sheetView>
  </sheetViews>
  <sheetFormatPr defaultColWidth="9.140625" defaultRowHeight="12.75"/>
  <cols>
    <col min="1" max="1" width="20.140625" style="41" customWidth="1"/>
    <col min="2" max="2" width="0.9921875" style="41" customWidth="1"/>
    <col min="3" max="3" width="9.140625" style="41" customWidth="1"/>
    <col min="4" max="4" width="0.85546875" style="41" customWidth="1"/>
    <col min="5" max="5" width="10.140625" style="41" customWidth="1"/>
    <col min="6" max="6" width="0.9921875" style="41" customWidth="1"/>
    <col min="7" max="7" width="8.28125" style="41" customWidth="1"/>
    <col min="8" max="8" width="0.5625" style="41" customWidth="1"/>
    <col min="9" max="9" width="9.140625" style="41" customWidth="1"/>
    <col min="10" max="10" width="0.85546875" style="41" customWidth="1"/>
    <col min="11" max="11" width="9.140625" style="41" customWidth="1"/>
    <col min="12" max="12" width="0.85546875" style="41" customWidth="1"/>
    <col min="13" max="13" width="9.140625" style="41" customWidth="1"/>
    <col min="14" max="14" width="0.85546875" style="41" customWidth="1"/>
    <col min="15" max="15" width="9.140625" style="41" customWidth="1"/>
    <col min="16" max="16" width="1.28515625" style="41" customWidth="1"/>
    <col min="17" max="16384" width="9.140625" style="41" customWidth="1"/>
  </cols>
  <sheetData>
    <row r="1" spans="1:17" ht="12.75">
      <c r="A1" s="155" t="s">
        <v>99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</row>
    <row r="2" spans="1:17" ht="12.75">
      <c r="A2" s="155" t="s">
        <v>178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17" ht="12.75">
      <c r="A3" s="155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</row>
    <row r="4" spans="1:17" ht="12.75">
      <c r="A4" s="155" t="s">
        <v>19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</row>
    <row r="5" spans="1:17" ht="12.75">
      <c r="A5" s="158"/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</row>
    <row r="6" spans="1:17" ht="12.75">
      <c r="A6" s="157"/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61"/>
      <c r="P6" s="157"/>
      <c r="Q6" s="156" t="s">
        <v>20</v>
      </c>
    </row>
    <row r="7" spans="1:17" ht="12.75">
      <c r="A7" s="157"/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61" t="s">
        <v>21</v>
      </c>
      <c r="P7" s="157"/>
      <c r="Q7" s="156" t="s">
        <v>22</v>
      </c>
    </row>
    <row r="8" spans="1:17" ht="12.75">
      <c r="A8" s="156" t="s">
        <v>23</v>
      </c>
      <c r="B8" s="162"/>
      <c r="C8" s="163" t="s">
        <v>167</v>
      </c>
      <c r="D8" s="163"/>
      <c r="E8" s="163"/>
      <c r="F8" s="164"/>
      <c r="G8" s="163" t="s">
        <v>24</v>
      </c>
      <c r="H8" s="163"/>
      <c r="I8" s="163"/>
      <c r="J8" s="164"/>
      <c r="K8" s="163" t="s">
        <v>168</v>
      </c>
      <c r="L8" s="163"/>
      <c r="M8" s="163"/>
      <c r="N8" s="164"/>
      <c r="O8" s="161" t="s">
        <v>25</v>
      </c>
      <c r="P8" s="157"/>
      <c r="Q8" s="156" t="s">
        <v>26</v>
      </c>
    </row>
    <row r="9" spans="1:17" ht="12.75">
      <c r="A9" s="165" t="s">
        <v>61</v>
      </c>
      <c r="B9" s="166"/>
      <c r="C9" s="167" t="s">
        <v>27</v>
      </c>
      <c r="D9" s="166"/>
      <c r="E9" s="165" t="s">
        <v>169</v>
      </c>
      <c r="F9" s="166"/>
      <c r="G9" s="167" t="s">
        <v>27</v>
      </c>
      <c r="H9" s="166"/>
      <c r="I9" s="165" t="s">
        <v>169</v>
      </c>
      <c r="J9" s="166"/>
      <c r="K9" s="167" t="s">
        <v>27</v>
      </c>
      <c r="L9" s="166"/>
      <c r="M9" s="165" t="s">
        <v>169</v>
      </c>
      <c r="N9" s="166"/>
      <c r="O9" s="168" t="s">
        <v>170</v>
      </c>
      <c r="P9" s="166"/>
      <c r="Q9" s="165" t="s">
        <v>171</v>
      </c>
    </row>
    <row r="10" spans="1:17" ht="12.75">
      <c r="A10" s="170" t="s">
        <v>78</v>
      </c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</row>
    <row r="11" spans="1:17" ht="12.75">
      <c r="A11" s="176" t="s">
        <v>37</v>
      </c>
      <c r="C11" s="148">
        <v>686000</v>
      </c>
      <c r="D11" s="148"/>
      <c r="E11" s="172">
        <v>32300000</v>
      </c>
      <c r="F11" s="35"/>
      <c r="G11" s="148">
        <v>111000</v>
      </c>
      <c r="H11" s="148"/>
      <c r="I11" s="172">
        <v>4230000</v>
      </c>
      <c r="J11" s="35"/>
      <c r="K11" s="148">
        <v>141000</v>
      </c>
      <c r="L11" s="148"/>
      <c r="M11" s="172">
        <v>1980000</v>
      </c>
      <c r="N11" s="35"/>
      <c r="O11" s="148">
        <v>807000</v>
      </c>
      <c r="P11" s="35"/>
      <c r="Q11" s="148">
        <v>1710000</v>
      </c>
    </row>
    <row r="12" spans="1:17" ht="12.75">
      <c r="A12" s="171" t="s">
        <v>38</v>
      </c>
      <c r="C12" s="148">
        <v>690000</v>
      </c>
      <c r="D12" s="148"/>
      <c r="E12" s="148">
        <v>34000000</v>
      </c>
      <c r="F12" s="148"/>
      <c r="G12" s="148">
        <v>83200</v>
      </c>
      <c r="H12" s="148"/>
      <c r="I12" s="148">
        <v>3360000</v>
      </c>
      <c r="J12" s="148"/>
      <c r="K12" s="148">
        <v>87300</v>
      </c>
      <c r="L12" s="148"/>
      <c r="M12" s="148">
        <v>1040000</v>
      </c>
      <c r="N12" s="148"/>
      <c r="O12" s="148">
        <v>772000</v>
      </c>
      <c r="P12" s="148"/>
      <c r="Q12" s="148">
        <v>2490000</v>
      </c>
    </row>
    <row r="13" spans="1:17" ht="12.75">
      <c r="A13" s="171" t="s">
        <v>39</v>
      </c>
      <c r="C13" s="148">
        <v>834000</v>
      </c>
      <c r="D13" s="148"/>
      <c r="E13" s="148">
        <v>44900000</v>
      </c>
      <c r="F13" s="35"/>
      <c r="G13" s="148">
        <v>69400</v>
      </c>
      <c r="H13" s="148"/>
      <c r="I13" s="148">
        <v>3010000</v>
      </c>
      <c r="J13" s="35"/>
      <c r="K13" s="148">
        <v>145000</v>
      </c>
      <c r="L13" s="148"/>
      <c r="M13" s="148">
        <v>2210000</v>
      </c>
      <c r="N13" s="35"/>
      <c r="O13" s="148">
        <v>929000</v>
      </c>
      <c r="P13" s="35"/>
      <c r="Q13" s="148">
        <v>3410000</v>
      </c>
    </row>
    <row r="14" spans="1:17" ht="12.75">
      <c r="A14" s="171" t="s">
        <v>40</v>
      </c>
      <c r="C14" s="148">
        <v>882000</v>
      </c>
      <c r="D14" s="148"/>
      <c r="E14" s="148">
        <v>48900000</v>
      </c>
      <c r="F14" s="35"/>
      <c r="G14" s="148">
        <v>136000</v>
      </c>
      <c r="H14" s="148"/>
      <c r="I14" s="148">
        <v>6100000</v>
      </c>
      <c r="J14" s="35"/>
      <c r="K14" s="148">
        <v>249000</v>
      </c>
      <c r="L14" s="148"/>
      <c r="M14" s="148">
        <v>3960000</v>
      </c>
      <c r="N14" s="35"/>
      <c r="O14" s="148">
        <v>1060000</v>
      </c>
      <c r="P14" s="35"/>
      <c r="Q14" s="148">
        <v>4470000</v>
      </c>
    </row>
    <row r="15" spans="1:17" ht="12.75">
      <c r="A15" s="171" t="s">
        <v>41</v>
      </c>
      <c r="C15" s="148">
        <v>663000</v>
      </c>
      <c r="D15" s="148"/>
      <c r="E15" s="148">
        <v>38200000</v>
      </c>
      <c r="F15" s="35"/>
      <c r="G15" s="148">
        <v>54800</v>
      </c>
      <c r="H15" s="148"/>
      <c r="I15" s="148">
        <v>2600000</v>
      </c>
      <c r="J15" s="35"/>
      <c r="K15" s="148">
        <v>197000</v>
      </c>
      <c r="L15" s="148"/>
      <c r="M15" s="148">
        <v>3190000</v>
      </c>
      <c r="N15" s="35"/>
      <c r="O15" s="148">
        <v>766000</v>
      </c>
      <c r="P15" s="35"/>
      <c r="Q15" s="148">
        <v>5240000</v>
      </c>
    </row>
    <row r="16" spans="1:17" ht="12.75">
      <c r="A16" s="171" t="s">
        <v>42</v>
      </c>
      <c r="C16" s="148">
        <v>615000</v>
      </c>
      <c r="D16" s="148"/>
      <c r="E16" s="148">
        <v>34900000</v>
      </c>
      <c r="F16" s="148"/>
      <c r="G16" s="148">
        <v>90900</v>
      </c>
      <c r="H16" s="148"/>
      <c r="I16" s="148">
        <v>3860000</v>
      </c>
      <c r="J16" s="148"/>
      <c r="K16" s="148">
        <v>183000</v>
      </c>
      <c r="L16" s="148"/>
      <c r="M16" s="148">
        <v>3100000</v>
      </c>
      <c r="N16" s="148"/>
      <c r="O16" s="148">
        <v>737000</v>
      </c>
      <c r="P16" s="148"/>
      <c r="Q16" s="148">
        <v>5980000</v>
      </c>
    </row>
    <row r="17" spans="1:17" ht="12.75">
      <c r="A17" s="171" t="s">
        <v>43</v>
      </c>
      <c r="C17" s="148">
        <v>436000</v>
      </c>
      <c r="D17" s="148"/>
      <c r="E17" s="148">
        <v>25000000</v>
      </c>
      <c r="F17" s="148"/>
      <c r="G17" s="148">
        <v>121000</v>
      </c>
      <c r="H17" s="148"/>
      <c r="I17" s="148">
        <v>5720000</v>
      </c>
      <c r="J17" s="148"/>
      <c r="K17" s="148">
        <v>130000</v>
      </c>
      <c r="L17" s="148"/>
      <c r="M17" s="148">
        <v>2490000</v>
      </c>
      <c r="N17" s="148"/>
      <c r="O17" s="148">
        <v>569000</v>
      </c>
      <c r="P17" s="148"/>
      <c r="Q17" s="148">
        <v>6550000</v>
      </c>
    </row>
    <row r="18" spans="1:17" ht="12.75">
      <c r="A18" s="171" t="s">
        <v>44</v>
      </c>
      <c r="C18" s="148">
        <v>669000</v>
      </c>
      <c r="D18" s="148"/>
      <c r="E18" s="148">
        <v>36500000</v>
      </c>
      <c r="F18" s="148"/>
      <c r="G18" s="148">
        <v>60800</v>
      </c>
      <c r="H18" s="148"/>
      <c r="I18" s="148">
        <v>2640000</v>
      </c>
      <c r="J18" s="148"/>
      <c r="K18" s="148">
        <v>79900</v>
      </c>
      <c r="L18" s="148"/>
      <c r="M18" s="148">
        <v>1560000</v>
      </c>
      <c r="N18" s="148"/>
      <c r="O18" s="148">
        <v>741000</v>
      </c>
      <c r="P18" s="148"/>
      <c r="Q18" s="148">
        <v>7290000</v>
      </c>
    </row>
    <row r="19" spans="1:17" ht="12.75">
      <c r="A19" s="171" t="s">
        <v>45</v>
      </c>
      <c r="C19" s="148">
        <v>859000</v>
      </c>
      <c r="D19" s="148"/>
      <c r="E19" s="148">
        <v>43600000</v>
      </c>
      <c r="F19" s="148"/>
      <c r="G19" s="148">
        <v>54300</v>
      </c>
      <c r="H19" s="148"/>
      <c r="I19" s="148">
        <v>2310000</v>
      </c>
      <c r="J19" s="148"/>
      <c r="K19" s="148">
        <v>178000</v>
      </c>
      <c r="L19" s="148"/>
      <c r="M19" s="148">
        <v>2570000</v>
      </c>
      <c r="N19" s="148"/>
      <c r="O19" s="148">
        <v>954000</v>
      </c>
      <c r="P19" s="148"/>
      <c r="Q19" s="148">
        <v>8240000</v>
      </c>
    </row>
    <row r="20" spans="1:17" ht="12.75">
      <c r="A20" s="171" t="s">
        <v>46</v>
      </c>
      <c r="C20" s="148">
        <v>1100000</v>
      </c>
      <c r="D20" s="148"/>
      <c r="E20" s="148">
        <v>66800000</v>
      </c>
      <c r="F20" s="148"/>
      <c r="G20" s="148">
        <v>82700</v>
      </c>
      <c r="H20" s="148"/>
      <c r="I20" s="148">
        <v>3870000</v>
      </c>
      <c r="J20" s="148"/>
      <c r="K20" s="148">
        <v>160000</v>
      </c>
      <c r="L20" s="148"/>
      <c r="M20" s="148">
        <v>2860000</v>
      </c>
      <c r="N20" s="148"/>
      <c r="O20" s="148">
        <v>1210000</v>
      </c>
      <c r="P20" s="148"/>
      <c r="Q20" s="148">
        <v>9450000</v>
      </c>
    </row>
    <row r="21" spans="1:17" ht="12.75">
      <c r="A21" s="171" t="s">
        <v>35</v>
      </c>
      <c r="C21" s="148">
        <v>740000</v>
      </c>
      <c r="D21" s="148"/>
      <c r="E21" s="148">
        <v>47500000</v>
      </c>
      <c r="F21" s="148"/>
      <c r="G21" s="148">
        <v>70200</v>
      </c>
      <c r="H21" s="148"/>
      <c r="I21" s="148">
        <v>3760000</v>
      </c>
      <c r="J21" s="148"/>
      <c r="K21" s="148">
        <v>208000</v>
      </c>
      <c r="L21" s="148"/>
      <c r="M21" s="148">
        <v>4200000</v>
      </c>
      <c r="N21" s="148"/>
      <c r="O21" s="148">
        <v>866000</v>
      </c>
      <c r="P21" s="148"/>
      <c r="Q21" s="148">
        <v>10300000</v>
      </c>
    </row>
    <row r="22" spans="1:17" ht="12.75">
      <c r="A22" s="176" t="s">
        <v>91</v>
      </c>
      <c r="C22" s="148">
        <v>1470000</v>
      </c>
      <c r="D22" s="148"/>
      <c r="E22" s="148">
        <v>67100000</v>
      </c>
      <c r="F22" s="148"/>
      <c r="G22" s="148">
        <v>202000</v>
      </c>
      <c r="H22" s="148"/>
      <c r="I22" s="148">
        <v>7180000</v>
      </c>
      <c r="J22" s="148"/>
      <c r="K22" s="148">
        <v>335000</v>
      </c>
      <c r="L22" s="148"/>
      <c r="M22" s="148">
        <v>3890000</v>
      </c>
      <c r="N22" s="148"/>
      <c r="O22" s="148">
        <v>1710000</v>
      </c>
      <c r="P22" s="148"/>
      <c r="Q22" s="148" t="s">
        <v>82</v>
      </c>
    </row>
    <row r="23" spans="1:17" ht="12.75">
      <c r="A23" s="176" t="s">
        <v>36</v>
      </c>
      <c r="C23" s="148">
        <v>8960000</v>
      </c>
      <c r="D23" s="148"/>
      <c r="E23" s="148">
        <v>487000000</v>
      </c>
      <c r="F23" s="148"/>
      <c r="G23" s="148">
        <v>1020000</v>
      </c>
      <c r="H23" s="148"/>
      <c r="I23" s="148">
        <v>44400000</v>
      </c>
      <c r="J23" s="148"/>
      <c r="K23" s="148">
        <v>1950000</v>
      </c>
      <c r="L23" s="148"/>
      <c r="M23" s="148">
        <v>31100000</v>
      </c>
      <c r="N23" s="148"/>
      <c r="O23" s="148">
        <v>10300000</v>
      </c>
      <c r="P23" s="148"/>
      <c r="Q23" s="148" t="s">
        <v>82</v>
      </c>
    </row>
    <row r="24" spans="1:17" ht="12.75">
      <c r="A24" s="170" t="s">
        <v>89</v>
      </c>
      <c r="C24" s="148"/>
      <c r="D24" s="148"/>
      <c r="E24" s="148"/>
      <c r="F24" s="148"/>
      <c r="G24" s="148"/>
      <c r="H24" s="148"/>
      <c r="I24" s="148"/>
      <c r="J24" s="148"/>
      <c r="K24" s="148"/>
      <c r="L24" s="148"/>
      <c r="M24" s="148"/>
      <c r="N24" s="148"/>
      <c r="O24" s="148"/>
      <c r="P24" s="148"/>
      <c r="Q24" s="148"/>
    </row>
    <row r="25" spans="1:17" ht="12.75">
      <c r="A25" s="176" t="s">
        <v>10</v>
      </c>
      <c r="C25" s="205">
        <v>939000</v>
      </c>
      <c r="D25" s="205"/>
      <c r="E25" s="205">
        <v>65800000</v>
      </c>
      <c r="F25" s="205"/>
      <c r="G25" s="205">
        <v>44100</v>
      </c>
      <c r="H25" s="205"/>
      <c r="I25" s="205">
        <v>2320000</v>
      </c>
      <c r="J25" s="205"/>
      <c r="K25" s="205">
        <v>194000</v>
      </c>
      <c r="L25" s="205"/>
      <c r="M25" s="205">
        <v>4110000</v>
      </c>
      <c r="N25" s="205"/>
      <c r="O25" s="205">
        <v>1040000</v>
      </c>
      <c r="P25" s="205"/>
      <c r="Q25" s="205">
        <v>1040000</v>
      </c>
    </row>
    <row r="26" spans="1:17" ht="12.75">
      <c r="A26" s="176" t="s">
        <v>104</v>
      </c>
      <c r="C26" s="148"/>
      <c r="D26" s="148"/>
      <c r="E26" s="148"/>
      <c r="F26" s="148"/>
      <c r="G26" s="148"/>
      <c r="H26" s="148"/>
      <c r="I26" s="148"/>
      <c r="J26" s="148"/>
      <c r="K26" s="148"/>
      <c r="L26" s="148"/>
      <c r="M26" s="148"/>
      <c r="N26" s="148"/>
      <c r="O26" s="148"/>
      <c r="P26" s="148"/>
      <c r="Q26" s="148"/>
    </row>
    <row r="27" spans="1:17" ht="12.75">
      <c r="A27" s="179" t="s">
        <v>55</v>
      </c>
      <c r="C27" s="98">
        <v>55000</v>
      </c>
      <c r="D27" s="148"/>
      <c r="E27" s="104">
        <v>5320000</v>
      </c>
      <c r="F27" s="148"/>
      <c r="G27" s="104" t="s">
        <v>80</v>
      </c>
      <c r="H27" s="148"/>
      <c r="I27" s="104" t="s">
        <v>80</v>
      </c>
      <c r="J27" s="148"/>
      <c r="K27" s="104" t="s">
        <v>80</v>
      </c>
      <c r="L27" s="148"/>
      <c r="M27" s="104" t="s">
        <v>80</v>
      </c>
      <c r="N27" s="148"/>
      <c r="O27" s="104">
        <v>55000</v>
      </c>
      <c r="P27" s="148"/>
      <c r="Q27" s="104">
        <v>75000</v>
      </c>
    </row>
    <row r="28" spans="1:17" ht="12.75">
      <c r="A28" s="179" t="s">
        <v>47</v>
      </c>
      <c r="B28" s="164"/>
      <c r="C28" s="98">
        <v>34300</v>
      </c>
      <c r="D28" s="148"/>
      <c r="E28" s="98">
        <v>1360000</v>
      </c>
      <c r="F28" s="148"/>
      <c r="G28" s="98">
        <v>68800</v>
      </c>
      <c r="H28" s="148"/>
      <c r="I28" s="98">
        <v>4610000</v>
      </c>
      <c r="J28" s="148"/>
      <c r="K28" s="198">
        <v>4540</v>
      </c>
      <c r="L28" s="148"/>
      <c r="M28" s="198">
        <v>175000</v>
      </c>
      <c r="N28" s="148"/>
      <c r="O28" s="98">
        <v>85800</v>
      </c>
      <c r="P28" s="148"/>
      <c r="Q28" s="98">
        <v>88700</v>
      </c>
    </row>
    <row r="29" spans="1:17" ht="12.75">
      <c r="A29" s="179" t="s">
        <v>70</v>
      </c>
      <c r="B29" s="164"/>
      <c r="C29" s="98">
        <v>20000</v>
      </c>
      <c r="D29" s="148"/>
      <c r="E29" s="98">
        <v>1870000</v>
      </c>
      <c r="F29" s="148"/>
      <c r="G29" s="98" t="s">
        <v>80</v>
      </c>
      <c r="H29" s="148"/>
      <c r="I29" s="98" t="s">
        <v>80</v>
      </c>
      <c r="J29" s="148"/>
      <c r="K29" s="98" t="s">
        <v>80</v>
      </c>
      <c r="L29" s="148"/>
      <c r="M29" s="98" t="s">
        <v>80</v>
      </c>
      <c r="N29" s="148"/>
      <c r="O29" s="98">
        <v>20000</v>
      </c>
      <c r="P29" s="148"/>
      <c r="Q29" s="98">
        <v>50500</v>
      </c>
    </row>
    <row r="30" spans="1:17" ht="12.75">
      <c r="A30" s="180" t="s">
        <v>48</v>
      </c>
      <c r="B30" s="164"/>
      <c r="C30" s="98">
        <v>108000</v>
      </c>
      <c r="D30" s="148"/>
      <c r="E30" s="98">
        <v>7940000</v>
      </c>
      <c r="F30" s="148"/>
      <c r="G30" s="98" t="s">
        <v>80</v>
      </c>
      <c r="H30" s="148"/>
      <c r="I30" s="98" t="s">
        <v>80</v>
      </c>
      <c r="J30" s="148"/>
      <c r="K30" s="98" t="s">
        <v>80</v>
      </c>
      <c r="L30" s="148"/>
      <c r="M30" s="98" t="s">
        <v>80</v>
      </c>
      <c r="N30" s="148"/>
      <c r="O30" s="98">
        <v>108000</v>
      </c>
      <c r="P30" s="148"/>
      <c r="Q30" s="98">
        <v>260000</v>
      </c>
    </row>
    <row r="31" spans="1:17" ht="12.75">
      <c r="A31" s="181" t="s">
        <v>56</v>
      </c>
      <c r="B31" s="164"/>
      <c r="C31" s="98">
        <v>154000</v>
      </c>
      <c r="D31" s="148"/>
      <c r="E31" s="98">
        <v>8790000</v>
      </c>
      <c r="F31" s="148"/>
      <c r="G31" s="98">
        <v>10800</v>
      </c>
      <c r="H31" s="148"/>
      <c r="I31" s="98">
        <v>644000</v>
      </c>
      <c r="J31" s="148"/>
      <c r="K31" s="98">
        <v>8270</v>
      </c>
      <c r="L31" s="148"/>
      <c r="M31" s="98">
        <v>55200</v>
      </c>
      <c r="N31" s="148"/>
      <c r="O31" s="98">
        <v>164000</v>
      </c>
      <c r="P31" s="148"/>
      <c r="Q31" s="98">
        <v>296000</v>
      </c>
    </row>
    <row r="32" spans="1:17" ht="12.75">
      <c r="A32" s="182" t="s">
        <v>51</v>
      </c>
      <c r="B32" s="164"/>
      <c r="C32" s="98">
        <v>63800</v>
      </c>
      <c r="D32" s="148"/>
      <c r="E32" s="98">
        <v>3560000</v>
      </c>
      <c r="F32" s="148"/>
      <c r="G32" s="98">
        <v>24100</v>
      </c>
      <c r="H32" s="148"/>
      <c r="I32" s="98">
        <v>1330000</v>
      </c>
      <c r="J32" s="148"/>
      <c r="K32" s="98">
        <v>241000</v>
      </c>
      <c r="L32" s="148"/>
      <c r="M32" s="98">
        <v>3060000</v>
      </c>
      <c r="N32" s="148"/>
      <c r="O32" s="98">
        <v>164000</v>
      </c>
      <c r="P32" s="148"/>
      <c r="Q32" s="98">
        <v>251000</v>
      </c>
    </row>
    <row r="33" spans="1:17" ht="12.75">
      <c r="A33" s="182" t="s">
        <v>49</v>
      </c>
      <c r="B33" s="164"/>
      <c r="C33" s="98">
        <v>213</v>
      </c>
      <c r="D33" s="148"/>
      <c r="E33" s="98">
        <v>19900</v>
      </c>
      <c r="F33" s="148"/>
      <c r="G33" s="98" t="s">
        <v>80</v>
      </c>
      <c r="H33" s="148"/>
      <c r="I33" s="98" t="s">
        <v>80</v>
      </c>
      <c r="J33" s="148"/>
      <c r="K33" s="98" t="s">
        <v>80</v>
      </c>
      <c r="L33" s="148"/>
      <c r="M33" s="98" t="s">
        <v>80</v>
      </c>
      <c r="N33" s="148"/>
      <c r="O33" s="98">
        <v>213</v>
      </c>
      <c r="P33" s="148"/>
      <c r="Q33" s="98">
        <v>4600</v>
      </c>
    </row>
    <row r="34" spans="1:17" ht="12.75">
      <c r="A34" s="182" t="s">
        <v>67</v>
      </c>
      <c r="B34" s="164"/>
      <c r="C34" s="98">
        <v>1010</v>
      </c>
      <c r="D34" s="148"/>
      <c r="E34" s="98">
        <v>80100</v>
      </c>
      <c r="F34" s="148"/>
      <c r="G34" s="98">
        <v>1390</v>
      </c>
      <c r="H34" s="148"/>
      <c r="I34" s="98">
        <v>131000</v>
      </c>
      <c r="J34" s="148"/>
      <c r="K34" s="98" t="s">
        <v>80</v>
      </c>
      <c r="L34" s="148"/>
      <c r="M34" s="98" t="s">
        <v>80</v>
      </c>
      <c r="N34" s="148"/>
      <c r="O34" s="98">
        <v>2010</v>
      </c>
      <c r="P34" s="148"/>
      <c r="Q34" s="98">
        <v>3190</v>
      </c>
    </row>
    <row r="35" spans="1:17" ht="12.75">
      <c r="A35" s="178" t="s">
        <v>62</v>
      </c>
      <c r="B35" s="164"/>
      <c r="C35" s="98">
        <v>5000</v>
      </c>
      <c r="D35" s="148"/>
      <c r="E35" s="98">
        <v>370000</v>
      </c>
      <c r="F35" s="148"/>
      <c r="G35" s="98" t="s">
        <v>80</v>
      </c>
      <c r="H35" s="148"/>
      <c r="I35" s="98" t="s">
        <v>80</v>
      </c>
      <c r="J35" s="148"/>
      <c r="K35" s="98">
        <v>70900</v>
      </c>
      <c r="L35" s="148"/>
      <c r="M35" s="98">
        <v>273000</v>
      </c>
      <c r="N35" s="148"/>
      <c r="O35" s="98">
        <v>24200</v>
      </c>
      <c r="P35" s="148"/>
      <c r="Q35" s="98">
        <v>24200</v>
      </c>
    </row>
    <row r="36" spans="1:17" ht="12.75">
      <c r="A36" s="182" t="s">
        <v>50</v>
      </c>
      <c r="B36" s="164"/>
      <c r="C36" s="98">
        <v>23500</v>
      </c>
      <c r="D36" s="148"/>
      <c r="E36" s="98">
        <v>1600000</v>
      </c>
      <c r="F36" s="148"/>
      <c r="G36" s="98" t="s">
        <v>80</v>
      </c>
      <c r="H36" s="148"/>
      <c r="I36" s="98" t="s">
        <v>80</v>
      </c>
      <c r="J36" s="148"/>
      <c r="K36" s="98" t="s">
        <v>80</v>
      </c>
      <c r="L36" s="148"/>
      <c r="M36" s="98" t="s">
        <v>80</v>
      </c>
      <c r="N36" s="148"/>
      <c r="O36" s="98">
        <v>23500</v>
      </c>
      <c r="P36" s="148"/>
      <c r="Q36" s="98">
        <v>26400</v>
      </c>
    </row>
    <row r="37" spans="1:17" ht="12.75">
      <c r="A37" s="182" t="s">
        <v>52</v>
      </c>
      <c r="B37" s="164"/>
      <c r="C37" s="98">
        <v>2300</v>
      </c>
      <c r="D37" s="148"/>
      <c r="E37" s="98">
        <v>120000</v>
      </c>
      <c r="F37" s="148"/>
      <c r="G37" s="98" t="s">
        <v>80</v>
      </c>
      <c r="H37" s="148"/>
      <c r="I37" s="98" t="s">
        <v>80</v>
      </c>
      <c r="J37" s="148"/>
      <c r="K37" s="198">
        <v>3000</v>
      </c>
      <c r="L37" s="148"/>
      <c r="M37" s="198">
        <v>71100</v>
      </c>
      <c r="N37" s="148"/>
      <c r="O37" s="98">
        <v>3680</v>
      </c>
      <c r="P37" s="148"/>
      <c r="Q37" s="98">
        <v>3930</v>
      </c>
    </row>
    <row r="38" spans="1:17" ht="12.75">
      <c r="A38" s="178" t="s">
        <v>85</v>
      </c>
      <c r="B38" s="164"/>
      <c r="C38" s="98" t="s">
        <v>80</v>
      </c>
      <c r="D38" s="148"/>
      <c r="E38" s="98" t="s">
        <v>80</v>
      </c>
      <c r="F38" s="148"/>
      <c r="G38" s="98" t="s">
        <v>80</v>
      </c>
      <c r="H38" s="148"/>
      <c r="I38" s="98" t="s">
        <v>80</v>
      </c>
      <c r="J38" s="148"/>
      <c r="K38" s="98" t="s">
        <v>80</v>
      </c>
      <c r="L38" s="148"/>
      <c r="M38" s="98" t="s">
        <v>80</v>
      </c>
      <c r="N38" s="148"/>
      <c r="O38" s="98" t="s">
        <v>80</v>
      </c>
      <c r="P38" s="148"/>
      <c r="Q38" s="98">
        <v>3250</v>
      </c>
    </row>
    <row r="39" spans="1:17" ht="12.75">
      <c r="A39" s="178" t="s">
        <v>69</v>
      </c>
      <c r="B39" s="164"/>
      <c r="C39" s="98">
        <v>69700</v>
      </c>
      <c r="D39" s="148"/>
      <c r="E39" s="98">
        <v>5550000</v>
      </c>
      <c r="F39" s="148"/>
      <c r="G39" s="98" t="s">
        <v>80</v>
      </c>
      <c r="H39" s="148"/>
      <c r="I39" s="98" t="s">
        <v>80</v>
      </c>
      <c r="J39" s="148"/>
      <c r="K39" s="98" t="s">
        <v>80</v>
      </c>
      <c r="L39" s="148"/>
      <c r="M39" s="98" t="s">
        <v>80</v>
      </c>
      <c r="N39" s="148"/>
      <c r="O39" s="98">
        <v>69700</v>
      </c>
      <c r="P39" s="148"/>
      <c r="Q39" s="98">
        <v>110000</v>
      </c>
    </row>
    <row r="40" spans="1:17" ht="12.75">
      <c r="A40" s="182" t="s">
        <v>53</v>
      </c>
      <c r="B40" s="164"/>
      <c r="C40" s="98">
        <v>262000</v>
      </c>
      <c r="D40" s="148"/>
      <c r="E40" s="98">
        <v>22700000</v>
      </c>
      <c r="F40" s="148"/>
      <c r="G40" s="98" t="s">
        <v>80</v>
      </c>
      <c r="H40" s="148"/>
      <c r="I40" s="98" t="s">
        <v>80</v>
      </c>
      <c r="J40" s="148"/>
      <c r="K40" s="98" t="s">
        <v>80</v>
      </c>
      <c r="L40" s="148"/>
      <c r="M40" s="98" t="s">
        <v>80</v>
      </c>
      <c r="N40" s="148"/>
      <c r="O40" s="98">
        <v>262000</v>
      </c>
      <c r="P40" s="148"/>
      <c r="Q40" s="98">
        <v>451000</v>
      </c>
    </row>
    <row r="41" spans="1:17" ht="12.75">
      <c r="A41" s="182" t="s">
        <v>65</v>
      </c>
      <c r="B41" s="164"/>
      <c r="C41" s="98">
        <v>101000</v>
      </c>
      <c r="D41" s="148"/>
      <c r="E41" s="98">
        <v>6490000</v>
      </c>
      <c r="F41" s="148"/>
      <c r="G41" s="98" t="s">
        <v>80</v>
      </c>
      <c r="H41" s="148"/>
      <c r="I41" s="98" t="s">
        <v>80</v>
      </c>
      <c r="J41" s="148"/>
      <c r="K41" s="98" t="s">
        <v>80</v>
      </c>
      <c r="L41" s="148"/>
      <c r="M41" s="98" t="s">
        <v>80</v>
      </c>
      <c r="N41" s="148"/>
      <c r="O41" s="98">
        <v>101000</v>
      </c>
      <c r="P41" s="148"/>
      <c r="Q41" s="98">
        <v>375000</v>
      </c>
    </row>
    <row r="42" spans="1:17" ht="12.75">
      <c r="A42" s="183" t="s">
        <v>57</v>
      </c>
      <c r="B42" s="164"/>
      <c r="C42" s="98">
        <v>1600</v>
      </c>
      <c r="D42" s="148"/>
      <c r="E42" s="98">
        <v>42800</v>
      </c>
      <c r="F42" s="148"/>
      <c r="G42" s="98" t="s">
        <v>80</v>
      </c>
      <c r="H42" s="148"/>
      <c r="I42" s="98" t="s">
        <v>80</v>
      </c>
      <c r="J42" s="148"/>
      <c r="K42" s="98" t="s">
        <v>80</v>
      </c>
      <c r="L42" s="148"/>
      <c r="M42" s="98" t="s">
        <v>80</v>
      </c>
      <c r="N42" s="148"/>
      <c r="O42" s="98">
        <v>1600</v>
      </c>
      <c r="P42" s="148"/>
      <c r="Q42" s="98">
        <v>21600</v>
      </c>
    </row>
    <row r="43" spans="1:17" ht="12.75">
      <c r="A43" s="184" t="s">
        <v>90</v>
      </c>
      <c r="B43" s="164"/>
      <c r="C43" s="98" t="s">
        <v>80</v>
      </c>
      <c r="D43" s="148"/>
      <c r="E43" s="98" t="s">
        <v>80</v>
      </c>
      <c r="F43" s="148"/>
      <c r="G43" s="98" t="s">
        <v>80</v>
      </c>
      <c r="H43" s="148"/>
      <c r="I43" s="98" t="s">
        <v>80</v>
      </c>
      <c r="J43" s="148"/>
      <c r="K43" s="98" t="s">
        <v>80</v>
      </c>
      <c r="L43" s="148"/>
      <c r="M43" s="98" t="s">
        <v>80</v>
      </c>
      <c r="N43" s="148"/>
      <c r="O43" s="98" t="s">
        <v>80</v>
      </c>
      <c r="P43" s="148"/>
      <c r="Q43" s="98">
        <v>687</v>
      </c>
    </row>
    <row r="44" spans="1:17" ht="12.75">
      <c r="A44" s="185" t="s">
        <v>58</v>
      </c>
      <c r="B44" s="164"/>
      <c r="C44" s="98">
        <v>934</v>
      </c>
      <c r="D44" s="148"/>
      <c r="E44" s="98">
        <v>35100</v>
      </c>
      <c r="F44" s="148"/>
      <c r="G44" s="98">
        <v>48</v>
      </c>
      <c r="H44" s="148"/>
      <c r="I44" s="98">
        <v>2360</v>
      </c>
      <c r="J44" s="148"/>
      <c r="K44" s="98">
        <v>73500</v>
      </c>
      <c r="L44" s="148"/>
      <c r="M44" s="98">
        <v>423000</v>
      </c>
      <c r="N44" s="148"/>
      <c r="O44" s="98">
        <v>20100</v>
      </c>
      <c r="P44" s="148"/>
      <c r="Q44" s="98">
        <v>38400</v>
      </c>
    </row>
    <row r="45" spans="1:17" ht="12.75">
      <c r="A45" s="182" t="s">
        <v>54</v>
      </c>
      <c r="B45" s="164"/>
      <c r="C45" s="98">
        <v>40000</v>
      </c>
      <c r="D45" s="148"/>
      <c r="E45" s="98">
        <v>3880000</v>
      </c>
      <c r="F45" s="148"/>
      <c r="G45" s="98" t="s">
        <v>80</v>
      </c>
      <c r="H45" s="148"/>
      <c r="I45" s="98" t="s">
        <v>80</v>
      </c>
      <c r="J45" s="148"/>
      <c r="K45" s="98" t="s">
        <v>80</v>
      </c>
      <c r="L45" s="148"/>
      <c r="M45" s="98" t="s">
        <v>80</v>
      </c>
      <c r="N45" s="148"/>
      <c r="O45" s="98">
        <v>40000</v>
      </c>
      <c r="P45" s="148"/>
      <c r="Q45" s="98">
        <v>100000</v>
      </c>
    </row>
    <row r="46" spans="1:17" ht="12.75">
      <c r="A46" s="186" t="s">
        <v>15</v>
      </c>
      <c r="B46" s="164"/>
      <c r="C46" s="129">
        <v>942000</v>
      </c>
      <c r="D46" s="129"/>
      <c r="E46" s="129">
        <v>69700000</v>
      </c>
      <c r="F46" s="31"/>
      <c r="G46" s="129">
        <v>105000</v>
      </c>
      <c r="H46" s="129"/>
      <c r="I46" s="129">
        <v>6710000</v>
      </c>
      <c r="J46" s="31"/>
      <c r="K46" s="129">
        <v>401000</v>
      </c>
      <c r="L46" s="129"/>
      <c r="M46" s="129">
        <v>4060000</v>
      </c>
      <c r="N46" s="31"/>
      <c r="O46" s="129">
        <v>1140000</v>
      </c>
      <c r="P46" s="31"/>
      <c r="Q46" s="129">
        <v>2180000</v>
      </c>
    </row>
    <row r="47" spans="1:17" ht="12.75">
      <c r="A47" s="171" t="s">
        <v>91</v>
      </c>
      <c r="B47" s="166"/>
      <c r="C47" s="132">
        <f>SUM(C25:C45)</f>
        <v>1881357</v>
      </c>
      <c r="D47" s="132"/>
      <c r="E47" s="132">
        <f>SUM(E25:E45)</f>
        <v>135527900</v>
      </c>
      <c r="F47" s="48"/>
      <c r="G47" s="132">
        <f>SUM(G25:G45)</f>
        <v>149238</v>
      </c>
      <c r="H47" s="132"/>
      <c r="I47" s="132">
        <f>SUM(I25:I45)</f>
        <v>9037360</v>
      </c>
      <c r="J47" s="48"/>
      <c r="K47" s="132">
        <f>SUM(K25:K45)</f>
        <v>595210</v>
      </c>
      <c r="L47" s="132"/>
      <c r="M47" s="132">
        <f>SUM(M25:M45)</f>
        <v>8167300</v>
      </c>
      <c r="N47" s="48"/>
      <c r="O47" s="132">
        <f>SUM(O25:O45)</f>
        <v>2184803</v>
      </c>
      <c r="P47" s="48"/>
      <c r="Q47" s="132" t="s">
        <v>82</v>
      </c>
    </row>
    <row r="48" spans="1:17" ht="12.75">
      <c r="A48" s="202" t="s">
        <v>60</v>
      </c>
      <c r="B48" s="157"/>
      <c r="C48" s="174"/>
      <c r="D48" s="35"/>
      <c r="E48" s="174"/>
      <c r="F48" s="35"/>
      <c r="G48" s="174"/>
      <c r="H48" s="35"/>
      <c r="I48" s="174"/>
      <c r="J48" s="35"/>
      <c r="K48" s="174"/>
      <c r="L48" s="35"/>
      <c r="M48" s="174"/>
      <c r="N48" s="35"/>
      <c r="O48" s="174"/>
      <c r="P48" s="35"/>
      <c r="Q48" s="174"/>
    </row>
    <row r="49" spans="1:14" ht="12.75">
      <c r="A49" s="189" t="s">
        <v>146</v>
      </c>
      <c r="B49" s="56"/>
      <c r="C49" s="56"/>
      <c r="D49" s="56"/>
      <c r="E49" s="56"/>
      <c r="F49" s="56"/>
      <c r="G49" s="56"/>
      <c r="H49" s="56"/>
      <c r="I49" s="56"/>
      <c r="J49" s="157"/>
      <c r="K49" s="157"/>
      <c r="L49" s="157"/>
      <c r="M49" s="157"/>
      <c r="N49" s="157"/>
    </row>
    <row r="50" spans="1:17" ht="12.75">
      <c r="A50" s="203" t="s">
        <v>172</v>
      </c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</row>
    <row r="51" spans="1:17" ht="12.75">
      <c r="A51" s="203" t="s">
        <v>173</v>
      </c>
      <c r="B51" s="56"/>
      <c r="C51" s="56"/>
      <c r="D51" s="56"/>
      <c r="E51" s="56"/>
      <c r="F51" s="56"/>
      <c r="G51" s="56"/>
      <c r="H51" s="56"/>
      <c r="I51" s="56"/>
      <c r="J51" s="157"/>
      <c r="K51" s="157"/>
      <c r="L51" s="157"/>
      <c r="M51" s="157"/>
      <c r="N51" s="157"/>
      <c r="O51" s="161"/>
      <c r="P51" s="157"/>
      <c r="Q51" s="161"/>
    </row>
    <row r="52" spans="1:17" ht="12.75">
      <c r="A52" s="191" t="s">
        <v>174</v>
      </c>
      <c r="B52" s="157"/>
      <c r="C52" s="157"/>
      <c r="D52" s="157"/>
      <c r="E52" s="157"/>
      <c r="F52" s="157"/>
      <c r="G52" s="157"/>
      <c r="H52" s="157"/>
      <c r="I52" s="157"/>
      <c r="J52" s="157"/>
      <c r="K52" s="157"/>
      <c r="L52" s="157"/>
      <c r="M52" s="157"/>
      <c r="N52" s="157"/>
      <c r="O52" s="161"/>
      <c r="P52" s="157"/>
      <c r="Q52" s="161"/>
    </row>
    <row r="53" spans="1:17" ht="12.75">
      <c r="A53" s="191" t="s">
        <v>175</v>
      </c>
      <c r="B53" s="157"/>
      <c r="C53" s="157"/>
      <c r="D53" s="157"/>
      <c r="E53" s="157"/>
      <c r="F53" s="157"/>
      <c r="G53" s="157"/>
      <c r="H53" s="157"/>
      <c r="I53" s="157"/>
      <c r="J53" s="157"/>
      <c r="K53" s="157"/>
      <c r="L53" s="157"/>
      <c r="M53" s="157"/>
      <c r="N53" s="157"/>
      <c r="O53" s="161"/>
      <c r="P53" s="157"/>
      <c r="Q53" s="161"/>
    </row>
    <row r="54" spans="1:17" ht="12.75">
      <c r="A54" s="189" t="s">
        <v>176</v>
      </c>
      <c r="B54" s="56"/>
      <c r="C54" s="56"/>
      <c r="D54" s="157"/>
      <c r="E54" s="157"/>
      <c r="F54" s="157"/>
      <c r="G54" s="157"/>
      <c r="H54" s="157"/>
      <c r="I54" s="157"/>
      <c r="J54" s="157"/>
      <c r="K54" s="157"/>
      <c r="L54" s="157"/>
      <c r="M54" s="157"/>
      <c r="N54" s="157"/>
      <c r="O54" s="161"/>
      <c r="P54" s="157"/>
      <c r="Q54" s="161"/>
    </row>
    <row r="55" spans="1:17" ht="12.75">
      <c r="A55" s="157"/>
      <c r="B55" s="157"/>
      <c r="C55" s="157"/>
      <c r="D55" s="157"/>
      <c r="E55" s="157"/>
      <c r="F55" s="157"/>
      <c r="G55" s="157"/>
      <c r="H55" s="157"/>
      <c r="I55" s="157"/>
      <c r="J55" s="157"/>
      <c r="K55" s="157"/>
      <c r="L55" s="157"/>
      <c r="M55" s="157"/>
      <c r="N55" s="157"/>
      <c r="O55" s="161"/>
      <c r="P55" s="157"/>
      <c r="Q55" s="161"/>
    </row>
    <row r="56" spans="1:17" ht="12.75">
      <c r="A56" s="204" t="s">
        <v>83</v>
      </c>
      <c r="B56" s="204"/>
      <c r="C56" s="204"/>
      <c r="D56" s="204"/>
      <c r="E56" s="204"/>
      <c r="F56" s="204"/>
      <c r="G56" s="204"/>
      <c r="H56" s="157"/>
      <c r="I56" s="157"/>
      <c r="J56" s="157"/>
      <c r="K56" s="157"/>
      <c r="L56" s="157"/>
      <c r="M56" s="157"/>
      <c r="N56" s="157"/>
      <c r="O56" s="161"/>
      <c r="P56" s="157"/>
      <c r="Q56" s="161"/>
    </row>
  </sheetData>
  <mergeCells count="10">
    <mergeCell ref="A5:Q5"/>
    <mergeCell ref="A1:Q1"/>
    <mergeCell ref="A2:Q2"/>
    <mergeCell ref="A3:Q3"/>
    <mergeCell ref="A4:Q4"/>
    <mergeCell ref="A56:G56"/>
    <mergeCell ref="A49:I49"/>
    <mergeCell ref="A50:Q50"/>
    <mergeCell ref="A51:I51"/>
    <mergeCell ref="A54:C54"/>
  </mergeCells>
  <printOptions/>
  <pageMargins left="0.5" right="0.25" top="0.75" bottom="0.5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43"/>
  <sheetViews>
    <sheetView showGridLines="0" workbookViewId="0" topLeftCell="A1">
      <selection activeCell="A1" sqref="A1:M1"/>
    </sheetView>
  </sheetViews>
  <sheetFormatPr defaultColWidth="7.421875" defaultRowHeight="11.25" customHeight="1"/>
  <cols>
    <col min="1" max="1" width="19.8515625" style="33" customWidth="1"/>
    <col min="2" max="2" width="2.421875" style="33" customWidth="1"/>
    <col min="3" max="3" width="9.140625" style="33" customWidth="1"/>
    <col min="4" max="4" width="1.7109375" style="33" customWidth="1"/>
    <col min="5" max="5" width="9.57421875" style="33" customWidth="1"/>
    <col min="6" max="6" width="1.57421875" style="33" customWidth="1"/>
    <col min="7" max="7" width="8.7109375" style="33" customWidth="1"/>
    <col min="8" max="8" width="1.7109375" style="33" customWidth="1"/>
    <col min="9" max="9" width="9.57421875" style="33" customWidth="1"/>
    <col min="10" max="10" width="3.8515625" style="33" customWidth="1"/>
    <col min="11" max="11" width="8.7109375" style="33" customWidth="1"/>
    <col min="12" max="12" width="2.421875" style="33" customWidth="1"/>
    <col min="13" max="13" width="8.7109375" style="33" customWidth="1"/>
    <col min="14" max="14" width="8.8515625" style="33" customWidth="1"/>
    <col min="15" max="15" width="2.7109375" style="33" customWidth="1"/>
    <col min="16" max="16" width="12.140625" style="33" customWidth="1"/>
    <col min="17" max="17" width="2.7109375" style="33" customWidth="1"/>
    <col min="18" max="18" width="9.00390625" style="33" customWidth="1"/>
    <col min="19" max="19" width="2.7109375" style="33" customWidth="1"/>
    <col min="20" max="20" width="9.8515625" style="33" customWidth="1"/>
    <col min="21" max="21" width="2.7109375" style="33" customWidth="1"/>
    <col min="22" max="22" width="7.421875" style="33" customWidth="1"/>
    <col min="23" max="23" width="2.7109375" style="33" customWidth="1"/>
    <col min="24" max="24" width="9.57421875" style="33" customWidth="1"/>
    <col min="25" max="16384" width="7.421875" style="33" customWidth="1"/>
  </cols>
  <sheetData>
    <row r="1" spans="1:13" ht="11.25" customHeight="1">
      <c r="A1" s="155" t="s">
        <v>100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</row>
    <row r="2" spans="1:13" ht="11.25" customHeight="1">
      <c r="A2" s="155" t="s">
        <v>179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</row>
    <row r="3" spans="1:13" ht="11.25" customHeight="1">
      <c r="A3" s="155"/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</row>
    <row r="4" spans="1:13" ht="11.25" customHeight="1">
      <c r="A4" s="155" t="s">
        <v>19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</row>
    <row r="5" spans="1:13" ht="11.25" customHeight="1">
      <c r="A5" s="206"/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</row>
    <row r="6" spans="1:13" ht="11.25" customHeight="1">
      <c r="A6" s="157"/>
      <c r="B6" s="157"/>
      <c r="C6" s="162"/>
      <c r="D6" s="162"/>
      <c r="E6" s="162"/>
      <c r="F6" s="157"/>
      <c r="G6" s="16"/>
      <c r="H6" s="162"/>
      <c r="I6" s="162"/>
      <c r="J6" s="157"/>
      <c r="K6" s="162" t="s">
        <v>28</v>
      </c>
      <c r="L6" s="162"/>
      <c r="M6" s="162"/>
    </row>
    <row r="7" spans="1:13" ht="11.25" customHeight="1">
      <c r="A7" s="156" t="s">
        <v>23</v>
      </c>
      <c r="B7" s="157"/>
      <c r="C7" s="207" t="s">
        <v>75</v>
      </c>
      <c r="D7" s="207"/>
      <c r="E7" s="207"/>
      <c r="F7" s="157"/>
      <c r="G7" s="207" t="s">
        <v>59</v>
      </c>
      <c r="H7" s="207"/>
      <c r="I7" s="207"/>
      <c r="J7" s="157"/>
      <c r="K7" s="207" t="s">
        <v>29</v>
      </c>
      <c r="L7" s="207"/>
      <c r="M7" s="207"/>
    </row>
    <row r="8" spans="1:13" ht="11.25" customHeight="1">
      <c r="A8" s="165" t="s">
        <v>61</v>
      </c>
      <c r="B8" s="165"/>
      <c r="C8" s="167" t="s">
        <v>27</v>
      </c>
      <c r="D8" s="208"/>
      <c r="E8" s="165" t="s">
        <v>180</v>
      </c>
      <c r="F8" s="208"/>
      <c r="G8" s="167" t="s">
        <v>27</v>
      </c>
      <c r="H8" s="208"/>
      <c r="I8" s="165" t="s">
        <v>180</v>
      </c>
      <c r="J8" s="208"/>
      <c r="K8" s="167" t="s">
        <v>27</v>
      </c>
      <c r="L8" s="208"/>
      <c r="M8" s="165" t="s">
        <v>180</v>
      </c>
    </row>
    <row r="9" spans="1:13" ht="11.25" customHeight="1">
      <c r="A9" s="170" t="s">
        <v>74</v>
      </c>
      <c r="B9" s="157"/>
      <c r="C9" s="209"/>
      <c r="D9" s="148"/>
      <c r="E9" s="209"/>
      <c r="F9" s="148"/>
      <c r="G9" s="209"/>
      <c r="H9" s="148"/>
      <c r="I9" s="209"/>
      <c r="J9" s="148"/>
      <c r="K9" s="209"/>
      <c r="L9" s="148"/>
      <c r="M9" s="209"/>
    </row>
    <row r="10" spans="1:24" ht="11.25" customHeight="1">
      <c r="A10" s="171" t="s">
        <v>35</v>
      </c>
      <c r="B10" s="157"/>
      <c r="C10" s="148">
        <v>342</v>
      </c>
      <c r="D10" s="148"/>
      <c r="E10" s="172">
        <v>39400</v>
      </c>
      <c r="F10" s="148"/>
      <c r="G10" s="148">
        <v>59400</v>
      </c>
      <c r="H10" s="148"/>
      <c r="I10" s="172">
        <v>1010000</v>
      </c>
      <c r="J10" s="148"/>
      <c r="K10" s="148">
        <v>19900</v>
      </c>
      <c r="L10" s="148"/>
      <c r="M10" s="172">
        <v>1550000</v>
      </c>
      <c r="N10" s="209"/>
      <c r="O10" s="148"/>
      <c r="P10" s="209"/>
      <c r="Q10" s="148"/>
      <c r="R10" s="209"/>
      <c r="S10" s="148"/>
      <c r="T10" s="209"/>
      <c r="U10" s="148"/>
      <c r="V10" s="209"/>
      <c r="W10" s="148"/>
      <c r="X10" s="209"/>
    </row>
    <row r="11" spans="1:24" ht="11.25" customHeight="1">
      <c r="A11" s="171" t="s">
        <v>36</v>
      </c>
      <c r="B11" s="157"/>
      <c r="C11" s="148">
        <v>33600</v>
      </c>
      <c r="D11" s="148"/>
      <c r="E11" s="148">
        <v>1320000</v>
      </c>
      <c r="F11" s="148"/>
      <c r="G11" s="148">
        <v>726000</v>
      </c>
      <c r="H11" s="148"/>
      <c r="I11" s="148">
        <v>9390000</v>
      </c>
      <c r="J11" s="148"/>
      <c r="K11" s="148">
        <v>238000</v>
      </c>
      <c r="L11" s="148"/>
      <c r="M11" s="148">
        <v>18600000</v>
      </c>
      <c r="N11" s="209"/>
      <c r="O11" s="148"/>
      <c r="P11" s="209"/>
      <c r="Q11" s="148"/>
      <c r="R11" s="209"/>
      <c r="S11" s="148"/>
      <c r="T11" s="209"/>
      <c r="U11" s="148"/>
      <c r="V11" s="209"/>
      <c r="W11" s="148"/>
      <c r="X11" s="209"/>
    </row>
    <row r="12" spans="1:24" ht="11.25" customHeight="1">
      <c r="A12" s="170" t="s">
        <v>78</v>
      </c>
      <c r="B12" s="157"/>
      <c r="C12" s="209"/>
      <c r="D12" s="148"/>
      <c r="E12" s="209"/>
      <c r="F12" s="148"/>
      <c r="G12" s="209"/>
      <c r="H12" s="148"/>
      <c r="I12" s="209"/>
      <c r="J12" s="148"/>
      <c r="K12" s="209"/>
      <c r="L12" s="148"/>
      <c r="M12" s="209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</row>
    <row r="13" spans="1:13" ht="11.25" customHeight="1">
      <c r="A13" s="171" t="s">
        <v>10</v>
      </c>
      <c r="B13" s="157"/>
      <c r="C13" s="148">
        <v>4210</v>
      </c>
      <c r="D13" s="148"/>
      <c r="E13" s="148">
        <v>136000</v>
      </c>
      <c r="F13" s="148"/>
      <c r="G13" s="148">
        <v>61200</v>
      </c>
      <c r="H13" s="148"/>
      <c r="I13" s="148">
        <v>683000</v>
      </c>
      <c r="J13" s="148"/>
      <c r="K13" s="148">
        <v>14100</v>
      </c>
      <c r="L13" s="148"/>
      <c r="M13" s="148">
        <v>1350000</v>
      </c>
    </row>
    <row r="14" spans="1:13" ht="11.25" customHeight="1">
      <c r="A14" s="171" t="s">
        <v>37</v>
      </c>
      <c r="B14" s="157"/>
      <c r="C14" s="148">
        <v>515</v>
      </c>
      <c r="D14" s="148"/>
      <c r="E14" s="148">
        <v>63400</v>
      </c>
      <c r="F14" s="148"/>
      <c r="G14" s="148">
        <v>67500</v>
      </c>
      <c r="H14" s="148"/>
      <c r="I14" s="148">
        <v>904000</v>
      </c>
      <c r="J14" s="148"/>
      <c r="K14" s="148">
        <v>16200</v>
      </c>
      <c r="L14" s="148"/>
      <c r="M14" s="148">
        <v>1450000</v>
      </c>
    </row>
    <row r="15" spans="1:13" ht="11.25" customHeight="1">
      <c r="A15" s="171" t="s">
        <v>38</v>
      </c>
      <c r="B15" s="157"/>
      <c r="C15" s="148">
        <v>794</v>
      </c>
      <c r="D15" s="148"/>
      <c r="E15" s="148">
        <v>89700</v>
      </c>
      <c r="F15" s="148"/>
      <c r="G15" s="148">
        <v>172000</v>
      </c>
      <c r="H15" s="148"/>
      <c r="I15" s="148">
        <v>1660000</v>
      </c>
      <c r="J15" s="148"/>
      <c r="K15" s="148">
        <v>15900</v>
      </c>
      <c r="L15" s="148"/>
      <c r="M15" s="148">
        <v>1560000</v>
      </c>
    </row>
    <row r="16" spans="1:13" ht="11.25" customHeight="1">
      <c r="A16" s="171" t="s">
        <v>39</v>
      </c>
      <c r="B16" s="157"/>
      <c r="C16" s="148">
        <v>1530</v>
      </c>
      <c r="D16" s="148"/>
      <c r="E16" s="148">
        <v>164000</v>
      </c>
      <c r="F16" s="148"/>
      <c r="G16" s="148">
        <v>186000</v>
      </c>
      <c r="H16" s="148"/>
      <c r="I16" s="148">
        <v>2720000</v>
      </c>
      <c r="J16" s="148"/>
      <c r="K16" s="148">
        <v>25500</v>
      </c>
      <c r="L16" s="148"/>
      <c r="M16" s="148">
        <v>1620000</v>
      </c>
    </row>
    <row r="17" spans="1:13" ht="11.25" customHeight="1">
      <c r="A17" s="171" t="s">
        <v>40</v>
      </c>
      <c r="B17" s="157"/>
      <c r="C17" s="148">
        <v>15800</v>
      </c>
      <c r="D17" s="148"/>
      <c r="E17" s="148">
        <v>1020000</v>
      </c>
      <c r="F17" s="148"/>
      <c r="G17" s="148">
        <v>120000</v>
      </c>
      <c r="H17" s="148"/>
      <c r="I17" s="148">
        <v>1740000</v>
      </c>
      <c r="J17" s="148"/>
      <c r="K17" s="148">
        <v>18800</v>
      </c>
      <c r="L17" s="148"/>
      <c r="M17" s="148">
        <v>1610000</v>
      </c>
    </row>
    <row r="18" spans="1:13" ht="11.25" customHeight="1">
      <c r="A18" s="171" t="s">
        <v>41</v>
      </c>
      <c r="B18" s="157"/>
      <c r="C18" s="148">
        <v>1450</v>
      </c>
      <c r="D18" s="148"/>
      <c r="E18" s="148">
        <v>147000</v>
      </c>
      <c r="F18" s="148"/>
      <c r="G18" s="148">
        <v>74100</v>
      </c>
      <c r="H18" s="148"/>
      <c r="I18" s="148">
        <v>1160000</v>
      </c>
      <c r="J18" s="148"/>
      <c r="K18" s="148">
        <v>13800</v>
      </c>
      <c r="L18" s="148"/>
      <c r="M18" s="148">
        <v>1570000</v>
      </c>
    </row>
    <row r="19" spans="1:13" ht="11.25" customHeight="1">
      <c r="A19" s="171" t="s">
        <v>42</v>
      </c>
      <c r="B19" s="157"/>
      <c r="C19" s="148">
        <v>634</v>
      </c>
      <c r="D19" s="148"/>
      <c r="E19" s="148">
        <v>82400</v>
      </c>
      <c r="F19" s="148"/>
      <c r="G19" s="148">
        <v>132000</v>
      </c>
      <c r="H19" s="148"/>
      <c r="I19" s="148">
        <v>2190000</v>
      </c>
      <c r="J19" s="148"/>
      <c r="K19" s="148">
        <v>14000</v>
      </c>
      <c r="L19" s="148"/>
      <c r="M19" s="148">
        <v>1650000</v>
      </c>
    </row>
    <row r="20" spans="1:13" ht="11.25" customHeight="1">
      <c r="A20" s="171" t="s">
        <v>43</v>
      </c>
      <c r="B20" s="157"/>
      <c r="C20" s="148">
        <v>2290</v>
      </c>
      <c r="D20" s="148"/>
      <c r="E20" s="148">
        <v>84800</v>
      </c>
      <c r="F20" s="148"/>
      <c r="G20" s="148">
        <v>102000</v>
      </c>
      <c r="H20" s="148"/>
      <c r="I20" s="148">
        <v>1630000</v>
      </c>
      <c r="J20" s="148"/>
      <c r="K20" s="148">
        <v>19300</v>
      </c>
      <c r="L20" s="148"/>
      <c r="M20" s="148">
        <v>1990000</v>
      </c>
    </row>
    <row r="21" spans="1:13" ht="11.25" customHeight="1">
      <c r="A21" s="171" t="s">
        <v>44</v>
      </c>
      <c r="B21" s="157"/>
      <c r="C21" s="148">
        <v>452</v>
      </c>
      <c r="D21" s="148"/>
      <c r="E21" s="148">
        <v>66000</v>
      </c>
      <c r="F21" s="148"/>
      <c r="G21" s="148">
        <v>53000</v>
      </c>
      <c r="H21" s="148"/>
      <c r="I21" s="148">
        <v>560000</v>
      </c>
      <c r="J21" s="148"/>
      <c r="K21" s="148">
        <v>14400</v>
      </c>
      <c r="L21" s="148"/>
      <c r="M21" s="148">
        <v>1440000</v>
      </c>
    </row>
    <row r="22" spans="1:13" ht="11.25" customHeight="1">
      <c r="A22" s="171" t="s">
        <v>45</v>
      </c>
      <c r="B22" s="157"/>
      <c r="C22" s="148">
        <v>9110</v>
      </c>
      <c r="D22" s="148"/>
      <c r="E22" s="148">
        <v>487000</v>
      </c>
      <c r="F22" s="148"/>
      <c r="G22" s="148">
        <v>88000</v>
      </c>
      <c r="H22" s="148"/>
      <c r="I22" s="148">
        <v>1400000</v>
      </c>
      <c r="J22" s="10"/>
      <c r="K22" s="148">
        <v>20000</v>
      </c>
      <c r="L22" s="10"/>
      <c r="M22" s="148">
        <v>1890000</v>
      </c>
    </row>
    <row r="23" spans="1:13" ht="11.25" customHeight="1">
      <c r="A23" s="171" t="s">
        <v>46</v>
      </c>
      <c r="B23" s="157"/>
      <c r="C23" s="148">
        <v>1230</v>
      </c>
      <c r="D23" s="148"/>
      <c r="E23" s="148">
        <v>73700</v>
      </c>
      <c r="F23" s="148"/>
      <c r="G23" s="148">
        <v>63600</v>
      </c>
      <c r="H23" s="148"/>
      <c r="I23" s="148">
        <v>1220000</v>
      </c>
      <c r="J23" s="10"/>
      <c r="K23" s="148">
        <v>19600</v>
      </c>
      <c r="L23" s="10"/>
      <c r="M23" s="148">
        <v>2380000</v>
      </c>
    </row>
    <row r="24" spans="1:13" ht="11.25" customHeight="1">
      <c r="A24" s="171" t="s">
        <v>68</v>
      </c>
      <c r="B24" s="157"/>
      <c r="C24" s="177"/>
      <c r="D24" s="177"/>
      <c r="E24" s="177"/>
      <c r="F24" s="177"/>
      <c r="G24" s="177"/>
      <c r="H24" s="177"/>
      <c r="I24" s="177"/>
      <c r="J24" s="12"/>
      <c r="K24" s="177"/>
      <c r="L24" s="12"/>
      <c r="M24" s="177"/>
    </row>
    <row r="25" spans="1:13" ht="11.25" customHeight="1">
      <c r="A25" s="210" t="s">
        <v>47</v>
      </c>
      <c r="B25" s="157"/>
      <c r="C25" s="148" t="s">
        <v>80</v>
      </c>
      <c r="D25" s="148"/>
      <c r="E25" s="148" t="s">
        <v>80</v>
      </c>
      <c r="F25" s="148"/>
      <c r="G25" s="148" t="s">
        <v>80</v>
      </c>
      <c r="H25" s="148"/>
      <c r="I25" s="148" t="s">
        <v>80</v>
      </c>
      <c r="J25" s="8"/>
      <c r="K25" s="209">
        <v>180</v>
      </c>
      <c r="L25" s="8"/>
      <c r="M25" s="148">
        <v>16200</v>
      </c>
    </row>
    <row r="26" spans="1:13" ht="11.25" customHeight="1">
      <c r="A26" s="211" t="s">
        <v>48</v>
      </c>
      <c r="B26" s="157"/>
      <c r="C26" s="148">
        <v>56</v>
      </c>
      <c r="D26" s="148"/>
      <c r="E26" s="148">
        <v>3120</v>
      </c>
      <c r="F26" s="148"/>
      <c r="G26" s="209">
        <v>14400</v>
      </c>
      <c r="H26" s="148"/>
      <c r="I26" s="148">
        <v>315000</v>
      </c>
      <c r="J26" s="8"/>
      <c r="K26" s="148">
        <v>1870</v>
      </c>
      <c r="L26" s="148"/>
      <c r="M26" s="148">
        <v>471000</v>
      </c>
    </row>
    <row r="27" spans="1:13" ht="11.25" customHeight="1">
      <c r="A27" s="178" t="s">
        <v>56</v>
      </c>
      <c r="B27" s="212"/>
      <c r="C27" s="98" t="s">
        <v>80</v>
      </c>
      <c r="D27" s="148"/>
      <c r="E27" s="98" t="s">
        <v>80</v>
      </c>
      <c r="F27" s="8"/>
      <c r="G27" s="148" t="s">
        <v>80</v>
      </c>
      <c r="H27" s="148"/>
      <c r="I27" s="148" t="s">
        <v>80</v>
      </c>
      <c r="J27" s="8"/>
      <c r="K27" s="148">
        <v>322</v>
      </c>
      <c r="L27" s="148"/>
      <c r="M27" s="148">
        <v>40500</v>
      </c>
    </row>
    <row r="28" spans="1:13" ht="11.25" customHeight="1">
      <c r="A28" s="178" t="s">
        <v>105</v>
      </c>
      <c r="B28" s="212"/>
      <c r="C28" s="98" t="s">
        <v>80</v>
      </c>
      <c r="D28" s="148"/>
      <c r="E28" s="98" t="s">
        <v>80</v>
      </c>
      <c r="F28" s="148"/>
      <c r="G28" s="148" t="s">
        <v>80</v>
      </c>
      <c r="H28" s="148"/>
      <c r="I28" s="148" t="s">
        <v>80</v>
      </c>
      <c r="J28" s="148"/>
      <c r="K28" s="98">
        <v>128</v>
      </c>
      <c r="L28" s="148"/>
      <c r="M28" s="98">
        <v>25300</v>
      </c>
    </row>
    <row r="29" spans="1:13" ht="11.25" customHeight="1">
      <c r="A29" s="178" t="s">
        <v>51</v>
      </c>
      <c r="B29" s="212"/>
      <c r="C29" s="98">
        <v>2130</v>
      </c>
      <c r="D29" s="148"/>
      <c r="E29" s="98">
        <v>132000</v>
      </c>
      <c r="F29" s="8"/>
      <c r="G29" s="148" t="s">
        <v>80</v>
      </c>
      <c r="H29" s="148"/>
      <c r="I29" s="148" t="s">
        <v>80</v>
      </c>
      <c r="J29" s="8"/>
      <c r="K29" s="148" t="s">
        <v>80</v>
      </c>
      <c r="L29" s="148"/>
      <c r="M29" s="148" t="s">
        <v>80</v>
      </c>
    </row>
    <row r="30" spans="1:13" ht="12" customHeight="1">
      <c r="A30" s="178" t="s">
        <v>49</v>
      </c>
      <c r="B30" s="212"/>
      <c r="C30" s="98">
        <v>48</v>
      </c>
      <c r="D30" s="148"/>
      <c r="E30" s="98">
        <v>10800</v>
      </c>
      <c r="F30" s="8"/>
      <c r="G30" s="98">
        <v>4520</v>
      </c>
      <c r="H30" s="148"/>
      <c r="I30" s="98">
        <v>46300</v>
      </c>
      <c r="J30" s="8"/>
      <c r="K30" s="148">
        <v>73</v>
      </c>
      <c r="L30" s="148"/>
      <c r="M30" s="148">
        <v>37200</v>
      </c>
    </row>
    <row r="31" spans="1:13" ht="12" customHeight="1">
      <c r="A31" s="178" t="s">
        <v>67</v>
      </c>
      <c r="B31" s="212"/>
      <c r="C31" s="98" t="s">
        <v>80</v>
      </c>
      <c r="D31" s="148"/>
      <c r="E31" s="98" t="s">
        <v>80</v>
      </c>
      <c r="F31" s="8"/>
      <c r="G31" s="98">
        <v>13000</v>
      </c>
      <c r="H31" s="148"/>
      <c r="I31" s="98">
        <v>303000</v>
      </c>
      <c r="J31" s="8"/>
      <c r="K31" s="148">
        <v>1810</v>
      </c>
      <c r="L31" s="148"/>
      <c r="M31" s="148">
        <v>146000</v>
      </c>
    </row>
    <row r="32" spans="1:13" ht="12" customHeight="1">
      <c r="A32" s="178" t="s">
        <v>87</v>
      </c>
      <c r="B32" s="212"/>
      <c r="C32" s="98" t="s">
        <v>80</v>
      </c>
      <c r="D32" s="148"/>
      <c r="E32" s="98" t="s">
        <v>80</v>
      </c>
      <c r="F32" s="8"/>
      <c r="G32" s="98">
        <v>11900</v>
      </c>
      <c r="H32" s="148"/>
      <c r="I32" s="98">
        <v>179000</v>
      </c>
      <c r="J32" s="8"/>
      <c r="K32" s="148" t="s">
        <v>80</v>
      </c>
      <c r="L32" s="148"/>
      <c r="M32" s="148" t="s">
        <v>80</v>
      </c>
    </row>
    <row r="33" spans="1:13" ht="11.25" customHeight="1">
      <c r="A33" s="7" t="s">
        <v>63</v>
      </c>
      <c r="B33" s="212"/>
      <c r="C33" s="148">
        <v>400</v>
      </c>
      <c r="D33" s="148"/>
      <c r="E33" s="148">
        <v>29700</v>
      </c>
      <c r="F33" s="148"/>
      <c r="G33" s="98">
        <v>14900</v>
      </c>
      <c r="H33" s="148"/>
      <c r="I33" s="98">
        <v>353000</v>
      </c>
      <c r="J33" s="148"/>
      <c r="K33" s="148">
        <v>1280</v>
      </c>
      <c r="L33" s="148"/>
      <c r="M33" s="148">
        <v>73300</v>
      </c>
    </row>
    <row r="34" spans="1:13" ht="11.25" customHeight="1">
      <c r="A34" s="7" t="s">
        <v>72</v>
      </c>
      <c r="B34" s="212"/>
      <c r="C34" s="98" t="s">
        <v>80</v>
      </c>
      <c r="D34" s="148"/>
      <c r="E34" s="98" t="s">
        <v>80</v>
      </c>
      <c r="F34" s="148"/>
      <c r="G34" s="148" t="s">
        <v>80</v>
      </c>
      <c r="H34" s="148"/>
      <c r="I34" s="148" t="s">
        <v>80</v>
      </c>
      <c r="J34" s="148"/>
      <c r="K34" s="98">
        <v>4</v>
      </c>
      <c r="L34" s="148"/>
      <c r="M34" s="98">
        <v>2570</v>
      </c>
    </row>
    <row r="35" spans="1:13" ht="11.25" customHeight="1">
      <c r="A35" s="178" t="s">
        <v>88</v>
      </c>
      <c r="B35" s="212"/>
      <c r="C35" s="98" t="s">
        <v>80</v>
      </c>
      <c r="D35" s="148"/>
      <c r="E35" s="98" t="s">
        <v>80</v>
      </c>
      <c r="F35" s="148"/>
      <c r="G35" s="148">
        <v>3830</v>
      </c>
      <c r="H35" s="148"/>
      <c r="I35" s="148">
        <v>43000</v>
      </c>
      <c r="J35" s="148"/>
      <c r="K35" s="98" t="s">
        <v>80</v>
      </c>
      <c r="L35" s="148"/>
      <c r="M35" s="98" t="s">
        <v>80</v>
      </c>
    </row>
    <row r="36" spans="1:13" ht="11.25" customHeight="1">
      <c r="A36" s="182" t="s">
        <v>58</v>
      </c>
      <c r="B36" s="212"/>
      <c r="C36" s="98">
        <v>302</v>
      </c>
      <c r="D36" s="148"/>
      <c r="E36" s="98">
        <v>13700</v>
      </c>
      <c r="F36" s="148"/>
      <c r="G36" s="148">
        <v>23300</v>
      </c>
      <c r="H36" s="148"/>
      <c r="I36" s="148">
        <v>388000</v>
      </c>
      <c r="J36" s="148"/>
      <c r="K36" s="148">
        <v>8210</v>
      </c>
      <c r="L36" s="148"/>
      <c r="M36" s="148">
        <v>645000</v>
      </c>
    </row>
    <row r="37" spans="1:13" ht="11.25" customHeight="1">
      <c r="A37" s="213" t="s">
        <v>15</v>
      </c>
      <c r="B37" s="164"/>
      <c r="C37" s="129">
        <v>2940</v>
      </c>
      <c r="D37" s="129"/>
      <c r="E37" s="129">
        <v>189000</v>
      </c>
      <c r="F37" s="129"/>
      <c r="G37" s="129">
        <v>85800</v>
      </c>
      <c r="H37" s="129"/>
      <c r="I37" s="129">
        <v>1630000</v>
      </c>
      <c r="J37" s="129"/>
      <c r="K37" s="129">
        <v>13900</v>
      </c>
      <c r="L37" s="129"/>
      <c r="M37" s="129">
        <v>1460000</v>
      </c>
    </row>
    <row r="38" spans="1:13" ht="11.25" customHeight="1">
      <c r="A38" s="171" t="s">
        <v>36</v>
      </c>
      <c r="B38" s="166"/>
      <c r="C38" s="132">
        <v>41000</v>
      </c>
      <c r="D38" s="132"/>
      <c r="E38" s="132">
        <v>2600000</v>
      </c>
      <c r="F38" s="132"/>
      <c r="G38" s="132">
        <v>1210000</v>
      </c>
      <c r="H38" s="132"/>
      <c r="I38" s="132">
        <v>17500000</v>
      </c>
      <c r="J38" s="132"/>
      <c r="K38" s="132">
        <v>206000</v>
      </c>
      <c r="L38" s="132"/>
      <c r="M38" s="132">
        <v>20000000</v>
      </c>
    </row>
    <row r="39" spans="1:13" ht="11.25" customHeight="1">
      <c r="A39" s="214" t="s">
        <v>30</v>
      </c>
      <c r="B39" s="215"/>
      <c r="C39" s="215"/>
      <c r="D39" s="215"/>
      <c r="E39" s="215"/>
      <c r="F39" s="215"/>
      <c r="G39" s="215"/>
      <c r="H39" s="215"/>
      <c r="I39" s="215"/>
      <c r="J39" s="215"/>
      <c r="K39" s="215"/>
      <c r="L39" s="215"/>
      <c r="M39" s="215"/>
    </row>
    <row r="40" spans="1:13" ht="11.25" customHeight="1">
      <c r="A40" s="216" t="s">
        <v>146</v>
      </c>
      <c r="B40" s="215"/>
      <c r="C40" s="215"/>
      <c r="D40" s="215"/>
      <c r="E40" s="215"/>
      <c r="F40" s="215"/>
      <c r="G40" s="215"/>
      <c r="H40" s="215"/>
      <c r="I40" s="215"/>
      <c r="J40" s="215"/>
      <c r="K40" s="215"/>
      <c r="L40" s="215"/>
      <c r="M40" s="215"/>
    </row>
    <row r="41" spans="1:13" ht="11.25" customHeight="1">
      <c r="A41" s="216" t="s">
        <v>181</v>
      </c>
      <c r="B41" s="215"/>
      <c r="C41" s="215"/>
      <c r="D41" s="215"/>
      <c r="E41" s="215"/>
      <c r="F41" s="215"/>
      <c r="G41" s="215"/>
      <c r="H41" s="215"/>
      <c r="I41" s="215"/>
      <c r="J41" s="215"/>
      <c r="K41" s="215"/>
      <c r="L41" s="215"/>
      <c r="M41" s="215"/>
    </row>
    <row r="42" spans="1:13" ht="11.25" customHeight="1">
      <c r="A42" s="214"/>
      <c r="B42" s="214"/>
      <c r="C42" s="214"/>
      <c r="D42" s="214"/>
      <c r="E42" s="214"/>
      <c r="F42" s="214"/>
      <c r="G42" s="214"/>
      <c r="H42" s="214"/>
      <c r="I42" s="214"/>
      <c r="J42" s="214"/>
      <c r="K42" s="214"/>
      <c r="L42" s="214"/>
      <c r="M42" s="214"/>
    </row>
    <row r="43" spans="1:13" ht="11.25" customHeight="1">
      <c r="A43" s="214" t="s">
        <v>83</v>
      </c>
      <c r="B43" s="214"/>
      <c r="C43" s="214"/>
      <c r="D43" s="214"/>
      <c r="E43" s="214"/>
      <c r="F43" s="214"/>
      <c r="G43" s="214"/>
      <c r="H43" s="214"/>
      <c r="I43" s="214"/>
      <c r="J43" s="214"/>
      <c r="K43" s="214"/>
      <c r="L43" s="214"/>
      <c r="M43" s="214"/>
    </row>
  </sheetData>
  <mergeCells count="10">
    <mergeCell ref="A1:M1"/>
    <mergeCell ref="A2:M2"/>
    <mergeCell ref="A4:M4"/>
    <mergeCell ref="A42:M42"/>
    <mergeCell ref="A43:M43"/>
    <mergeCell ref="A5:M5"/>
    <mergeCell ref="A3:M3"/>
    <mergeCell ref="A39:M39"/>
    <mergeCell ref="A40:M40"/>
    <mergeCell ref="A41:M41"/>
  </mergeCells>
  <printOptions/>
  <pageMargins left="0.75" right="0.75" top="1" bottom="1" header="0.5" footer="0.5"/>
  <pageSetup horizontalDpi="600" verticalDpi="600" orientation="portrait" r:id="rId1"/>
  <headerFooter alignWithMargins="0">
    <oddHeader>&amp;R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N42"/>
  <sheetViews>
    <sheetView showGridLines="0" workbookViewId="0" topLeftCell="A1">
      <selection activeCell="A1" sqref="A1:M1"/>
    </sheetView>
  </sheetViews>
  <sheetFormatPr defaultColWidth="9.140625" defaultRowHeight="12.75"/>
  <cols>
    <col min="1" max="1" width="20.421875" style="41" customWidth="1"/>
    <col min="2" max="2" width="1.1484375" style="41" customWidth="1"/>
    <col min="3" max="3" width="9.140625" style="41" customWidth="1"/>
    <col min="4" max="4" width="0.5625" style="41" customWidth="1"/>
    <col min="5" max="5" width="9.7109375" style="41" customWidth="1"/>
    <col min="6" max="6" width="0.71875" style="41" customWidth="1"/>
    <col min="7" max="7" width="9.140625" style="41" customWidth="1"/>
    <col min="8" max="8" width="2.28125" style="41" customWidth="1"/>
    <col min="9" max="9" width="9.140625" style="41" customWidth="1"/>
    <col min="10" max="10" width="1.28515625" style="41" customWidth="1"/>
    <col min="11" max="11" width="8.8515625" style="41" customWidth="1"/>
    <col min="12" max="12" width="2.57421875" style="41" customWidth="1"/>
    <col min="13" max="13" width="11.7109375" style="41" customWidth="1"/>
    <col min="14" max="16384" width="9.140625" style="41" customWidth="1"/>
  </cols>
  <sheetData>
    <row r="1" spans="1:14" ht="12.75">
      <c r="A1" s="155" t="s">
        <v>101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33"/>
    </row>
    <row r="2" spans="1:14" ht="12.75">
      <c r="A2" s="155" t="s">
        <v>182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33"/>
    </row>
    <row r="3" spans="1:14" ht="12.75">
      <c r="A3" s="155"/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33"/>
    </row>
    <row r="4" spans="1:14" ht="12.75">
      <c r="A4" s="155" t="s">
        <v>19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33"/>
    </row>
    <row r="5" spans="1:14" ht="12.75">
      <c r="A5" s="206"/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33"/>
    </row>
    <row r="6" spans="1:14" ht="12.75">
      <c r="A6" s="157"/>
      <c r="B6" s="157"/>
      <c r="C6" s="162"/>
      <c r="D6" s="162"/>
      <c r="E6" s="162"/>
      <c r="F6" s="157"/>
      <c r="G6" s="16"/>
      <c r="H6" s="162"/>
      <c r="I6" s="162"/>
      <c r="J6" s="157"/>
      <c r="K6" s="162" t="s">
        <v>28</v>
      </c>
      <c r="L6" s="162"/>
      <c r="M6" s="162"/>
      <c r="N6" s="33"/>
    </row>
    <row r="7" spans="1:14" ht="12.75">
      <c r="A7" s="156" t="s">
        <v>23</v>
      </c>
      <c r="B7" s="157"/>
      <c r="C7" s="207" t="s">
        <v>75</v>
      </c>
      <c r="D7" s="207"/>
      <c r="E7" s="207"/>
      <c r="F7" s="157"/>
      <c r="G7" s="207" t="s">
        <v>59</v>
      </c>
      <c r="H7" s="207"/>
      <c r="I7" s="207"/>
      <c r="J7" s="157"/>
      <c r="K7" s="207" t="s">
        <v>29</v>
      </c>
      <c r="L7" s="207"/>
      <c r="M7" s="207"/>
      <c r="N7" s="33"/>
    </row>
    <row r="8" spans="1:14" ht="12.75">
      <c r="A8" s="165" t="s">
        <v>61</v>
      </c>
      <c r="B8" s="165"/>
      <c r="C8" s="167" t="s">
        <v>27</v>
      </c>
      <c r="D8" s="208"/>
      <c r="E8" s="165" t="s">
        <v>180</v>
      </c>
      <c r="F8" s="208"/>
      <c r="G8" s="167" t="s">
        <v>27</v>
      </c>
      <c r="H8" s="208"/>
      <c r="I8" s="165" t="s">
        <v>180</v>
      </c>
      <c r="J8" s="208"/>
      <c r="K8" s="167" t="s">
        <v>27</v>
      </c>
      <c r="L8" s="208"/>
      <c r="M8" s="165" t="s">
        <v>180</v>
      </c>
      <c r="N8" s="33"/>
    </row>
    <row r="9" spans="1:13" ht="12.75">
      <c r="A9" s="170" t="s">
        <v>78</v>
      </c>
      <c r="B9" s="157"/>
      <c r="C9" s="209"/>
      <c r="D9" s="148"/>
      <c r="E9" s="209"/>
      <c r="F9" s="148"/>
      <c r="G9" s="209"/>
      <c r="H9" s="148"/>
      <c r="I9" s="209"/>
      <c r="J9" s="148"/>
      <c r="K9" s="209"/>
      <c r="L9" s="148"/>
      <c r="M9" s="209"/>
    </row>
    <row r="10" spans="1:14" ht="12.75">
      <c r="A10" s="171" t="s">
        <v>10</v>
      </c>
      <c r="B10" s="157"/>
      <c r="C10" s="148">
        <v>4210</v>
      </c>
      <c r="D10" s="148"/>
      <c r="E10" s="172">
        <v>136000</v>
      </c>
      <c r="F10" s="148"/>
      <c r="G10" s="148">
        <v>61200</v>
      </c>
      <c r="H10" s="148"/>
      <c r="I10" s="172">
        <v>683000</v>
      </c>
      <c r="J10" s="148"/>
      <c r="K10" s="148">
        <v>14100</v>
      </c>
      <c r="L10" s="148"/>
      <c r="M10" s="172">
        <v>1350000</v>
      </c>
      <c r="N10" s="33"/>
    </row>
    <row r="11" spans="1:14" ht="12.75">
      <c r="A11" s="171" t="s">
        <v>37</v>
      </c>
      <c r="B11" s="157"/>
      <c r="C11" s="148">
        <v>515</v>
      </c>
      <c r="D11" s="148"/>
      <c r="E11" s="148">
        <v>63400</v>
      </c>
      <c r="F11" s="148"/>
      <c r="G11" s="148">
        <v>67500</v>
      </c>
      <c r="H11" s="148"/>
      <c r="I11" s="148">
        <v>904000</v>
      </c>
      <c r="J11" s="148"/>
      <c r="K11" s="148">
        <v>16200</v>
      </c>
      <c r="L11" s="148"/>
      <c r="M11" s="148">
        <v>1450000</v>
      </c>
      <c r="N11" s="33"/>
    </row>
    <row r="12" spans="1:14" ht="12.75">
      <c r="A12" s="171" t="s">
        <v>38</v>
      </c>
      <c r="B12" s="157"/>
      <c r="C12" s="148">
        <v>794</v>
      </c>
      <c r="D12" s="148"/>
      <c r="E12" s="148">
        <v>89700</v>
      </c>
      <c r="F12" s="148"/>
      <c r="G12" s="148">
        <v>172000</v>
      </c>
      <c r="H12" s="148"/>
      <c r="I12" s="148">
        <v>1660000</v>
      </c>
      <c r="J12" s="148"/>
      <c r="K12" s="148">
        <v>15900</v>
      </c>
      <c r="L12" s="148"/>
      <c r="M12" s="148">
        <v>1560000</v>
      </c>
      <c r="N12" s="33"/>
    </row>
    <row r="13" spans="1:14" ht="12.75">
      <c r="A13" s="171" t="s">
        <v>39</v>
      </c>
      <c r="B13" s="157"/>
      <c r="C13" s="148">
        <v>1530</v>
      </c>
      <c r="D13" s="148"/>
      <c r="E13" s="148">
        <v>164000</v>
      </c>
      <c r="F13" s="148"/>
      <c r="G13" s="148">
        <v>186000</v>
      </c>
      <c r="H13" s="148"/>
      <c r="I13" s="148">
        <v>2720000</v>
      </c>
      <c r="J13" s="148"/>
      <c r="K13" s="148">
        <v>25500</v>
      </c>
      <c r="L13" s="148"/>
      <c r="M13" s="148">
        <v>1620000</v>
      </c>
      <c r="N13" s="33"/>
    </row>
    <row r="14" spans="1:14" ht="12.75">
      <c r="A14" s="171" t="s">
        <v>40</v>
      </c>
      <c r="B14" s="157"/>
      <c r="C14" s="148">
        <v>15800</v>
      </c>
      <c r="D14" s="148"/>
      <c r="E14" s="148">
        <v>1020000</v>
      </c>
      <c r="F14" s="148"/>
      <c r="G14" s="148">
        <v>120000</v>
      </c>
      <c r="H14" s="148"/>
      <c r="I14" s="148">
        <v>1740000</v>
      </c>
      <c r="J14" s="148"/>
      <c r="K14" s="148">
        <v>18800</v>
      </c>
      <c r="L14" s="148"/>
      <c r="M14" s="148">
        <v>1610000</v>
      </c>
      <c r="N14" s="33"/>
    </row>
    <row r="15" spans="1:14" ht="12.75">
      <c r="A15" s="171" t="s">
        <v>41</v>
      </c>
      <c r="B15" s="157"/>
      <c r="C15" s="148">
        <v>1450</v>
      </c>
      <c r="D15" s="148"/>
      <c r="E15" s="148">
        <v>147000</v>
      </c>
      <c r="F15" s="148"/>
      <c r="G15" s="148">
        <v>74100</v>
      </c>
      <c r="H15" s="148"/>
      <c r="I15" s="148">
        <v>1160000</v>
      </c>
      <c r="J15" s="148"/>
      <c r="K15" s="148">
        <v>13800</v>
      </c>
      <c r="L15" s="148"/>
      <c r="M15" s="148">
        <v>1570000</v>
      </c>
      <c r="N15" s="33"/>
    </row>
    <row r="16" spans="1:14" ht="12.75">
      <c r="A16" s="171" t="s">
        <v>42</v>
      </c>
      <c r="B16" s="157"/>
      <c r="C16" s="148">
        <v>634</v>
      </c>
      <c r="D16" s="148"/>
      <c r="E16" s="148">
        <v>82400</v>
      </c>
      <c r="F16" s="148"/>
      <c r="G16" s="148">
        <v>132000</v>
      </c>
      <c r="H16" s="148"/>
      <c r="I16" s="148">
        <v>2190000</v>
      </c>
      <c r="J16" s="148"/>
      <c r="K16" s="148">
        <v>14000</v>
      </c>
      <c r="L16" s="148"/>
      <c r="M16" s="148">
        <v>1650000</v>
      </c>
      <c r="N16" s="33"/>
    </row>
    <row r="17" spans="1:14" ht="12.75">
      <c r="A17" s="171" t="s">
        <v>43</v>
      </c>
      <c r="B17" s="157"/>
      <c r="C17" s="148">
        <v>2290</v>
      </c>
      <c r="D17" s="148"/>
      <c r="E17" s="148">
        <v>84800</v>
      </c>
      <c r="F17" s="148"/>
      <c r="G17" s="148">
        <v>102000</v>
      </c>
      <c r="H17" s="148"/>
      <c r="I17" s="148">
        <v>1630000</v>
      </c>
      <c r="J17" s="148"/>
      <c r="K17" s="148">
        <v>19300</v>
      </c>
      <c r="L17" s="148"/>
      <c r="M17" s="148">
        <v>1990000</v>
      </c>
      <c r="N17" s="33"/>
    </row>
    <row r="18" spans="1:14" ht="12.75">
      <c r="A18" s="171" t="s">
        <v>44</v>
      </c>
      <c r="B18" s="157"/>
      <c r="C18" s="148">
        <v>452</v>
      </c>
      <c r="D18" s="148"/>
      <c r="E18" s="148">
        <v>66000</v>
      </c>
      <c r="F18" s="148"/>
      <c r="G18" s="148">
        <v>53000</v>
      </c>
      <c r="H18" s="148"/>
      <c r="I18" s="148">
        <v>560000</v>
      </c>
      <c r="J18" s="148"/>
      <c r="K18" s="148">
        <v>14400</v>
      </c>
      <c r="L18" s="148"/>
      <c r="M18" s="148">
        <v>1440000</v>
      </c>
      <c r="N18" s="33"/>
    </row>
    <row r="19" spans="1:14" ht="12.75">
      <c r="A19" s="171" t="s">
        <v>45</v>
      </c>
      <c r="B19" s="157"/>
      <c r="C19" s="148">
        <v>9110</v>
      </c>
      <c r="D19" s="148"/>
      <c r="E19" s="148">
        <v>487000</v>
      </c>
      <c r="F19" s="148"/>
      <c r="G19" s="148">
        <v>88000</v>
      </c>
      <c r="H19" s="148"/>
      <c r="I19" s="148">
        <v>1400000</v>
      </c>
      <c r="J19" s="10"/>
      <c r="K19" s="148">
        <v>20000</v>
      </c>
      <c r="L19" s="10"/>
      <c r="M19" s="148">
        <v>1890000</v>
      </c>
      <c r="N19" s="33"/>
    </row>
    <row r="20" spans="1:14" ht="12.75">
      <c r="A20" s="171" t="s">
        <v>46</v>
      </c>
      <c r="B20" s="157"/>
      <c r="C20" s="148">
        <v>1230</v>
      </c>
      <c r="D20" s="148"/>
      <c r="E20" s="148">
        <v>73700</v>
      </c>
      <c r="F20" s="148"/>
      <c r="G20" s="148">
        <v>63600</v>
      </c>
      <c r="H20" s="148"/>
      <c r="I20" s="148">
        <v>1220000</v>
      </c>
      <c r="J20" s="10"/>
      <c r="K20" s="148">
        <v>19600</v>
      </c>
      <c r="L20" s="10"/>
      <c r="M20" s="148">
        <v>2380000</v>
      </c>
      <c r="N20" s="33"/>
    </row>
    <row r="21" spans="1:14" ht="12.75">
      <c r="A21" s="171" t="s">
        <v>35</v>
      </c>
      <c r="B21" s="157"/>
      <c r="C21" s="148">
        <v>2940</v>
      </c>
      <c r="D21" s="148"/>
      <c r="E21" s="148">
        <v>189000</v>
      </c>
      <c r="F21" s="148"/>
      <c r="G21" s="148">
        <v>85800</v>
      </c>
      <c r="H21" s="148"/>
      <c r="I21" s="148">
        <v>1630000</v>
      </c>
      <c r="J21" s="10"/>
      <c r="K21" s="148">
        <v>13900</v>
      </c>
      <c r="L21" s="10"/>
      <c r="M21" s="148">
        <v>1460000</v>
      </c>
      <c r="N21" s="33"/>
    </row>
    <row r="22" spans="1:14" ht="12.75">
      <c r="A22" s="210" t="s">
        <v>36</v>
      </c>
      <c r="B22" s="157"/>
      <c r="C22" s="192">
        <v>41000</v>
      </c>
      <c r="D22" s="192"/>
      <c r="E22" s="192">
        <v>2600000</v>
      </c>
      <c r="F22" s="192"/>
      <c r="G22" s="192">
        <v>1210000</v>
      </c>
      <c r="H22" s="192"/>
      <c r="I22" s="192">
        <v>17500000</v>
      </c>
      <c r="J22" s="13"/>
      <c r="K22" s="192">
        <v>206000</v>
      </c>
      <c r="L22" s="13"/>
      <c r="M22" s="192">
        <v>20000000</v>
      </c>
      <c r="N22" s="33"/>
    </row>
    <row r="23" spans="1:14" ht="12.75">
      <c r="A23" s="217" t="s">
        <v>89</v>
      </c>
      <c r="B23" s="157"/>
      <c r="C23" s="148"/>
      <c r="D23" s="148"/>
      <c r="E23" s="148"/>
      <c r="F23" s="148"/>
      <c r="G23" s="148"/>
      <c r="H23" s="148"/>
      <c r="I23" s="148"/>
      <c r="J23" s="10"/>
      <c r="K23" s="148"/>
      <c r="L23" s="10"/>
      <c r="M23" s="148"/>
      <c r="N23" s="33"/>
    </row>
    <row r="24" spans="1:14" ht="12.75">
      <c r="A24" s="218" t="s">
        <v>103</v>
      </c>
      <c r="B24" s="157"/>
      <c r="C24" s="148"/>
      <c r="D24" s="148"/>
      <c r="E24" s="148"/>
      <c r="F24" s="148"/>
      <c r="G24" s="148"/>
      <c r="H24" s="148"/>
      <c r="I24" s="148"/>
      <c r="J24" s="10"/>
      <c r="K24" s="148"/>
      <c r="L24" s="10"/>
      <c r="M24" s="148"/>
      <c r="N24" s="33"/>
    </row>
    <row r="25" spans="1:14" ht="12.75">
      <c r="A25" s="211" t="s">
        <v>48</v>
      </c>
      <c r="B25" s="157"/>
      <c r="C25" s="148">
        <v>25</v>
      </c>
      <c r="D25" s="148"/>
      <c r="E25" s="148">
        <v>2810</v>
      </c>
      <c r="F25" s="148"/>
      <c r="G25" s="148" t="s">
        <v>80</v>
      </c>
      <c r="H25" s="148"/>
      <c r="I25" s="148" t="s">
        <v>80</v>
      </c>
      <c r="J25" s="8"/>
      <c r="K25" s="148">
        <v>2560</v>
      </c>
      <c r="L25" s="148"/>
      <c r="M25" s="148">
        <v>591000</v>
      </c>
      <c r="N25" s="33"/>
    </row>
    <row r="26" spans="1:14" ht="12.75">
      <c r="A26" s="178" t="s">
        <v>56</v>
      </c>
      <c r="B26" s="212"/>
      <c r="C26" s="98" t="s">
        <v>80</v>
      </c>
      <c r="D26" s="148"/>
      <c r="E26" s="98" t="s">
        <v>80</v>
      </c>
      <c r="F26" s="8"/>
      <c r="G26" s="148" t="s">
        <v>80</v>
      </c>
      <c r="H26" s="148"/>
      <c r="I26" s="148" t="s">
        <v>80</v>
      </c>
      <c r="J26" s="8"/>
      <c r="K26" s="148">
        <v>320</v>
      </c>
      <c r="L26" s="148"/>
      <c r="M26" s="148">
        <v>41900</v>
      </c>
      <c r="N26" s="33"/>
    </row>
    <row r="27" spans="1:14" ht="12.75">
      <c r="A27" s="178" t="s">
        <v>49</v>
      </c>
      <c r="B27" s="212"/>
      <c r="C27" s="98" t="s">
        <v>80</v>
      </c>
      <c r="D27" s="148"/>
      <c r="E27" s="98" t="s">
        <v>80</v>
      </c>
      <c r="F27" s="8"/>
      <c r="G27" s="98" t="s">
        <v>80</v>
      </c>
      <c r="H27" s="148"/>
      <c r="I27" s="98" t="s">
        <v>80</v>
      </c>
      <c r="J27" s="8"/>
      <c r="K27" s="148">
        <v>2820</v>
      </c>
      <c r="L27" s="148"/>
      <c r="M27" s="148">
        <v>344000</v>
      </c>
      <c r="N27" s="33"/>
    </row>
    <row r="28" spans="1:14" ht="12.75">
      <c r="A28" s="178" t="s">
        <v>67</v>
      </c>
      <c r="B28" s="212"/>
      <c r="C28" s="98" t="s">
        <v>80</v>
      </c>
      <c r="D28" s="148"/>
      <c r="E28" s="98" t="s">
        <v>80</v>
      </c>
      <c r="F28" s="8"/>
      <c r="G28" s="98" t="s">
        <v>80</v>
      </c>
      <c r="H28" s="148"/>
      <c r="I28" s="98" t="s">
        <v>80</v>
      </c>
      <c r="J28" s="8"/>
      <c r="K28" s="148">
        <v>364</v>
      </c>
      <c r="L28" s="148"/>
      <c r="M28" s="148">
        <v>130000</v>
      </c>
      <c r="N28" s="33"/>
    </row>
    <row r="29" spans="1:14" ht="12.75">
      <c r="A29" s="178" t="s">
        <v>87</v>
      </c>
      <c r="B29" s="212"/>
      <c r="C29" s="98" t="s">
        <v>80</v>
      </c>
      <c r="D29" s="148"/>
      <c r="E29" s="98" t="s">
        <v>80</v>
      </c>
      <c r="F29" s="8"/>
      <c r="G29" s="98">
        <v>20300</v>
      </c>
      <c r="H29" s="148"/>
      <c r="I29" s="98">
        <v>305000</v>
      </c>
      <c r="J29" s="8"/>
      <c r="K29" s="148" t="s">
        <v>80</v>
      </c>
      <c r="L29" s="148"/>
      <c r="M29" s="148" t="s">
        <v>80</v>
      </c>
      <c r="N29" s="33"/>
    </row>
    <row r="30" spans="1:14" ht="12.75">
      <c r="A30" s="7" t="s">
        <v>63</v>
      </c>
      <c r="B30" s="212"/>
      <c r="C30" s="148">
        <v>200</v>
      </c>
      <c r="D30" s="148"/>
      <c r="E30" s="148">
        <v>15100</v>
      </c>
      <c r="F30" s="148"/>
      <c r="G30" s="98" t="s">
        <v>80</v>
      </c>
      <c r="H30" s="148"/>
      <c r="I30" s="98" t="s">
        <v>80</v>
      </c>
      <c r="J30" s="148"/>
      <c r="K30" s="148">
        <v>830</v>
      </c>
      <c r="L30" s="148"/>
      <c r="M30" s="148">
        <v>40600</v>
      </c>
      <c r="N30" s="33"/>
    </row>
    <row r="31" spans="1:14" ht="12.75">
      <c r="A31" s="7" t="s">
        <v>92</v>
      </c>
      <c r="B31" s="212"/>
      <c r="C31" s="98" t="s">
        <v>80</v>
      </c>
      <c r="D31" s="148"/>
      <c r="E31" s="98" t="s">
        <v>80</v>
      </c>
      <c r="F31" s="148"/>
      <c r="G31" s="148" t="s">
        <v>80</v>
      </c>
      <c r="H31" s="148"/>
      <c r="I31" s="148" t="s">
        <v>80</v>
      </c>
      <c r="J31" s="148"/>
      <c r="K31" s="98">
        <v>58</v>
      </c>
      <c r="L31" s="148"/>
      <c r="M31" s="98">
        <v>2620</v>
      </c>
      <c r="N31" s="33"/>
    </row>
    <row r="32" spans="1:14" ht="12.75">
      <c r="A32" s="178" t="s">
        <v>93</v>
      </c>
      <c r="B32" s="212"/>
      <c r="C32" s="98" t="s">
        <v>80</v>
      </c>
      <c r="D32" s="148"/>
      <c r="E32" s="98" t="s">
        <v>80</v>
      </c>
      <c r="F32" s="148"/>
      <c r="G32" s="148">
        <v>318</v>
      </c>
      <c r="H32" s="148"/>
      <c r="I32" s="148">
        <v>4140</v>
      </c>
      <c r="J32" s="148"/>
      <c r="K32" s="98" t="s">
        <v>80</v>
      </c>
      <c r="L32" s="148"/>
      <c r="M32" s="98" t="s">
        <v>80</v>
      </c>
      <c r="N32" s="33"/>
    </row>
    <row r="33" spans="1:14" ht="12.75">
      <c r="A33" s="178" t="s">
        <v>72</v>
      </c>
      <c r="B33" s="212"/>
      <c r="C33" s="98" t="s">
        <v>80</v>
      </c>
      <c r="D33" s="148"/>
      <c r="E33" s="98" t="s">
        <v>80</v>
      </c>
      <c r="F33" s="148"/>
      <c r="G33" s="209">
        <v>3270</v>
      </c>
      <c r="H33" s="148"/>
      <c r="I33" s="209">
        <v>72300</v>
      </c>
      <c r="J33" s="148"/>
      <c r="K33" s="98">
        <v>2</v>
      </c>
      <c r="L33" s="148"/>
      <c r="M33" s="98">
        <v>2380</v>
      </c>
      <c r="N33" s="33"/>
    </row>
    <row r="34" spans="1:14" ht="12.75">
      <c r="A34" s="178" t="s">
        <v>94</v>
      </c>
      <c r="B34" s="212"/>
      <c r="C34" s="98" t="s">
        <v>80</v>
      </c>
      <c r="D34" s="148"/>
      <c r="E34" s="98" t="s">
        <v>80</v>
      </c>
      <c r="F34" s="148"/>
      <c r="G34" s="209">
        <v>7330</v>
      </c>
      <c r="H34" s="148"/>
      <c r="I34" s="209">
        <v>119000</v>
      </c>
      <c r="J34" s="148"/>
      <c r="K34" s="98" t="s">
        <v>80</v>
      </c>
      <c r="L34" s="148"/>
      <c r="M34" s="98" t="s">
        <v>80</v>
      </c>
      <c r="N34" s="33"/>
    </row>
    <row r="35" spans="1:14" ht="12.75">
      <c r="A35" s="219" t="s">
        <v>58</v>
      </c>
      <c r="B35" s="212"/>
      <c r="C35" s="98">
        <v>26300</v>
      </c>
      <c r="D35" s="148"/>
      <c r="E35" s="98">
        <v>1390000</v>
      </c>
      <c r="F35" s="148"/>
      <c r="G35" s="148">
        <v>3380</v>
      </c>
      <c r="H35" s="148"/>
      <c r="I35" s="148">
        <v>99100</v>
      </c>
      <c r="J35" s="148"/>
      <c r="K35" s="148">
        <v>10400</v>
      </c>
      <c r="L35" s="148"/>
      <c r="M35" s="148">
        <v>783000</v>
      </c>
      <c r="N35" s="33"/>
    </row>
    <row r="36" spans="1:14" ht="12.75">
      <c r="A36" s="220" t="s">
        <v>15</v>
      </c>
      <c r="B36" s="166"/>
      <c r="C36" s="135">
        <v>26500</v>
      </c>
      <c r="D36" s="135"/>
      <c r="E36" s="135">
        <v>1410000</v>
      </c>
      <c r="F36" s="135"/>
      <c r="G36" s="135">
        <v>34600</v>
      </c>
      <c r="H36" s="135"/>
      <c r="I36" s="135">
        <v>599000</v>
      </c>
      <c r="J36" s="135"/>
      <c r="K36" s="135">
        <v>17300</v>
      </c>
      <c r="L36" s="135"/>
      <c r="M36" s="135">
        <v>1940000</v>
      </c>
      <c r="N36" s="33"/>
    </row>
    <row r="37" spans="1:14" ht="12.75">
      <c r="A37" s="214" t="s">
        <v>30</v>
      </c>
      <c r="B37" s="215"/>
      <c r="C37" s="215"/>
      <c r="D37" s="215"/>
      <c r="E37" s="215"/>
      <c r="F37" s="215"/>
      <c r="G37" s="215"/>
      <c r="H37" s="215"/>
      <c r="I37" s="215"/>
      <c r="J37" s="215"/>
      <c r="K37" s="215"/>
      <c r="L37" s="215"/>
      <c r="M37" s="215"/>
      <c r="N37" s="33"/>
    </row>
    <row r="38" spans="1:14" ht="12.75">
      <c r="A38" s="216" t="s">
        <v>146</v>
      </c>
      <c r="B38" s="215"/>
      <c r="C38" s="215"/>
      <c r="D38" s="215"/>
      <c r="E38" s="215"/>
      <c r="F38" s="215"/>
      <c r="G38" s="215"/>
      <c r="H38" s="215"/>
      <c r="I38" s="215"/>
      <c r="J38" s="215"/>
      <c r="K38" s="215"/>
      <c r="L38" s="215"/>
      <c r="M38" s="215"/>
      <c r="N38" s="33"/>
    </row>
    <row r="39" spans="1:14" ht="12.75">
      <c r="A39" s="216" t="s">
        <v>181</v>
      </c>
      <c r="B39" s="215"/>
      <c r="C39" s="215"/>
      <c r="D39" s="215"/>
      <c r="E39" s="215"/>
      <c r="F39" s="215"/>
      <c r="G39" s="215"/>
      <c r="H39" s="215"/>
      <c r="I39" s="215"/>
      <c r="J39" s="215"/>
      <c r="K39" s="215"/>
      <c r="L39" s="215"/>
      <c r="M39" s="215"/>
      <c r="N39" s="33"/>
    </row>
    <row r="40" spans="1:14" ht="12.75">
      <c r="A40" s="214"/>
      <c r="B40" s="214"/>
      <c r="C40" s="214"/>
      <c r="D40" s="214"/>
      <c r="E40" s="214"/>
      <c r="F40" s="214"/>
      <c r="G40" s="214"/>
      <c r="H40" s="214"/>
      <c r="I40" s="214"/>
      <c r="J40" s="214"/>
      <c r="K40" s="214"/>
      <c r="L40" s="214"/>
      <c r="M40" s="214"/>
      <c r="N40" s="33"/>
    </row>
    <row r="41" spans="1:14" ht="12.75">
      <c r="A41" s="214" t="s">
        <v>83</v>
      </c>
      <c r="B41" s="214"/>
      <c r="C41" s="214"/>
      <c r="D41" s="214"/>
      <c r="E41" s="214"/>
      <c r="F41" s="214"/>
      <c r="G41" s="214"/>
      <c r="H41" s="214"/>
      <c r="I41" s="214"/>
      <c r="J41" s="214"/>
      <c r="K41" s="214"/>
      <c r="L41" s="214"/>
      <c r="M41" s="214"/>
      <c r="N41" s="33"/>
    </row>
    <row r="42" spans="1:14" ht="12.75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</row>
  </sheetData>
  <mergeCells count="10">
    <mergeCell ref="A1:M1"/>
    <mergeCell ref="A2:M2"/>
    <mergeCell ref="A3:M3"/>
    <mergeCell ref="A4:M4"/>
    <mergeCell ref="A40:M40"/>
    <mergeCell ref="A41:M41"/>
    <mergeCell ref="A5:M5"/>
    <mergeCell ref="A37:M37"/>
    <mergeCell ref="A38:M38"/>
    <mergeCell ref="A39:M39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Cobalt in January 2007</dc:title>
  <dc:subject>Mineral Industry Surveys</dc:subject>
  <dc:creator>USGS Minerals Information Team</dc:creator>
  <cp:keywords>Cobalt, Statistics</cp:keywords>
  <dc:description/>
  <cp:lastModifiedBy>Robert M. callaghan</cp:lastModifiedBy>
  <cp:lastPrinted>2008-12-17T16:09:53Z</cp:lastPrinted>
  <dcterms:created xsi:type="dcterms:W3CDTF">2003-03-17T17:41:16Z</dcterms:created>
  <dcterms:modified xsi:type="dcterms:W3CDTF">2009-01-16T22:03:46Z</dcterms:modified>
  <cp:category/>
  <cp:version/>
  <cp:contentType/>
  <cp:contentStatus/>
</cp:coreProperties>
</file>