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9200" windowHeight="12735" tabRatio="601" activeTab="0"/>
  </bookViews>
  <sheets>
    <sheet name="3-27b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<sst xmlns="http://schemas.openxmlformats.org/spreadsheetml/2006/main" count="28" uniqueCount="19">
  <si>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 xml:space="preserve">Federal </t>
  </si>
  <si>
    <t>Highway, total</t>
  </si>
  <si>
    <t>Transit, total</t>
  </si>
  <si>
    <t>Air, total</t>
  </si>
  <si>
    <t>Water, total</t>
  </si>
  <si>
    <t>Pipeline, total</t>
  </si>
  <si>
    <t>TOTAL, all modes</t>
  </si>
  <si>
    <t>General support, total</t>
  </si>
  <si>
    <t xml:space="preserve">Numbers may not add to totals due to rounding. </t>
  </si>
  <si>
    <t>Table 3-27b:  Transportation Revenues by Mode and Level of Government, Fiscal Year (Chained 2000 $ millions)</t>
  </si>
  <si>
    <t>Federal</t>
  </si>
  <si>
    <t>State and Local</t>
  </si>
  <si>
    <t>SOURCE</t>
  </si>
  <si>
    <t>Railroads, total</t>
  </si>
  <si>
    <t>NOTES</t>
  </si>
  <si>
    <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Government Transportation Financial Statistics 2008</t>
    </r>
    <r>
      <rPr>
        <sz val="9"/>
        <rFont val="Arial"/>
        <family val="0"/>
      </rPr>
      <t xml:space="preserve">. </t>
    </r>
  </si>
  <si>
    <t>Local government receipts from highway are not included in 2006.</t>
  </si>
  <si>
    <r>
      <t>KEY:</t>
    </r>
    <r>
      <rPr>
        <sz val="9"/>
        <rFont val="Arial"/>
        <family val="2"/>
      </rPr>
      <t xml:space="preserve"> R = Revised.</t>
    </r>
  </si>
  <si>
    <t>Government transportation revenues consist of money collected by governments from transportation user charges and taxes to finance transportation programs. The following types of receipts are excluded: 1) revenues collected from users of the transportation system that are directed to the general fund and used for non-transportation purposes, 2) non-transportation general fund revenues that are used to finance transportation programs and 3) proceeds from borrowing.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</si>
</sst>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,_);_(* \(#,##0,\);_(* &quot;-&quot;_);_(@_)"/>
    <numFmt numFmtId="166" formatCode="#,##0.0"/>
    <numFmt numFmtId="167" formatCode="0.0%"/>
    <numFmt numFmtId="168" formatCode="#,##0_W"/>
    <numFmt numFmtId="169" formatCode="&quot;(R)&quot;\ #,##0;&quot;(R) -&quot;#,##0;&quot;(R) &quot;\ 0"/>
    <numFmt numFmtId="170" formatCode="&quot;(R)&quot;\ ###0;&quot;(R) -&quot;###0;&quot;(R) &quot;\ 0"/>
  </numFmts>
  <fonts count="17">
    <font>
      <sz val="10"/>
      <name val="Arial"/>
      <family val="0"/>
    </font>
    <font>
      <sz val="10"/>
      <name val="Helv"/>
      <family val="0"/>
    </font>
    <font>
      <u val="single"/>
      <sz val="10"/>
      <color indexed="20"/>
      <name val="Arial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>
      <alignment horizontal="right"/>
      <protection/>
    </xf>
    <xf numFmtId="0" fontId="2" fillId="0" borderId="0" applyNumberFormat="0" applyFill="0" applyBorder="0" applyAlignment="0" applyProtection="0"/>
    <xf numFmtId="0" fontId="3" fillId="0" borderId="1">
      <alignment horizontal="left"/>
      <protection/>
    </xf>
    <xf numFmtId="0" fontId="3" fillId="2" borderId="0">
      <alignment horizontal="centerContinuous"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6" fillId="0" borderId="0">
      <alignment horizontal="left" vertical="top"/>
      <protection/>
    </xf>
    <xf numFmtId="0" fontId="7" fillId="0" borderId="0">
      <alignment horizontal="left"/>
      <protection/>
    </xf>
  </cellStyleXfs>
  <cellXfs count="22">
    <xf numFmtId="0" fontId="0" fillId="0" borderId="0" xfId="0" applyAlignment="1">
      <alignment/>
    </xf>
    <xf numFmtId="0" fontId="9" fillId="0" borderId="0" xfId="27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10" fillId="0" borderId="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170" fontId="10" fillId="0" borderId="2" xfId="0" applyNumberFormat="1" applyFont="1" applyFill="1" applyBorder="1" applyAlignment="1">
      <alignment horizontal="right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3.00390625" style="2" customWidth="1"/>
    <col min="2" max="13" width="10.7109375" style="2" customWidth="1"/>
    <col min="14" max="16384" width="9.140625" style="2" customWidth="1"/>
  </cols>
  <sheetData>
    <row r="1" spans="1:39" ht="18.75" customHeight="1" thickBot="1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6.5">
      <c r="A2" s="4"/>
      <c r="B2" s="12">
        <v>1995</v>
      </c>
      <c r="C2" s="12">
        <v>1996</v>
      </c>
      <c r="D2" s="12">
        <v>1997</v>
      </c>
      <c r="E2" s="12">
        <v>1998</v>
      </c>
      <c r="F2" s="12">
        <v>1999</v>
      </c>
      <c r="G2" s="12">
        <v>2000</v>
      </c>
      <c r="H2" s="12">
        <v>2001</v>
      </c>
      <c r="I2" s="12">
        <v>2002</v>
      </c>
      <c r="J2" s="12">
        <v>2003</v>
      </c>
      <c r="K2" s="4">
        <v>2004</v>
      </c>
      <c r="L2" s="4">
        <v>2005</v>
      </c>
      <c r="M2" s="4">
        <v>2006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6.5">
      <c r="A3" s="6" t="s">
        <v>6</v>
      </c>
      <c r="B3" s="9">
        <f>B4+B5</f>
        <v>107005.20690616214</v>
      </c>
      <c r="C3" s="9">
        <f aca="true" t="shared" si="0" ref="C3:M3">C4+C5</f>
        <v>107846.30216665745</v>
      </c>
      <c r="D3" s="9">
        <f t="shared" si="0"/>
        <v>109895.93744747611</v>
      </c>
      <c r="E3" s="9">
        <f t="shared" si="0"/>
        <v>120610.19459927891</v>
      </c>
      <c r="F3" s="9">
        <f t="shared" si="0"/>
        <v>135038.1063697582</v>
      </c>
      <c r="G3" s="9">
        <f t="shared" si="0"/>
        <v>128072.98670299999</v>
      </c>
      <c r="H3" s="9">
        <f t="shared" si="0"/>
        <v>122367.30645308358</v>
      </c>
      <c r="I3" s="9">
        <f t="shared" si="0"/>
        <v>124552.45544598937</v>
      </c>
      <c r="J3" s="9">
        <f t="shared" si="0"/>
        <v>120869.65915060675</v>
      </c>
      <c r="K3" s="9">
        <f t="shared" si="0"/>
        <v>118800.29234272445</v>
      </c>
      <c r="L3" s="9">
        <f t="shared" si="0"/>
        <v>120898.57971050467</v>
      </c>
      <c r="M3" s="9">
        <f t="shared" si="0"/>
        <v>118275.23123917195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6.5">
      <c r="A4" s="7" t="s">
        <v>0</v>
      </c>
      <c r="B4" s="10">
        <v>34493.694975984</v>
      </c>
      <c r="C4" s="10">
        <v>34465.221779657644</v>
      </c>
      <c r="D4" s="10">
        <v>34686.361289714456</v>
      </c>
      <c r="E4" s="10">
        <v>42198.21824776129</v>
      </c>
      <c r="F4" s="10">
        <v>54712.08224065612</v>
      </c>
      <c r="G4" s="10">
        <v>47147.427379999994</v>
      </c>
      <c r="H4" s="10">
        <v>42125.057335631536</v>
      </c>
      <c r="I4" s="10">
        <v>43517.889151809824</v>
      </c>
      <c r="J4" s="10">
        <v>42270.49250639514</v>
      </c>
      <c r="K4" s="10">
        <v>40333.59824317235</v>
      </c>
      <c r="L4" s="10">
        <v>42219.14519333992</v>
      </c>
      <c r="M4" s="10">
        <v>41059.859662061164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6.5">
      <c r="A5" s="7" t="s">
        <v>11</v>
      </c>
      <c r="B5" s="10">
        <v>72511.51193017814</v>
      </c>
      <c r="C5" s="10">
        <v>73381.0803869998</v>
      </c>
      <c r="D5" s="10">
        <v>75209.57615776165</v>
      </c>
      <c r="E5" s="10">
        <v>78411.97635151762</v>
      </c>
      <c r="F5" s="10">
        <v>80326.0241291021</v>
      </c>
      <c r="G5" s="10">
        <v>80925.559323</v>
      </c>
      <c r="H5" s="10">
        <v>80242.24911745204</v>
      </c>
      <c r="I5" s="10">
        <v>81034.56629417955</v>
      </c>
      <c r="J5" s="10">
        <v>78599.16664421161</v>
      </c>
      <c r="K5" s="10">
        <v>78466.6940995521</v>
      </c>
      <c r="L5" s="10">
        <v>78679.43451716474</v>
      </c>
      <c r="M5" s="10">
        <v>77215.37157711078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6.5">
      <c r="A6" s="6" t="s">
        <v>1</v>
      </c>
      <c r="B6" s="9">
        <f>B7+B8</f>
        <v>76443.53426614453</v>
      </c>
      <c r="C6" s="9">
        <f aca="true" t="shared" si="1" ref="C6:M6">C7+C8</f>
        <v>80371.01572601694</v>
      </c>
      <c r="D6" s="9">
        <f t="shared" si="1"/>
        <v>80439.63840364014</v>
      </c>
      <c r="E6" s="9">
        <f t="shared" si="1"/>
        <v>85505.77476382544</v>
      </c>
      <c r="F6" s="9">
        <f t="shared" si="1"/>
        <v>96354.70862103062</v>
      </c>
      <c r="G6" s="9">
        <f t="shared" si="1"/>
        <v>90980.42038</v>
      </c>
      <c r="H6" s="9">
        <f t="shared" si="1"/>
        <v>84836.25838103644</v>
      </c>
      <c r="I6" s="9">
        <f t="shared" si="1"/>
        <v>86640.37960268039</v>
      </c>
      <c r="J6" s="9">
        <f t="shared" si="1"/>
        <v>84033.56818300576</v>
      </c>
      <c r="K6" s="9">
        <f t="shared" si="1"/>
        <v>83822.2330620022</v>
      </c>
      <c r="L6" s="9">
        <f t="shared" si="1"/>
        <v>85258.78790347412</v>
      </c>
      <c r="M6" s="9">
        <f t="shared" si="1"/>
        <v>80705.09893618309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6.5">
      <c r="A7" s="1" t="s">
        <v>10</v>
      </c>
      <c r="B7" s="10">
        <v>25124.990387831316</v>
      </c>
      <c r="C7" s="10">
        <v>28711.058382192696</v>
      </c>
      <c r="D7" s="10">
        <v>27475.51680475151</v>
      </c>
      <c r="E7" s="10">
        <v>30639.30566711958</v>
      </c>
      <c r="F7" s="10">
        <v>40911.9802412598</v>
      </c>
      <c r="G7" s="10">
        <v>34985.427379999994</v>
      </c>
      <c r="H7" s="10">
        <v>30704.593924803015</v>
      </c>
      <c r="I7" s="10">
        <v>31559.440897191653</v>
      </c>
      <c r="J7" s="10">
        <v>31334.57137830112</v>
      </c>
      <c r="K7" s="10">
        <v>30593.632751773363</v>
      </c>
      <c r="L7" s="10">
        <v>31898.07826323372</v>
      </c>
      <c r="M7" s="10">
        <v>30801.21254914767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6.5">
      <c r="A8" s="7" t="s">
        <v>11</v>
      </c>
      <c r="B8" s="10">
        <v>51318.54387831322</v>
      </c>
      <c r="C8" s="10">
        <v>51659.957343824244</v>
      </c>
      <c r="D8" s="10">
        <v>52964.12159888863</v>
      </c>
      <c r="E8" s="10">
        <v>54866.469096705856</v>
      </c>
      <c r="F8" s="10">
        <v>55442.728379770815</v>
      </c>
      <c r="G8" s="10">
        <v>55994.993</v>
      </c>
      <c r="H8" s="10">
        <v>54131.66445623343</v>
      </c>
      <c r="I8" s="10">
        <v>55080.938705488734</v>
      </c>
      <c r="J8" s="10">
        <v>52698.996804704635</v>
      </c>
      <c r="K8" s="10">
        <v>53228.60031022884</v>
      </c>
      <c r="L8" s="10">
        <v>53360.70964024039</v>
      </c>
      <c r="M8" s="10">
        <v>49903.88638703542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6.5">
      <c r="A9" s="6" t="s">
        <v>3</v>
      </c>
      <c r="B9" s="9">
        <f>B10+B11</f>
        <v>16431.411965397783</v>
      </c>
      <c r="C9" s="9">
        <f aca="true" t="shared" si="2" ref="C9:M9">C10+C11</f>
        <v>13149.921487219723</v>
      </c>
      <c r="D9" s="9">
        <f t="shared" si="2"/>
        <v>15063.292126026983</v>
      </c>
      <c r="E9" s="9">
        <f t="shared" si="2"/>
        <v>20363.86097315688</v>
      </c>
      <c r="F9" s="9">
        <f t="shared" si="2"/>
        <v>22954.495579679224</v>
      </c>
      <c r="G9" s="9">
        <f t="shared" si="2"/>
        <v>22297.750507</v>
      </c>
      <c r="H9" s="9">
        <f t="shared" si="2"/>
        <v>22671.41524418786</v>
      </c>
      <c r="I9" s="9">
        <f t="shared" si="2"/>
        <v>23251.556349815655</v>
      </c>
      <c r="J9" s="9">
        <f t="shared" si="2"/>
        <v>22041.01443253921</v>
      </c>
      <c r="K9" s="9">
        <f t="shared" si="2"/>
        <v>20155.850951600816</v>
      </c>
      <c r="L9" s="9">
        <f t="shared" si="2"/>
        <v>21112.413764715566</v>
      </c>
      <c r="M9" s="9">
        <f t="shared" si="2"/>
        <v>21276.87263810624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6.5">
      <c r="A10" s="1" t="s">
        <v>10</v>
      </c>
      <c r="B10" s="10">
        <v>7119.898594354783</v>
      </c>
      <c r="C10" s="10">
        <v>3456.6973511177907</v>
      </c>
      <c r="D10" s="10">
        <v>4870.90157262397</v>
      </c>
      <c r="E10" s="10">
        <v>9288.641153751512</v>
      </c>
      <c r="F10" s="10">
        <v>11541.543937801183</v>
      </c>
      <c r="G10" s="10">
        <v>10544</v>
      </c>
      <c r="H10" s="10">
        <v>9852.35606178811</v>
      </c>
      <c r="I10" s="10">
        <v>10693.129365824068</v>
      </c>
      <c r="J10" s="10">
        <v>9646.878897395512</v>
      </c>
      <c r="K10" s="10">
        <v>8411.035780887813</v>
      </c>
      <c r="L10" s="10">
        <v>8888.61447270931</v>
      </c>
      <c r="M10" s="10">
        <v>8752.819497166749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6.5">
      <c r="A11" s="7" t="s">
        <v>11</v>
      </c>
      <c r="B11" s="10">
        <v>9311.513371042998</v>
      </c>
      <c r="C11" s="10">
        <v>9693.224136101931</v>
      </c>
      <c r="D11" s="10">
        <v>10192.390553403013</v>
      </c>
      <c r="E11" s="10">
        <v>11075.219819405365</v>
      </c>
      <c r="F11" s="10">
        <v>11412.95164187804</v>
      </c>
      <c r="G11" s="10">
        <v>11753.750507</v>
      </c>
      <c r="H11" s="10">
        <v>12819.05918239975</v>
      </c>
      <c r="I11" s="10">
        <v>12558.426983991585</v>
      </c>
      <c r="J11" s="10">
        <v>12394.1355351437</v>
      </c>
      <c r="K11" s="10">
        <v>11744.815170713004</v>
      </c>
      <c r="L11" s="10">
        <v>12223.799292006257</v>
      </c>
      <c r="M11" s="10">
        <v>12524.053140939492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6.5">
      <c r="A12" s="6" t="s">
        <v>13</v>
      </c>
      <c r="B12" s="9">
        <f>B13</f>
        <v>40.743339595735534</v>
      </c>
      <c r="C12" s="9">
        <f aca="true" t="shared" si="3" ref="C12:M12">C13</f>
        <v>2.2101645467505056</v>
      </c>
      <c r="D12" s="9">
        <f t="shared" si="3"/>
        <v>0</v>
      </c>
      <c r="E12" s="9">
        <f t="shared" si="3"/>
        <v>0</v>
      </c>
      <c r="F12" s="9">
        <f t="shared" si="3"/>
        <v>0</v>
      </c>
      <c r="G12" s="9">
        <f t="shared" si="3"/>
        <v>1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si="3"/>
        <v>0</v>
      </c>
      <c r="M12" s="9">
        <f t="shared" si="3"/>
        <v>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6.5">
      <c r="A13" s="2" t="s">
        <v>10</v>
      </c>
      <c r="B13" s="10">
        <v>40.743339595735534</v>
      </c>
      <c r="C13" s="10">
        <v>2.2101645467505056</v>
      </c>
      <c r="D13" s="10">
        <v>0</v>
      </c>
      <c r="E13" s="10">
        <v>0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6.5">
      <c r="A14" s="6" t="s">
        <v>2</v>
      </c>
      <c r="B14" s="9">
        <f>B15</f>
        <v>9704.818722561193</v>
      </c>
      <c r="C14" s="9">
        <f aca="true" t="shared" si="4" ref="C14:M14">C15</f>
        <v>9672.785138853587</v>
      </c>
      <c r="D14" s="9">
        <f t="shared" si="4"/>
        <v>9774.705221458882</v>
      </c>
      <c r="E14" s="9">
        <f t="shared" si="4"/>
        <v>10074.505946356547</v>
      </c>
      <c r="F14" s="9">
        <f t="shared" si="4"/>
        <v>11019.229920169862</v>
      </c>
      <c r="G14" s="9">
        <f t="shared" si="4"/>
        <v>10670.124816</v>
      </c>
      <c r="H14" s="9">
        <f t="shared" si="4"/>
        <v>10651.38563640974</v>
      </c>
      <c r="I14" s="9">
        <f t="shared" si="4"/>
        <v>10850.217807349276</v>
      </c>
      <c r="J14" s="9">
        <f t="shared" si="4"/>
        <v>10838.649985889722</v>
      </c>
      <c r="K14" s="9">
        <f t="shared" si="4"/>
        <v>10785.916783728671</v>
      </c>
      <c r="L14" s="9">
        <f t="shared" si="4"/>
        <v>10300.846388408661</v>
      </c>
      <c r="M14" s="9">
        <f t="shared" si="4"/>
        <v>11880.499426276536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6.5">
      <c r="A15" s="7" t="s">
        <v>11</v>
      </c>
      <c r="B15" s="10">
        <v>9704.818722561193</v>
      </c>
      <c r="C15" s="10">
        <v>9672.785138853587</v>
      </c>
      <c r="D15" s="10">
        <v>9774.705221458882</v>
      </c>
      <c r="E15" s="10">
        <v>10074.505946356547</v>
      </c>
      <c r="F15" s="10">
        <v>11019.229920169862</v>
      </c>
      <c r="G15" s="10">
        <v>10670.124816</v>
      </c>
      <c r="H15" s="10">
        <v>10651.38563640974</v>
      </c>
      <c r="I15" s="10">
        <v>10850.217807349276</v>
      </c>
      <c r="J15" s="10">
        <v>10838.649985889722</v>
      </c>
      <c r="K15" s="10">
        <v>10785.916783728671</v>
      </c>
      <c r="L15" s="10">
        <v>10300.846388408661</v>
      </c>
      <c r="M15" s="10">
        <v>11880.499426276536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6.5">
      <c r="A16" s="6" t="s">
        <v>4</v>
      </c>
      <c r="B16" s="9">
        <f>B17+B18</f>
        <v>4337.16471626791</v>
      </c>
      <c r="C16" s="9">
        <f aca="true" t="shared" si="5" ref="C16:M16">C17+C18</f>
        <v>4606.166359085434</v>
      </c>
      <c r="D16" s="9">
        <f t="shared" si="5"/>
        <v>4575.974343112038</v>
      </c>
      <c r="E16" s="9">
        <f t="shared" si="5"/>
        <v>4625.397725449079</v>
      </c>
      <c r="F16" s="9">
        <f t="shared" si="5"/>
        <v>4669.080652379813</v>
      </c>
      <c r="G16" s="9">
        <f t="shared" si="5"/>
        <v>4057.691</v>
      </c>
      <c r="H16" s="9">
        <f t="shared" si="5"/>
        <v>4144.859767514434</v>
      </c>
      <c r="I16" s="9">
        <f t="shared" si="5"/>
        <v>3731.6339200242637</v>
      </c>
      <c r="J16" s="9">
        <f t="shared" si="5"/>
        <v>3895.433731759051</v>
      </c>
      <c r="K16" s="9">
        <f t="shared" si="5"/>
        <v>3981.39149833557</v>
      </c>
      <c r="L16" s="9">
        <f t="shared" si="5"/>
        <v>4173.843747427349</v>
      </c>
      <c r="M16" s="9">
        <f t="shared" si="5"/>
        <v>4350.672356745967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6.5">
      <c r="A17" s="1" t="s">
        <v>10</v>
      </c>
      <c r="B17" s="10">
        <v>2160.5287580071977</v>
      </c>
      <c r="C17" s="10">
        <v>2251.05259086539</v>
      </c>
      <c r="D17" s="10">
        <v>2297.6155591009237</v>
      </c>
      <c r="E17" s="10">
        <v>2229.616236399234</v>
      </c>
      <c r="F17" s="10">
        <v>2217.9664650964314</v>
      </c>
      <c r="G17" s="10">
        <v>1551</v>
      </c>
      <c r="H17" s="10">
        <v>1504.719925105321</v>
      </c>
      <c r="I17" s="10">
        <v>1186.6511226743248</v>
      </c>
      <c r="J17" s="10">
        <v>1228.0494132855101</v>
      </c>
      <c r="K17" s="10">
        <v>1274.0296634539973</v>
      </c>
      <c r="L17" s="10">
        <v>1379.764550917922</v>
      </c>
      <c r="M17" s="10">
        <v>1443.7397338866228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6.5">
      <c r="A18" s="7" t="s">
        <v>11</v>
      </c>
      <c r="B18" s="10">
        <v>2176.6359582607124</v>
      </c>
      <c r="C18" s="10">
        <v>2355.113768220044</v>
      </c>
      <c r="D18" s="10">
        <v>2278.358784011114</v>
      </c>
      <c r="E18" s="10">
        <v>2395.7814890498453</v>
      </c>
      <c r="F18" s="10">
        <v>2451.114187283382</v>
      </c>
      <c r="G18" s="10">
        <v>2506.691</v>
      </c>
      <c r="H18" s="10">
        <v>2640.1398424091126</v>
      </c>
      <c r="I18" s="10">
        <v>2544.982797349939</v>
      </c>
      <c r="J18" s="10">
        <v>2667.384318473541</v>
      </c>
      <c r="K18" s="10">
        <v>2707.3618348815726</v>
      </c>
      <c r="L18" s="10">
        <v>2794.0791965094263</v>
      </c>
      <c r="M18" s="10">
        <v>2906.9326228593436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6.5">
      <c r="A19" s="6" t="s">
        <v>5</v>
      </c>
      <c r="B19" s="9">
        <f>B20</f>
        <v>39.61158016252065</v>
      </c>
      <c r="C19" s="9">
        <f aca="true" t="shared" si="6" ref="C19:M19">C20</f>
        <v>34.257550474632836</v>
      </c>
      <c r="D19" s="9">
        <f t="shared" si="6"/>
        <v>32.55950249080194</v>
      </c>
      <c r="E19" s="9">
        <f t="shared" si="6"/>
        <v>31.02632958521007</v>
      </c>
      <c r="F19" s="9">
        <f t="shared" si="6"/>
        <v>31.22430499901123</v>
      </c>
      <c r="G19" s="9">
        <f t="shared" si="6"/>
        <v>40</v>
      </c>
      <c r="H19" s="9">
        <f t="shared" si="6"/>
        <v>42.90841004836948</v>
      </c>
      <c r="I19" s="9">
        <f t="shared" si="6"/>
        <v>54.024851431658554</v>
      </c>
      <c r="J19" s="9">
        <f t="shared" si="6"/>
        <v>51.889411828965216</v>
      </c>
      <c r="K19" s="9">
        <f t="shared" si="6"/>
        <v>47.92861251023929</v>
      </c>
      <c r="L19" s="9">
        <f t="shared" si="6"/>
        <v>46.101918169095256</v>
      </c>
      <c r="M19" s="9">
        <f t="shared" si="6"/>
        <v>45.583508201101864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6.5">
      <c r="A20" s="7" t="s">
        <v>10</v>
      </c>
      <c r="B20" s="10">
        <v>39.61158016252065</v>
      </c>
      <c r="C20" s="10">
        <v>34.257550474632836</v>
      </c>
      <c r="D20" s="10">
        <v>32.55950249080194</v>
      </c>
      <c r="E20" s="10">
        <v>31.02632958521007</v>
      </c>
      <c r="F20" s="10">
        <v>31.22430499901123</v>
      </c>
      <c r="G20" s="10">
        <v>40</v>
      </c>
      <c r="H20" s="10">
        <v>42.90841004836948</v>
      </c>
      <c r="I20" s="10">
        <v>54.024851431658554</v>
      </c>
      <c r="J20" s="10">
        <v>51.889411828965216</v>
      </c>
      <c r="K20" s="10">
        <v>47.92861251023929</v>
      </c>
      <c r="L20" s="10">
        <v>46.101918169095256</v>
      </c>
      <c r="M20" s="10">
        <v>45.583508201101864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6.5">
      <c r="A21" s="6" t="s">
        <v>7</v>
      </c>
      <c r="B21" s="9">
        <f>B22</f>
        <v>7.92231603250413</v>
      </c>
      <c r="C21" s="9">
        <f aca="true" t="shared" si="7" ref="C21:M21">C22</f>
        <v>9.945740460377273</v>
      </c>
      <c r="D21" s="9">
        <f t="shared" si="7"/>
        <v>9.767850747240582</v>
      </c>
      <c r="E21" s="9">
        <f t="shared" si="7"/>
        <v>9.628860905754848</v>
      </c>
      <c r="F21" s="9">
        <f t="shared" si="7"/>
        <v>9.36729149970337</v>
      </c>
      <c r="G21" s="9">
        <f t="shared" si="7"/>
        <v>26</v>
      </c>
      <c r="H21" s="9">
        <f t="shared" si="7"/>
        <v>20.4790138867218</v>
      </c>
      <c r="I21" s="9">
        <f t="shared" si="7"/>
        <v>24.642914688124957</v>
      </c>
      <c r="J21" s="9">
        <f t="shared" si="7"/>
        <v>9.103405584028986</v>
      </c>
      <c r="K21" s="9">
        <f t="shared" si="7"/>
        <v>6.971434546943897</v>
      </c>
      <c r="L21" s="9">
        <f t="shared" si="7"/>
        <v>6.58598830987075</v>
      </c>
      <c r="M21" s="9">
        <f t="shared" si="7"/>
        <v>16.504373659019638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7.25" thickBot="1">
      <c r="A22" s="8" t="s">
        <v>10</v>
      </c>
      <c r="B22" s="11">
        <v>7.92231603250413</v>
      </c>
      <c r="C22" s="11">
        <v>9.945740460377273</v>
      </c>
      <c r="D22" s="11">
        <v>9.767850747240582</v>
      </c>
      <c r="E22" s="11">
        <v>9.628860905754848</v>
      </c>
      <c r="F22" s="11">
        <v>9.36729149970337</v>
      </c>
      <c r="G22" s="11">
        <v>26</v>
      </c>
      <c r="H22" s="11">
        <v>20.4790138867218</v>
      </c>
      <c r="I22" s="11">
        <v>24.642914688124957</v>
      </c>
      <c r="J22" s="11">
        <v>9.103405584028986</v>
      </c>
      <c r="K22" s="11">
        <v>6.971434546943897</v>
      </c>
      <c r="L22" s="11">
        <v>6.58598830987075</v>
      </c>
      <c r="M22" s="11">
        <v>16.504373659019638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2.75">
      <c r="A23" s="16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13" ht="13.5">
      <c r="A24" s="19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>
      <c r="A25" s="20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14" t="s">
        <v>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>
      <c r="A27" s="13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39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4.2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4.25" customHeight="1">
      <c r="A30" s="16" t="s">
        <v>12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4.25" customHeight="1">
      <c r="A31" s="13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</sheetData>
  <mergeCells count="10">
    <mergeCell ref="A1:M1"/>
    <mergeCell ref="A28:M28"/>
    <mergeCell ref="A29:M29"/>
    <mergeCell ref="A23:M23"/>
    <mergeCell ref="A24:M24"/>
    <mergeCell ref="A25:M25"/>
    <mergeCell ref="A31:M31"/>
    <mergeCell ref="A27:M27"/>
    <mergeCell ref="A26:M26"/>
    <mergeCell ref="A30:M30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gmekonne</dc:creator>
  <cp:keywords/>
  <dc:description/>
  <cp:lastModifiedBy>long.nguyen</cp:lastModifiedBy>
  <cp:lastPrinted>2004-10-19T16:22:14Z</cp:lastPrinted>
  <dcterms:created xsi:type="dcterms:W3CDTF">2004-10-15T20:54:07Z</dcterms:created>
  <dcterms:modified xsi:type="dcterms:W3CDTF">2009-01-06T15:00:54Z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354309412</vt:i4>
  </property>
  <property fmtid="{D5CDD505-2E9C-101B-9397-08002B2CF9AE}" pid="3" name="_EmailSubject">
    <vt:lpwstr>NTS updates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1430105671</vt:i4>
  </property>
  <property fmtid="{D5CDD505-2E9C-101B-9397-08002B2CF9AE}" pid="7" name="_ReviewingToolsShownOnce">
    <vt:lpwstr/>
  </property>
</Properties>
</file>