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81" yWindow="65461" windowWidth="15480" windowHeight="11640" tabRatio="834" activeTab="5"/>
  </bookViews>
  <sheets>
    <sheet name=" Electrical Cable Runs" sheetId="1" r:id="rId1"/>
    <sheet name="Gas &amp; Cooling Runs" sheetId="2" r:id="rId2"/>
    <sheet name="Ancillary Equipment" sheetId="3" r:id="rId3"/>
    <sheet name="Gas, Fire &amp; smoke Detection" sheetId="4" r:id="rId4"/>
    <sheet name="Fire Suppression" sheetId="5" r:id="rId5"/>
    <sheet name="Bundle Sizes" sheetId="6" r:id="rId6"/>
    <sheet name="Sheet3" sheetId="7" r:id="rId7"/>
    <sheet name="Sheet4" sheetId="8" r:id="rId8"/>
    <sheet name="Sheet5" sheetId="9" r:id="rId9"/>
    <sheet name="Sheet6" sheetId="10" r:id="rId10"/>
    <sheet name="Sheet7" sheetId="11" r:id="rId11"/>
    <sheet name="Sheet8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Thomas K. Shea</author>
  </authors>
  <commentList>
    <comment ref="F3" authorId="0">
      <text>
        <r>
          <rPr>
            <sz val="8"/>
            <rFont val="Tahoma"/>
            <family val="0"/>
          </rPr>
          <t>Not needed for standard coax such as RG-59.  If in doubt, include it.</t>
        </r>
      </text>
    </comment>
    <comment ref="G3" authorId="0">
      <text>
        <r>
          <rPr>
            <b/>
            <sz val="8"/>
            <rFont val="Tahoma"/>
            <family val="0"/>
          </rPr>
          <t>Include size if not obvious</t>
        </r>
        <r>
          <rPr>
            <sz val="8"/>
            <rFont val="Tahoma"/>
            <family val="0"/>
          </rPr>
          <t xml:space="preserve">
</t>
        </r>
      </text>
    </comment>
    <comment ref="H3" authorId="0">
      <text>
        <r>
          <rPr>
            <b/>
            <sz val="8"/>
            <rFont val="Tahoma"/>
            <family val="0"/>
          </rPr>
          <t xml:space="preserve">Include size if not obvious
</t>
        </r>
        <r>
          <rPr>
            <sz val="8"/>
            <rFont val="Tahoma"/>
            <family val="0"/>
          </rPr>
          <t xml:space="preserve">
</t>
        </r>
      </text>
    </comment>
    <comment ref="I3" authorId="0">
      <text>
        <r>
          <rPr>
            <b/>
            <sz val="8"/>
            <rFont val="Tahoma"/>
            <family val="0"/>
          </rPr>
          <t>See rack the identification scheme linked on the home page of the inventory  site</t>
        </r>
        <r>
          <rPr>
            <sz val="8"/>
            <rFont val="Tahoma"/>
            <family val="0"/>
          </rPr>
          <t xml:space="preserve">
</t>
        </r>
      </text>
    </comment>
    <comment ref="J3" authorId="0">
      <text>
        <r>
          <rPr>
            <b/>
            <sz val="8"/>
            <rFont val="Tahoma"/>
            <family val="0"/>
          </rPr>
          <t>In some cases this will be best left to EF&amp;I but since the crate locations are published you should confirm your expectations.</t>
        </r>
        <r>
          <rPr>
            <sz val="8"/>
            <rFont val="Tahoma"/>
            <family val="0"/>
          </rPr>
          <t xml:space="preserve">
</t>
        </r>
      </text>
    </comment>
    <comment ref="K3" authorId="0">
      <text>
        <r>
          <rPr>
            <b/>
            <sz val="8"/>
            <rFont val="Tahoma"/>
            <family val="0"/>
          </rPr>
          <t>How much extra cable do you plan to have.  This is important because of the lack of space around the racks.</t>
        </r>
        <r>
          <rPr>
            <sz val="8"/>
            <rFont val="Tahoma"/>
            <family val="0"/>
          </rPr>
          <t xml:space="preserve">
</t>
        </r>
      </text>
    </comment>
    <comment ref="L3" authorId="0">
      <text>
        <r>
          <rPr>
            <b/>
            <sz val="8"/>
            <rFont val="Tahoma"/>
            <family val="0"/>
          </rPr>
          <t>Who is responsible for supplying and running this cable.  In most cases it will be the subsystem.</t>
        </r>
        <r>
          <rPr>
            <sz val="8"/>
            <rFont val="Tahoma"/>
            <family val="0"/>
          </rPr>
          <t xml:space="preserve">
</t>
        </r>
      </text>
    </comment>
    <comment ref="E3" authorId="0">
      <text>
        <r>
          <rPr>
            <b/>
            <sz val="8"/>
            <rFont val="Tahoma"/>
            <family val="0"/>
          </rPr>
          <t>Are the cables on this line bundled together and if so, with what, and  how many bundles are there?</t>
        </r>
        <r>
          <rPr>
            <sz val="8"/>
            <rFont val="Tahoma"/>
            <family val="0"/>
          </rPr>
          <t xml:space="preserve">
</t>
        </r>
      </text>
    </comment>
    <comment ref="D3" authorId="0">
      <text>
        <r>
          <rPr>
            <b/>
            <sz val="8"/>
            <rFont val="Tahoma"/>
            <family val="0"/>
          </rPr>
          <t xml:space="preserve">Include size if not obvious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Thomas K. Shea</author>
  </authors>
  <commentList>
    <comment ref="D3" authorId="0">
      <text>
        <r>
          <rPr>
            <b/>
            <sz val="8"/>
            <rFont val="Tahoma"/>
            <family val="0"/>
          </rPr>
          <t xml:space="preserve">Include size if not obvious
</t>
        </r>
        <r>
          <rPr>
            <sz val="8"/>
            <rFont val="Tahoma"/>
            <family val="0"/>
          </rPr>
          <t xml:space="preserve">
</t>
        </r>
      </text>
    </comment>
    <comment ref="E3" authorId="0">
      <text>
        <r>
          <rPr>
            <b/>
            <sz val="8"/>
            <rFont val="Tahoma"/>
            <family val="0"/>
          </rPr>
          <t>Are the pipes on this line bundled together and if so, with what, and  how many bundles are there?</t>
        </r>
      </text>
    </comment>
    <comment ref="F3" authorId="0">
      <text>
        <r>
          <rPr>
            <b/>
            <sz val="8"/>
            <rFont val="Tahoma"/>
            <family val="0"/>
          </rPr>
          <t>Include size if not obvious</t>
        </r>
        <r>
          <rPr>
            <sz val="8"/>
            <rFont val="Tahoma"/>
            <family val="0"/>
          </rPr>
          <t xml:space="preserve">
</t>
        </r>
      </text>
    </comment>
    <comment ref="G3" authorId="0">
      <text>
        <r>
          <rPr>
            <b/>
            <sz val="8"/>
            <rFont val="Tahoma"/>
            <family val="0"/>
          </rPr>
          <t>Include size if not obvious</t>
        </r>
        <r>
          <rPr>
            <sz val="8"/>
            <rFont val="Tahoma"/>
            <family val="0"/>
          </rPr>
          <t xml:space="preserve">
</t>
        </r>
      </text>
    </comment>
    <comment ref="I3" authorId="0">
      <text>
        <r>
          <rPr>
            <b/>
            <sz val="8"/>
            <rFont val="Tahoma"/>
            <family val="0"/>
          </rPr>
          <t>How much extra cable do you plan to have.  This is important because of the lack of space around the racks.</t>
        </r>
        <r>
          <rPr>
            <sz val="8"/>
            <rFont val="Tahoma"/>
            <family val="0"/>
          </rPr>
          <t xml:space="preserve">
</t>
        </r>
      </text>
    </comment>
    <comment ref="J3" authorId="0">
      <text>
        <r>
          <rPr>
            <b/>
            <sz val="8"/>
            <rFont val="Tahoma"/>
            <family val="0"/>
          </rPr>
          <t>Who is responsible for supplying and running this cable.  In most cases it will be the subsystem.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Thomas K. Shea</author>
  </authors>
  <commentList>
    <comment ref="C3" authorId="0">
      <text>
        <r>
          <rPr>
            <b/>
            <sz val="8"/>
            <rFont val="Tahoma"/>
            <family val="0"/>
          </rPr>
          <t>Give preferred location and any constraints affecting its placement.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b/>
            <sz val="8"/>
            <rFont val="Tahoma"/>
            <family val="0"/>
          </rPr>
          <t xml:space="preserve">If applicable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Thomas K. Shea</author>
  </authors>
  <commentList>
    <comment ref="I3" authorId="0">
      <text>
        <r>
          <rPr>
            <b/>
            <sz val="8"/>
            <rFont val="Tahoma"/>
            <family val="0"/>
          </rPr>
          <t xml:space="preserve">Include size </t>
        </r>
        <r>
          <rPr>
            <sz val="8"/>
            <rFont val="Tahoma"/>
            <family val="0"/>
          </rPr>
          <t xml:space="preserve">
</t>
        </r>
      </text>
    </comment>
    <comment ref="H3" authorId="0">
      <text>
        <r>
          <rPr>
            <b/>
            <sz val="8"/>
            <rFont val="Tahoma"/>
            <family val="0"/>
          </rPr>
          <t xml:space="preserve">Include size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<sst xmlns="http://schemas.openxmlformats.org/spreadsheetml/2006/main" count="923" uniqueCount="282">
  <si>
    <t>Description</t>
  </si>
  <si>
    <t>Location on Detector</t>
  </si>
  <si>
    <t>Cable type</t>
  </si>
  <si>
    <t>Connector Type Detector End</t>
  </si>
  <si>
    <t>Connector Type Rack End</t>
  </si>
  <si>
    <t xml:space="preserve">Location of Connection in Rack </t>
  </si>
  <si>
    <t>Expected Slack (if any)</t>
  </si>
  <si>
    <t>High Voltage</t>
  </si>
  <si>
    <t>Low Voltage</t>
  </si>
  <si>
    <t>AC power</t>
  </si>
  <si>
    <t>Signal Fibers</t>
  </si>
  <si>
    <t>Arcnet</t>
  </si>
  <si>
    <t>Calibration - Copper</t>
  </si>
  <si>
    <t>Temp. Sensors</t>
  </si>
  <si>
    <t>Gas return lines</t>
  </si>
  <si>
    <t>Water cooling pipes</t>
  </si>
  <si>
    <t>Examples</t>
  </si>
  <si>
    <t>A</t>
  </si>
  <si>
    <t>B</t>
  </si>
  <si>
    <t>C</t>
  </si>
  <si>
    <t>D</t>
  </si>
  <si>
    <t>E</t>
  </si>
  <si>
    <t>F</t>
  </si>
  <si>
    <t>G</t>
  </si>
  <si>
    <t xml:space="preserve">  Gas Inlet sector 1</t>
  </si>
  <si>
    <t xml:space="preserve">  Water feed - all sectors  </t>
  </si>
  <si>
    <t xml:space="preserve">  Water return - N side</t>
  </si>
  <si>
    <t>N</t>
  </si>
  <si>
    <t>1/4" soft cu</t>
  </si>
  <si>
    <t>Location of Envelope Penetration</t>
  </si>
  <si>
    <t>Swagelok</t>
  </si>
  <si>
    <t>Solder</t>
  </si>
  <si>
    <t>Hose clamp</t>
  </si>
  <si>
    <t>1/2" hose</t>
  </si>
  <si>
    <t>3/8" soft cu</t>
  </si>
  <si>
    <t>Manifold in carriage Base</t>
  </si>
  <si>
    <t>none</t>
  </si>
  <si>
    <t>6"</t>
  </si>
  <si>
    <t>F Gas sensors</t>
  </si>
  <si>
    <t>Smoke Detectors</t>
  </si>
  <si>
    <t>Firewire</t>
  </si>
  <si>
    <t xml:space="preserve">   Flam. gas sensor </t>
  </si>
  <si>
    <t>Other</t>
  </si>
  <si>
    <t>Belden 4130</t>
  </si>
  <si>
    <t>Location of connection to service</t>
  </si>
  <si>
    <t xml:space="preserve">   Upstream window N2 purge</t>
  </si>
  <si>
    <t>D,E,F,G</t>
  </si>
  <si>
    <t>1/2" Polyflow</t>
  </si>
  <si>
    <t>Carriage Base</t>
  </si>
  <si>
    <t>1ft.</t>
  </si>
  <si>
    <t xml:space="preserve">Location of  Rack </t>
  </si>
  <si>
    <t>E4S2</t>
  </si>
  <si>
    <t>RG-59</t>
  </si>
  <si>
    <t>Y</t>
  </si>
  <si>
    <t>SHV</t>
  </si>
  <si>
    <t>center crate - front</t>
  </si>
  <si>
    <t>1.5 ft</t>
  </si>
  <si>
    <t xml:space="preserve">  South HV-1</t>
  </si>
  <si>
    <t># 8</t>
  </si>
  <si>
    <t>E2N1</t>
  </si>
  <si>
    <t>Lower crate - rear</t>
  </si>
  <si>
    <t xml:space="preserve">  North LV</t>
  </si>
  <si>
    <t xml:space="preserve">  Fan Power</t>
  </si>
  <si>
    <t>Connector Description   Rack End</t>
  </si>
  <si>
    <t>Connector Description   Detector End</t>
  </si>
  <si>
    <t>Top of Rack</t>
  </si>
  <si>
    <t>Cable Description</t>
  </si>
  <si>
    <t>permanent - solder</t>
  </si>
  <si>
    <t>1 1/2 " square</t>
  </si>
  <si>
    <t>connection block</t>
  </si>
  <si>
    <t>DETECTOR __________________________________</t>
  </si>
  <si>
    <t>SE&amp;I will fill out this sheet</t>
  </si>
  <si>
    <t>Responsibility</t>
  </si>
  <si>
    <t>RICH</t>
  </si>
  <si>
    <t>PC</t>
  </si>
  <si>
    <t>ToF</t>
  </si>
  <si>
    <t>Quantity</t>
  </si>
  <si>
    <t>Bundled ?</t>
  </si>
  <si>
    <t>Multi-conductor  3/4"</t>
  </si>
  <si>
    <t xml:space="preserve">   Smoke Detector</t>
  </si>
  <si>
    <t>multi-cond.  1/4"</t>
  </si>
  <si>
    <t>Adam 500</t>
  </si>
  <si>
    <t>Multi-conductor  1/8"</t>
  </si>
  <si>
    <t>E2S1</t>
  </si>
  <si>
    <t>S. FEM temp. sensors</t>
  </si>
  <si>
    <t>DC</t>
  </si>
  <si>
    <t>Adam 500 - Top of Rack</t>
  </si>
  <si>
    <t>Connection at Detector End</t>
  </si>
  <si>
    <t>Connection at Service End</t>
  </si>
  <si>
    <t xml:space="preserve">Description and Location of connection to service </t>
  </si>
  <si>
    <t>Description of mounting</t>
  </si>
  <si>
    <t>Services Required</t>
  </si>
  <si>
    <t>Cooling water</t>
  </si>
  <si>
    <t>Bolts to vertical surface</t>
  </si>
  <si>
    <t>Bolts to underside of vessel</t>
  </si>
  <si>
    <t>Bolts to bottom of CM outrigger pocket</t>
  </si>
  <si>
    <t xml:space="preserve">   Chiller for MCM cooling</t>
  </si>
  <si>
    <t xml:space="preserve">   Controller for ______________</t>
  </si>
  <si>
    <t>Size
 H- W- D</t>
  </si>
  <si>
    <t>45 x 30 x 15  inches</t>
  </si>
  <si>
    <t>117VAC - 2A</t>
  </si>
  <si>
    <t>Rack mount - 4U</t>
  </si>
  <si>
    <t>20 inches deep</t>
  </si>
  <si>
    <t>5 x 8 x 4 inches</t>
  </si>
  <si>
    <t xml:space="preserve">   Gas valve panel - inlet</t>
  </si>
  <si>
    <t>12 x 15 x 20 inches</t>
  </si>
  <si>
    <t>1/2" cu pipe</t>
  </si>
  <si>
    <t>Computer in counting House</t>
  </si>
  <si>
    <t>1/8" twisted pare</t>
  </si>
  <si>
    <t xml:space="preserve">Ethernet </t>
  </si>
  <si>
    <t xml:space="preserve">   Gas outlet bublers for all sectors</t>
  </si>
  <si>
    <t>4 x 3 x 5 inches - each</t>
  </si>
  <si>
    <t>Comments</t>
  </si>
  <si>
    <t>Must be located together</t>
  </si>
  <si>
    <t>Electrical, Electronic, and Fiber Cable Runs</t>
  </si>
  <si>
    <t>Size of cable or bundle</t>
  </si>
  <si>
    <t>Permanent</t>
  </si>
  <si>
    <t>Y - 1</t>
  </si>
  <si>
    <t>Y - 3</t>
  </si>
  <si>
    <t>Gas and Cooling Pipe and Hose Runs</t>
  </si>
  <si>
    <t>Item</t>
  </si>
  <si>
    <t>Description of location</t>
  </si>
  <si>
    <t>Description of connection to Detector</t>
  </si>
  <si>
    <t>Description of connection to services</t>
  </si>
  <si>
    <t>(4) 1/2" soft cu tube with Swagelok</t>
  </si>
  <si>
    <t>Connects to heat exchanger-fan with supplied 1/2" hoses</t>
  </si>
  <si>
    <t>3/8" rubber hose &amp; Hose clamp</t>
  </si>
  <si>
    <t xml:space="preserve">1/2" hard cu pipe </t>
  </si>
  <si>
    <t>117VAC - 20A describe connector</t>
  </si>
  <si>
    <t>LCVS (low capacity vent stack)</t>
  </si>
  <si>
    <t>mounted in carriage base</t>
  </si>
  <si>
    <t>located in S-W pocket of N-E CM outrigger</t>
  </si>
  <si>
    <t>Carriage base</t>
  </si>
  <si>
    <t>mounted to bottom of detector</t>
  </si>
  <si>
    <t>Which rack?</t>
  </si>
  <si>
    <t>Ancillary Equipment</t>
  </si>
  <si>
    <t>Location of control unit</t>
  </si>
  <si>
    <t xml:space="preserve"> Location of Sensor on Detector</t>
  </si>
  <si>
    <t>Rack xxxx</t>
  </si>
  <si>
    <t>Connector Type Sensor End</t>
  </si>
  <si>
    <t>Connector Type Controller End</t>
  </si>
  <si>
    <t>Gas, Smoke, and Fire Detection - Supplied by Subsystem</t>
  </si>
  <si>
    <t>Gas Supply lines</t>
  </si>
  <si>
    <t>Air Cooling Lines</t>
  </si>
  <si>
    <t>Configuration</t>
  </si>
  <si>
    <t>single pipe</t>
  </si>
  <si>
    <t>4 pipes in a group</t>
  </si>
  <si>
    <t>single tube runs</t>
  </si>
  <si>
    <t>Normal Vent Lines (low capacity)</t>
  </si>
  <si>
    <t>Emergency Vent Lines  (High Capacity)</t>
  </si>
  <si>
    <t>Description of Pipe &amp; Size</t>
  </si>
  <si>
    <t xml:space="preserve">   Water distribution manifold</t>
  </si>
  <si>
    <t>Bolts to surface - any orientation</t>
  </si>
  <si>
    <t>Re-circulation System in gas house</t>
  </si>
  <si>
    <t>Manuf. supplied 1/2" dia</t>
  </si>
  <si>
    <t>Fire suppression Systems</t>
  </si>
  <si>
    <t>H</t>
  </si>
  <si>
    <t>South Eyebrow</t>
  </si>
  <si>
    <t>MuTr</t>
  </si>
  <si>
    <t>4 per anode plane</t>
  </si>
  <si>
    <t>1/4" * 20</t>
  </si>
  <si>
    <t>Power for FEMs</t>
  </si>
  <si>
    <t>1/4" * 2</t>
  </si>
  <si>
    <t>4 pairs of wires per Controller Board</t>
  </si>
  <si>
    <t>HV Power supply</t>
  </si>
  <si>
    <t>ARCNet Hub</t>
  </si>
  <si>
    <t>Clink2Glink Crate</t>
  </si>
  <si>
    <t>Camera Cables</t>
  </si>
  <si>
    <t>1/4" * 14</t>
  </si>
  <si>
    <t>1 signal and 1 power per camera</t>
  </si>
  <si>
    <t>1/4"</t>
  </si>
  <si>
    <t>1 per chamber</t>
  </si>
  <si>
    <t>1 sup. + ret. Per  St.-oct.</t>
  </si>
  <si>
    <t>1 per St.-oct.</t>
  </si>
  <si>
    <t>ST1</t>
  </si>
  <si>
    <t>Bottom of Rack 1</t>
  </si>
  <si>
    <t>8 per anode plane</t>
  </si>
  <si>
    <t>LV Dist. Cards</t>
  </si>
  <si>
    <t>Rack 2</t>
  </si>
  <si>
    <t>Glink Crate</t>
  </si>
  <si>
    <t>(Stations 2+3)</t>
  </si>
  <si>
    <t>(Station 1)</t>
  </si>
  <si>
    <t>some</t>
  </si>
  <si>
    <t>Rack 3?</t>
  </si>
  <si>
    <t>Power for Glink/Clink boards</t>
  </si>
  <si>
    <t>10(18)</t>
  </si>
  <si>
    <t>1/4"*10</t>
  </si>
  <si>
    <t xml:space="preserve">10 per notch to start.  18 per notch if/when </t>
  </si>
  <si>
    <t>number of DCMs goes up by factor of 2.</t>
  </si>
  <si>
    <t>20(40)</t>
  </si>
  <si>
    <t>T+FC Fibers</t>
  </si>
  <si>
    <t>1/4"*18</t>
  </si>
  <si>
    <t>Glink2Clink Crate</t>
  </si>
  <si>
    <t>1/4"*2</t>
  </si>
  <si>
    <t>Calibration Crate</t>
  </si>
  <si>
    <t>Rack 1</t>
  </si>
  <si>
    <t>Rack 3</t>
  </si>
  <si>
    <t>1 line per anode plane</t>
  </si>
  <si>
    <t>Each cable holds 4(?) lines</t>
  </si>
  <si>
    <t>Manifolds</t>
  </si>
  <si>
    <t>1/4"*23</t>
  </si>
  <si>
    <t>Slow Cont. Crate</t>
  </si>
  <si>
    <t>Measure T at internal manifolds</t>
  </si>
  <si>
    <t>and external manifolds on back</t>
  </si>
  <si>
    <t>of magnet</t>
  </si>
  <si>
    <t>(16 inside magnet, 4 at St. 1)</t>
  </si>
  <si>
    <t>Gas rack at back of mag.</t>
  </si>
  <si>
    <t>2 per quadrant</t>
  </si>
  <si>
    <t>8(?)</t>
  </si>
  <si>
    <t>Manifold on back of mag.</t>
  </si>
  <si>
    <t>1 per Quad.</t>
  </si>
  <si>
    <t>1/2" tygon</t>
  </si>
  <si>
    <t>1/2" nylon</t>
  </si>
  <si>
    <t>conn. Block</t>
  </si>
  <si>
    <t>Molex</t>
  </si>
  <si>
    <t>Main water distribution manifold</t>
  </si>
  <si>
    <t>Back of mag.</t>
  </si>
  <si>
    <t>cooling water</t>
  </si>
  <si>
    <t>St. 3 manifolds</t>
  </si>
  <si>
    <t>St. 3 CRAs</t>
  </si>
  <si>
    <t>St. 3 manifolds (supply + return)</t>
  </si>
  <si>
    <t>water from main manifold</t>
  </si>
  <si>
    <t>St. 2 manifolds (supply + return)</t>
  </si>
  <si>
    <t>St. 2 CRAs</t>
  </si>
  <si>
    <t>St. 1 manifolds (supply + return)</t>
  </si>
  <si>
    <t>St. 1 FEE Plate</t>
  </si>
  <si>
    <t>Main air distribution manifold</t>
  </si>
  <si>
    <t>dry air</t>
  </si>
  <si>
    <t>air from main manifold</t>
  </si>
  <si>
    <t>St. 2 manifolds</t>
  </si>
  <si>
    <t>St. 1 manifolds</t>
  </si>
  <si>
    <t>Gas distribution rack</t>
  </si>
  <si>
    <t>Flow Sensors</t>
  </si>
  <si>
    <t>H2O manifold</t>
  </si>
  <si>
    <t>air manifold</t>
  </si>
  <si>
    <t>Magnet back</t>
  </si>
  <si>
    <t>ADAM unit</t>
  </si>
  <si>
    <t>Moisture Sensor</t>
  </si>
  <si>
    <t>E?</t>
  </si>
  <si>
    <t>1/4"*5</t>
  </si>
  <si>
    <t>Sensors at IR gas panel</t>
  </si>
  <si>
    <t>Chamber Gas Pressure Monitor</t>
  </si>
  <si>
    <t>Chamber Gas Flow</t>
  </si>
  <si>
    <t>1/4" * 2=0.4 in^2</t>
  </si>
  <si>
    <t>Power for St. 1 light sources</t>
  </si>
  <si>
    <t>Chamber gas panel</t>
  </si>
  <si>
    <t>Station 1 bundle size:</t>
  </si>
  <si>
    <t>Size (in^2)</t>
  </si>
  <si>
    <t>Bundle</t>
  </si>
  <si>
    <t>HV</t>
  </si>
  <si>
    <t>LV</t>
  </si>
  <si>
    <t>ARCNet</t>
  </si>
  <si>
    <t>DCM</t>
  </si>
  <si>
    <t>T+FC</t>
  </si>
  <si>
    <t>Calibration</t>
  </si>
  <si>
    <t>gas</t>
  </si>
  <si>
    <t>water</t>
  </si>
  <si>
    <t>air</t>
  </si>
  <si>
    <t>Temp. sensors</t>
  </si>
  <si>
    <t>Total:</t>
  </si>
  <si>
    <t>Octant notch bundle sizes:</t>
  </si>
  <si>
    <t>Camera cables</t>
  </si>
  <si>
    <t>Add 4:30</t>
  </si>
  <si>
    <t>Add 3:00</t>
  </si>
  <si>
    <t>1/4" * 20=1.25 in^2</t>
  </si>
  <si>
    <t>1/4"*192=12in^2</t>
  </si>
  <si>
    <t>1/4"*3=0.2in^2</t>
  </si>
  <si>
    <t>1/4"*10=0.6in^2</t>
  </si>
  <si>
    <t>1/4"*20=1.25 in^2</t>
  </si>
  <si>
    <t>1/4"*18=1.1 in^2</t>
  </si>
  <si>
    <t>1/4"*40=2.5in^2</t>
  </si>
  <si>
    <t>1/4" * 2=0.125 in^2</t>
  </si>
  <si>
    <t>1/4"*8=0.5in^2</t>
  </si>
  <si>
    <t>1/4" * 14=0.9in^2</t>
  </si>
  <si>
    <t>0.4" * 18=2.9 in^2</t>
  </si>
  <si>
    <t>0.4" * 18</t>
  </si>
  <si>
    <t>0.4"*40=6.4in^2</t>
  </si>
  <si>
    <t>0.4"*40</t>
  </si>
  <si>
    <t>45 in^2</t>
  </si>
  <si>
    <t>65 in^2</t>
  </si>
  <si>
    <t>Total of each type:</t>
  </si>
  <si>
    <r>
      <t xml:space="preserve">St. 1 + bottom notches = </t>
    </r>
    <r>
      <rPr>
        <sz val="10"/>
        <color indexed="10"/>
        <rFont val="Arial"/>
        <family val="2"/>
      </rPr>
      <t>25 in^2</t>
    </r>
    <r>
      <rPr>
        <sz val="10"/>
        <rFont val="Arial"/>
        <family val="0"/>
      </rPr>
      <t xml:space="preserve"> * 2 bundles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</si>
</sst>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workbookViewId="0" topLeftCell="A1">
      <selection activeCell="K23" sqref="K23"/>
    </sheetView>
  </sheetViews>
  <sheetFormatPr defaultColWidth="9.140625" defaultRowHeight="12.75"/>
  <cols>
    <col min="1" max="1" width="15.57421875" style="13" customWidth="1"/>
    <col min="2" max="2" width="9.57421875" style="14" customWidth="1"/>
    <col min="3" max="3" width="6.8515625" style="14" customWidth="1"/>
    <col min="4" max="4" width="13.57421875" style="14" customWidth="1"/>
    <col min="5" max="5" width="6.57421875" style="14" customWidth="1"/>
    <col min="6" max="6" width="12.28125" style="14" customWidth="1"/>
    <col min="7" max="7" width="12.57421875" style="14" customWidth="1"/>
    <col min="8" max="8" width="13.00390625" style="14" customWidth="1"/>
    <col min="9" max="9" width="12.28125" style="14" customWidth="1"/>
    <col min="10" max="10" width="14.140625" style="14" customWidth="1"/>
    <col min="11" max="11" width="7.28125" style="14" customWidth="1"/>
    <col min="12" max="12" width="12.57421875" style="14" customWidth="1"/>
    <col min="13" max="13" width="18.7109375" style="17" customWidth="1"/>
    <col min="14" max="16384" width="9.140625" style="17" customWidth="1"/>
  </cols>
  <sheetData>
    <row r="1" spans="4:9" ht="32.25" customHeight="1">
      <c r="D1" s="15" t="s">
        <v>114</v>
      </c>
      <c r="E1" s="15"/>
      <c r="F1" s="15"/>
      <c r="G1" s="15"/>
      <c r="H1" s="15"/>
      <c r="I1" s="16"/>
    </row>
    <row r="2" ht="30.75" customHeight="1">
      <c r="A2" s="18" t="s">
        <v>70</v>
      </c>
    </row>
    <row r="3" spans="1:13" s="19" customFormat="1" ht="45">
      <c r="A3" s="14" t="s">
        <v>0</v>
      </c>
      <c r="B3" s="14" t="s">
        <v>29</v>
      </c>
      <c r="C3" s="14" t="s">
        <v>76</v>
      </c>
      <c r="D3" s="14" t="s">
        <v>66</v>
      </c>
      <c r="E3" s="14" t="s">
        <v>77</v>
      </c>
      <c r="F3" s="14" t="s">
        <v>115</v>
      </c>
      <c r="G3" s="14" t="s">
        <v>64</v>
      </c>
      <c r="H3" s="14" t="s">
        <v>63</v>
      </c>
      <c r="I3" s="14" t="s">
        <v>50</v>
      </c>
      <c r="J3" s="14" t="s">
        <v>5</v>
      </c>
      <c r="K3" s="14" t="s">
        <v>6</v>
      </c>
      <c r="L3" s="14" t="s">
        <v>72</v>
      </c>
      <c r="M3" s="19" t="s">
        <v>112</v>
      </c>
    </row>
    <row r="4" ht="11.25"/>
    <row r="5" ht="11.25">
      <c r="A5" s="20" t="s">
        <v>16</v>
      </c>
    </row>
    <row r="6" spans="1:12" ht="11.25">
      <c r="A6" s="13" t="s">
        <v>57</v>
      </c>
      <c r="B6" s="14" t="s">
        <v>17</v>
      </c>
      <c r="C6" s="14">
        <v>22</v>
      </c>
      <c r="D6" s="14" t="s">
        <v>52</v>
      </c>
      <c r="E6" s="14" t="s">
        <v>117</v>
      </c>
      <c r="G6" s="14" t="s">
        <v>54</v>
      </c>
      <c r="H6" s="14" t="s">
        <v>54</v>
      </c>
      <c r="I6" s="14" t="s">
        <v>51</v>
      </c>
      <c r="J6" s="14" t="s">
        <v>55</v>
      </c>
      <c r="K6" s="14" t="s">
        <v>56</v>
      </c>
      <c r="L6" s="14" t="s">
        <v>73</v>
      </c>
    </row>
    <row r="7" spans="1:12" ht="11.25">
      <c r="A7" s="13" t="s">
        <v>61</v>
      </c>
      <c r="B7" s="14" t="s">
        <v>19</v>
      </c>
      <c r="C7" s="14">
        <v>4</v>
      </c>
      <c r="D7" s="14" t="s">
        <v>58</v>
      </c>
      <c r="E7" s="14" t="s">
        <v>53</v>
      </c>
      <c r="G7" s="14" t="s">
        <v>31</v>
      </c>
      <c r="H7" s="14" t="s">
        <v>69</v>
      </c>
      <c r="I7" s="14" t="s">
        <v>59</v>
      </c>
      <c r="J7" s="14" t="s">
        <v>60</v>
      </c>
      <c r="K7" s="14" t="s">
        <v>36</v>
      </c>
      <c r="L7" s="14" t="s">
        <v>74</v>
      </c>
    </row>
    <row r="8" spans="1:12" ht="22.5">
      <c r="A8" s="13" t="s">
        <v>62</v>
      </c>
      <c r="B8" s="14" t="s">
        <v>21</v>
      </c>
      <c r="C8" s="14">
        <v>1</v>
      </c>
      <c r="D8" s="14" t="s">
        <v>78</v>
      </c>
      <c r="E8" s="14" t="s">
        <v>27</v>
      </c>
      <c r="G8" s="14" t="s">
        <v>67</v>
      </c>
      <c r="H8" s="14" t="s">
        <v>68</v>
      </c>
      <c r="I8" s="14" t="s">
        <v>59</v>
      </c>
      <c r="J8" s="14" t="s">
        <v>65</v>
      </c>
      <c r="K8" s="14" t="s">
        <v>36</v>
      </c>
      <c r="L8" s="14" t="s">
        <v>75</v>
      </c>
    </row>
    <row r="9" spans="1:12" ht="22.5">
      <c r="A9" s="13" t="s">
        <v>84</v>
      </c>
      <c r="B9" s="14" t="s">
        <v>21</v>
      </c>
      <c r="C9" s="14">
        <v>15</v>
      </c>
      <c r="D9" s="14" t="s">
        <v>82</v>
      </c>
      <c r="E9" s="14" t="s">
        <v>118</v>
      </c>
      <c r="G9" s="14" t="s">
        <v>116</v>
      </c>
      <c r="H9" s="14" t="s">
        <v>36</v>
      </c>
      <c r="I9" s="14" t="s">
        <v>83</v>
      </c>
      <c r="J9" s="14" t="s">
        <v>86</v>
      </c>
      <c r="K9" s="14" t="s">
        <v>36</v>
      </c>
      <c r="L9" s="14" t="s">
        <v>85</v>
      </c>
    </row>
    <row r="11" ht="11.25">
      <c r="A11" s="20" t="s">
        <v>7</v>
      </c>
    </row>
    <row r="12" spans="2:13" ht="22.5">
      <c r="B12" s="14" t="s">
        <v>17</v>
      </c>
      <c r="C12" s="14">
        <v>20</v>
      </c>
      <c r="E12" s="14" t="s">
        <v>53</v>
      </c>
      <c r="F12" s="14" t="s">
        <v>264</v>
      </c>
      <c r="G12" s="14" t="s">
        <v>213</v>
      </c>
      <c r="I12" s="14" t="s">
        <v>157</v>
      </c>
      <c r="J12" s="14" t="s">
        <v>164</v>
      </c>
      <c r="L12" s="14" t="s">
        <v>158</v>
      </c>
      <c r="M12" s="17" t="s">
        <v>159</v>
      </c>
    </row>
    <row r="13" spans="2:13" ht="11.25">
      <c r="B13" s="14" t="s">
        <v>18</v>
      </c>
      <c r="C13" s="14">
        <v>20</v>
      </c>
      <c r="E13" s="14" t="s">
        <v>53</v>
      </c>
      <c r="F13" s="14" t="s">
        <v>160</v>
      </c>
      <c r="G13" s="14" t="s">
        <v>213</v>
      </c>
      <c r="I13" s="14" t="s">
        <v>157</v>
      </c>
      <c r="J13" s="14" t="s">
        <v>175</v>
      </c>
      <c r="L13" s="14" t="s">
        <v>158</v>
      </c>
      <c r="M13" s="17" t="s">
        <v>159</v>
      </c>
    </row>
    <row r="14" spans="2:13" ht="11.25">
      <c r="B14" s="14" t="s">
        <v>19</v>
      </c>
      <c r="C14" s="14">
        <v>20</v>
      </c>
      <c r="E14" s="14" t="s">
        <v>53</v>
      </c>
      <c r="F14" s="14" t="s">
        <v>160</v>
      </c>
      <c r="G14" s="14" t="s">
        <v>213</v>
      </c>
      <c r="I14" s="14" t="s">
        <v>157</v>
      </c>
      <c r="L14" s="14" t="s">
        <v>158</v>
      </c>
      <c r="M14" s="17" t="s">
        <v>159</v>
      </c>
    </row>
    <row r="15" spans="2:13" ht="11.25">
      <c r="B15" s="14" t="s">
        <v>20</v>
      </c>
      <c r="C15" s="14">
        <v>20</v>
      </c>
      <c r="E15" s="14" t="s">
        <v>53</v>
      </c>
      <c r="F15" s="14" t="s">
        <v>160</v>
      </c>
      <c r="G15" s="14" t="s">
        <v>213</v>
      </c>
      <c r="I15" s="14" t="s">
        <v>157</v>
      </c>
      <c r="L15" s="14" t="s">
        <v>158</v>
      </c>
      <c r="M15" s="17" t="s">
        <v>159</v>
      </c>
    </row>
    <row r="16" spans="2:13" ht="11.25">
      <c r="B16" s="14" t="s">
        <v>21</v>
      </c>
      <c r="C16" s="14">
        <v>20</v>
      </c>
      <c r="E16" s="14" t="s">
        <v>53</v>
      </c>
      <c r="F16" s="14" t="s">
        <v>160</v>
      </c>
      <c r="G16" s="14" t="s">
        <v>213</v>
      </c>
      <c r="I16" s="14" t="s">
        <v>157</v>
      </c>
      <c r="L16" s="14" t="s">
        <v>158</v>
      </c>
      <c r="M16" s="17" t="s">
        <v>159</v>
      </c>
    </row>
    <row r="17" spans="2:13" ht="11.25">
      <c r="B17" s="14" t="s">
        <v>22</v>
      </c>
      <c r="C17" s="14">
        <v>20</v>
      </c>
      <c r="E17" s="14" t="s">
        <v>53</v>
      </c>
      <c r="F17" s="14" t="s">
        <v>160</v>
      </c>
      <c r="G17" s="14" t="s">
        <v>213</v>
      </c>
      <c r="I17" s="14" t="s">
        <v>157</v>
      </c>
      <c r="L17" s="14" t="s">
        <v>158</v>
      </c>
      <c r="M17" s="17" t="s">
        <v>159</v>
      </c>
    </row>
    <row r="18" spans="2:13" ht="11.25">
      <c r="B18" s="14" t="s">
        <v>23</v>
      </c>
      <c r="C18" s="14">
        <v>20</v>
      </c>
      <c r="E18" s="14" t="s">
        <v>53</v>
      </c>
      <c r="F18" s="14" t="s">
        <v>160</v>
      </c>
      <c r="G18" s="14" t="s">
        <v>213</v>
      </c>
      <c r="I18" s="14" t="s">
        <v>157</v>
      </c>
      <c r="L18" s="14" t="s">
        <v>158</v>
      </c>
      <c r="M18" s="17" t="s">
        <v>159</v>
      </c>
    </row>
    <row r="19" spans="2:13" ht="11.25">
      <c r="B19" s="14" t="s">
        <v>156</v>
      </c>
      <c r="C19" s="14">
        <v>20</v>
      </c>
      <c r="E19" s="14" t="s">
        <v>53</v>
      </c>
      <c r="F19" s="14" t="s">
        <v>160</v>
      </c>
      <c r="G19" s="14" t="s">
        <v>213</v>
      </c>
      <c r="I19" s="14" t="s">
        <v>157</v>
      </c>
      <c r="L19" s="14" t="s">
        <v>158</v>
      </c>
      <c r="M19" s="17" t="s">
        <v>159</v>
      </c>
    </row>
    <row r="20" spans="2:13" ht="11.25">
      <c r="B20" s="14" t="s">
        <v>174</v>
      </c>
      <c r="C20" s="14">
        <v>192</v>
      </c>
      <c r="E20" s="14" t="s">
        <v>53</v>
      </c>
      <c r="F20" s="14" t="s">
        <v>265</v>
      </c>
      <c r="G20" s="14" t="s">
        <v>213</v>
      </c>
      <c r="I20" s="14" t="s">
        <v>157</v>
      </c>
      <c r="L20" s="14" t="s">
        <v>158</v>
      </c>
      <c r="M20" s="17" t="s">
        <v>176</v>
      </c>
    </row>
    <row r="21" ht="11.25">
      <c r="A21" s="20" t="s">
        <v>8</v>
      </c>
    </row>
    <row r="22" spans="2:13" ht="22.5">
      <c r="B22" s="14" t="s">
        <v>17</v>
      </c>
      <c r="C22" s="14">
        <v>18</v>
      </c>
      <c r="E22" s="14" t="s">
        <v>53</v>
      </c>
      <c r="F22" s="14" t="s">
        <v>274</v>
      </c>
      <c r="G22" s="14" t="s">
        <v>214</v>
      </c>
      <c r="I22" s="14" t="s">
        <v>157</v>
      </c>
      <c r="J22" s="14" t="s">
        <v>177</v>
      </c>
      <c r="L22" s="14" t="s">
        <v>158</v>
      </c>
      <c r="M22" s="17" t="s">
        <v>161</v>
      </c>
    </row>
    <row r="23" spans="2:13" ht="11.25">
      <c r="B23" s="14" t="s">
        <v>18</v>
      </c>
      <c r="C23" s="14">
        <v>18</v>
      </c>
      <c r="E23" s="14" t="s">
        <v>53</v>
      </c>
      <c r="F23" s="14" t="s">
        <v>275</v>
      </c>
      <c r="G23" s="14" t="s">
        <v>214</v>
      </c>
      <c r="I23" s="14" t="s">
        <v>157</v>
      </c>
      <c r="J23" s="14" t="s">
        <v>178</v>
      </c>
      <c r="L23" s="14" t="s">
        <v>158</v>
      </c>
      <c r="M23" s="17" t="s">
        <v>161</v>
      </c>
    </row>
    <row r="24" spans="2:13" ht="11.25">
      <c r="B24" s="14" t="s">
        <v>19</v>
      </c>
      <c r="C24" s="14">
        <v>18</v>
      </c>
      <c r="E24" s="14" t="s">
        <v>53</v>
      </c>
      <c r="F24" s="14" t="s">
        <v>275</v>
      </c>
      <c r="G24" s="14" t="s">
        <v>214</v>
      </c>
      <c r="I24" s="14" t="s">
        <v>157</v>
      </c>
      <c r="L24" s="14" t="s">
        <v>158</v>
      </c>
      <c r="M24" s="17" t="s">
        <v>161</v>
      </c>
    </row>
    <row r="25" spans="2:13" ht="11.25">
      <c r="B25" s="14" t="s">
        <v>20</v>
      </c>
      <c r="C25" s="14">
        <v>18</v>
      </c>
      <c r="E25" s="14" t="s">
        <v>53</v>
      </c>
      <c r="F25" s="14" t="s">
        <v>275</v>
      </c>
      <c r="G25" s="14" t="s">
        <v>214</v>
      </c>
      <c r="I25" s="14" t="s">
        <v>157</v>
      </c>
      <c r="L25" s="14" t="s">
        <v>158</v>
      </c>
      <c r="M25" s="17" t="s">
        <v>161</v>
      </c>
    </row>
    <row r="26" spans="2:13" ht="11.25">
      <c r="B26" s="14" t="s">
        <v>21</v>
      </c>
      <c r="C26" s="14">
        <v>18</v>
      </c>
      <c r="E26" s="14" t="s">
        <v>53</v>
      </c>
      <c r="F26" s="14" t="s">
        <v>275</v>
      </c>
      <c r="G26" s="14" t="s">
        <v>214</v>
      </c>
      <c r="I26" s="14" t="s">
        <v>157</v>
      </c>
      <c r="L26" s="14" t="s">
        <v>158</v>
      </c>
      <c r="M26" s="17" t="s">
        <v>161</v>
      </c>
    </row>
    <row r="27" spans="2:13" ht="11.25">
      <c r="B27" s="14" t="s">
        <v>22</v>
      </c>
      <c r="C27" s="14">
        <v>18</v>
      </c>
      <c r="E27" s="14" t="s">
        <v>53</v>
      </c>
      <c r="F27" s="14" t="s">
        <v>275</v>
      </c>
      <c r="G27" s="14" t="s">
        <v>214</v>
      </c>
      <c r="I27" s="14" t="s">
        <v>157</v>
      </c>
      <c r="L27" s="14" t="s">
        <v>158</v>
      </c>
      <c r="M27" s="17" t="s">
        <v>161</v>
      </c>
    </row>
    <row r="28" spans="2:13" ht="11.25">
      <c r="B28" s="14" t="s">
        <v>23</v>
      </c>
      <c r="C28" s="14">
        <v>18</v>
      </c>
      <c r="E28" s="14" t="s">
        <v>53</v>
      </c>
      <c r="F28" s="14" t="s">
        <v>275</v>
      </c>
      <c r="G28" s="14" t="s">
        <v>214</v>
      </c>
      <c r="I28" s="14" t="s">
        <v>157</v>
      </c>
      <c r="L28" s="14" t="s">
        <v>158</v>
      </c>
      <c r="M28" s="17" t="s">
        <v>161</v>
      </c>
    </row>
    <row r="29" spans="2:13" ht="11.25">
      <c r="B29" s="14" t="s">
        <v>156</v>
      </c>
      <c r="C29" s="14">
        <v>18</v>
      </c>
      <c r="E29" s="14" t="s">
        <v>53</v>
      </c>
      <c r="F29" s="14" t="s">
        <v>275</v>
      </c>
      <c r="G29" s="14" t="s">
        <v>214</v>
      </c>
      <c r="I29" s="14" t="s">
        <v>157</v>
      </c>
      <c r="L29" s="14" t="s">
        <v>158</v>
      </c>
      <c r="M29" s="17" t="s">
        <v>161</v>
      </c>
    </row>
    <row r="30" spans="2:13" ht="11.25">
      <c r="B30" s="14" t="s">
        <v>174</v>
      </c>
      <c r="C30" s="14">
        <v>40</v>
      </c>
      <c r="E30" s="14" t="s">
        <v>53</v>
      </c>
      <c r="F30" s="14" t="s">
        <v>276</v>
      </c>
      <c r="G30" s="14" t="s">
        <v>214</v>
      </c>
      <c r="I30" s="14" t="s">
        <v>157</v>
      </c>
      <c r="L30" s="14" t="s">
        <v>158</v>
      </c>
      <c r="M30" s="17" t="s">
        <v>161</v>
      </c>
    </row>
    <row r="31" spans="1:13" ht="11.25">
      <c r="A31" s="13" t="s">
        <v>180</v>
      </c>
      <c r="B31" s="14" t="s">
        <v>179</v>
      </c>
      <c r="C31" s="14">
        <v>40</v>
      </c>
      <c r="E31" s="14" t="s">
        <v>182</v>
      </c>
      <c r="F31" s="14" t="s">
        <v>277</v>
      </c>
      <c r="G31" s="14" t="s">
        <v>214</v>
      </c>
      <c r="I31" s="14" t="s">
        <v>157</v>
      </c>
      <c r="J31" s="14" t="s">
        <v>183</v>
      </c>
      <c r="L31" s="14" t="s">
        <v>158</v>
      </c>
      <c r="M31" s="17" t="s">
        <v>184</v>
      </c>
    </row>
    <row r="32" spans="1:13" ht="11.25">
      <c r="A32" s="13" t="s">
        <v>181</v>
      </c>
      <c r="B32" s="14" t="s">
        <v>179</v>
      </c>
      <c r="C32" s="14">
        <v>10</v>
      </c>
      <c r="E32" s="14" t="s">
        <v>182</v>
      </c>
      <c r="F32" s="14" t="s">
        <v>277</v>
      </c>
      <c r="G32" s="14" t="s">
        <v>214</v>
      </c>
      <c r="I32" s="14" t="s">
        <v>157</v>
      </c>
      <c r="J32" s="14" t="s">
        <v>183</v>
      </c>
      <c r="L32" s="14" t="s">
        <v>158</v>
      </c>
      <c r="M32" s="17" t="s">
        <v>184</v>
      </c>
    </row>
    <row r="33" ht="11.25">
      <c r="A33" s="20" t="s">
        <v>9</v>
      </c>
    </row>
    <row r="34" spans="3:13" ht="11.25">
      <c r="C34" s="14">
        <v>1</v>
      </c>
      <c r="M34" s="17" t="s">
        <v>244</v>
      </c>
    </row>
    <row r="35" ht="11.25">
      <c r="A35" s="20" t="s">
        <v>11</v>
      </c>
    </row>
    <row r="36" spans="2:12" ht="11.25">
      <c r="B36" s="14" t="s">
        <v>17</v>
      </c>
      <c r="C36" s="14">
        <v>2</v>
      </c>
      <c r="F36" s="14" t="s">
        <v>243</v>
      </c>
      <c r="I36" s="14" t="s">
        <v>157</v>
      </c>
      <c r="J36" s="14" t="s">
        <v>165</v>
      </c>
      <c r="L36" s="14" t="s">
        <v>158</v>
      </c>
    </row>
    <row r="37" spans="2:12" ht="11.25">
      <c r="B37" s="14" t="s">
        <v>18</v>
      </c>
      <c r="C37" s="14">
        <v>2</v>
      </c>
      <c r="F37" s="14" t="s">
        <v>162</v>
      </c>
      <c r="I37" s="14" t="s">
        <v>157</v>
      </c>
      <c r="J37" s="14" t="s">
        <v>195</v>
      </c>
      <c r="L37" s="14" t="s">
        <v>158</v>
      </c>
    </row>
    <row r="38" spans="2:12" ht="11.25">
      <c r="B38" s="14" t="s">
        <v>19</v>
      </c>
      <c r="C38" s="14">
        <v>2</v>
      </c>
      <c r="F38" s="14" t="s">
        <v>162</v>
      </c>
      <c r="I38" s="14" t="s">
        <v>157</v>
      </c>
      <c r="L38" s="14" t="s">
        <v>158</v>
      </c>
    </row>
    <row r="39" spans="2:12" ht="11.25">
      <c r="B39" s="14" t="s">
        <v>20</v>
      </c>
      <c r="C39" s="14">
        <v>2</v>
      </c>
      <c r="F39" s="14" t="s">
        <v>162</v>
      </c>
      <c r="I39" s="14" t="s">
        <v>157</v>
      </c>
      <c r="L39" s="14" t="s">
        <v>158</v>
      </c>
    </row>
    <row r="40" spans="2:12" ht="11.25">
      <c r="B40" s="14" t="s">
        <v>21</v>
      </c>
      <c r="C40" s="14">
        <v>2</v>
      </c>
      <c r="F40" s="14" t="s">
        <v>162</v>
      </c>
      <c r="I40" s="14" t="s">
        <v>157</v>
      </c>
      <c r="L40" s="14" t="s">
        <v>158</v>
      </c>
    </row>
    <row r="41" spans="2:12" ht="11.25">
      <c r="B41" s="14" t="s">
        <v>22</v>
      </c>
      <c r="C41" s="14">
        <v>2</v>
      </c>
      <c r="F41" s="14" t="s">
        <v>162</v>
      </c>
      <c r="I41" s="14" t="s">
        <v>157</v>
      </c>
      <c r="L41" s="14" t="s">
        <v>158</v>
      </c>
    </row>
    <row r="42" spans="2:12" ht="11.25">
      <c r="B42" s="14" t="s">
        <v>23</v>
      </c>
      <c r="C42" s="14">
        <v>2</v>
      </c>
      <c r="F42" s="14" t="s">
        <v>162</v>
      </c>
      <c r="I42" s="14" t="s">
        <v>157</v>
      </c>
      <c r="L42" s="14" t="s">
        <v>158</v>
      </c>
    </row>
    <row r="43" spans="2:12" ht="11.25">
      <c r="B43" s="14" t="s">
        <v>156</v>
      </c>
      <c r="C43" s="14">
        <v>2</v>
      </c>
      <c r="F43" s="14" t="s">
        <v>162</v>
      </c>
      <c r="I43" s="14" t="s">
        <v>157</v>
      </c>
      <c r="L43" s="14" t="s">
        <v>158</v>
      </c>
    </row>
    <row r="44" spans="2:12" ht="11.25">
      <c r="B44" s="14" t="s">
        <v>174</v>
      </c>
      <c r="C44" s="14">
        <v>3</v>
      </c>
      <c r="F44" s="14" t="s">
        <v>266</v>
      </c>
      <c r="I44" s="14" t="s">
        <v>157</v>
      </c>
      <c r="L44" s="14" t="s">
        <v>158</v>
      </c>
    </row>
    <row r="45" ht="11.25">
      <c r="A45" s="20" t="s">
        <v>10</v>
      </c>
    </row>
    <row r="46" spans="2:13" ht="11.25">
      <c r="B46" s="14" t="s">
        <v>17</v>
      </c>
      <c r="C46" s="14" t="s">
        <v>185</v>
      </c>
      <c r="E46" s="14" t="s">
        <v>53</v>
      </c>
      <c r="F46" s="14" t="s">
        <v>267</v>
      </c>
      <c r="I46" s="14" t="s">
        <v>166</v>
      </c>
      <c r="L46" s="14" t="s">
        <v>158</v>
      </c>
      <c r="M46" s="17" t="s">
        <v>163</v>
      </c>
    </row>
    <row r="47" spans="2:13" ht="11.25">
      <c r="B47" s="14" t="s">
        <v>18</v>
      </c>
      <c r="C47" s="14" t="s">
        <v>185</v>
      </c>
      <c r="E47" s="14" t="s">
        <v>53</v>
      </c>
      <c r="F47" s="14" t="s">
        <v>186</v>
      </c>
      <c r="I47" s="14" t="s">
        <v>166</v>
      </c>
      <c r="L47" s="14" t="s">
        <v>158</v>
      </c>
      <c r="M47" s="17" t="s">
        <v>187</v>
      </c>
    </row>
    <row r="48" spans="2:13" ht="11.25">
      <c r="B48" s="14" t="s">
        <v>19</v>
      </c>
      <c r="C48" s="14" t="s">
        <v>185</v>
      </c>
      <c r="E48" s="14" t="s">
        <v>53</v>
      </c>
      <c r="F48" s="14" t="s">
        <v>186</v>
      </c>
      <c r="I48" s="14" t="s">
        <v>166</v>
      </c>
      <c r="L48" s="14" t="s">
        <v>158</v>
      </c>
      <c r="M48" s="17" t="s">
        <v>188</v>
      </c>
    </row>
    <row r="49" spans="2:12" ht="11.25">
      <c r="B49" s="14" t="s">
        <v>20</v>
      </c>
      <c r="C49" s="14" t="s">
        <v>185</v>
      </c>
      <c r="E49" s="14" t="s">
        <v>53</v>
      </c>
      <c r="F49" s="14" t="s">
        <v>186</v>
      </c>
      <c r="I49" s="14" t="s">
        <v>166</v>
      </c>
      <c r="L49" s="14" t="s">
        <v>158</v>
      </c>
    </row>
    <row r="50" spans="2:12" ht="11.25">
      <c r="B50" s="14" t="s">
        <v>21</v>
      </c>
      <c r="C50" s="14" t="s">
        <v>185</v>
      </c>
      <c r="E50" s="14" t="s">
        <v>53</v>
      </c>
      <c r="F50" s="14" t="s">
        <v>186</v>
      </c>
      <c r="I50" s="14" t="s">
        <v>166</v>
      </c>
      <c r="L50" s="14" t="s">
        <v>158</v>
      </c>
    </row>
    <row r="51" spans="2:12" ht="11.25">
      <c r="B51" s="14" t="s">
        <v>22</v>
      </c>
      <c r="C51" s="14" t="s">
        <v>185</v>
      </c>
      <c r="E51" s="14" t="s">
        <v>53</v>
      </c>
      <c r="F51" s="14" t="s">
        <v>186</v>
      </c>
      <c r="I51" s="14" t="s">
        <v>166</v>
      </c>
      <c r="L51" s="14" t="s">
        <v>158</v>
      </c>
    </row>
    <row r="52" spans="2:12" ht="11.25">
      <c r="B52" s="14" t="s">
        <v>23</v>
      </c>
      <c r="C52" s="14" t="s">
        <v>185</v>
      </c>
      <c r="E52" s="14" t="s">
        <v>53</v>
      </c>
      <c r="F52" s="14" t="s">
        <v>186</v>
      </c>
      <c r="I52" s="14" t="s">
        <v>166</v>
      </c>
      <c r="L52" s="14" t="s">
        <v>158</v>
      </c>
    </row>
    <row r="53" spans="2:12" ht="11.25">
      <c r="B53" s="14" t="s">
        <v>156</v>
      </c>
      <c r="C53" s="14" t="s">
        <v>185</v>
      </c>
      <c r="E53" s="14" t="s">
        <v>53</v>
      </c>
      <c r="F53" s="14" t="s">
        <v>186</v>
      </c>
      <c r="I53" s="14" t="s">
        <v>166</v>
      </c>
      <c r="L53" s="14" t="s">
        <v>158</v>
      </c>
    </row>
    <row r="54" spans="2:12" ht="22.5">
      <c r="B54" s="14" t="s">
        <v>174</v>
      </c>
      <c r="C54" s="14" t="s">
        <v>189</v>
      </c>
      <c r="E54" s="14" t="s">
        <v>53</v>
      </c>
      <c r="F54" s="14" t="s">
        <v>268</v>
      </c>
      <c r="I54" s="14" t="s">
        <v>166</v>
      </c>
      <c r="L54" s="14" t="s">
        <v>158</v>
      </c>
    </row>
    <row r="55" ht="11.25">
      <c r="A55" s="20" t="s">
        <v>190</v>
      </c>
    </row>
    <row r="56" spans="2:12" ht="11.25">
      <c r="B56" s="14" t="s">
        <v>17</v>
      </c>
      <c r="C56" s="14">
        <v>18</v>
      </c>
      <c r="E56" s="14" t="s">
        <v>53</v>
      </c>
      <c r="F56" s="14" t="s">
        <v>269</v>
      </c>
      <c r="I56" s="14" t="s">
        <v>192</v>
      </c>
      <c r="L56" s="14" t="s">
        <v>158</v>
      </c>
    </row>
    <row r="57" spans="2:12" ht="11.25">
      <c r="B57" s="14" t="s">
        <v>18</v>
      </c>
      <c r="C57" s="14">
        <v>18</v>
      </c>
      <c r="E57" s="14" t="s">
        <v>53</v>
      </c>
      <c r="F57" s="14" t="s">
        <v>191</v>
      </c>
      <c r="I57" s="14" t="s">
        <v>192</v>
      </c>
      <c r="L57" s="14" t="s">
        <v>158</v>
      </c>
    </row>
    <row r="58" spans="2:12" ht="11.25">
      <c r="B58" s="14" t="s">
        <v>19</v>
      </c>
      <c r="C58" s="14">
        <v>18</v>
      </c>
      <c r="E58" s="14" t="s">
        <v>53</v>
      </c>
      <c r="F58" s="14" t="s">
        <v>191</v>
      </c>
      <c r="I58" s="14" t="s">
        <v>192</v>
      </c>
      <c r="L58" s="14" t="s">
        <v>158</v>
      </c>
    </row>
    <row r="59" spans="2:12" ht="11.25">
      <c r="B59" s="14" t="s">
        <v>20</v>
      </c>
      <c r="C59" s="14">
        <v>18</v>
      </c>
      <c r="E59" s="14" t="s">
        <v>53</v>
      </c>
      <c r="F59" s="14" t="s">
        <v>191</v>
      </c>
      <c r="I59" s="14" t="s">
        <v>192</v>
      </c>
      <c r="L59" s="14" t="s">
        <v>158</v>
      </c>
    </row>
    <row r="60" spans="2:12" ht="11.25">
      <c r="B60" s="14" t="s">
        <v>21</v>
      </c>
      <c r="C60" s="14">
        <v>18</v>
      </c>
      <c r="E60" s="14" t="s">
        <v>53</v>
      </c>
      <c r="F60" s="14" t="s">
        <v>191</v>
      </c>
      <c r="I60" s="14" t="s">
        <v>192</v>
      </c>
      <c r="L60" s="14" t="s">
        <v>158</v>
      </c>
    </row>
    <row r="61" spans="2:12" ht="11.25">
      <c r="B61" s="14" t="s">
        <v>22</v>
      </c>
      <c r="C61" s="14">
        <v>18</v>
      </c>
      <c r="E61" s="14" t="s">
        <v>53</v>
      </c>
      <c r="F61" s="14" t="s">
        <v>191</v>
      </c>
      <c r="I61" s="14" t="s">
        <v>192</v>
      </c>
      <c r="L61" s="14" t="s">
        <v>158</v>
      </c>
    </row>
    <row r="62" spans="2:12" ht="11.25">
      <c r="B62" s="14" t="s">
        <v>23</v>
      </c>
      <c r="C62" s="14">
        <v>18</v>
      </c>
      <c r="E62" s="14" t="s">
        <v>53</v>
      </c>
      <c r="F62" s="14" t="s">
        <v>191</v>
      </c>
      <c r="I62" s="14" t="s">
        <v>192</v>
      </c>
      <c r="L62" s="14" t="s">
        <v>158</v>
      </c>
    </row>
    <row r="63" spans="2:12" ht="11.25">
      <c r="B63" s="14" t="s">
        <v>156</v>
      </c>
      <c r="C63" s="14">
        <v>18</v>
      </c>
      <c r="E63" s="14" t="s">
        <v>53</v>
      </c>
      <c r="F63" s="14" t="s">
        <v>191</v>
      </c>
      <c r="I63" s="14" t="s">
        <v>192</v>
      </c>
      <c r="L63" s="14" t="s">
        <v>158</v>
      </c>
    </row>
    <row r="64" spans="2:12" ht="11.25">
      <c r="B64" s="14" t="s">
        <v>174</v>
      </c>
      <c r="C64" s="14">
        <v>40</v>
      </c>
      <c r="E64" s="14" t="s">
        <v>53</v>
      </c>
      <c r="F64" s="14" t="s">
        <v>270</v>
      </c>
      <c r="I64" s="14" t="s">
        <v>192</v>
      </c>
      <c r="L64" s="14" t="s">
        <v>158</v>
      </c>
    </row>
    <row r="65" ht="11.25">
      <c r="A65" s="20" t="s">
        <v>12</v>
      </c>
    </row>
    <row r="66" spans="2:13" ht="22.5">
      <c r="B66" s="14" t="s">
        <v>17</v>
      </c>
      <c r="C66" s="14">
        <v>2</v>
      </c>
      <c r="E66" s="14" t="s">
        <v>53</v>
      </c>
      <c r="F66" s="14" t="s">
        <v>271</v>
      </c>
      <c r="G66" s="14" t="s">
        <v>31</v>
      </c>
      <c r="I66" s="14" t="s">
        <v>157</v>
      </c>
      <c r="J66" s="14" t="s">
        <v>194</v>
      </c>
      <c r="L66" s="14" t="s">
        <v>158</v>
      </c>
      <c r="M66" s="17" t="s">
        <v>197</v>
      </c>
    </row>
    <row r="67" spans="2:13" ht="11.25">
      <c r="B67" s="14" t="s">
        <v>18</v>
      </c>
      <c r="C67" s="14">
        <v>2</v>
      </c>
      <c r="E67" s="14" t="s">
        <v>53</v>
      </c>
      <c r="F67" s="14" t="s">
        <v>193</v>
      </c>
      <c r="G67" s="14" t="s">
        <v>31</v>
      </c>
      <c r="I67" s="14" t="s">
        <v>157</v>
      </c>
      <c r="J67" s="14" t="s">
        <v>196</v>
      </c>
      <c r="L67" s="14" t="s">
        <v>158</v>
      </c>
      <c r="M67" s="17" t="s">
        <v>198</v>
      </c>
    </row>
    <row r="68" spans="2:12" ht="11.25">
      <c r="B68" s="14" t="s">
        <v>19</v>
      </c>
      <c r="C68" s="14">
        <v>2</v>
      </c>
      <c r="E68" s="14" t="s">
        <v>53</v>
      </c>
      <c r="F68" s="14" t="s">
        <v>193</v>
      </c>
      <c r="G68" s="14" t="s">
        <v>31</v>
      </c>
      <c r="I68" s="14" t="s">
        <v>157</v>
      </c>
      <c r="L68" s="14" t="s">
        <v>158</v>
      </c>
    </row>
    <row r="69" spans="2:12" ht="11.25">
      <c r="B69" s="14" t="s">
        <v>20</v>
      </c>
      <c r="C69" s="14">
        <v>2</v>
      </c>
      <c r="E69" s="14" t="s">
        <v>53</v>
      </c>
      <c r="F69" s="14" t="s">
        <v>193</v>
      </c>
      <c r="G69" s="14" t="s">
        <v>31</v>
      </c>
      <c r="I69" s="14" t="s">
        <v>157</v>
      </c>
      <c r="L69" s="14" t="s">
        <v>158</v>
      </c>
    </row>
    <row r="70" spans="2:12" ht="11.25">
      <c r="B70" s="14" t="s">
        <v>21</v>
      </c>
      <c r="C70" s="14">
        <v>2</v>
      </c>
      <c r="E70" s="14" t="s">
        <v>53</v>
      </c>
      <c r="F70" s="14" t="s">
        <v>193</v>
      </c>
      <c r="G70" s="14" t="s">
        <v>31</v>
      </c>
      <c r="I70" s="14" t="s">
        <v>157</v>
      </c>
      <c r="L70" s="14" t="s">
        <v>158</v>
      </c>
    </row>
    <row r="71" spans="2:12" ht="11.25">
      <c r="B71" s="14" t="s">
        <v>22</v>
      </c>
      <c r="C71" s="14">
        <v>2</v>
      </c>
      <c r="E71" s="14" t="s">
        <v>53</v>
      </c>
      <c r="F71" s="14" t="s">
        <v>193</v>
      </c>
      <c r="G71" s="14" t="s">
        <v>31</v>
      </c>
      <c r="I71" s="14" t="s">
        <v>157</v>
      </c>
      <c r="L71" s="14" t="s">
        <v>158</v>
      </c>
    </row>
    <row r="72" spans="2:12" ht="11.25">
      <c r="B72" s="14" t="s">
        <v>23</v>
      </c>
      <c r="C72" s="14">
        <v>2</v>
      </c>
      <c r="E72" s="14" t="s">
        <v>53</v>
      </c>
      <c r="F72" s="14" t="s">
        <v>193</v>
      </c>
      <c r="G72" s="14" t="s">
        <v>31</v>
      </c>
      <c r="I72" s="14" t="s">
        <v>157</v>
      </c>
      <c r="L72" s="14" t="s">
        <v>158</v>
      </c>
    </row>
    <row r="73" spans="2:12" ht="11.25">
      <c r="B73" s="14" t="s">
        <v>156</v>
      </c>
      <c r="C73" s="14">
        <v>2</v>
      </c>
      <c r="E73" s="14" t="s">
        <v>53</v>
      </c>
      <c r="F73" s="14" t="s">
        <v>193</v>
      </c>
      <c r="G73" s="14" t="s">
        <v>31</v>
      </c>
      <c r="I73" s="14" t="s">
        <v>157</v>
      </c>
      <c r="L73" s="14" t="s">
        <v>158</v>
      </c>
    </row>
    <row r="74" spans="2:12" ht="11.25">
      <c r="B74" s="14" t="s">
        <v>174</v>
      </c>
      <c r="C74" s="14">
        <v>8</v>
      </c>
      <c r="E74" s="14" t="s">
        <v>53</v>
      </c>
      <c r="F74" s="14" t="s">
        <v>272</v>
      </c>
      <c r="G74" s="14" t="s">
        <v>31</v>
      </c>
      <c r="I74" s="14" t="s">
        <v>157</v>
      </c>
      <c r="L74" s="14" t="s">
        <v>158</v>
      </c>
    </row>
    <row r="75" ht="22.5">
      <c r="A75" s="20" t="s">
        <v>241</v>
      </c>
    </row>
    <row r="76" spans="3:13" ht="11.25">
      <c r="C76" s="14">
        <v>5</v>
      </c>
      <c r="F76" s="14" t="s">
        <v>239</v>
      </c>
      <c r="I76" s="14" t="s">
        <v>157</v>
      </c>
      <c r="J76" s="14" t="s">
        <v>201</v>
      </c>
      <c r="L76" s="14" t="s">
        <v>158</v>
      </c>
      <c r="M76" s="17" t="s">
        <v>240</v>
      </c>
    </row>
    <row r="77" ht="11.25">
      <c r="A77" s="20" t="s">
        <v>242</v>
      </c>
    </row>
    <row r="78" spans="3:13" ht="11.25">
      <c r="C78" s="14">
        <v>5</v>
      </c>
      <c r="F78" s="14" t="s">
        <v>239</v>
      </c>
      <c r="I78" s="14" t="s">
        <v>157</v>
      </c>
      <c r="J78" s="14" t="s">
        <v>201</v>
      </c>
      <c r="L78" s="14" t="s">
        <v>158</v>
      </c>
      <c r="M78" s="17" t="s">
        <v>240</v>
      </c>
    </row>
    <row r="79" ht="11.25">
      <c r="A79" s="20" t="s">
        <v>13</v>
      </c>
    </row>
    <row r="80" spans="2:13" ht="11.25">
      <c r="B80" s="14" t="s">
        <v>199</v>
      </c>
      <c r="C80" s="14">
        <v>23</v>
      </c>
      <c r="E80" s="14" t="s">
        <v>27</v>
      </c>
      <c r="F80" s="14" t="s">
        <v>200</v>
      </c>
      <c r="I80" s="14" t="s">
        <v>235</v>
      </c>
      <c r="J80" s="14" t="s">
        <v>236</v>
      </c>
      <c r="L80" s="14" t="s">
        <v>158</v>
      </c>
      <c r="M80" s="17" t="s">
        <v>202</v>
      </c>
    </row>
    <row r="81" spans="2:13" ht="11.25">
      <c r="B81" s="17"/>
      <c r="M81" s="17" t="s">
        <v>205</v>
      </c>
    </row>
    <row r="82" spans="2:13" ht="11.25">
      <c r="B82" s="17"/>
      <c r="M82" s="17" t="s">
        <v>203</v>
      </c>
    </row>
    <row r="83" spans="2:13" ht="11.25">
      <c r="B83" s="17"/>
      <c r="M83" s="17" t="s">
        <v>204</v>
      </c>
    </row>
    <row r="84" spans="1:2" ht="11.25">
      <c r="A84" s="20" t="s">
        <v>232</v>
      </c>
      <c r="B84" s="17"/>
    </row>
    <row r="85" spans="2:12" ht="11.25">
      <c r="B85" s="17" t="s">
        <v>233</v>
      </c>
      <c r="C85" s="14">
        <v>1</v>
      </c>
      <c r="F85" s="14" t="s">
        <v>170</v>
      </c>
      <c r="I85" s="14" t="s">
        <v>157</v>
      </c>
      <c r="J85" s="14" t="s">
        <v>201</v>
      </c>
      <c r="L85" s="14" t="s">
        <v>158</v>
      </c>
    </row>
    <row r="86" spans="2:12" ht="11.25">
      <c r="B86" s="17" t="s">
        <v>234</v>
      </c>
      <c r="C86" s="14">
        <v>1</v>
      </c>
      <c r="F86" s="14" t="s">
        <v>170</v>
      </c>
      <c r="I86" s="14" t="s">
        <v>157</v>
      </c>
      <c r="J86" s="14" t="s">
        <v>201</v>
      </c>
      <c r="L86" s="14" t="s">
        <v>158</v>
      </c>
    </row>
    <row r="87" spans="1:2" ht="11.25">
      <c r="A87" s="20" t="s">
        <v>237</v>
      </c>
      <c r="B87" s="17"/>
    </row>
    <row r="88" spans="1:12" ht="11.25">
      <c r="A88" s="20"/>
      <c r="B88" s="17" t="s">
        <v>238</v>
      </c>
      <c r="C88" s="14">
        <v>1</v>
      </c>
      <c r="F88" s="14" t="s">
        <v>170</v>
      </c>
      <c r="I88" s="14" t="s">
        <v>235</v>
      </c>
      <c r="J88" s="14" t="s">
        <v>236</v>
      </c>
      <c r="L88" s="14" t="s">
        <v>158</v>
      </c>
    </row>
    <row r="89" ht="11.25">
      <c r="A89" s="20" t="s">
        <v>167</v>
      </c>
    </row>
    <row r="90" spans="2:13" ht="22.5">
      <c r="B90" s="14" t="s">
        <v>17</v>
      </c>
      <c r="C90" s="14">
        <v>14</v>
      </c>
      <c r="E90" s="14" t="s">
        <v>53</v>
      </c>
      <c r="F90" s="14" t="s">
        <v>273</v>
      </c>
      <c r="I90" s="14" t="s">
        <v>157</v>
      </c>
      <c r="L90" s="14" t="s">
        <v>158</v>
      </c>
      <c r="M90" s="17" t="s">
        <v>169</v>
      </c>
    </row>
    <row r="91" spans="2:13" ht="11.25">
      <c r="B91" s="14" t="s">
        <v>18</v>
      </c>
      <c r="C91" s="14">
        <v>14</v>
      </c>
      <c r="E91" s="14" t="s">
        <v>53</v>
      </c>
      <c r="F91" s="14" t="s">
        <v>168</v>
      </c>
      <c r="I91" s="14" t="s">
        <v>157</v>
      </c>
      <c r="L91" s="14" t="s">
        <v>158</v>
      </c>
      <c r="M91" s="17" t="s">
        <v>169</v>
      </c>
    </row>
    <row r="92" spans="2:13" ht="11.25">
      <c r="B92" s="14" t="s">
        <v>19</v>
      </c>
      <c r="C92" s="14">
        <v>14</v>
      </c>
      <c r="E92" s="14" t="s">
        <v>53</v>
      </c>
      <c r="F92" s="14" t="s">
        <v>168</v>
      </c>
      <c r="I92" s="14" t="s">
        <v>157</v>
      </c>
      <c r="L92" s="14" t="s">
        <v>158</v>
      </c>
      <c r="M92" s="17" t="s">
        <v>169</v>
      </c>
    </row>
    <row r="93" spans="2:13" ht="11.25">
      <c r="B93" s="14" t="s">
        <v>20</v>
      </c>
      <c r="C93" s="14">
        <v>14</v>
      </c>
      <c r="E93" s="14" t="s">
        <v>53</v>
      </c>
      <c r="F93" s="14" t="s">
        <v>168</v>
      </c>
      <c r="I93" s="14" t="s">
        <v>157</v>
      </c>
      <c r="L93" s="14" t="s">
        <v>158</v>
      </c>
      <c r="M93" s="17" t="s">
        <v>169</v>
      </c>
    </row>
    <row r="94" spans="2:13" ht="11.25">
      <c r="B94" s="14" t="s">
        <v>21</v>
      </c>
      <c r="C94" s="14">
        <v>14</v>
      </c>
      <c r="E94" s="14" t="s">
        <v>53</v>
      </c>
      <c r="F94" s="14" t="s">
        <v>168</v>
      </c>
      <c r="I94" s="14" t="s">
        <v>157</v>
      </c>
      <c r="L94" s="14" t="s">
        <v>158</v>
      </c>
      <c r="M94" s="17" t="s">
        <v>169</v>
      </c>
    </row>
    <row r="95" spans="2:13" ht="11.25">
      <c r="B95" s="14" t="s">
        <v>22</v>
      </c>
      <c r="C95" s="14">
        <v>14</v>
      </c>
      <c r="E95" s="14" t="s">
        <v>53</v>
      </c>
      <c r="F95" s="14" t="s">
        <v>168</v>
      </c>
      <c r="I95" s="14" t="s">
        <v>157</v>
      </c>
      <c r="L95" s="14" t="s">
        <v>158</v>
      </c>
      <c r="M95" s="17" t="s">
        <v>169</v>
      </c>
    </row>
    <row r="96" spans="2:13" ht="11.25">
      <c r="B96" s="14" t="s">
        <v>23</v>
      </c>
      <c r="C96" s="14">
        <v>14</v>
      </c>
      <c r="E96" s="14" t="s">
        <v>53</v>
      </c>
      <c r="F96" s="14" t="s">
        <v>168</v>
      </c>
      <c r="I96" s="14" t="s">
        <v>157</v>
      </c>
      <c r="L96" s="14" t="s">
        <v>158</v>
      </c>
      <c r="M96" s="17" t="s">
        <v>169</v>
      </c>
    </row>
    <row r="97" spans="2:13" ht="11.25">
      <c r="B97" s="14" t="s">
        <v>156</v>
      </c>
      <c r="C97" s="14">
        <v>14</v>
      </c>
      <c r="E97" s="14" t="s">
        <v>53</v>
      </c>
      <c r="F97" s="14" t="s">
        <v>168</v>
      </c>
      <c r="I97" s="14" t="s">
        <v>157</v>
      </c>
      <c r="L97" s="14" t="s">
        <v>158</v>
      </c>
      <c r="M97" s="17" t="s">
        <v>169</v>
      </c>
    </row>
  </sheetData>
  <mergeCells count="1">
    <mergeCell ref="D1:H1"/>
  </mergeCells>
  <printOptions gridLines="1"/>
  <pageMargins left="0.25" right="0.25" top="1" bottom="1" header="0.5" footer="0.5"/>
  <pageSetup horizontalDpi="300" verticalDpi="300" orientation="landscape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workbookViewId="0" topLeftCell="A37">
      <selection activeCell="I11" sqref="I11"/>
    </sheetView>
  </sheetViews>
  <sheetFormatPr defaultColWidth="9.140625" defaultRowHeight="12.75"/>
  <cols>
    <col min="1" max="1" width="23.00390625" style="17" customWidth="1"/>
    <col min="2" max="2" width="9.421875" style="21" customWidth="1"/>
    <col min="3" max="3" width="7.00390625" style="21" customWidth="1"/>
    <col min="4" max="4" width="10.57421875" style="21" customWidth="1"/>
    <col min="5" max="5" width="13.140625" style="21" customWidth="1"/>
    <col min="6" max="6" width="10.421875" style="21" customWidth="1"/>
    <col min="7" max="7" width="10.57421875" style="21" customWidth="1"/>
    <col min="8" max="8" width="20.00390625" style="21" customWidth="1"/>
    <col min="9" max="9" width="10.140625" style="21" customWidth="1"/>
    <col min="10" max="10" width="9.00390625" style="17" customWidth="1"/>
    <col min="11" max="11" width="21.28125" style="17" customWidth="1"/>
    <col min="12" max="16384" width="9.140625" style="17" customWidth="1"/>
  </cols>
  <sheetData>
    <row r="1" spans="4:8" ht="27" customHeight="1">
      <c r="D1" s="15" t="s">
        <v>119</v>
      </c>
      <c r="E1" s="15"/>
      <c r="F1" s="15"/>
      <c r="G1" s="15"/>
      <c r="H1" s="15"/>
    </row>
    <row r="2" ht="32.25" customHeight="1">
      <c r="A2" s="18" t="s">
        <v>70</v>
      </c>
    </row>
    <row r="3" spans="1:11" s="14" customFormat="1" ht="45">
      <c r="A3" s="14" t="s">
        <v>0</v>
      </c>
      <c r="B3" s="14" t="s">
        <v>29</v>
      </c>
      <c r="C3" s="14" t="s">
        <v>76</v>
      </c>
      <c r="D3" s="14" t="s">
        <v>150</v>
      </c>
      <c r="E3" s="14" t="s">
        <v>144</v>
      </c>
      <c r="F3" s="14" t="s">
        <v>87</v>
      </c>
      <c r="G3" s="14" t="s">
        <v>88</v>
      </c>
      <c r="H3" s="14" t="s">
        <v>89</v>
      </c>
      <c r="I3" s="14" t="s">
        <v>6</v>
      </c>
      <c r="J3" s="14" t="s">
        <v>72</v>
      </c>
      <c r="K3" s="14" t="s">
        <v>112</v>
      </c>
    </row>
    <row r="4" spans="2:12" ht="11.25">
      <c r="B4" s="22"/>
      <c r="C4" s="22"/>
      <c r="D4" s="22"/>
      <c r="E4" s="22"/>
      <c r="F4" s="22"/>
      <c r="G4" s="22"/>
      <c r="H4" s="22"/>
      <c r="I4" s="22"/>
      <c r="J4" s="23"/>
      <c r="K4" s="23"/>
      <c r="L4" s="23"/>
    </row>
    <row r="5" spans="1:12" ht="11.25">
      <c r="A5" s="24" t="s">
        <v>16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11.25">
      <c r="A6" s="17" t="s">
        <v>24</v>
      </c>
      <c r="B6" s="14" t="s">
        <v>17</v>
      </c>
      <c r="C6" s="14">
        <v>1</v>
      </c>
      <c r="D6" s="14" t="s">
        <v>28</v>
      </c>
      <c r="E6" s="14" t="s">
        <v>145</v>
      </c>
      <c r="F6" s="14" t="s">
        <v>30</v>
      </c>
      <c r="G6" s="14" t="s">
        <v>31</v>
      </c>
      <c r="H6" s="14" t="s">
        <v>35</v>
      </c>
      <c r="I6" s="14" t="s">
        <v>36</v>
      </c>
      <c r="J6" s="14"/>
      <c r="K6" s="14"/>
      <c r="L6" s="14"/>
    </row>
    <row r="7" spans="1:12" ht="11.25">
      <c r="A7" s="17" t="s">
        <v>25</v>
      </c>
      <c r="B7" s="14" t="s">
        <v>18</v>
      </c>
      <c r="C7" s="14">
        <v>4</v>
      </c>
      <c r="D7" s="14" t="s">
        <v>34</v>
      </c>
      <c r="E7" s="14" t="s">
        <v>146</v>
      </c>
      <c r="F7" s="14" t="s">
        <v>31</v>
      </c>
      <c r="G7" s="14" t="s">
        <v>31</v>
      </c>
      <c r="H7" s="14" t="s">
        <v>35</v>
      </c>
      <c r="I7" s="14" t="s">
        <v>36</v>
      </c>
      <c r="J7" s="14"/>
      <c r="K7" s="14"/>
      <c r="L7" s="14"/>
    </row>
    <row r="8" spans="1:12" ht="11.25">
      <c r="A8" s="17" t="s">
        <v>26</v>
      </c>
      <c r="B8" s="14" t="s">
        <v>19</v>
      </c>
      <c r="C8" s="14">
        <v>1</v>
      </c>
      <c r="D8" s="14" t="s">
        <v>33</v>
      </c>
      <c r="E8" s="14" t="s">
        <v>145</v>
      </c>
      <c r="F8" s="14" t="s">
        <v>32</v>
      </c>
      <c r="G8" s="14" t="s">
        <v>32</v>
      </c>
      <c r="H8" s="14" t="s">
        <v>35</v>
      </c>
      <c r="I8" s="14" t="s">
        <v>37</v>
      </c>
      <c r="J8" s="14"/>
      <c r="K8" s="14"/>
      <c r="L8" s="14"/>
    </row>
    <row r="9" spans="1:12" ht="11.25">
      <c r="A9" s="17" t="s">
        <v>45</v>
      </c>
      <c r="B9" s="14" t="s">
        <v>46</v>
      </c>
      <c r="C9" s="14">
        <v>4</v>
      </c>
      <c r="D9" s="14" t="s">
        <v>47</v>
      </c>
      <c r="E9" s="14" t="s">
        <v>147</v>
      </c>
      <c r="F9" s="14" t="s">
        <v>32</v>
      </c>
      <c r="G9" s="14" t="s">
        <v>32</v>
      </c>
      <c r="H9" s="14"/>
      <c r="I9" s="14"/>
      <c r="J9" s="14"/>
      <c r="K9" s="14"/>
      <c r="L9" s="14"/>
    </row>
    <row r="10" spans="1:12" ht="11.25">
      <c r="A10" s="24" t="s">
        <v>142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2:12" ht="11.25">
      <c r="B11" s="14" t="s">
        <v>17</v>
      </c>
      <c r="C11" s="14">
        <v>2</v>
      </c>
      <c r="D11" s="14" t="s">
        <v>211</v>
      </c>
      <c r="E11" s="14" t="s">
        <v>171</v>
      </c>
      <c r="F11" s="14" t="s">
        <v>30</v>
      </c>
      <c r="G11" s="14"/>
      <c r="H11" s="14" t="s">
        <v>206</v>
      </c>
      <c r="I11" s="14"/>
      <c r="J11" s="14"/>
      <c r="K11" s="14"/>
      <c r="L11" s="14"/>
    </row>
    <row r="12" spans="2:12" ht="11.25">
      <c r="B12" s="14" t="s">
        <v>18</v>
      </c>
      <c r="C12" s="14">
        <v>2</v>
      </c>
      <c r="D12" s="14" t="s">
        <v>211</v>
      </c>
      <c r="E12" s="14" t="s">
        <v>171</v>
      </c>
      <c r="F12" s="14" t="s">
        <v>30</v>
      </c>
      <c r="G12" s="14"/>
      <c r="H12" s="14" t="s">
        <v>206</v>
      </c>
      <c r="I12" s="14"/>
      <c r="J12" s="14"/>
      <c r="K12" s="14"/>
      <c r="L12" s="14"/>
    </row>
    <row r="13" spans="2:12" ht="11.25">
      <c r="B13" s="14" t="s">
        <v>19</v>
      </c>
      <c r="C13" s="14">
        <v>2</v>
      </c>
      <c r="D13" s="14" t="s">
        <v>211</v>
      </c>
      <c r="E13" s="14" t="s">
        <v>171</v>
      </c>
      <c r="F13" s="14" t="s">
        <v>30</v>
      </c>
      <c r="G13" s="14"/>
      <c r="H13" s="14" t="s">
        <v>206</v>
      </c>
      <c r="I13" s="14"/>
      <c r="J13" s="14"/>
      <c r="K13" s="14"/>
      <c r="L13" s="14"/>
    </row>
    <row r="14" spans="2:12" ht="11.25">
      <c r="B14" s="14" t="s">
        <v>20</v>
      </c>
      <c r="C14" s="14">
        <v>2</v>
      </c>
      <c r="D14" s="14" t="s">
        <v>211</v>
      </c>
      <c r="E14" s="14" t="s">
        <v>171</v>
      </c>
      <c r="F14" s="14" t="s">
        <v>30</v>
      </c>
      <c r="G14" s="14"/>
      <c r="H14" s="14" t="s">
        <v>206</v>
      </c>
      <c r="I14" s="14"/>
      <c r="J14" s="14"/>
      <c r="K14" s="14"/>
      <c r="L14" s="14"/>
    </row>
    <row r="15" spans="2:12" ht="11.25">
      <c r="B15" s="14" t="s">
        <v>21</v>
      </c>
      <c r="C15" s="14">
        <v>2</v>
      </c>
      <c r="D15" s="14" t="s">
        <v>211</v>
      </c>
      <c r="E15" s="14" t="s">
        <v>171</v>
      </c>
      <c r="F15" s="14" t="s">
        <v>30</v>
      </c>
      <c r="G15" s="14"/>
      <c r="H15" s="14" t="s">
        <v>206</v>
      </c>
      <c r="I15" s="14"/>
      <c r="J15" s="14"/>
      <c r="K15" s="14"/>
      <c r="L15" s="14"/>
    </row>
    <row r="16" spans="2:12" ht="11.25">
      <c r="B16" s="14" t="s">
        <v>22</v>
      </c>
      <c r="C16" s="14">
        <v>2</v>
      </c>
      <c r="D16" s="14" t="s">
        <v>211</v>
      </c>
      <c r="E16" s="14" t="s">
        <v>171</v>
      </c>
      <c r="F16" s="14" t="s">
        <v>30</v>
      </c>
      <c r="G16" s="14"/>
      <c r="H16" s="14" t="s">
        <v>206</v>
      </c>
      <c r="I16" s="14"/>
      <c r="J16" s="14"/>
      <c r="K16" s="14"/>
      <c r="L16" s="14"/>
    </row>
    <row r="17" spans="2:12" ht="11.25">
      <c r="B17" s="14" t="s">
        <v>23</v>
      </c>
      <c r="C17" s="14">
        <v>2</v>
      </c>
      <c r="D17" s="14" t="s">
        <v>211</v>
      </c>
      <c r="E17" s="14" t="s">
        <v>171</v>
      </c>
      <c r="F17" s="14" t="s">
        <v>30</v>
      </c>
      <c r="G17" s="14"/>
      <c r="H17" s="14" t="s">
        <v>206</v>
      </c>
      <c r="I17" s="14"/>
      <c r="J17" s="14"/>
      <c r="K17" s="14"/>
      <c r="L17" s="14"/>
    </row>
    <row r="18" spans="2:12" ht="11.25">
      <c r="B18" s="14" t="s">
        <v>156</v>
      </c>
      <c r="C18" s="14">
        <v>2</v>
      </c>
      <c r="D18" s="14" t="s">
        <v>211</v>
      </c>
      <c r="E18" s="14" t="s">
        <v>171</v>
      </c>
      <c r="F18" s="14" t="s">
        <v>30</v>
      </c>
      <c r="G18" s="14"/>
      <c r="H18" s="14" t="s">
        <v>206</v>
      </c>
      <c r="I18" s="14"/>
      <c r="J18" s="14"/>
      <c r="K18" s="14"/>
      <c r="L18" s="14"/>
    </row>
    <row r="19" spans="2:12" ht="11.25">
      <c r="B19" s="14" t="s">
        <v>174</v>
      </c>
      <c r="C19" s="14" t="s">
        <v>208</v>
      </c>
      <c r="D19" s="14" t="s">
        <v>211</v>
      </c>
      <c r="E19" s="14" t="s">
        <v>207</v>
      </c>
      <c r="F19" s="14" t="s">
        <v>30</v>
      </c>
      <c r="G19" s="14"/>
      <c r="H19" s="14" t="s">
        <v>206</v>
      </c>
      <c r="I19" s="14"/>
      <c r="J19" s="14"/>
      <c r="K19" s="14"/>
      <c r="L19" s="14"/>
    </row>
    <row r="20" spans="1:12" ht="11.25">
      <c r="A20" s="24" t="s">
        <v>14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2:12" ht="11.25">
      <c r="B21" s="14" t="s">
        <v>17</v>
      </c>
      <c r="C21" s="14">
        <v>2</v>
      </c>
      <c r="D21" s="14" t="s">
        <v>211</v>
      </c>
      <c r="E21" s="14" t="s">
        <v>171</v>
      </c>
      <c r="F21" s="14" t="s">
        <v>30</v>
      </c>
      <c r="G21" s="14"/>
      <c r="H21" s="14" t="s">
        <v>206</v>
      </c>
      <c r="I21" s="14"/>
      <c r="J21" s="14"/>
      <c r="K21" s="14"/>
      <c r="L21" s="14"/>
    </row>
    <row r="22" spans="2:12" ht="11.25">
      <c r="B22" s="14" t="s">
        <v>18</v>
      </c>
      <c r="C22" s="14">
        <v>2</v>
      </c>
      <c r="D22" s="14" t="s">
        <v>211</v>
      </c>
      <c r="E22" s="14" t="s">
        <v>171</v>
      </c>
      <c r="F22" s="14" t="s">
        <v>30</v>
      </c>
      <c r="G22" s="14"/>
      <c r="H22" s="14" t="s">
        <v>206</v>
      </c>
      <c r="I22" s="14"/>
      <c r="J22" s="14"/>
      <c r="K22" s="14"/>
      <c r="L22" s="14"/>
    </row>
    <row r="23" spans="2:12" ht="11.25">
      <c r="B23" s="14" t="s">
        <v>19</v>
      </c>
      <c r="C23" s="14">
        <v>2</v>
      </c>
      <c r="D23" s="14" t="s">
        <v>211</v>
      </c>
      <c r="E23" s="14" t="s">
        <v>171</v>
      </c>
      <c r="F23" s="14" t="s">
        <v>30</v>
      </c>
      <c r="G23" s="14"/>
      <c r="H23" s="14" t="s">
        <v>206</v>
      </c>
      <c r="I23" s="14"/>
      <c r="J23" s="14"/>
      <c r="K23" s="14"/>
      <c r="L23" s="14"/>
    </row>
    <row r="24" spans="2:12" ht="11.25">
      <c r="B24" s="14" t="s">
        <v>20</v>
      </c>
      <c r="C24" s="14">
        <v>2</v>
      </c>
      <c r="D24" s="14" t="s">
        <v>211</v>
      </c>
      <c r="E24" s="14" t="s">
        <v>171</v>
      </c>
      <c r="F24" s="14" t="s">
        <v>30</v>
      </c>
      <c r="G24" s="14"/>
      <c r="H24" s="14" t="s">
        <v>206</v>
      </c>
      <c r="I24" s="14"/>
      <c r="J24" s="14"/>
      <c r="K24" s="14"/>
      <c r="L24" s="14"/>
    </row>
    <row r="25" spans="2:12" ht="11.25">
      <c r="B25" s="14" t="s">
        <v>21</v>
      </c>
      <c r="C25" s="14">
        <v>2</v>
      </c>
      <c r="D25" s="14" t="s">
        <v>211</v>
      </c>
      <c r="E25" s="14" t="s">
        <v>171</v>
      </c>
      <c r="F25" s="14" t="s">
        <v>30</v>
      </c>
      <c r="G25" s="14"/>
      <c r="H25" s="14" t="s">
        <v>206</v>
      </c>
      <c r="I25" s="14"/>
      <c r="J25" s="14"/>
      <c r="K25" s="14"/>
      <c r="L25" s="14"/>
    </row>
    <row r="26" spans="2:12" ht="11.25">
      <c r="B26" s="14" t="s">
        <v>22</v>
      </c>
      <c r="C26" s="14">
        <v>2</v>
      </c>
      <c r="D26" s="14" t="s">
        <v>211</v>
      </c>
      <c r="E26" s="14" t="s">
        <v>171</v>
      </c>
      <c r="F26" s="14" t="s">
        <v>30</v>
      </c>
      <c r="G26" s="14"/>
      <c r="H26" s="14" t="s">
        <v>206</v>
      </c>
      <c r="I26" s="14"/>
      <c r="J26" s="14"/>
      <c r="K26" s="14"/>
      <c r="L26" s="14"/>
    </row>
    <row r="27" spans="2:12" ht="11.25">
      <c r="B27" s="14" t="s">
        <v>23</v>
      </c>
      <c r="C27" s="14">
        <v>2</v>
      </c>
      <c r="D27" s="14" t="s">
        <v>211</v>
      </c>
      <c r="E27" s="14" t="s">
        <v>171</v>
      </c>
      <c r="F27" s="14" t="s">
        <v>30</v>
      </c>
      <c r="G27" s="14"/>
      <c r="H27" s="14" t="s">
        <v>206</v>
      </c>
      <c r="I27" s="14"/>
      <c r="J27" s="14"/>
      <c r="K27" s="14"/>
      <c r="L27" s="14"/>
    </row>
    <row r="28" spans="2:12" ht="11.25">
      <c r="B28" s="14" t="s">
        <v>156</v>
      </c>
      <c r="C28" s="14">
        <v>2</v>
      </c>
      <c r="D28" s="14" t="s">
        <v>211</v>
      </c>
      <c r="E28" s="14" t="s">
        <v>171</v>
      </c>
      <c r="F28" s="14" t="s">
        <v>30</v>
      </c>
      <c r="G28" s="14"/>
      <c r="H28" s="14" t="s">
        <v>206</v>
      </c>
      <c r="I28" s="14"/>
      <c r="J28" s="14"/>
      <c r="K28" s="14"/>
      <c r="L28" s="14"/>
    </row>
    <row r="29" spans="2:12" ht="11.25">
      <c r="B29" s="14" t="s">
        <v>174</v>
      </c>
      <c r="C29" s="14" t="s">
        <v>208</v>
      </c>
      <c r="D29" s="14" t="s">
        <v>211</v>
      </c>
      <c r="E29" s="14" t="s">
        <v>207</v>
      </c>
      <c r="F29" s="14" t="s">
        <v>30</v>
      </c>
      <c r="G29" s="14"/>
      <c r="H29" s="14" t="s">
        <v>206</v>
      </c>
      <c r="I29" s="14"/>
      <c r="J29" s="14"/>
      <c r="K29" s="14"/>
      <c r="L29" s="14"/>
    </row>
    <row r="30" spans="1:12" ht="11.25">
      <c r="A30" s="24" t="s">
        <v>148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2:12" ht="11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11.25">
      <c r="A32" s="24" t="s">
        <v>149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2:12" ht="11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1.25">
      <c r="A34" s="24" t="s">
        <v>15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2:12" ht="22.5">
      <c r="B35" s="14" t="s">
        <v>17</v>
      </c>
      <c r="C35" s="14">
        <v>4</v>
      </c>
      <c r="D35" s="14" t="s">
        <v>212</v>
      </c>
      <c r="E35" s="14" t="s">
        <v>172</v>
      </c>
      <c r="F35" s="14"/>
      <c r="G35" s="14"/>
      <c r="H35" s="14" t="s">
        <v>209</v>
      </c>
      <c r="I35" s="14"/>
      <c r="J35" s="14"/>
      <c r="K35" s="14"/>
      <c r="L35" s="14"/>
    </row>
    <row r="36" spans="2:12" ht="22.5">
      <c r="B36" s="14" t="s">
        <v>18</v>
      </c>
      <c r="C36" s="14">
        <v>4</v>
      </c>
      <c r="D36" s="14" t="s">
        <v>212</v>
      </c>
      <c r="E36" s="14" t="s">
        <v>172</v>
      </c>
      <c r="F36" s="14"/>
      <c r="G36" s="14"/>
      <c r="H36" s="14" t="s">
        <v>209</v>
      </c>
      <c r="I36" s="14"/>
      <c r="J36" s="14"/>
      <c r="K36" s="14"/>
      <c r="L36" s="14"/>
    </row>
    <row r="37" spans="2:12" ht="22.5">
      <c r="B37" s="14" t="s">
        <v>19</v>
      </c>
      <c r="C37" s="14">
        <v>4</v>
      </c>
      <c r="D37" s="14" t="s">
        <v>212</v>
      </c>
      <c r="E37" s="14" t="s">
        <v>172</v>
      </c>
      <c r="F37" s="14"/>
      <c r="G37" s="14"/>
      <c r="H37" s="14" t="s">
        <v>209</v>
      </c>
      <c r="I37" s="14"/>
      <c r="J37" s="14"/>
      <c r="K37" s="14"/>
      <c r="L37" s="14"/>
    </row>
    <row r="38" spans="2:12" ht="22.5">
      <c r="B38" s="14" t="s">
        <v>20</v>
      </c>
      <c r="C38" s="14">
        <v>4</v>
      </c>
      <c r="D38" s="14" t="s">
        <v>212</v>
      </c>
      <c r="E38" s="14" t="s">
        <v>172</v>
      </c>
      <c r="F38" s="14"/>
      <c r="G38" s="14"/>
      <c r="H38" s="14" t="s">
        <v>209</v>
      </c>
      <c r="I38" s="14"/>
      <c r="J38" s="14"/>
      <c r="K38" s="14"/>
      <c r="L38" s="14"/>
    </row>
    <row r="39" spans="2:12" ht="22.5">
      <c r="B39" s="14" t="s">
        <v>21</v>
      </c>
      <c r="C39" s="14">
        <v>4</v>
      </c>
      <c r="D39" s="14" t="s">
        <v>212</v>
      </c>
      <c r="E39" s="14" t="s">
        <v>172</v>
      </c>
      <c r="F39" s="14"/>
      <c r="G39" s="14"/>
      <c r="H39" s="14" t="s">
        <v>209</v>
      </c>
      <c r="I39" s="14"/>
      <c r="J39" s="14"/>
      <c r="K39" s="14"/>
      <c r="L39" s="14"/>
    </row>
    <row r="40" spans="2:12" ht="22.5">
      <c r="B40" s="14" t="s">
        <v>22</v>
      </c>
      <c r="C40" s="14">
        <v>4</v>
      </c>
      <c r="D40" s="14" t="s">
        <v>212</v>
      </c>
      <c r="E40" s="14" t="s">
        <v>172</v>
      </c>
      <c r="F40" s="14"/>
      <c r="G40" s="14"/>
      <c r="H40" s="14" t="s">
        <v>209</v>
      </c>
      <c r="I40" s="14"/>
      <c r="J40" s="14"/>
      <c r="K40" s="14"/>
      <c r="L40" s="14"/>
    </row>
    <row r="41" spans="2:12" ht="22.5">
      <c r="B41" s="14" t="s">
        <v>23</v>
      </c>
      <c r="C41" s="14">
        <v>4</v>
      </c>
      <c r="D41" s="14" t="s">
        <v>212</v>
      </c>
      <c r="E41" s="14" t="s">
        <v>172</v>
      </c>
      <c r="F41" s="14"/>
      <c r="G41" s="14"/>
      <c r="H41" s="14" t="s">
        <v>209</v>
      </c>
      <c r="I41" s="14"/>
      <c r="J41" s="14"/>
      <c r="K41" s="14"/>
      <c r="L41" s="14"/>
    </row>
    <row r="42" spans="2:12" ht="22.5">
      <c r="B42" s="14" t="s">
        <v>156</v>
      </c>
      <c r="C42" s="14">
        <v>4</v>
      </c>
      <c r="D42" s="14" t="s">
        <v>212</v>
      </c>
      <c r="E42" s="14" t="s">
        <v>172</v>
      </c>
      <c r="F42" s="14"/>
      <c r="G42" s="14"/>
      <c r="H42" s="14" t="s">
        <v>209</v>
      </c>
      <c r="I42" s="14"/>
      <c r="J42" s="14"/>
      <c r="K42" s="14"/>
      <c r="L42" s="14"/>
    </row>
    <row r="43" spans="2:12" ht="22.5">
      <c r="B43" s="14" t="s">
        <v>174</v>
      </c>
      <c r="C43" s="14">
        <v>8</v>
      </c>
      <c r="D43" s="14" t="s">
        <v>212</v>
      </c>
      <c r="E43" s="14" t="s">
        <v>172</v>
      </c>
      <c r="F43" s="14"/>
      <c r="G43" s="14"/>
      <c r="H43" s="14" t="s">
        <v>209</v>
      </c>
      <c r="I43" s="14"/>
      <c r="J43" s="14"/>
      <c r="K43" s="14"/>
      <c r="L43" s="14"/>
    </row>
    <row r="44" spans="1:12" ht="11.25">
      <c r="A44" s="24" t="s">
        <v>143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2:12" ht="11.25">
      <c r="B45" s="14" t="s">
        <v>17</v>
      </c>
      <c r="C45" s="14">
        <v>2</v>
      </c>
      <c r="D45" s="14" t="s">
        <v>212</v>
      </c>
      <c r="E45" s="14" t="s">
        <v>173</v>
      </c>
      <c r="F45" s="14"/>
      <c r="G45" s="14"/>
      <c r="H45" s="14" t="s">
        <v>209</v>
      </c>
      <c r="I45" s="14"/>
      <c r="J45" s="14"/>
      <c r="K45" s="14"/>
      <c r="L45" s="14"/>
    </row>
    <row r="46" spans="2:12" ht="11.25">
      <c r="B46" s="14" t="s">
        <v>18</v>
      </c>
      <c r="C46" s="14">
        <v>2</v>
      </c>
      <c r="D46" s="14" t="s">
        <v>212</v>
      </c>
      <c r="E46" s="14" t="s">
        <v>173</v>
      </c>
      <c r="F46" s="14"/>
      <c r="G46" s="14"/>
      <c r="H46" s="14" t="s">
        <v>209</v>
      </c>
      <c r="I46" s="14"/>
      <c r="J46" s="14"/>
      <c r="K46" s="14"/>
      <c r="L46" s="14"/>
    </row>
    <row r="47" spans="2:12" ht="11.25">
      <c r="B47" s="14" t="s">
        <v>19</v>
      </c>
      <c r="C47" s="14">
        <v>2</v>
      </c>
      <c r="D47" s="14" t="s">
        <v>212</v>
      </c>
      <c r="E47" s="14" t="s">
        <v>173</v>
      </c>
      <c r="F47" s="14"/>
      <c r="G47" s="14"/>
      <c r="H47" s="14" t="s">
        <v>209</v>
      </c>
      <c r="I47" s="14"/>
      <c r="J47" s="14"/>
      <c r="K47" s="14"/>
      <c r="L47" s="14"/>
    </row>
    <row r="48" spans="2:12" ht="11.25">
      <c r="B48" s="14" t="s">
        <v>20</v>
      </c>
      <c r="C48" s="14">
        <v>2</v>
      </c>
      <c r="D48" s="14" t="s">
        <v>212</v>
      </c>
      <c r="E48" s="14" t="s">
        <v>173</v>
      </c>
      <c r="F48" s="14"/>
      <c r="G48" s="14"/>
      <c r="H48" s="14" t="s">
        <v>209</v>
      </c>
      <c r="I48" s="14"/>
      <c r="J48" s="14"/>
      <c r="K48" s="14"/>
      <c r="L48" s="14"/>
    </row>
    <row r="49" spans="2:12" ht="11.25">
      <c r="B49" s="14" t="s">
        <v>21</v>
      </c>
      <c r="C49" s="14">
        <v>2</v>
      </c>
      <c r="D49" s="14" t="s">
        <v>212</v>
      </c>
      <c r="E49" s="14" t="s">
        <v>173</v>
      </c>
      <c r="F49" s="14"/>
      <c r="G49" s="14"/>
      <c r="H49" s="14" t="s">
        <v>209</v>
      </c>
      <c r="I49" s="14"/>
      <c r="J49" s="14"/>
      <c r="K49" s="14"/>
      <c r="L49" s="14"/>
    </row>
    <row r="50" spans="2:12" ht="11.25">
      <c r="B50" s="14" t="s">
        <v>22</v>
      </c>
      <c r="C50" s="14">
        <v>2</v>
      </c>
      <c r="D50" s="14" t="s">
        <v>212</v>
      </c>
      <c r="E50" s="14" t="s">
        <v>173</v>
      </c>
      <c r="F50" s="14"/>
      <c r="G50" s="14"/>
      <c r="H50" s="14" t="s">
        <v>209</v>
      </c>
      <c r="I50" s="14"/>
      <c r="J50" s="14"/>
      <c r="K50" s="14"/>
      <c r="L50" s="14"/>
    </row>
    <row r="51" spans="2:12" ht="11.25">
      <c r="B51" s="14" t="s">
        <v>23</v>
      </c>
      <c r="C51" s="14">
        <v>2</v>
      </c>
      <c r="D51" s="14" t="s">
        <v>212</v>
      </c>
      <c r="E51" s="14" t="s">
        <v>173</v>
      </c>
      <c r="F51" s="14"/>
      <c r="G51" s="14"/>
      <c r="H51" s="14" t="s">
        <v>209</v>
      </c>
      <c r="I51" s="14"/>
      <c r="J51" s="14"/>
      <c r="K51" s="14"/>
      <c r="L51" s="14"/>
    </row>
    <row r="52" spans="2:12" ht="11.25">
      <c r="B52" s="14" t="s">
        <v>156</v>
      </c>
      <c r="C52" s="14">
        <v>2</v>
      </c>
      <c r="D52" s="14" t="s">
        <v>212</v>
      </c>
      <c r="E52" s="14" t="s">
        <v>173</v>
      </c>
      <c r="F52" s="14"/>
      <c r="G52" s="14"/>
      <c r="H52" s="14" t="s">
        <v>209</v>
      </c>
      <c r="I52" s="14"/>
      <c r="J52" s="14"/>
      <c r="K52" s="14"/>
      <c r="L52" s="14"/>
    </row>
    <row r="53" spans="2:12" ht="11.25">
      <c r="B53" s="14" t="s">
        <v>174</v>
      </c>
      <c r="C53" s="14">
        <v>4</v>
      </c>
      <c r="D53" s="14" t="s">
        <v>212</v>
      </c>
      <c r="E53" s="14" t="s">
        <v>210</v>
      </c>
      <c r="F53" s="14"/>
      <c r="G53" s="14"/>
      <c r="H53" s="14" t="s">
        <v>209</v>
      </c>
      <c r="I53" s="14"/>
      <c r="J53" s="14"/>
      <c r="K53" s="14"/>
      <c r="L53" s="14"/>
    </row>
    <row r="54" spans="2:12" ht="11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2:12" ht="11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2:12" ht="11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2:12" ht="11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2:12" ht="11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2:12" ht="11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2:12" ht="11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2:12" ht="11.25">
      <c r="B61" s="22"/>
      <c r="C61" s="22"/>
      <c r="D61" s="22"/>
      <c r="E61" s="22"/>
      <c r="F61" s="22"/>
      <c r="G61" s="22"/>
      <c r="H61" s="22"/>
      <c r="I61" s="22"/>
      <c r="J61" s="23"/>
      <c r="K61" s="23"/>
      <c r="L61" s="23"/>
    </row>
    <row r="62" spans="2:12" ht="11.25">
      <c r="B62" s="22"/>
      <c r="C62" s="22"/>
      <c r="D62" s="22"/>
      <c r="E62" s="22"/>
      <c r="F62" s="22"/>
      <c r="G62" s="22"/>
      <c r="H62" s="22"/>
      <c r="I62" s="22"/>
      <c r="J62" s="23"/>
      <c r="K62" s="23"/>
      <c r="L62" s="23"/>
    </row>
    <row r="63" spans="2:12" ht="11.25">
      <c r="B63" s="22"/>
      <c r="C63" s="22"/>
      <c r="D63" s="22"/>
      <c r="E63" s="22"/>
      <c r="F63" s="22"/>
      <c r="G63" s="22"/>
      <c r="H63" s="22"/>
      <c r="I63" s="22"/>
      <c r="J63" s="23"/>
      <c r="K63" s="23"/>
      <c r="L63" s="23"/>
    </row>
    <row r="64" spans="2:12" ht="11.25">
      <c r="B64" s="22"/>
      <c r="C64" s="22"/>
      <c r="D64" s="22"/>
      <c r="E64" s="22"/>
      <c r="F64" s="22"/>
      <c r="G64" s="22"/>
      <c r="H64" s="22"/>
      <c r="I64" s="22"/>
      <c r="J64" s="23"/>
      <c r="K64" s="23"/>
      <c r="L64" s="23"/>
    </row>
    <row r="65" spans="2:12" ht="11.25">
      <c r="B65" s="22"/>
      <c r="C65" s="22"/>
      <c r="D65" s="22"/>
      <c r="E65" s="22"/>
      <c r="F65" s="22"/>
      <c r="G65" s="22"/>
      <c r="H65" s="22"/>
      <c r="I65" s="22"/>
      <c r="J65" s="23"/>
      <c r="K65" s="23"/>
      <c r="L65" s="23"/>
    </row>
    <row r="66" spans="2:12" ht="11.25">
      <c r="B66" s="22"/>
      <c r="C66" s="22"/>
      <c r="D66" s="22"/>
      <c r="E66" s="22"/>
      <c r="F66" s="22"/>
      <c r="G66" s="22"/>
      <c r="H66" s="22"/>
      <c r="I66" s="22"/>
      <c r="J66" s="23"/>
      <c r="K66" s="23"/>
      <c r="L66" s="23"/>
    </row>
    <row r="67" spans="2:12" ht="11.25">
      <c r="B67" s="22"/>
      <c r="C67" s="22"/>
      <c r="D67" s="22"/>
      <c r="E67" s="22"/>
      <c r="F67" s="22"/>
      <c r="G67" s="22"/>
      <c r="H67" s="22"/>
      <c r="I67" s="22"/>
      <c r="J67" s="23"/>
      <c r="K67" s="23"/>
      <c r="L67" s="23"/>
    </row>
    <row r="68" spans="2:12" ht="11.25">
      <c r="B68" s="22"/>
      <c r="C68" s="22"/>
      <c r="D68" s="22"/>
      <c r="E68" s="22"/>
      <c r="F68" s="22"/>
      <c r="G68" s="22"/>
      <c r="H68" s="22"/>
      <c r="I68" s="22"/>
      <c r="J68" s="23"/>
      <c r="K68" s="23"/>
      <c r="L68" s="23"/>
    </row>
    <row r="69" spans="2:12" ht="11.25">
      <c r="B69" s="22"/>
      <c r="C69" s="22"/>
      <c r="D69" s="22"/>
      <c r="E69" s="22"/>
      <c r="F69" s="22"/>
      <c r="G69" s="22"/>
      <c r="H69" s="22"/>
      <c r="I69" s="22"/>
      <c r="J69" s="23"/>
      <c r="K69" s="23"/>
      <c r="L69" s="23"/>
    </row>
    <row r="70" spans="2:12" ht="11.25">
      <c r="B70" s="22"/>
      <c r="C70" s="22"/>
      <c r="D70" s="22"/>
      <c r="E70" s="22"/>
      <c r="F70" s="22"/>
      <c r="G70" s="22"/>
      <c r="H70" s="22"/>
      <c r="I70" s="22"/>
      <c r="J70" s="23"/>
      <c r="K70" s="23"/>
      <c r="L70" s="23"/>
    </row>
    <row r="71" spans="2:12" ht="11.25">
      <c r="B71" s="22"/>
      <c r="C71" s="22"/>
      <c r="D71" s="22"/>
      <c r="E71" s="22"/>
      <c r="F71" s="22"/>
      <c r="G71" s="22"/>
      <c r="H71" s="22"/>
      <c r="I71" s="22"/>
      <c r="J71" s="23"/>
      <c r="K71" s="23"/>
      <c r="L71" s="23"/>
    </row>
  </sheetData>
  <mergeCells count="1">
    <mergeCell ref="D1:H1"/>
  </mergeCells>
  <printOptions gridLines="1"/>
  <pageMargins left="0.75" right="0.75" top="1" bottom="1" header="0.5" footer="0.5"/>
  <pageSetup horizontalDpi="300" verticalDpi="3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workbookViewId="0" topLeftCell="A1">
      <selection activeCell="I11" sqref="I11"/>
    </sheetView>
  </sheetViews>
  <sheetFormatPr defaultColWidth="9.140625" defaultRowHeight="12.75"/>
  <cols>
    <col min="1" max="1" width="32.00390625" style="13" customWidth="1"/>
    <col min="2" max="2" width="10.7109375" style="21" customWidth="1"/>
    <col min="3" max="3" width="13.421875" style="21" customWidth="1"/>
    <col min="4" max="4" width="8.140625" style="21" customWidth="1"/>
    <col min="5" max="5" width="11.7109375" style="21" customWidth="1"/>
    <col min="6" max="6" width="16.00390625" style="21" customWidth="1"/>
    <col min="7" max="7" width="13.8515625" style="21" customWidth="1"/>
    <col min="8" max="8" width="15.421875" style="21" customWidth="1"/>
    <col min="9" max="9" width="15.8515625" style="21" customWidth="1"/>
    <col min="10" max="10" width="22.28125" style="21" customWidth="1"/>
    <col min="11" max="11" width="24.7109375" style="21" customWidth="1"/>
    <col min="12" max="16384" width="9.140625" style="17" customWidth="1"/>
  </cols>
  <sheetData>
    <row r="1" spans="4:8" ht="30.75" customHeight="1">
      <c r="D1" s="15" t="s">
        <v>135</v>
      </c>
      <c r="E1" s="15"/>
      <c r="F1" s="15"/>
      <c r="G1" s="15"/>
      <c r="H1" s="15"/>
    </row>
    <row r="2" ht="34.5" customHeight="1">
      <c r="A2" s="18" t="s">
        <v>70</v>
      </c>
    </row>
    <row r="3" spans="1:11" s="14" customFormat="1" ht="33.75">
      <c r="A3" s="13" t="s">
        <v>0</v>
      </c>
      <c r="B3" s="14" t="s">
        <v>29</v>
      </c>
      <c r="C3" s="14" t="s">
        <v>121</v>
      </c>
      <c r="D3" s="14" t="s">
        <v>76</v>
      </c>
      <c r="E3" s="14" t="s">
        <v>98</v>
      </c>
      <c r="F3" s="14" t="s">
        <v>90</v>
      </c>
      <c r="G3" s="14" t="s">
        <v>91</v>
      </c>
      <c r="H3" s="14" t="s">
        <v>122</v>
      </c>
      <c r="I3" s="14" t="s">
        <v>123</v>
      </c>
      <c r="J3" s="14" t="s">
        <v>89</v>
      </c>
      <c r="K3" s="14" t="s">
        <v>112</v>
      </c>
    </row>
    <row r="5" spans="1:13" ht="11.25">
      <c r="A5" s="20" t="s">
        <v>16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22.5">
      <c r="A6" s="13" t="s">
        <v>151</v>
      </c>
      <c r="B6" s="14" t="s">
        <v>17</v>
      </c>
      <c r="C6" s="14" t="s">
        <v>130</v>
      </c>
      <c r="D6" s="14">
        <v>2</v>
      </c>
      <c r="E6" s="14" t="s">
        <v>103</v>
      </c>
      <c r="F6" s="14" t="s">
        <v>94</v>
      </c>
      <c r="G6" s="14" t="s">
        <v>92</v>
      </c>
      <c r="H6" s="14" t="s">
        <v>124</v>
      </c>
      <c r="I6" s="14" t="s">
        <v>31</v>
      </c>
      <c r="J6" s="14" t="s">
        <v>35</v>
      </c>
      <c r="K6" s="14"/>
      <c r="L6" s="14"/>
      <c r="M6" s="14"/>
    </row>
    <row r="7" spans="1:13" ht="33.75">
      <c r="A7" s="13" t="s">
        <v>96</v>
      </c>
      <c r="B7" s="14" t="s">
        <v>18</v>
      </c>
      <c r="C7" s="14" t="s">
        <v>131</v>
      </c>
      <c r="D7" s="14">
        <v>4</v>
      </c>
      <c r="E7" s="14" t="s">
        <v>99</v>
      </c>
      <c r="F7" s="14" t="s">
        <v>95</v>
      </c>
      <c r="G7" s="14" t="s">
        <v>128</v>
      </c>
      <c r="H7" s="14" t="s">
        <v>125</v>
      </c>
      <c r="I7" s="14" t="s">
        <v>31</v>
      </c>
      <c r="J7" s="14" t="s">
        <v>35</v>
      </c>
      <c r="K7" s="14"/>
      <c r="L7" s="14"/>
      <c r="M7" s="14"/>
    </row>
    <row r="8" spans="1:13" ht="22.5">
      <c r="A8" s="13" t="s">
        <v>104</v>
      </c>
      <c r="B8" s="14" t="s">
        <v>19</v>
      </c>
      <c r="C8" s="14" t="s">
        <v>132</v>
      </c>
      <c r="D8" s="14">
        <v>1</v>
      </c>
      <c r="E8" s="14" t="s">
        <v>105</v>
      </c>
      <c r="F8" s="14" t="s">
        <v>152</v>
      </c>
      <c r="G8" s="14"/>
      <c r="H8" s="14" t="s">
        <v>126</v>
      </c>
      <c r="I8" s="14" t="s">
        <v>127</v>
      </c>
      <c r="J8" s="14" t="s">
        <v>35</v>
      </c>
      <c r="K8" s="14"/>
      <c r="L8" s="14"/>
      <c r="M8" s="14"/>
    </row>
    <row r="9" spans="1:13" ht="33.75">
      <c r="A9" s="13" t="s">
        <v>110</v>
      </c>
      <c r="B9" s="14" t="s">
        <v>21</v>
      </c>
      <c r="C9" s="14" t="s">
        <v>133</v>
      </c>
      <c r="D9" s="14">
        <v>4</v>
      </c>
      <c r="E9" s="14" t="s">
        <v>111</v>
      </c>
      <c r="F9" s="14" t="s">
        <v>93</v>
      </c>
      <c r="G9" s="14" t="s">
        <v>129</v>
      </c>
      <c r="H9" s="14" t="s">
        <v>106</v>
      </c>
      <c r="I9" s="14" t="s">
        <v>106</v>
      </c>
      <c r="J9" s="14" t="s">
        <v>153</v>
      </c>
      <c r="K9" s="14" t="s">
        <v>113</v>
      </c>
      <c r="L9" s="14"/>
      <c r="M9" s="14"/>
    </row>
    <row r="10" spans="1:13" ht="11.25">
      <c r="A10" s="13" t="s">
        <v>97</v>
      </c>
      <c r="B10" s="14" t="s">
        <v>20</v>
      </c>
      <c r="C10" s="14" t="s">
        <v>134</v>
      </c>
      <c r="D10" s="14">
        <v>1</v>
      </c>
      <c r="E10" s="14" t="s">
        <v>102</v>
      </c>
      <c r="F10" s="14" t="s">
        <v>101</v>
      </c>
      <c r="G10" s="14" t="s">
        <v>100</v>
      </c>
      <c r="H10" s="14" t="s">
        <v>108</v>
      </c>
      <c r="I10" s="14" t="s">
        <v>109</v>
      </c>
      <c r="J10" s="14" t="s">
        <v>107</v>
      </c>
      <c r="K10" s="14"/>
      <c r="L10" s="14"/>
      <c r="M10" s="14"/>
    </row>
    <row r="11" spans="2:13" ht="11.2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1.25">
      <c r="A12" s="20" t="s">
        <v>120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1.25">
      <c r="A13" s="13" t="s">
        <v>215</v>
      </c>
      <c r="B13" s="14"/>
      <c r="C13" s="14" t="s">
        <v>216</v>
      </c>
      <c r="D13" s="14">
        <v>2</v>
      </c>
      <c r="E13" s="14"/>
      <c r="F13" s="14"/>
      <c r="G13" s="14" t="s">
        <v>217</v>
      </c>
      <c r="H13" s="14"/>
      <c r="I13" s="14"/>
      <c r="J13" s="14"/>
      <c r="K13" s="14"/>
      <c r="L13" s="14"/>
      <c r="M13" s="14"/>
    </row>
    <row r="14" spans="1:13" ht="22.5">
      <c r="A14" s="13" t="s">
        <v>220</v>
      </c>
      <c r="B14" s="14"/>
      <c r="C14" s="14" t="s">
        <v>219</v>
      </c>
      <c r="D14" s="14">
        <v>16</v>
      </c>
      <c r="E14" s="14"/>
      <c r="F14" s="14"/>
      <c r="G14" s="14" t="s">
        <v>221</v>
      </c>
      <c r="H14" s="14"/>
      <c r="I14" s="14"/>
      <c r="J14" s="14"/>
      <c r="K14" s="14"/>
      <c r="L14" s="14"/>
      <c r="M14" s="14"/>
    </row>
    <row r="15" spans="1:13" ht="22.5">
      <c r="A15" s="13" t="s">
        <v>222</v>
      </c>
      <c r="B15" s="14"/>
      <c r="C15" s="14" t="s">
        <v>223</v>
      </c>
      <c r="D15" s="14">
        <v>16</v>
      </c>
      <c r="E15" s="14"/>
      <c r="F15" s="14"/>
      <c r="G15" s="14" t="s">
        <v>221</v>
      </c>
      <c r="H15" s="14"/>
      <c r="I15" s="14"/>
      <c r="J15" s="14"/>
      <c r="K15" s="14"/>
      <c r="L15" s="14"/>
      <c r="M15" s="14"/>
    </row>
    <row r="16" spans="1:13" ht="22.5">
      <c r="A16" s="13" t="s">
        <v>224</v>
      </c>
      <c r="B16" s="14"/>
      <c r="C16" s="14" t="s">
        <v>225</v>
      </c>
      <c r="D16" s="14">
        <v>8</v>
      </c>
      <c r="E16" s="14"/>
      <c r="F16" s="14"/>
      <c r="G16" s="14" t="s">
        <v>221</v>
      </c>
      <c r="H16" s="14"/>
      <c r="I16" s="14"/>
      <c r="J16" s="14"/>
      <c r="K16" s="14"/>
      <c r="L16" s="14"/>
      <c r="M16" s="14"/>
    </row>
    <row r="17" spans="1:13" ht="11.25">
      <c r="A17" s="13" t="s">
        <v>226</v>
      </c>
      <c r="B17" s="14"/>
      <c r="C17" s="14" t="s">
        <v>216</v>
      </c>
      <c r="D17" s="14">
        <v>1</v>
      </c>
      <c r="E17" s="14"/>
      <c r="F17" s="14"/>
      <c r="G17" s="14" t="s">
        <v>227</v>
      </c>
      <c r="H17" s="14"/>
      <c r="I17" s="14"/>
      <c r="J17" s="14"/>
      <c r="K17" s="14"/>
      <c r="L17" s="14"/>
      <c r="M17" s="14"/>
    </row>
    <row r="18" spans="1:13" ht="22.5">
      <c r="A18" s="13" t="s">
        <v>218</v>
      </c>
      <c r="B18" s="14"/>
      <c r="C18" s="14" t="s">
        <v>219</v>
      </c>
      <c r="D18" s="14">
        <v>8</v>
      </c>
      <c r="E18" s="14"/>
      <c r="F18" s="14"/>
      <c r="G18" s="14" t="s">
        <v>228</v>
      </c>
      <c r="H18" s="14"/>
      <c r="I18" s="14"/>
      <c r="J18" s="14"/>
      <c r="K18" s="14"/>
      <c r="L18" s="14"/>
      <c r="M18" s="14"/>
    </row>
    <row r="19" spans="1:13" ht="22.5">
      <c r="A19" s="13" t="s">
        <v>229</v>
      </c>
      <c r="B19" s="14"/>
      <c r="C19" s="14" t="s">
        <v>223</v>
      </c>
      <c r="D19" s="14">
        <v>8</v>
      </c>
      <c r="E19" s="14"/>
      <c r="F19" s="14"/>
      <c r="G19" s="14" t="s">
        <v>228</v>
      </c>
      <c r="H19" s="14"/>
      <c r="I19" s="14"/>
      <c r="J19" s="14"/>
      <c r="K19" s="14"/>
      <c r="L19" s="14"/>
      <c r="M19" s="14"/>
    </row>
    <row r="20" spans="1:13" ht="22.5">
      <c r="A20" s="13" t="s">
        <v>230</v>
      </c>
      <c r="B20" s="14"/>
      <c r="C20" s="14" t="s">
        <v>225</v>
      </c>
      <c r="D20" s="14">
        <v>4</v>
      </c>
      <c r="E20" s="14"/>
      <c r="F20" s="14"/>
      <c r="G20" s="14" t="s">
        <v>228</v>
      </c>
      <c r="H20" s="14"/>
      <c r="I20" s="14"/>
      <c r="J20" s="14"/>
      <c r="K20" s="14"/>
      <c r="L20" s="14"/>
      <c r="M20" s="14"/>
    </row>
    <row r="21" spans="1:11" ht="11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11.25">
      <c r="A22" s="17" t="s">
        <v>231</v>
      </c>
      <c r="B22" s="17"/>
      <c r="C22" s="17" t="s">
        <v>216</v>
      </c>
      <c r="D22" s="17"/>
      <c r="E22" s="17"/>
      <c r="F22" s="17"/>
      <c r="G22" s="17"/>
      <c r="H22" s="17"/>
      <c r="I22" s="17"/>
      <c r="J22" s="17"/>
      <c r="K22" s="17"/>
    </row>
    <row r="23" spans="1:11" ht="11.25">
      <c r="A23" s="17" t="s">
        <v>245</v>
      </c>
      <c r="B23" s="17"/>
      <c r="C23" s="17" t="s">
        <v>216</v>
      </c>
      <c r="D23" s="17">
        <v>1</v>
      </c>
      <c r="E23" s="17"/>
      <c r="F23" s="17"/>
      <c r="G23" s="17"/>
      <c r="H23" s="17"/>
      <c r="I23" s="17"/>
      <c r="J23" s="17"/>
      <c r="K23" s="17"/>
    </row>
    <row r="24" spans="1:11" ht="11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ht="11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ht="11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11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11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1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11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1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1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1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11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11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ht="11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ht="11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ht="11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ht="11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ht="11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1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ht="11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1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1" ht="11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1:11" ht="11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1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7" spans="1:11" ht="11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ht="11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1" ht="11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1:11" ht="11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1" ht="11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1" ht="11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2:13" ht="11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2:13" ht="11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</sheetData>
  <mergeCells count="1">
    <mergeCell ref="D1:H1"/>
  </mergeCells>
  <printOptions gridLines="1"/>
  <pageMargins left="0.75" right="0.75" top="1" bottom="1" header="0.5" footer="0.5"/>
  <pageSetup fitToHeight="1" fitToWidth="1" horizontalDpi="300" verticalDpi="300" orientation="landscape" scale="6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"/>
  <sheetViews>
    <sheetView workbookViewId="0" topLeftCell="A1">
      <selection activeCell="C1" sqref="C1:K1"/>
    </sheetView>
  </sheetViews>
  <sheetFormatPr defaultColWidth="9.140625" defaultRowHeight="12.75"/>
  <cols>
    <col min="1" max="1" width="18.00390625" style="5" customWidth="1"/>
    <col min="2" max="2" width="10.8515625" style="0" customWidth="1"/>
    <col min="4" max="4" width="13.8515625" style="0" customWidth="1"/>
    <col min="5" max="5" width="12.140625" style="0" customWidth="1"/>
    <col min="6" max="6" width="10.8515625" style="0" customWidth="1"/>
    <col min="7" max="7" width="8.57421875" style="0" customWidth="1"/>
    <col min="8" max="8" width="15.8515625" style="0" customWidth="1"/>
    <col min="9" max="9" width="17.28125" style="0" customWidth="1"/>
    <col min="10" max="10" width="12.00390625" style="0" customWidth="1"/>
    <col min="12" max="12" width="20.421875" style="0" customWidth="1"/>
  </cols>
  <sheetData>
    <row r="1" spans="3:11" ht="33.75" customHeight="1">
      <c r="C1" s="12" t="s">
        <v>141</v>
      </c>
      <c r="D1" s="12"/>
      <c r="E1" s="12"/>
      <c r="F1" s="12"/>
      <c r="G1" s="12"/>
      <c r="H1" s="12"/>
      <c r="I1" s="12"/>
      <c r="J1" s="12"/>
      <c r="K1" s="12"/>
    </row>
    <row r="2" ht="27" customHeight="1">
      <c r="A2" s="7" t="s">
        <v>70</v>
      </c>
    </row>
    <row r="3" spans="1:12" s="2" customFormat="1" ht="51">
      <c r="A3" s="2" t="s">
        <v>0</v>
      </c>
      <c r="B3" s="2" t="s">
        <v>137</v>
      </c>
      <c r="C3" s="2" t="s">
        <v>76</v>
      </c>
      <c r="D3" s="2" t="s">
        <v>29</v>
      </c>
      <c r="E3" s="2" t="s">
        <v>136</v>
      </c>
      <c r="F3" s="2" t="s">
        <v>2</v>
      </c>
      <c r="G3" s="2" t="s">
        <v>77</v>
      </c>
      <c r="H3" s="2" t="s">
        <v>139</v>
      </c>
      <c r="I3" s="2" t="s">
        <v>140</v>
      </c>
      <c r="J3" s="2" t="s">
        <v>44</v>
      </c>
      <c r="K3" s="2" t="s">
        <v>6</v>
      </c>
      <c r="L3" s="2" t="s">
        <v>112</v>
      </c>
    </row>
    <row r="4" spans="2:11" ht="12.75"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6" t="s">
        <v>16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25.5">
      <c r="A6" s="5" t="s">
        <v>79</v>
      </c>
      <c r="B6" s="4" t="s">
        <v>19</v>
      </c>
      <c r="C6" s="4">
        <v>1</v>
      </c>
      <c r="D6" s="4" t="s">
        <v>18</v>
      </c>
      <c r="E6" s="4" t="s">
        <v>138</v>
      </c>
      <c r="F6" s="4" t="s">
        <v>80</v>
      </c>
      <c r="G6" s="4" t="s">
        <v>27</v>
      </c>
      <c r="H6" s="4" t="s">
        <v>36</v>
      </c>
      <c r="I6" s="4" t="s">
        <v>36</v>
      </c>
      <c r="J6" s="4" t="s">
        <v>81</v>
      </c>
      <c r="K6" s="4" t="s">
        <v>36</v>
      </c>
    </row>
    <row r="7" spans="1:11" ht="25.5">
      <c r="A7" s="5" t="s">
        <v>41</v>
      </c>
      <c r="B7" s="4" t="s">
        <v>21</v>
      </c>
      <c r="C7" s="4">
        <v>1</v>
      </c>
      <c r="D7" s="4" t="s">
        <v>17</v>
      </c>
      <c r="E7" s="4" t="s">
        <v>132</v>
      </c>
      <c r="F7" s="4" t="s">
        <v>43</v>
      </c>
      <c r="G7" s="4" t="s">
        <v>27</v>
      </c>
      <c r="H7" s="4" t="s">
        <v>36</v>
      </c>
      <c r="I7" s="4" t="s">
        <v>154</v>
      </c>
      <c r="J7" s="4" t="s">
        <v>48</v>
      </c>
      <c r="K7" s="4" t="s">
        <v>49</v>
      </c>
    </row>
    <row r="8" spans="2:11" ht="12.75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12.75"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2.75">
      <c r="A10" s="6" t="s">
        <v>38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2:11" ht="12.75">
      <c r="B11" s="4" t="s">
        <v>17</v>
      </c>
      <c r="C11" s="4"/>
      <c r="D11" s="4" t="s">
        <v>17</v>
      </c>
      <c r="E11" s="4"/>
      <c r="F11" s="4"/>
      <c r="G11" s="4"/>
      <c r="H11" s="4"/>
      <c r="I11" s="4"/>
      <c r="J11" s="4"/>
      <c r="K11" s="4"/>
    </row>
    <row r="12" spans="2:11" ht="12.75">
      <c r="B12" s="4" t="s">
        <v>18</v>
      </c>
      <c r="C12" s="4"/>
      <c r="D12" s="4" t="s">
        <v>18</v>
      </c>
      <c r="E12" s="4"/>
      <c r="F12" s="4"/>
      <c r="G12" s="4"/>
      <c r="H12" s="4"/>
      <c r="I12" s="4"/>
      <c r="J12" s="4"/>
      <c r="K12" s="4"/>
    </row>
    <row r="13" spans="2:11" ht="12.75">
      <c r="B13" s="4" t="s">
        <v>19</v>
      </c>
      <c r="C13" s="4"/>
      <c r="D13" s="4" t="s">
        <v>19</v>
      </c>
      <c r="E13" s="4"/>
      <c r="F13" s="4"/>
      <c r="G13" s="4"/>
      <c r="H13" s="4"/>
      <c r="I13" s="4"/>
      <c r="J13" s="4"/>
      <c r="K13" s="4"/>
    </row>
    <row r="14" spans="2:11" ht="12.75">
      <c r="B14" s="4" t="s">
        <v>20</v>
      </c>
      <c r="C14" s="4"/>
      <c r="D14" s="4" t="s">
        <v>20</v>
      </c>
      <c r="E14" s="4"/>
      <c r="F14" s="4"/>
      <c r="G14" s="4"/>
      <c r="H14" s="4"/>
      <c r="I14" s="4"/>
      <c r="J14" s="4"/>
      <c r="K14" s="4"/>
    </row>
    <row r="15" spans="2:11" ht="12.75">
      <c r="B15" s="4" t="s">
        <v>21</v>
      </c>
      <c r="C15" s="4"/>
      <c r="D15" s="4" t="s">
        <v>21</v>
      </c>
      <c r="E15" s="4"/>
      <c r="F15" s="4"/>
      <c r="G15" s="4"/>
      <c r="H15" s="4"/>
      <c r="I15" s="4"/>
      <c r="J15" s="4"/>
      <c r="K15" s="4"/>
    </row>
    <row r="16" spans="2:11" ht="12.75">
      <c r="B16" s="4" t="s">
        <v>22</v>
      </c>
      <c r="C16" s="4"/>
      <c r="D16" s="4" t="s">
        <v>22</v>
      </c>
      <c r="E16" s="4"/>
      <c r="F16" s="4"/>
      <c r="G16" s="4"/>
      <c r="H16" s="4"/>
      <c r="I16" s="4"/>
      <c r="J16" s="4"/>
      <c r="K16" s="4"/>
    </row>
    <row r="17" spans="1:11" ht="12.75">
      <c r="A17" s="6" t="s">
        <v>39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2:11" ht="12.75">
      <c r="B18" s="4" t="s">
        <v>17</v>
      </c>
      <c r="C18" s="4"/>
      <c r="D18" s="4" t="s">
        <v>17</v>
      </c>
      <c r="E18" s="4"/>
      <c r="F18" s="4"/>
      <c r="G18" s="4"/>
      <c r="H18" s="4"/>
      <c r="I18" s="4"/>
      <c r="J18" s="4"/>
      <c r="K18" s="4"/>
    </row>
    <row r="19" spans="2:11" ht="12.75">
      <c r="B19" s="4" t="s">
        <v>18</v>
      </c>
      <c r="C19" s="4"/>
      <c r="D19" s="4" t="s">
        <v>18</v>
      </c>
      <c r="E19" s="4"/>
      <c r="F19" s="4"/>
      <c r="G19" s="4"/>
      <c r="H19" s="4"/>
      <c r="I19" s="4"/>
      <c r="J19" s="4"/>
      <c r="K19" s="4"/>
    </row>
    <row r="20" spans="2:11" ht="12.75">
      <c r="B20" s="4" t="s">
        <v>19</v>
      </c>
      <c r="C20" s="4"/>
      <c r="D20" s="4" t="s">
        <v>19</v>
      </c>
      <c r="E20" s="4"/>
      <c r="F20" s="4"/>
      <c r="G20" s="4"/>
      <c r="H20" s="4"/>
      <c r="I20" s="4"/>
      <c r="J20" s="4"/>
      <c r="K20" s="4"/>
    </row>
    <row r="21" spans="2:11" ht="12.75">
      <c r="B21" s="4" t="s">
        <v>20</v>
      </c>
      <c r="C21" s="4"/>
      <c r="D21" s="4" t="s">
        <v>20</v>
      </c>
      <c r="E21" s="4"/>
      <c r="F21" s="4"/>
      <c r="G21" s="4"/>
      <c r="H21" s="4"/>
      <c r="I21" s="4"/>
      <c r="J21" s="4"/>
      <c r="K21" s="4"/>
    </row>
    <row r="22" spans="2:11" ht="12.75">
      <c r="B22" s="4" t="s">
        <v>21</v>
      </c>
      <c r="C22" s="4"/>
      <c r="D22" s="4" t="s">
        <v>21</v>
      </c>
      <c r="E22" s="4"/>
      <c r="F22" s="4"/>
      <c r="G22" s="4"/>
      <c r="H22" s="4"/>
      <c r="I22" s="4"/>
      <c r="J22" s="4"/>
      <c r="K22" s="4"/>
    </row>
    <row r="23" spans="2:11" ht="12.75">
      <c r="B23" s="4" t="s">
        <v>22</v>
      </c>
      <c r="C23" s="4"/>
      <c r="D23" s="4" t="s">
        <v>22</v>
      </c>
      <c r="E23" s="4"/>
      <c r="F23" s="4"/>
      <c r="G23" s="4"/>
      <c r="H23" s="4"/>
      <c r="I23" s="4"/>
      <c r="J23" s="4"/>
      <c r="K23" s="4"/>
    </row>
    <row r="24" spans="1:11" ht="12.75">
      <c r="A24" s="6" t="s">
        <v>40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12.75">
      <c r="B25" s="4" t="s">
        <v>17</v>
      </c>
      <c r="C25" s="4"/>
      <c r="D25" s="4" t="s">
        <v>17</v>
      </c>
      <c r="E25" s="4"/>
      <c r="F25" s="4"/>
      <c r="G25" s="4"/>
      <c r="H25" s="4"/>
      <c r="I25" s="4"/>
      <c r="J25" s="4"/>
      <c r="K25" s="4"/>
    </row>
    <row r="26" spans="2:11" ht="12.75">
      <c r="B26" s="4" t="s">
        <v>18</v>
      </c>
      <c r="C26" s="4"/>
      <c r="D26" s="4" t="s">
        <v>18</v>
      </c>
      <c r="E26" s="4"/>
      <c r="F26" s="4"/>
      <c r="G26" s="4"/>
      <c r="H26" s="4"/>
      <c r="I26" s="4"/>
      <c r="J26" s="4"/>
      <c r="K26" s="4"/>
    </row>
    <row r="27" spans="2:11" ht="12.75">
      <c r="B27" s="4" t="s">
        <v>19</v>
      </c>
      <c r="C27" s="4"/>
      <c r="D27" s="4" t="s">
        <v>19</v>
      </c>
      <c r="E27" s="4"/>
      <c r="F27" s="4"/>
      <c r="G27" s="4"/>
      <c r="H27" s="4"/>
      <c r="I27" s="4"/>
      <c r="J27" s="4"/>
      <c r="K27" s="4"/>
    </row>
    <row r="28" spans="2:11" ht="12.75">
      <c r="B28" s="4" t="s">
        <v>20</v>
      </c>
      <c r="C28" s="4"/>
      <c r="D28" s="4" t="s">
        <v>20</v>
      </c>
      <c r="E28" s="4"/>
      <c r="F28" s="4"/>
      <c r="G28" s="4"/>
      <c r="H28" s="4"/>
      <c r="I28" s="4"/>
      <c r="J28" s="4"/>
      <c r="K28" s="4"/>
    </row>
    <row r="29" spans="2:11" ht="12.75">
      <c r="B29" s="4" t="s">
        <v>21</v>
      </c>
      <c r="C29" s="4"/>
      <c r="D29" s="4" t="s">
        <v>21</v>
      </c>
      <c r="E29" s="4"/>
      <c r="F29" s="4"/>
      <c r="G29" s="4"/>
      <c r="H29" s="4"/>
      <c r="I29" s="4"/>
      <c r="J29" s="4"/>
      <c r="K29" s="4"/>
    </row>
    <row r="30" spans="2:11" ht="12.75">
      <c r="B30" s="4" t="s">
        <v>22</v>
      </c>
      <c r="C30" s="4"/>
      <c r="D30" s="4" t="s">
        <v>22</v>
      </c>
      <c r="E30" s="4"/>
      <c r="F30" s="4"/>
      <c r="G30" s="4"/>
      <c r="H30" s="4"/>
      <c r="I30" s="4"/>
      <c r="J30" s="4"/>
      <c r="K30" s="4"/>
    </row>
    <row r="31" spans="1:11" ht="12.75">
      <c r="A31" s="6" t="s">
        <v>42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6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2.75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2:11" ht="12.75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2:11" ht="12.75"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2:11" ht="12.75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0" ht="12.75">
      <c r="B37" s="4"/>
      <c r="C37" s="4"/>
      <c r="D37" s="4"/>
      <c r="E37" s="4"/>
      <c r="F37" s="4"/>
      <c r="G37" s="4"/>
      <c r="H37" s="4"/>
      <c r="I37" s="4"/>
      <c r="J37" s="4"/>
    </row>
    <row r="38" spans="2:10" ht="12.75">
      <c r="B38" s="4"/>
      <c r="C38" s="4"/>
      <c r="D38" s="4"/>
      <c r="E38" s="4"/>
      <c r="F38" s="4"/>
      <c r="G38" s="4"/>
      <c r="H38" s="4"/>
      <c r="I38" s="4"/>
      <c r="J38" s="4"/>
    </row>
    <row r="39" spans="2:10" ht="12.75">
      <c r="B39" s="4"/>
      <c r="C39" s="4"/>
      <c r="D39" s="4"/>
      <c r="E39" s="4"/>
      <c r="F39" s="4"/>
      <c r="G39" s="4"/>
      <c r="H39" s="4"/>
      <c r="I39" s="4"/>
      <c r="J39" s="4"/>
    </row>
    <row r="40" spans="2:10" ht="12.75">
      <c r="B40" s="4"/>
      <c r="C40" s="4"/>
      <c r="D40" s="4"/>
      <c r="E40" s="4"/>
      <c r="F40" s="4"/>
      <c r="G40" s="4"/>
      <c r="H40" s="4"/>
      <c r="I40" s="4"/>
      <c r="J40" s="4"/>
    </row>
    <row r="41" spans="2:10" ht="12.75">
      <c r="B41" s="4"/>
      <c r="C41" s="4"/>
      <c r="D41" s="4"/>
      <c r="E41" s="4"/>
      <c r="F41" s="4"/>
      <c r="G41" s="4"/>
      <c r="H41" s="4"/>
      <c r="I41" s="4"/>
      <c r="J41" s="4"/>
    </row>
    <row r="42" spans="2:10" ht="12.75">
      <c r="B42" s="4"/>
      <c r="C42" s="4"/>
      <c r="D42" s="4"/>
      <c r="E42" s="4"/>
      <c r="F42" s="4"/>
      <c r="G42" s="4"/>
      <c r="H42" s="4"/>
      <c r="I42" s="4"/>
      <c r="J42" s="4"/>
    </row>
    <row r="43" spans="2:10" ht="12.75">
      <c r="B43" s="4"/>
      <c r="C43" s="4"/>
      <c r="D43" s="4"/>
      <c r="E43" s="4"/>
      <c r="F43" s="4"/>
      <c r="G43" s="4"/>
      <c r="H43" s="4"/>
      <c r="I43" s="4"/>
      <c r="J43" s="4"/>
    </row>
    <row r="44" spans="2:10" ht="12.75">
      <c r="B44" s="4"/>
      <c r="C44" s="4"/>
      <c r="D44" s="4"/>
      <c r="E44" s="4"/>
      <c r="F44" s="4"/>
      <c r="G44" s="4"/>
      <c r="H44" s="4"/>
      <c r="I44" s="4"/>
      <c r="J44" s="4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2:10" ht="12.75">
      <c r="B88" s="1"/>
      <c r="C88" s="1"/>
      <c r="D88" s="1"/>
      <c r="E88" s="1"/>
      <c r="F88" s="1"/>
      <c r="G88" s="1"/>
      <c r="H88" s="1"/>
      <c r="I88" s="1"/>
      <c r="J88" s="1"/>
    </row>
    <row r="89" spans="2:10" ht="12.75">
      <c r="B89" s="1"/>
      <c r="C89" s="1"/>
      <c r="D89" s="1"/>
      <c r="E89" s="1"/>
      <c r="F89" s="1"/>
      <c r="G89" s="1"/>
      <c r="H89" s="1"/>
      <c r="I89" s="1"/>
      <c r="J89" s="1"/>
    </row>
    <row r="90" spans="2:10" ht="12.75">
      <c r="B90" s="1"/>
      <c r="C90" s="1"/>
      <c r="D90" s="1"/>
      <c r="E90" s="1"/>
      <c r="F90" s="1"/>
      <c r="G90" s="1"/>
      <c r="H90" s="1"/>
      <c r="I90" s="1"/>
      <c r="J90" s="1"/>
    </row>
    <row r="91" spans="2:10" ht="12.75">
      <c r="B91" s="1"/>
      <c r="C91" s="1"/>
      <c r="D91" s="1"/>
      <c r="E91" s="1"/>
      <c r="F91" s="1"/>
      <c r="G91" s="1"/>
      <c r="H91" s="1"/>
      <c r="I91" s="1"/>
      <c r="J91" s="1"/>
    </row>
    <row r="92" spans="2:10" ht="12.75">
      <c r="B92" s="1"/>
      <c r="C92" s="1"/>
      <c r="D92" s="1"/>
      <c r="E92" s="1"/>
      <c r="F92" s="1"/>
      <c r="G92" s="1"/>
      <c r="H92" s="1"/>
      <c r="I92" s="1"/>
      <c r="J92" s="1"/>
    </row>
    <row r="93" spans="2:10" ht="12.75">
      <c r="B93" s="1"/>
      <c r="C93" s="1"/>
      <c r="D93" s="1"/>
      <c r="E93" s="1"/>
      <c r="F93" s="1"/>
      <c r="G93" s="1"/>
      <c r="H93" s="1"/>
      <c r="I93" s="1"/>
      <c r="J93" s="1"/>
    </row>
    <row r="94" spans="2:10" ht="12.75">
      <c r="B94" s="1"/>
      <c r="C94" s="1"/>
      <c r="D94" s="1"/>
      <c r="E94" s="1"/>
      <c r="F94" s="1"/>
      <c r="G94" s="1"/>
      <c r="H94" s="1"/>
      <c r="I94" s="1"/>
      <c r="J94" s="1"/>
    </row>
    <row r="95" spans="2:10" ht="12.75">
      <c r="B95" s="1"/>
      <c r="C95" s="1"/>
      <c r="D95" s="1"/>
      <c r="E95" s="1"/>
      <c r="F95" s="1"/>
      <c r="G95" s="1"/>
      <c r="H95" s="1"/>
      <c r="I95" s="1"/>
      <c r="J95" s="1"/>
    </row>
    <row r="96" spans="2:10" ht="12.75">
      <c r="B96" s="1"/>
      <c r="C96" s="1"/>
      <c r="D96" s="1"/>
      <c r="E96" s="1"/>
      <c r="F96" s="1"/>
      <c r="G96" s="1"/>
      <c r="H96" s="1"/>
      <c r="I96" s="1"/>
      <c r="J96" s="1"/>
    </row>
    <row r="97" spans="2:10" ht="12.75">
      <c r="B97" s="1"/>
      <c r="C97" s="1"/>
      <c r="D97" s="1"/>
      <c r="E97" s="1"/>
      <c r="F97" s="1"/>
      <c r="G97" s="1"/>
      <c r="H97" s="1"/>
      <c r="I97" s="1"/>
      <c r="J97" s="1"/>
    </row>
    <row r="98" spans="2:10" ht="12.75">
      <c r="B98" s="1"/>
      <c r="C98" s="1"/>
      <c r="D98" s="1"/>
      <c r="E98" s="1"/>
      <c r="F98" s="1"/>
      <c r="G98" s="1"/>
      <c r="H98" s="1"/>
      <c r="I98" s="1"/>
      <c r="J98" s="1"/>
    </row>
    <row r="99" spans="2:10" ht="12.75">
      <c r="B99" s="1"/>
      <c r="C99" s="1"/>
      <c r="D99" s="1"/>
      <c r="E99" s="1"/>
      <c r="F99" s="1"/>
      <c r="G99" s="1"/>
      <c r="H99" s="1"/>
      <c r="I99" s="1"/>
      <c r="J99" s="1"/>
    </row>
    <row r="100" spans="2:10" ht="12.75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2.75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2.75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2.75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2.75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2.75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2.75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2.75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2.75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2.75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2.75">
      <c r="B110" s="1"/>
      <c r="C110" s="1"/>
      <c r="D110" s="1"/>
      <c r="E110" s="1"/>
      <c r="F110" s="1"/>
      <c r="G110" s="1"/>
      <c r="H110" s="1"/>
      <c r="I110" s="1"/>
      <c r="J110" s="1"/>
    </row>
    <row r="111" spans="2:10" ht="12.75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2.75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2.75">
      <c r="B113" s="1"/>
      <c r="C113" s="1"/>
      <c r="D113" s="1"/>
      <c r="E113" s="1"/>
      <c r="F113" s="1"/>
      <c r="G113" s="1"/>
      <c r="H113" s="1"/>
      <c r="I113" s="1"/>
      <c r="J113" s="1"/>
    </row>
    <row r="114" spans="2:10" ht="12.75">
      <c r="B114" s="1"/>
      <c r="C114" s="1"/>
      <c r="D114" s="1"/>
      <c r="E114" s="1"/>
      <c r="F114" s="1"/>
      <c r="G114" s="1"/>
      <c r="H114" s="1"/>
      <c r="I114" s="1"/>
      <c r="J114" s="1"/>
    </row>
    <row r="115" spans="2:10" ht="12.75">
      <c r="B115" s="1"/>
      <c r="C115" s="1"/>
      <c r="D115" s="1"/>
      <c r="E115" s="1"/>
      <c r="F115" s="1"/>
      <c r="G115" s="1"/>
      <c r="H115" s="1"/>
      <c r="I115" s="1"/>
      <c r="J115" s="1"/>
    </row>
  </sheetData>
  <mergeCells count="1">
    <mergeCell ref="C1:K1"/>
  </mergeCells>
  <printOptions gridLines="1"/>
  <pageMargins left="0.75" right="0.75" top="1" bottom="1" header="0.5" footer="0.5"/>
  <pageSetup fitToHeight="1" fitToWidth="1" orientation="portrait" scale="6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workbookViewId="0" topLeftCell="A1">
      <selection activeCell="E3" sqref="E3"/>
    </sheetView>
  </sheetViews>
  <sheetFormatPr defaultColWidth="9.140625" defaultRowHeight="12.75"/>
  <cols>
    <col min="1" max="1" width="15.140625" style="0" customWidth="1"/>
    <col min="2" max="2" width="10.8515625" style="0" customWidth="1"/>
    <col min="4" max="4" width="10.57421875" style="0" customWidth="1"/>
    <col min="5" max="5" width="10.8515625" style="0" customWidth="1"/>
    <col min="6" max="6" width="15.421875" style="0" customWidth="1"/>
    <col min="7" max="7" width="15.8515625" style="0" customWidth="1"/>
    <col min="8" max="8" width="17.28125" style="0" customWidth="1"/>
    <col min="9" max="9" width="12.00390625" style="0" customWidth="1"/>
  </cols>
  <sheetData>
    <row r="1" spans="3:11" ht="34.5" customHeight="1">
      <c r="C1" s="12" t="s">
        <v>155</v>
      </c>
      <c r="D1" s="12"/>
      <c r="E1" s="12"/>
      <c r="F1" s="12"/>
      <c r="G1" s="12"/>
      <c r="H1" s="12"/>
      <c r="I1" s="12"/>
      <c r="J1" s="12"/>
      <c r="K1" s="12"/>
    </row>
    <row r="2" ht="36" customHeight="1">
      <c r="A2" s="7" t="s">
        <v>70</v>
      </c>
    </row>
    <row r="3" spans="1:9" s="2" customFormat="1" ht="25.5">
      <c r="A3" s="2" t="s">
        <v>0</v>
      </c>
      <c r="B3" s="2" t="s">
        <v>1</v>
      </c>
      <c r="C3" s="2" t="s">
        <v>76</v>
      </c>
      <c r="D3" s="2" t="s">
        <v>2</v>
      </c>
      <c r="E3" s="2" t="s">
        <v>77</v>
      </c>
      <c r="F3" s="2" t="s">
        <v>3</v>
      </c>
      <c r="G3" s="2" t="s">
        <v>4</v>
      </c>
      <c r="H3" s="2" t="s">
        <v>5</v>
      </c>
      <c r="I3" s="2" t="s">
        <v>6</v>
      </c>
    </row>
    <row r="7" ht="20.25">
      <c r="B7" s="8" t="s">
        <v>71</v>
      </c>
    </row>
  </sheetData>
  <mergeCells count="1">
    <mergeCell ref="C1:K1"/>
  </mergeCells>
  <printOptions gridLines="1"/>
  <pageMargins left="0.75" right="0.75" top="1" bottom="1" header="0.5" footer="0.5"/>
  <pageSetup fitToHeight="1" fitToWidth="1" orientation="portrait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K16" sqref="K16"/>
    </sheetView>
  </sheetViews>
  <sheetFormatPr defaultColWidth="9.140625" defaultRowHeight="12.75"/>
  <cols>
    <col min="1" max="1" width="12.57421875" style="0" customWidth="1"/>
    <col min="2" max="2" width="12.140625" style="0" customWidth="1"/>
    <col min="4" max="5" width="12.7109375" style="0" customWidth="1"/>
  </cols>
  <sheetData>
    <row r="1" spans="1:7" ht="12.75">
      <c r="A1" s="10" t="s">
        <v>246</v>
      </c>
      <c r="D1" s="10" t="s">
        <v>260</v>
      </c>
      <c r="G1" s="10" t="s">
        <v>280</v>
      </c>
    </row>
    <row r="3" spans="1:5" ht="12.75">
      <c r="A3" s="9" t="s">
        <v>248</v>
      </c>
      <c r="B3" s="9" t="s">
        <v>247</v>
      </c>
      <c r="D3" s="9" t="s">
        <v>248</v>
      </c>
      <c r="E3" s="9" t="s">
        <v>247</v>
      </c>
    </row>
    <row r="4" spans="1:7" ht="12.75">
      <c r="A4" t="s">
        <v>249</v>
      </c>
      <c r="B4">
        <v>12</v>
      </c>
      <c r="D4" t="s">
        <v>249</v>
      </c>
      <c r="E4">
        <v>1.25</v>
      </c>
      <c r="G4">
        <f>B4+8*E4</f>
        <v>22</v>
      </c>
    </row>
    <row r="5" spans="1:7" ht="12.75">
      <c r="A5" t="s">
        <v>250</v>
      </c>
      <c r="B5">
        <v>6.4</v>
      </c>
      <c r="D5" t="s">
        <v>250</v>
      </c>
      <c r="E5">
        <v>2.9</v>
      </c>
      <c r="G5">
        <f aca="true" t="shared" si="0" ref="G5:G14">B5+8*E5</f>
        <v>29.6</v>
      </c>
    </row>
    <row r="6" spans="1:7" ht="12.75">
      <c r="A6" t="s">
        <v>251</v>
      </c>
      <c r="B6">
        <v>0.2</v>
      </c>
      <c r="D6" t="s">
        <v>251</v>
      </c>
      <c r="E6">
        <v>0.4</v>
      </c>
      <c r="G6">
        <f t="shared" si="0"/>
        <v>3.4000000000000004</v>
      </c>
    </row>
    <row r="7" spans="1:7" ht="12.75">
      <c r="A7" t="s">
        <v>252</v>
      </c>
      <c r="B7">
        <v>1.25</v>
      </c>
      <c r="D7" t="s">
        <v>252</v>
      </c>
      <c r="E7">
        <v>0.6</v>
      </c>
      <c r="G7">
        <f t="shared" si="0"/>
        <v>6.05</v>
      </c>
    </row>
    <row r="8" spans="1:7" ht="12.75">
      <c r="A8" t="s">
        <v>253</v>
      </c>
      <c r="B8">
        <v>2.5</v>
      </c>
      <c r="D8" t="s">
        <v>253</v>
      </c>
      <c r="E8">
        <v>1.1</v>
      </c>
      <c r="G8">
        <f t="shared" si="0"/>
        <v>11.3</v>
      </c>
    </row>
    <row r="9" spans="1:7" ht="12.75">
      <c r="A9" t="s">
        <v>254</v>
      </c>
      <c r="B9">
        <v>0.5</v>
      </c>
      <c r="D9" t="s">
        <v>254</v>
      </c>
      <c r="E9">
        <v>0.125</v>
      </c>
      <c r="G9">
        <f t="shared" si="0"/>
        <v>1.5</v>
      </c>
    </row>
    <row r="10" spans="1:7" ht="12.75">
      <c r="A10" t="s">
        <v>255</v>
      </c>
      <c r="B10">
        <v>4</v>
      </c>
      <c r="D10" t="s">
        <v>255</v>
      </c>
      <c r="E10">
        <v>1</v>
      </c>
      <c r="G10">
        <f t="shared" si="0"/>
        <v>12</v>
      </c>
    </row>
    <row r="11" spans="1:7" ht="12.75">
      <c r="A11" t="s">
        <v>256</v>
      </c>
      <c r="B11">
        <v>2</v>
      </c>
      <c r="D11" t="s">
        <v>256</v>
      </c>
      <c r="E11">
        <v>1</v>
      </c>
      <c r="G11">
        <f t="shared" si="0"/>
        <v>10</v>
      </c>
    </row>
    <row r="12" spans="1:7" ht="12.75">
      <c r="A12" t="s">
        <v>257</v>
      </c>
      <c r="B12">
        <v>1</v>
      </c>
      <c r="D12" t="s">
        <v>257</v>
      </c>
      <c r="E12">
        <v>0.5</v>
      </c>
      <c r="G12">
        <f t="shared" si="0"/>
        <v>5</v>
      </c>
    </row>
    <row r="13" spans="1:7" ht="12.75">
      <c r="A13" t="s">
        <v>258</v>
      </c>
      <c r="B13">
        <v>0.25</v>
      </c>
      <c r="D13" t="s">
        <v>258</v>
      </c>
      <c r="E13">
        <v>0.1</v>
      </c>
      <c r="G13">
        <f t="shared" si="0"/>
        <v>1.05</v>
      </c>
    </row>
    <row r="14" spans="4:7" ht="12.75">
      <c r="D14" t="s">
        <v>261</v>
      </c>
      <c r="E14">
        <v>1</v>
      </c>
      <c r="G14">
        <f t="shared" si="0"/>
        <v>8</v>
      </c>
    </row>
    <row r="16" spans="1:7" s="3" customFormat="1" ht="12.75">
      <c r="A16" s="3" t="s">
        <v>259</v>
      </c>
      <c r="B16" s="3">
        <f>SUM(B4:B14)</f>
        <v>30.099999999999998</v>
      </c>
      <c r="D16" s="3" t="s">
        <v>259</v>
      </c>
      <c r="E16" s="3">
        <f>SUM(E4:E15)</f>
        <v>9.975</v>
      </c>
      <c r="G16" s="3">
        <f>SUM(G4:G15)</f>
        <v>109.89999999999999</v>
      </c>
    </row>
    <row r="18" ht="12.75">
      <c r="A18" t="s">
        <v>281</v>
      </c>
    </row>
    <row r="19" spans="1:2" ht="12.75">
      <c r="A19" t="s">
        <v>262</v>
      </c>
      <c r="B19" s="11" t="s">
        <v>278</v>
      </c>
    </row>
    <row r="20" spans="1:2" ht="12.75">
      <c r="A20" t="s">
        <v>263</v>
      </c>
      <c r="B20" s="11" t="s">
        <v>279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 and R. Shea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K. Shea</dc:creator>
  <cp:keywords/>
  <dc:description/>
  <cp:lastModifiedBy>096921</cp:lastModifiedBy>
  <cp:lastPrinted>2000-06-08T01:30:34Z</cp:lastPrinted>
  <dcterms:created xsi:type="dcterms:W3CDTF">1998-12-14T02:07:36Z</dcterms:created>
  <cp:category/>
  <cp:version/>
  <cp:contentType/>
  <cp:contentStatus/>
</cp:coreProperties>
</file>