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5520" activeTab="0"/>
  </bookViews>
  <sheets>
    <sheet name="12-13-04 (4)" sheetId="1" r:id="rId1"/>
  </sheets>
  <definedNames>
    <definedName name="_xlnm.Print_Titles" localSheetId="0">'12-13-04 (4)'!$A:$C,'12-13-04 (4)'!$1:$8</definedName>
  </definedNames>
  <calcPr fullCalcOnLoad="1"/>
</workbook>
</file>

<file path=xl/sharedStrings.xml><?xml version="1.0" encoding="utf-8"?>
<sst xmlns="http://schemas.openxmlformats.org/spreadsheetml/2006/main" count="318" uniqueCount="205">
  <si>
    <t>FEDERAL TRANSIT ADMINISTRATION</t>
  </si>
  <si>
    <t>STATE</t>
  </si>
  <si>
    <t>PROJECT AND DESCRIPTION</t>
  </si>
  <si>
    <t>AK</t>
  </si>
  <si>
    <t>CA</t>
  </si>
  <si>
    <t>DC</t>
  </si>
  <si>
    <t>FL</t>
  </si>
  <si>
    <t>GA</t>
  </si>
  <si>
    <t>IA</t>
  </si>
  <si>
    <t>IL</t>
  </si>
  <si>
    <t>IN</t>
  </si>
  <si>
    <t>KS</t>
  </si>
  <si>
    <t>MA</t>
  </si>
  <si>
    <t>MD</t>
  </si>
  <si>
    <t>MI</t>
  </si>
  <si>
    <t>MO</t>
  </si>
  <si>
    <t>NY</t>
  </si>
  <si>
    <t>OH</t>
  </si>
  <si>
    <t>OK</t>
  </si>
  <si>
    <t>OR</t>
  </si>
  <si>
    <t>PA</t>
  </si>
  <si>
    <t>TN</t>
  </si>
  <si>
    <t>TX</t>
  </si>
  <si>
    <t>VA</t>
  </si>
  <si>
    <t>WA</t>
  </si>
  <si>
    <t>WI</t>
  </si>
  <si>
    <t>WV</t>
  </si>
  <si>
    <t>State of Tennessee</t>
  </si>
  <si>
    <t>NC</t>
  </si>
  <si>
    <t>DE</t>
  </si>
  <si>
    <t>CT</t>
  </si>
  <si>
    <t>NJ</t>
  </si>
  <si>
    <t>MN</t>
  </si>
  <si>
    <t>Alaska Mobility Coalition</t>
  </si>
  <si>
    <t>East Palo Alto Shuttle Service</t>
  </si>
  <si>
    <t>LA County UTRANS</t>
  </si>
  <si>
    <t>Los Angeles County; MTA Ride Share program</t>
  </si>
  <si>
    <t>Low-Income LIFT Program SF MTC</t>
  </si>
  <si>
    <t>Southern California Regional Rail Authority, Metrolink double tracking</t>
  </si>
  <si>
    <t>WMATA (DC, Maryland, and Virginia)</t>
  </si>
  <si>
    <t>Delaware Welfare to Work Initiative</t>
  </si>
  <si>
    <t>Jacksonville Trans. Authority Choice Ride Program</t>
  </si>
  <si>
    <t>Key West</t>
  </si>
  <si>
    <t>Chatham</t>
  </si>
  <si>
    <t>DuPage County Coordinated Paratransit Program</t>
  </si>
  <si>
    <t>Ways-to-Work -- IL - MO</t>
  </si>
  <si>
    <t>Fort Wayne's Hanna Creighton Transit Center</t>
  </si>
  <si>
    <t>IndyGo Service</t>
  </si>
  <si>
    <t>Maryland Statewide (Montgomery County, $600,000)</t>
  </si>
  <si>
    <t>Metrolink Corridor Access to Jobs</t>
  </si>
  <si>
    <t>Wake County Coordinated Transportation System</t>
  </si>
  <si>
    <t>Lancaster - Littleton Transit Project</t>
  </si>
  <si>
    <t>Columbia County</t>
  </si>
  <si>
    <t>Ithaca Service</t>
  </si>
  <si>
    <t>MTA - Long Island Bus</t>
  </si>
  <si>
    <t>Tompkins Consolidated Area Transit, Tompkins County</t>
  </si>
  <si>
    <t>STEP-UP Job Access Project Dayton</t>
  </si>
  <si>
    <t>Salem Area Transit</t>
  </si>
  <si>
    <t>SEPTA</t>
  </si>
  <si>
    <t>Austin Capital Metros Access</t>
  </si>
  <si>
    <t>Corpus Christi</t>
  </si>
  <si>
    <t>East Texas Just Transportation Alliance (ETJTA): Tyler Transit</t>
  </si>
  <si>
    <t>WA WorkFirst Initiative</t>
  </si>
  <si>
    <t>Wisconsin Statewide</t>
  </si>
  <si>
    <t>West Virginia Statewide</t>
  </si>
  <si>
    <t>Connecticut Statewide</t>
  </si>
  <si>
    <t>CO</t>
  </si>
  <si>
    <t>NH</t>
  </si>
  <si>
    <t>Orange County</t>
  </si>
  <si>
    <t>Kenai Peninsula Transit Planning</t>
  </si>
  <si>
    <t>AL</t>
  </si>
  <si>
    <t>AR</t>
  </si>
  <si>
    <t>Central Arkansas Transit Authority</t>
  </si>
  <si>
    <t>ND</t>
  </si>
  <si>
    <t>Del Norte County, California</t>
  </si>
  <si>
    <t>TOTAL UNOBLIGATED ALLOCATIONS</t>
  </si>
  <si>
    <t>FY 2002 Unobligated Congressional Allocations</t>
  </si>
  <si>
    <t>FY 2003 Unobligated Congressional Allocations</t>
  </si>
  <si>
    <t>TABLE 17</t>
  </si>
  <si>
    <t>City of Colorado Springs, CO</t>
  </si>
  <si>
    <t>Roaring Fork Transportation Authority, CO</t>
  </si>
  <si>
    <t>KS Paratransit Vehicle</t>
  </si>
  <si>
    <t>Chemung County transit</t>
  </si>
  <si>
    <t>Fairfax County, Short-Term Transit Imporvements</t>
  </si>
  <si>
    <t>Technical Assistance Support &amp; Performance Reviews of the JARC Grants Program</t>
  </si>
  <si>
    <t>FY 2004 Unobligated Congressional Allocations</t>
  </si>
  <si>
    <t>KY</t>
  </si>
  <si>
    <t>ND-MN</t>
  </si>
  <si>
    <t xml:space="preserve">NJ </t>
  </si>
  <si>
    <t>NV</t>
  </si>
  <si>
    <t>SD</t>
  </si>
  <si>
    <t>VT</t>
  </si>
  <si>
    <t>Craig Transit Service JARC Program</t>
  </si>
  <si>
    <t>North Pole Transit System JARC Program</t>
  </si>
  <si>
    <t>Sitka Community RIDE</t>
  </si>
  <si>
    <t>Seward Transit Service JARC Program</t>
  </si>
  <si>
    <t>Mobility Coalition</t>
  </si>
  <si>
    <t>Easter Seals West Alabama JARC Program</t>
  </si>
  <si>
    <t>Jefferson County Job Access Reverse Commute Projects</t>
  </si>
  <si>
    <t>City of Irwindale Senior Transportation Services</t>
  </si>
  <si>
    <t>Mendocino Transit Authority Job Access Reverse Commute</t>
  </si>
  <si>
    <t>Guaranteed Ride Home, Santa Clarita</t>
  </si>
  <si>
    <t>Metro Link San Bernadino Platform Extension</t>
  </si>
  <si>
    <t>Ways to Work</t>
  </si>
  <si>
    <t>Sacramento Region Job Access Reverse Commute Project</t>
  </si>
  <si>
    <t>Washington Metropolitan Area Transit Authority</t>
  </si>
  <si>
    <t>Georgetown, Washington DC - Metro Connection</t>
  </si>
  <si>
    <t>Delaware Statewide Welfare to Work</t>
  </si>
  <si>
    <t>Key West, Florida Job Access Reverse Commute</t>
  </si>
  <si>
    <t>Chatham Area Transit Job Access Reverse Commute (JARC)</t>
  </si>
  <si>
    <t>Iowa Statewide JARC</t>
  </si>
  <si>
    <t>Ray Graham Association for People With Disabilities</t>
  </si>
  <si>
    <t xml:space="preserve">Illinois Statewide JARC </t>
  </si>
  <si>
    <t>Operation Ride DuPage</t>
  </si>
  <si>
    <t>IndyGo IndyFlex Job Access Reverse Commute Program</t>
  </si>
  <si>
    <t xml:space="preserve">ADA Mobility Planning </t>
  </si>
  <si>
    <t>JARC Program, MidAmerica Regional Council Kansas City</t>
  </si>
  <si>
    <t xml:space="preserve">Topeka Metropolitan Transit Authority JARC </t>
  </si>
  <si>
    <t xml:space="preserve">Unified Government of Wyandotte County JARC </t>
  </si>
  <si>
    <t>Bowling Green KY Housing Authority Reverse Access Commute</t>
  </si>
  <si>
    <t>Holyoke Community Access to Employment and Adult Education</t>
  </si>
  <si>
    <t>Worcester Regional Transit Authority JARC Projects</t>
  </si>
  <si>
    <t>VoxLinx Voice-Enabled Transit Trip Planner</t>
  </si>
  <si>
    <t xml:space="preserve">Maryland Statewide JARC </t>
  </si>
  <si>
    <t>Flint Transit Job Access Reverse Commute Program</t>
  </si>
  <si>
    <t>Metropolitan Council Job Access</t>
  </si>
  <si>
    <t>Kansas City Job Access Partnership</t>
  </si>
  <si>
    <t>Missouri Statewide JARC</t>
  </si>
  <si>
    <t xml:space="preserve">New Jersey Statewide JARC </t>
  </si>
  <si>
    <t>Lake Tahoe Public Transit Services JARC Project</t>
  </si>
  <si>
    <t>Nevada Statewide small urban and rural Job Access Reverse Commute</t>
  </si>
  <si>
    <t>Ulster County Area Transit Rural Feeder Service</t>
  </si>
  <si>
    <t>Tompkins Consolidated Area Transit</t>
  </si>
  <si>
    <t>Broome County Transit JARC</t>
  </si>
  <si>
    <t>Chautauqua County Job Access/Reverse Commute Project</t>
  </si>
  <si>
    <t>City of Hornell Job Access Reverse Commute Program</t>
  </si>
  <si>
    <t>City of Poughkeepsie Underserved Population Bus Service</t>
  </si>
  <si>
    <t>Essex County Job Access Reverse Commute Project</t>
  </si>
  <si>
    <t>Oneida/Herkimer County JARC Project</t>
  </si>
  <si>
    <t>Orange County JARC Project</t>
  </si>
  <si>
    <t>Rochester-Genesee Regional Transportation Authority JARC</t>
  </si>
  <si>
    <t>Franklin County Job Access Reverse Commute Project</t>
  </si>
  <si>
    <t>MTA Long Island Bus Job Access Reverse Commute Project</t>
  </si>
  <si>
    <t xml:space="preserve">Central New York Regional Transportation Authority JARC </t>
  </si>
  <si>
    <t xml:space="preserve">Capital District Transportation Authority JARC </t>
  </si>
  <si>
    <t xml:space="preserve">New York Statewide JARC </t>
  </si>
  <si>
    <t>North Country County Consortium</t>
  </si>
  <si>
    <t>Nile/Trumbull Transit</t>
  </si>
  <si>
    <t>Toledo Job Access Reverse Commute</t>
  </si>
  <si>
    <t>Greater Cleveland Regional Transit Authority JARC Program</t>
  </si>
  <si>
    <t xml:space="preserve">Oklahoma Statewide JARC </t>
  </si>
  <si>
    <t>Jackson-Josephine County JARC</t>
  </si>
  <si>
    <t>Salem Area Transit Reverse Commute Project</t>
  </si>
  <si>
    <t>Port Authority of Allegheny County JARC Program</t>
  </si>
  <si>
    <t>SEPTA JARC Program</t>
  </si>
  <si>
    <t>Cheyenne River Sioux Tribe Public Bus System</t>
  </si>
  <si>
    <t>Monroe County TN Job Access Reverse Commute Program</t>
  </si>
  <si>
    <t>Access to Healthcare for Children-Children's Health Fund</t>
  </si>
  <si>
    <t>Knox County Community Action Committee Transportation Program</t>
  </si>
  <si>
    <t>Knoxville Area Transit Job Access</t>
  </si>
  <si>
    <t>Tennessee Statewide JARC</t>
  </si>
  <si>
    <t>Lubbock Citibus Job Access Reverse Commute Program</t>
  </si>
  <si>
    <t>Ways to Work, Tarrant County</t>
  </si>
  <si>
    <t>Corpus Christi Welfare to Work Project</t>
  </si>
  <si>
    <t>Galveston Job Access Reverse Commute Program</t>
  </si>
  <si>
    <t>San Antonio VIA Metropolitan Transit JARC Program</t>
  </si>
  <si>
    <t>El Paso Sun Metro Job Access Program</t>
  </si>
  <si>
    <t>Texas Colonias JARC Initiative</t>
  </si>
  <si>
    <t>Bedford Ride</t>
  </si>
  <si>
    <t xml:space="preserve">Bay Area Transit </t>
  </si>
  <si>
    <t>Virginia Beach Paratransit Services</t>
  </si>
  <si>
    <t>Virginia Regional Transportation Association</t>
  </si>
  <si>
    <t>Statewide Ways to Work</t>
  </si>
  <si>
    <t>Chittenden County Transportation Authority JARC Program</t>
  </si>
  <si>
    <t>Link Transit JARC Program</t>
  </si>
  <si>
    <t>Washington State Transit car-sharing Job Access</t>
  </si>
  <si>
    <t>Vanpooling Enhancement and Expansion Project</t>
  </si>
  <si>
    <t>Vehicle Trip Reduction Incentives</t>
  </si>
  <si>
    <t>I-405 Congestion Relief Project</t>
  </si>
  <si>
    <t>Wisconsin Statewide JARC</t>
  </si>
  <si>
    <t>West Virginia Statewide JARC</t>
  </si>
  <si>
    <t>a/</t>
  </si>
  <si>
    <t>South East Texas Transit Facility Improvements and Bus Replacements</t>
  </si>
  <si>
    <t>UNOBLIGATED
ALLOCATIONS</t>
  </si>
  <si>
    <t>Austin, Texas</t>
  </si>
  <si>
    <t>Bloomington to Normal, Illinois, Wheels to Work</t>
  </si>
  <si>
    <t>Columbia County, New York</t>
  </si>
  <si>
    <t>DuPage County, Illinois</t>
  </si>
  <si>
    <t>Oglala Sioux Tribe, North Dakota</t>
  </si>
  <si>
    <t>Winchester, Virginia</t>
  </si>
  <si>
    <t>Community Transportation Association of America's Joblinks Employment Transportation Initiative</t>
  </si>
  <si>
    <t>Jacksonville, FL Transportation Authority, Community Transportation Coordinator Program</t>
  </si>
  <si>
    <t>Metropolitan Access to Jobs Initiative Fargo, North Dakota &amp; Moorehead Minnesota</t>
  </si>
  <si>
    <t>New Jersey Community Development Corporation Transportation Opportunity Center</t>
  </si>
  <si>
    <t>Akron Metro Regional Transit Authority Job Access and Reverse Commute Program</t>
  </si>
  <si>
    <t>Central Ohio Transit Authority's [COTA] Job Access &amp; Mobility Management Program</t>
  </si>
  <si>
    <t>Community Transportation Association of America's National Joblinks program</t>
  </si>
  <si>
    <t>Alabama Disabilities Advocacy Program [ADA] Rural Transportation Services</t>
  </si>
  <si>
    <t>PRIOR YEAR UNOBLIGATED SECTION 3037 JARC CONGRESSIONAL ALLOCATIONS</t>
  </si>
  <si>
    <t>Subtotal FY 2002 Unobligated Allocations</t>
  </si>
  <si>
    <t>Subtotal FY 2004 Unobligated Allocations</t>
  </si>
  <si>
    <t>Subtotal FY 2003 Unobligated Allocations</t>
  </si>
  <si>
    <t>b/</t>
  </si>
  <si>
    <t>a/   The conferees direct FTA to permit WMATA to reprogram funds currently and previously appropriated for  WMATA's JARC program to be
      used to provide ADA paratransit service to persons who are eligible for such service under the Americans with Disabliities Act of 1990.</t>
  </si>
  <si>
    <t>b/   $4,500,000 of North Country County Consortium was transferred to the bus program by General Provision Sec. 531 of PL 108- 447.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</si>
</sst>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17">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i/>
      <sz val="10"/>
      <name val="Arial"/>
      <family val="2"/>
    </font>
    <font>
      <i/>
      <sz val="10"/>
      <name val="Arial"/>
      <family val="2"/>
    </font>
    <font>
      <sz val="11"/>
      <name val="Times New Roman"/>
      <family val="1"/>
    </font>
    <font>
      <b/>
      <i/>
      <sz val="12"/>
      <name val="Times New Roman"/>
      <family val="1"/>
    </font>
    <font>
      <sz val="10"/>
      <name val="Times New Roman"/>
      <family val="1"/>
    </font>
    <font>
      <sz val="11"/>
      <name val="Arial"/>
      <family val="2"/>
    </font>
    <font>
      <i/>
      <sz val="12"/>
      <name val="Times New Roman"/>
      <family val="1"/>
    </font>
    <font>
      <sz val="12"/>
      <name val="Arial"/>
      <family val="2"/>
    </font>
    <font>
      <i/>
      <sz val="11"/>
      <name val="Arial"/>
      <family val="2"/>
    </font>
    <font>
      <b/>
      <sz val="11"/>
      <name val="Arial"/>
      <family val="2"/>
    </font>
    <font>
      <b/>
      <sz val="10"/>
      <name val="Times New Roman"/>
      <family val="1"/>
    </font>
    <font>
      <b/>
      <i/>
      <sz val="10"/>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81">
    <xf numFmtId="0" fontId="0" fillId="0" borderId="0" xfId="0" applyAlignment="1">
      <alignment/>
    </xf>
    <xf numFmtId="0" fontId="4" fillId="0" borderId="0" xfId="23" applyFont="1" applyAlignment="1" applyProtection="1">
      <alignment horizontal="center"/>
      <protection/>
    </xf>
    <xf numFmtId="0" fontId="4" fillId="0" borderId="0" xfId="23" applyFont="1">
      <alignment/>
      <protection/>
    </xf>
    <xf numFmtId="0" fontId="4" fillId="0" borderId="0" xfId="23" applyFont="1" applyAlignment="1" applyProtection="1">
      <alignment horizontal="centerContinuous"/>
      <protection/>
    </xf>
    <xf numFmtId="0" fontId="4" fillId="0" borderId="0" xfId="23" applyFont="1" applyFill="1" applyAlignment="1" applyProtection="1">
      <alignment horizontal="centerContinuous"/>
      <protection/>
    </xf>
    <xf numFmtId="0" fontId="5" fillId="0" borderId="0" xfId="23" applyFont="1" applyAlignment="1">
      <alignment horizontal="center" vertical="center"/>
      <protection/>
    </xf>
    <xf numFmtId="0" fontId="4" fillId="0" borderId="0" xfId="23" applyFont="1" applyFill="1" applyBorder="1" applyAlignment="1" applyProtection="1">
      <alignment horizontal="center" vertical="center"/>
      <protection/>
    </xf>
    <xf numFmtId="0" fontId="4" fillId="0" borderId="0" xfId="0" applyFont="1" applyAlignment="1">
      <alignment/>
    </xf>
    <xf numFmtId="0" fontId="4" fillId="0" borderId="0" xfId="23" applyFont="1" applyBorder="1" applyAlignment="1" applyProtection="1">
      <alignment horizontal="center"/>
      <protection/>
    </xf>
    <xf numFmtId="0" fontId="5" fillId="0" borderId="0" xfId="23" applyFont="1" applyBorder="1" applyAlignment="1" applyProtection="1">
      <alignment horizontal="left" vertical="center"/>
      <protection/>
    </xf>
    <xf numFmtId="0" fontId="0" fillId="0" borderId="0" xfId="23" applyFont="1">
      <alignment/>
      <protection/>
    </xf>
    <xf numFmtId="0" fontId="0" fillId="0" borderId="0" xfId="23" applyFont="1" applyBorder="1" applyAlignment="1" applyProtection="1">
      <alignment horizontal="center" vertical="center"/>
      <protection/>
    </xf>
    <xf numFmtId="0" fontId="6" fillId="0" borderId="0" xfId="23" applyFont="1" applyBorder="1" applyAlignment="1" applyProtection="1">
      <alignment vertical="center"/>
      <protection/>
    </xf>
    <xf numFmtId="6" fontId="0" fillId="0" borderId="0" xfId="23" applyNumberFormat="1" applyFont="1" applyBorder="1" applyAlignment="1" applyProtection="1">
      <alignment vertical="center"/>
      <protection/>
    </xf>
    <xf numFmtId="0" fontId="0" fillId="0" borderId="0" xfId="23" applyFont="1" applyAlignment="1">
      <alignment horizontal="center"/>
      <protection/>
    </xf>
    <xf numFmtId="164" fontId="0" fillId="0" borderId="0" xfId="23" applyNumberFormat="1" applyFont="1">
      <alignment/>
      <protection/>
    </xf>
    <xf numFmtId="0" fontId="0" fillId="0" borderId="0" xfId="23" applyFont="1" applyAlignment="1">
      <alignment vertical="center"/>
      <protection/>
    </xf>
    <xf numFmtId="0" fontId="4" fillId="0" borderId="0" xfId="23" applyFont="1" applyBorder="1" applyAlignment="1">
      <alignment vertical="center"/>
      <protection/>
    </xf>
    <xf numFmtId="0" fontId="0" fillId="0" borderId="0" xfId="0" applyFont="1" applyAlignment="1">
      <alignment vertical="center"/>
    </xf>
    <xf numFmtId="0" fontId="0" fillId="0" borderId="0" xfId="0" applyFont="1" applyAlignment="1">
      <alignment/>
    </xf>
    <xf numFmtId="0" fontId="7" fillId="0" borderId="0" xfId="23" applyFont="1" applyBorder="1" applyAlignment="1" applyProtection="1">
      <alignment horizontal="center" vertical="center"/>
      <protection/>
    </xf>
    <xf numFmtId="0" fontId="4" fillId="0" borderId="0" xfId="23" applyFont="1" applyBorder="1" applyAlignment="1" applyProtection="1">
      <alignment horizontal="left"/>
      <protection/>
    </xf>
    <xf numFmtId="0" fontId="8" fillId="0" borderId="0" xfId="23" applyFont="1" applyBorder="1" applyAlignment="1" applyProtection="1">
      <alignment horizontal="left" vertical="center"/>
      <protection/>
    </xf>
    <xf numFmtId="0" fontId="10" fillId="0" borderId="0" xfId="23" applyFont="1">
      <alignment/>
      <protection/>
    </xf>
    <xf numFmtId="0" fontId="10" fillId="0" borderId="0" xfId="0" applyFont="1" applyAlignment="1">
      <alignment/>
    </xf>
    <xf numFmtId="0" fontId="12" fillId="0" borderId="0" xfId="23" applyFont="1">
      <alignment/>
      <protection/>
    </xf>
    <xf numFmtId="0" fontId="12" fillId="0" borderId="0" xfId="0" applyFont="1" applyAlignment="1">
      <alignment/>
    </xf>
    <xf numFmtId="3" fontId="10" fillId="0" borderId="0" xfId="0" applyNumberFormat="1" applyFont="1" applyBorder="1" applyAlignment="1">
      <alignment horizontal="right" wrapText="1"/>
    </xf>
    <xf numFmtId="164" fontId="10" fillId="0" borderId="0" xfId="0" applyNumberFormat="1" applyFont="1" applyBorder="1" applyAlignment="1">
      <alignment horizontal="right" wrapText="1"/>
    </xf>
    <xf numFmtId="3" fontId="10" fillId="0" borderId="1" xfId="0" applyNumberFormat="1" applyFont="1" applyBorder="1" applyAlignment="1">
      <alignment horizontal="right" wrapText="1"/>
    </xf>
    <xf numFmtId="0" fontId="10" fillId="0" borderId="0" xfId="22" applyFont="1" applyAlignment="1">
      <alignment horizontal="center"/>
      <protection/>
    </xf>
    <xf numFmtId="0" fontId="10" fillId="0" borderId="0" xfId="23" applyFont="1" applyAlignment="1">
      <alignment horizontal="center"/>
      <protection/>
    </xf>
    <xf numFmtId="0" fontId="10" fillId="0" borderId="0" xfId="23" applyFont="1" applyAlignment="1">
      <alignment wrapText="1"/>
      <protection/>
    </xf>
    <xf numFmtId="0" fontId="11" fillId="0" borderId="0" xfId="23" applyFont="1" applyBorder="1" applyAlignment="1" applyProtection="1">
      <alignment horizontal="center" vertical="center"/>
      <protection/>
    </xf>
    <xf numFmtId="0" fontId="11" fillId="0" borderId="0" xfId="23" applyFont="1" applyBorder="1" applyAlignment="1" applyProtection="1">
      <alignment vertical="center"/>
      <protection/>
    </xf>
    <xf numFmtId="164" fontId="11" fillId="0" borderId="0" xfId="23" applyNumberFormat="1" applyFont="1" applyBorder="1" applyAlignment="1" applyProtection="1">
      <alignment vertical="center"/>
      <protection/>
    </xf>
    <xf numFmtId="0" fontId="10" fillId="0" borderId="0" xfId="21" applyFont="1" applyAlignment="1">
      <alignment horizontal="center"/>
      <protection/>
    </xf>
    <xf numFmtId="0" fontId="14" fillId="0" borderId="1" xfId="23" applyFont="1" applyBorder="1" applyAlignment="1" applyProtection="1">
      <alignment horizontal="center"/>
      <protection/>
    </xf>
    <xf numFmtId="0" fontId="14" fillId="0" borderId="1" xfId="23" applyFont="1" applyBorder="1" applyAlignment="1" applyProtection="1">
      <alignment horizontal="left"/>
      <protection/>
    </xf>
    <xf numFmtId="0" fontId="14" fillId="0" borderId="1" xfId="23" applyFont="1" applyBorder="1" applyAlignment="1" applyProtection="1">
      <alignment horizontal="right" wrapText="1"/>
      <protection/>
    </xf>
    <xf numFmtId="0" fontId="13" fillId="0" borderId="0" xfId="23" applyFont="1" applyBorder="1" applyAlignment="1" applyProtection="1">
      <alignment horizontal="center" vertical="center"/>
      <protection/>
    </xf>
    <xf numFmtId="0" fontId="12" fillId="0" borderId="0" xfId="23" applyFont="1" applyAlignment="1">
      <alignment/>
      <protection/>
    </xf>
    <xf numFmtId="0" fontId="12" fillId="0" borderId="0" xfId="0" applyFont="1" applyAlignment="1">
      <alignment/>
    </xf>
    <xf numFmtId="0" fontId="10" fillId="0" borderId="0" xfId="22" applyFont="1" applyAlignment="1">
      <alignment/>
      <protection/>
    </xf>
    <xf numFmtId="0" fontId="14" fillId="0" borderId="2" xfId="23" applyFont="1" applyBorder="1" applyAlignment="1">
      <alignment horizontal="center" vertical="center"/>
      <protection/>
    </xf>
    <xf numFmtId="0" fontId="14" fillId="0" borderId="2" xfId="23" applyFont="1" applyBorder="1" applyAlignment="1" applyProtection="1">
      <alignment vertical="center"/>
      <protection/>
    </xf>
    <xf numFmtId="164" fontId="14" fillId="0" borderId="2" xfId="23" applyNumberFormat="1" applyFont="1" applyBorder="1" applyAlignment="1">
      <alignment vertical="center"/>
      <protection/>
    </xf>
    <xf numFmtId="0" fontId="10" fillId="0" borderId="0" xfId="0" applyFont="1" applyBorder="1" applyAlignment="1">
      <alignment wrapText="1"/>
    </xf>
    <xf numFmtId="0" fontId="0" fillId="0" borderId="0" xfId="23" applyFont="1" applyFill="1" applyBorder="1" applyAlignment="1">
      <alignment horizontal="left" vertical="center"/>
      <protection/>
    </xf>
    <xf numFmtId="0" fontId="8" fillId="0" borderId="0" xfId="23" applyFont="1" applyFill="1" applyBorder="1" applyAlignment="1" applyProtection="1">
      <alignment horizontal="left" vertical="center"/>
      <protection/>
    </xf>
    <xf numFmtId="0" fontId="10" fillId="0" borderId="0" xfId="0" applyFont="1" applyAlignment="1">
      <alignment horizontal="center" wrapText="1"/>
    </xf>
    <xf numFmtId="0" fontId="10" fillId="0" borderId="0" xfId="0" applyFont="1" applyAlignment="1">
      <alignment wrapText="1"/>
    </xf>
    <xf numFmtId="164" fontId="10" fillId="0" borderId="0" xfId="0" applyNumberFormat="1" applyFont="1" applyBorder="1" applyAlignment="1">
      <alignment horizontal="right"/>
    </xf>
    <xf numFmtId="3" fontId="10" fillId="0" borderId="0" xfId="0" applyNumberFormat="1" applyFont="1" applyBorder="1" applyAlignment="1">
      <alignment horizontal="right"/>
    </xf>
    <xf numFmtId="0" fontId="10" fillId="0" borderId="0" xfId="22" applyFont="1" applyFill="1" applyAlignment="1">
      <alignment/>
      <protection/>
    </xf>
    <xf numFmtId="0" fontId="8" fillId="0" borderId="0" xfId="23" applyFont="1" applyAlignment="1">
      <alignment/>
      <protection/>
    </xf>
    <xf numFmtId="0" fontId="8" fillId="0" borderId="0" xfId="0" applyFont="1" applyAlignment="1">
      <alignment/>
    </xf>
    <xf numFmtId="0" fontId="10" fillId="0" borderId="0" xfId="23" applyFont="1" applyAlignment="1">
      <alignment/>
      <protection/>
    </xf>
    <xf numFmtId="3" fontId="10" fillId="0" borderId="1" xfId="0" applyNumberFormat="1" applyFont="1" applyBorder="1" applyAlignment="1">
      <alignment horizontal="right"/>
    </xf>
    <xf numFmtId="165" fontId="10" fillId="0" borderId="0" xfId="15" applyNumberFormat="1" applyFont="1" applyAlignment="1">
      <alignment/>
    </xf>
    <xf numFmtId="0" fontId="10" fillId="0" borderId="0" xfId="0" applyFont="1" applyAlignment="1">
      <alignment/>
    </xf>
    <xf numFmtId="0" fontId="10" fillId="0" borderId="0" xfId="21" applyFont="1" applyAlignment="1">
      <alignment/>
      <protection/>
    </xf>
    <xf numFmtId="0" fontId="9" fillId="0" borderId="0" xfId="0" applyFont="1" applyAlignment="1">
      <alignment/>
    </xf>
    <xf numFmtId="165" fontId="10" fillId="0" borderId="1" xfId="15" applyNumberFormat="1" applyFont="1" applyBorder="1" applyAlignment="1">
      <alignment/>
    </xf>
    <xf numFmtId="164" fontId="10" fillId="0" borderId="0" xfId="15" applyNumberFormat="1" applyFont="1" applyAlignment="1">
      <alignment/>
    </xf>
    <xf numFmtId="0" fontId="15" fillId="0" borderId="0" xfId="23" applyFont="1">
      <alignment/>
      <protection/>
    </xf>
    <xf numFmtId="0" fontId="16" fillId="0" borderId="0" xfId="23" applyFont="1" applyAlignment="1">
      <alignment horizontal="center" vertical="center"/>
      <protection/>
    </xf>
    <xf numFmtId="0" fontId="9" fillId="0" borderId="0" xfId="23" applyFont="1" applyAlignment="1">
      <alignment vertical="center"/>
      <protection/>
    </xf>
    <xf numFmtId="0" fontId="9" fillId="0" borderId="0" xfId="23" applyFont="1">
      <alignment/>
      <protection/>
    </xf>
    <xf numFmtId="0" fontId="9" fillId="0" borderId="0" xfId="23" applyFont="1" applyAlignment="1">
      <alignment/>
      <protection/>
    </xf>
    <xf numFmtId="0" fontId="9" fillId="0" borderId="0" xfId="0" applyFont="1" applyAlignment="1">
      <alignment/>
    </xf>
    <xf numFmtId="0" fontId="9" fillId="0" borderId="0" xfId="23" applyFont="1" applyAlignment="1">
      <alignment wrapText="1"/>
      <protection/>
    </xf>
    <xf numFmtId="0" fontId="16" fillId="0" borderId="0" xfId="23" applyFont="1" applyAlignment="1">
      <alignment/>
      <protection/>
    </xf>
    <xf numFmtId="0" fontId="9" fillId="0" borderId="0" xfId="23" applyFont="1" applyAlignment="1">
      <alignment vertical="top" wrapText="1"/>
      <protection/>
    </xf>
    <xf numFmtId="0" fontId="0" fillId="0" borderId="0" xfId="23" applyFont="1" applyAlignment="1">
      <alignment vertical="top" wrapText="1"/>
      <protection/>
    </xf>
    <xf numFmtId="0" fontId="0" fillId="0" borderId="0" xfId="0" applyFont="1" applyAlignment="1">
      <alignment vertical="top" wrapText="1"/>
    </xf>
    <xf numFmtId="0" fontId="9" fillId="0" borderId="0" xfId="0" applyFont="1" applyAlignment="1">
      <alignment horizontal="left" vertical="top" wrapText="1"/>
    </xf>
    <xf numFmtId="0" fontId="3" fillId="0" borderId="0" xfId="23" applyFont="1" applyAlignment="1" applyProtection="1">
      <alignment horizontal="center"/>
      <protection/>
    </xf>
    <xf numFmtId="0" fontId="3" fillId="0" borderId="0" xfId="23" applyFont="1" applyAlignment="1">
      <alignment/>
      <protection/>
    </xf>
    <xf numFmtId="0" fontId="3" fillId="0" borderId="2" xfId="23" applyFont="1" applyFill="1" applyBorder="1" applyAlignment="1" applyProtection="1">
      <alignment horizontal="center" vertical="center"/>
      <protection/>
    </xf>
    <xf numFmtId="0" fontId="3" fillId="0" borderId="2" xfId="23" applyFont="1" applyBorder="1" applyAlignment="1">
      <alignment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draft fy04" xfId="21"/>
    <cellStyle name="Normal_final 12-19-01" xfId="22"/>
    <cellStyle name="Normal_Sheet1" xfId="23"/>
    <cellStyle name="Percent" xfId="2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2"/>
  <sheetViews>
    <sheetView tabSelected="1" zoomScale="85" zoomScaleNormal="85" workbookViewId="0" topLeftCell="A1">
      <selection activeCell="A1" sqref="A1:C1"/>
    </sheetView>
  </sheetViews>
  <sheetFormatPr defaultColWidth="9.140625" defaultRowHeight="12.75"/>
  <cols>
    <col min="1" max="1" width="9.140625" style="19" customWidth="1"/>
    <col min="2" max="2" width="94.28125" style="19" bestFit="1" customWidth="1"/>
    <col min="3" max="3" width="19.140625" style="19" customWidth="1"/>
    <col min="4" max="4" width="2.421875" style="70" bestFit="1" customWidth="1"/>
    <col min="5" max="16384" width="9.140625" style="19" customWidth="1"/>
  </cols>
  <sheetData>
    <row r="1" spans="1:8" s="7" customFormat="1" ht="15.75">
      <c r="A1" s="77" t="s">
        <v>0</v>
      </c>
      <c r="B1" s="78"/>
      <c r="C1" s="78"/>
      <c r="D1" s="65"/>
      <c r="E1" s="2"/>
      <c r="F1" s="2"/>
      <c r="G1" s="2"/>
      <c r="H1" s="2"/>
    </row>
    <row r="2" spans="1:8" s="7" customFormat="1" ht="12.75">
      <c r="A2" s="1"/>
      <c r="B2" s="3"/>
      <c r="C2" s="4"/>
      <c r="D2" s="65"/>
      <c r="E2" s="2"/>
      <c r="F2" s="2"/>
      <c r="G2" s="2"/>
      <c r="H2" s="2"/>
    </row>
    <row r="3" spans="1:8" s="7" customFormat="1" ht="15.75">
      <c r="A3" s="77" t="s">
        <v>78</v>
      </c>
      <c r="B3" s="78"/>
      <c r="C3" s="78"/>
      <c r="D3" s="65"/>
      <c r="E3" s="2"/>
      <c r="F3" s="2"/>
      <c r="G3" s="2"/>
      <c r="H3" s="2"/>
    </row>
    <row r="4" spans="1:8" s="7" customFormat="1" ht="14.25" thickBot="1">
      <c r="A4" s="5"/>
      <c r="B4" s="5"/>
      <c r="C4" s="5"/>
      <c r="D4" s="66"/>
      <c r="E4" s="5"/>
      <c r="F4" s="5"/>
      <c r="G4" s="5"/>
      <c r="H4" s="5"/>
    </row>
    <row r="5" spans="1:8" s="7" customFormat="1" ht="24.75" customHeight="1" thickBot="1">
      <c r="A5" s="79" t="s">
        <v>198</v>
      </c>
      <c r="B5" s="80"/>
      <c r="C5" s="80"/>
      <c r="D5" s="65"/>
      <c r="E5" s="2"/>
      <c r="F5" s="2"/>
      <c r="G5" s="2"/>
      <c r="H5" s="2"/>
    </row>
    <row r="6" spans="1:8" s="7" customFormat="1" ht="12.75">
      <c r="A6" s="6"/>
      <c r="B6" s="2"/>
      <c r="C6" s="17"/>
      <c r="D6" s="65"/>
      <c r="E6" s="2"/>
      <c r="F6" s="2"/>
      <c r="G6" s="2"/>
      <c r="H6" s="2"/>
    </row>
    <row r="7" spans="1:8" s="7" customFormat="1" ht="30">
      <c r="A7" s="37" t="s">
        <v>1</v>
      </c>
      <c r="B7" s="38" t="s">
        <v>2</v>
      </c>
      <c r="C7" s="39" t="s">
        <v>183</v>
      </c>
      <c r="D7" s="65"/>
      <c r="E7" s="2"/>
      <c r="F7" s="2"/>
      <c r="G7" s="2"/>
      <c r="H7" s="2"/>
    </row>
    <row r="8" spans="1:8" s="7" customFormat="1" ht="7.5" customHeight="1">
      <c r="A8" s="8"/>
      <c r="B8" s="21"/>
      <c r="C8" s="8"/>
      <c r="D8" s="65"/>
      <c r="E8" s="2"/>
      <c r="F8" s="2"/>
      <c r="G8" s="2"/>
      <c r="H8" s="2"/>
    </row>
    <row r="9" spans="1:8" s="18" customFormat="1" ht="20.25" customHeight="1">
      <c r="A9" s="22" t="s">
        <v>76</v>
      </c>
      <c r="B9" s="9"/>
      <c r="D9" s="67"/>
      <c r="E9" s="16"/>
      <c r="F9" s="16"/>
      <c r="G9" s="16"/>
      <c r="H9" s="16"/>
    </row>
    <row r="10" spans="1:8" s="51" customFormat="1" ht="18" customHeight="1">
      <c r="A10" s="50" t="s">
        <v>71</v>
      </c>
      <c r="B10" s="47" t="s">
        <v>72</v>
      </c>
      <c r="C10" s="28">
        <v>500000</v>
      </c>
      <c r="D10" s="71"/>
      <c r="E10" s="32"/>
      <c r="F10" s="32"/>
      <c r="G10" s="32"/>
      <c r="H10" s="32"/>
    </row>
    <row r="11" spans="1:8" s="51" customFormat="1" ht="18" customHeight="1">
      <c r="A11" s="50" t="s">
        <v>4</v>
      </c>
      <c r="B11" s="47" t="s">
        <v>74</v>
      </c>
      <c r="C11" s="27">
        <v>73400</v>
      </c>
      <c r="D11" s="71"/>
      <c r="E11" s="32"/>
      <c r="F11" s="32"/>
      <c r="G11" s="32"/>
      <c r="H11" s="32"/>
    </row>
    <row r="12" spans="1:8" s="51" customFormat="1" ht="18" customHeight="1">
      <c r="A12" s="50" t="s">
        <v>9</v>
      </c>
      <c r="B12" s="47" t="s">
        <v>185</v>
      </c>
      <c r="C12" s="27">
        <v>304250</v>
      </c>
      <c r="D12" s="71"/>
      <c r="E12" s="32"/>
      <c r="F12" s="32"/>
      <c r="G12" s="32"/>
      <c r="H12" s="32"/>
    </row>
    <row r="13" spans="1:8" s="51" customFormat="1" ht="18" customHeight="1">
      <c r="A13" s="50" t="s">
        <v>9</v>
      </c>
      <c r="B13" s="47" t="s">
        <v>187</v>
      </c>
      <c r="C13" s="27">
        <v>130048</v>
      </c>
      <c r="D13" s="71"/>
      <c r="E13" s="32"/>
      <c r="F13" s="32"/>
      <c r="G13" s="32"/>
      <c r="H13" s="32"/>
    </row>
    <row r="14" spans="1:8" s="51" customFormat="1" ht="18" customHeight="1">
      <c r="A14" s="50" t="s">
        <v>16</v>
      </c>
      <c r="B14" s="47" t="s">
        <v>186</v>
      </c>
      <c r="C14" s="27">
        <v>100000</v>
      </c>
      <c r="D14" s="71"/>
      <c r="E14" s="32"/>
      <c r="F14" s="32"/>
      <c r="G14" s="32"/>
      <c r="H14" s="32"/>
    </row>
    <row r="15" spans="1:8" s="51" customFormat="1" ht="18" customHeight="1">
      <c r="A15" s="50" t="s">
        <v>73</v>
      </c>
      <c r="B15" s="47" t="s">
        <v>188</v>
      </c>
      <c r="C15" s="27">
        <v>150000</v>
      </c>
      <c r="D15" s="71"/>
      <c r="E15" s="32"/>
      <c r="F15" s="32"/>
      <c r="G15" s="32"/>
      <c r="H15" s="32"/>
    </row>
    <row r="16" spans="1:8" s="51" customFormat="1" ht="18" customHeight="1">
      <c r="A16" s="50" t="s">
        <v>22</v>
      </c>
      <c r="B16" s="47" t="s">
        <v>184</v>
      </c>
      <c r="C16" s="27">
        <v>500000</v>
      </c>
      <c r="D16" s="71"/>
      <c r="E16" s="32"/>
      <c r="F16" s="32"/>
      <c r="G16" s="32"/>
      <c r="H16" s="32"/>
    </row>
    <row r="17" spans="1:8" s="51" customFormat="1" ht="18" customHeight="1">
      <c r="A17" s="50" t="s">
        <v>23</v>
      </c>
      <c r="B17" s="47" t="s">
        <v>189</v>
      </c>
      <c r="C17" s="29">
        <v>1000000</v>
      </c>
      <c r="D17" s="71"/>
      <c r="E17" s="32"/>
      <c r="F17" s="32"/>
      <c r="G17" s="32"/>
      <c r="H17" s="32"/>
    </row>
    <row r="18" spans="1:8" s="24" customFormat="1" ht="20.25" customHeight="1">
      <c r="A18" s="40"/>
      <c r="B18" s="34" t="s">
        <v>199</v>
      </c>
      <c r="C18" s="35">
        <f>SUM(C10:C17)</f>
        <v>2757698</v>
      </c>
      <c r="D18" s="68"/>
      <c r="E18" s="23"/>
      <c r="F18" s="23"/>
      <c r="G18" s="23"/>
      <c r="H18" s="23"/>
    </row>
    <row r="19" spans="1:8" ht="8.25" customHeight="1">
      <c r="A19" s="14"/>
      <c r="B19" s="10"/>
      <c r="C19" s="15"/>
      <c r="D19" s="68"/>
      <c r="E19" s="10"/>
      <c r="F19" s="10"/>
      <c r="G19" s="10"/>
      <c r="H19" s="10"/>
    </row>
    <row r="20" spans="1:8" ht="15.75">
      <c r="A20" s="22" t="s">
        <v>77</v>
      </c>
      <c r="B20" s="9"/>
      <c r="C20" s="18"/>
      <c r="D20" s="68"/>
      <c r="E20" s="10"/>
      <c r="F20" s="10"/>
      <c r="G20" s="10"/>
      <c r="H20" s="10"/>
    </row>
    <row r="21" spans="1:8" s="42" customFormat="1" ht="18" customHeight="1">
      <c r="A21" s="30" t="s">
        <v>3</v>
      </c>
      <c r="B21" s="43" t="s">
        <v>33</v>
      </c>
      <c r="C21" s="52">
        <v>495335</v>
      </c>
      <c r="D21" s="69"/>
      <c r="E21" s="41"/>
      <c r="F21" s="41"/>
      <c r="G21" s="41"/>
      <c r="H21" s="41"/>
    </row>
    <row r="22" spans="1:8" s="42" customFormat="1" ht="18" customHeight="1">
      <c r="A22" s="30" t="s">
        <v>3</v>
      </c>
      <c r="B22" s="43" t="s">
        <v>69</v>
      </c>
      <c r="C22" s="53">
        <v>495335</v>
      </c>
      <c r="D22" s="69"/>
      <c r="E22" s="41"/>
      <c r="F22" s="41"/>
      <c r="G22" s="41"/>
      <c r="H22" s="41"/>
    </row>
    <row r="23" spans="1:8" s="42" customFormat="1" ht="18" customHeight="1">
      <c r="A23" s="30" t="s">
        <v>4</v>
      </c>
      <c r="B23" s="43" t="s">
        <v>34</v>
      </c>
      <c r="C23" s="53">
        <v>693470</v>
      </c>
      <c r="D23" s="69"/>
      <c r="E23" s="41"/>
      <c r="F23" s="41"/>
      <c r="G23" s="41"/>
      <c r="H23" s="41"/>
    </row>
    <row r="24" spans="1:8" s="42" customFormat="1" ht="18" customHeight="1">
      <c r="A24" s="30" t="s">
        <v>4</v>
      </c>
      <c r="B24" s="43" t="s">
        <v>35</v>
      </c>
      <c r="C24" s="53">
        <v>495335</v>
      </c>
      <c r="D24" s="69"/>
      <c r="E24" s="41"/>
      <c r="F24" s="41"/>
      <c r="G24" s="41"/>
      <c r="H24" s="41"/>
    </row>
    <row r="25" spans="1:8" s="42" customFormat="1" ht="18" customHeight="1">
      <c r="A25" s="30" t="s">
        <v>4</v>
      </c>
      <c r="B25" s="43" t="s">
        <v>36</v>
      </c>
      <c r="C25" s="53">
        <v>866837</v>
      </c>
      <c r="D25" s="69"/>
      <c r="E25" s="41"/>
      <c r="F25" s="41"/>
      <c r="G25" s="41"/>
      <c r="H25" s="41"/>
    </row>
    <row r="26" spans="1:8" s="42" customFormat="1" ht="18" customHeight="1">
      <c r="A26" s="30" t="s">
        <v>4</v>
      </c>
      <c r="B26" s="43" t="s">
        <v>37</v>
      </c>
      <c r="C26" s="53">
        <v>990671</v>
      </c>
      <c r="D26" s="69"/>
      <c r="E26" s="41"/>
      <c r="F26" s="41"/>
      <c r="G26" s="41"/>
      <c r="H26" s="41"/>
    </row>
    <row r="27" spans="1:8" s="42" customFormat="1" ht="18" customHeight="1">
      <c r="A27" s="30" t="s">
        <v>4</v>
      </c>
      <c r="B27" s="43" t="s">
        <v>38</v>
      </c>
      <c r="C27" s="53">
        <v>990671</v>
      </c>
      <c r="D27" s="69"/>
      <c r="E27" s="41"/>
      <c r="F27" s="41"/>
      <c r="G27" s="41"/>
      <c r="H27" s="41"/>
    </row>
    <row r="28" spans="1:8" s="42" customFormat="1" ht="18" customHeight="1">
      <c r="A28" s="30" t="s">
        <v>66</v>
      </c>
      <c r="B28" s="54" t="s">
        <v>79</v>
      </c>
      <c r="C28" s="53">
        <v>100284</v>
      </c>
      <c r="D28" s="69"/>
      <c r="E28" s="41"/>
      <c r="F28" s="41"/>
      <c r="G28" s="41"/>
      <c r="H28" s="41"/>
    </row>
    <row r="29" spans="1:8" s="42" customFormat="1" ht="18" customHeight="1">
      <c r="A29" s="30" t="s">
        <v>66</v>
      </c>
      <c r="B29" s="54" t="s">
        <v>80</v>
      </c>
      <c r="C29" s="53">
        <v>103989</v>
      </c>
      <c r="D29" s="69"/>
      <c r="E29" s="41"/>
      <c r="F29" s="41"/>
      <c r="G29" s="41"/>
      <c r="H29" s="41"/>
    </row>
    <row r="30" spans="1:8" s="42" customFormat="1" ht="18" customHeight="1">
      <c r="A30" s="30" t="s">
        <v>5</v>
      </c>
      <c r="B30" s="43" t="s">
        <v>39</v>
      </c>
      <c r="C30" s="53">
        <v>2105176</v>
      </c>
      <c r="D30" s="69" t="s">
        <v>181</v>
      </c>
      <c r="E30" s="41"/>
      <c r="F30" s="41"/>
      <c r="G30" s="41"/>
      <c r="H30" s="41"/>
    </row>
    <row r="31" spans="1:8" s="42" customFormat="1" ht="18" customHeight="1">
      <c r="A31" s="30" t="s">
        <v>29</v>
      </c>
      <c r="B31" s="43" t="s">
        <v>40</v>
      </c>
      <c r="C31" s="53">
        <v>743003</v>
      </c>
      <c r="D31" s="69"/>
      <c r="E31" s="41"/>
      <c r="F31" s="41"/>
      <c r="G31" s="41"/>
      <c r="H31" s="41"/>
    </row>
    <row r="32" spans="1:8" s="42" customFormat="1" ht="18" customHeight="1">
      <c r="A32" s="30" t="s">
        <v>6</v>
      </c>
      <c r="B32" s="43" t="s">
        <v>41</v>
      </c>
      <c r="C32" s="53">
        <v>1609840</v>
      </c>
      <c r="D32" s="69"/>
      <c r="E32" s="41"/>
      <c r="F32" s="41"/>
      <c r="G32" s="41"/>
      <c r="H32" s="41"/>
    </row>
    <row r="33" spans="1:8" s="42" customFormat="1" ht="18" customHeight="1">
      <c r="A33" s="30" t="s">
        <v>6</v>
      </c>
      <c r="B33" s="43" t="s">
        <v>42</v>
      </c>
      <c r="C33" s="53">
        <v>990671</v>
      </c>
      <c r="D33" s="69"/>
      <c r="E33" s="41"/>
      <c r="F33" s="41"/>
      <c r="G33" s="41"/>
      <c r="H33" s="41"/>
    </row>
    <row r="34" spans="1:8" s="42" customFormat="1" ht="18" customHeight="1">
      <c r="A34" s="30" t="s">
        <v>7</v>
      </c>
      <c r="B34" s="43" t="s">
        <v>43</v>
      </c>
      <c r="C34" s="53">
        <v>433914</v>
      </c>
      <c r="D34" s="69"/>
      <c r="E34" s="41"/>
      <c r="F34" s="41"/>
      <c r="G34" s="41"/>
      <c r="H34" s="41"/>
    </row>
    <row r="35" spans="1:8" s="42" customFormat="1" ht="18" customHeight="1">
      <c r="A35" s="30" t="s">
        <v>9</v>
      </c>
      <c r="B35" s="43" t="s">
        <v>44</v>
      </c>
      <c r="C35" s="53">
        <v>495335</v>
      </c>
      <c r="D35" s="69"/>
      <c r="E35" s="41"/>
      <c r="F35" s="41"/>
      <c r="G35" s="41"/>
      <c r="H35" s="41"/>
    </row>
    <row r="36" spans="1:8" s="42" customFormat="1" ht="18" customHeight="1">
      <c r="A36" s="30" t="s">
        <v>9</v>
      </c>
      <c r="B36" s="43" t="s">
        <v>45</v>
      </c>
      <c r="C36" s="53">
        <v>341783</v>
      </c>
      <c r="D36" s="69"/>
      <c r="E36" s="41"/>
      <c r="F36" s="41"/>
      <c r="G36" s="41"/>
      <c r="H36" s="41"/>
    </row>
    <row r="37" spans="1:8" s="42" customFormat="1" ht="18" customHeight="1">
      <c r="A37" s="30" t="s">
        <v>10</v>
      </c>
      <c r="B37" s="43" t="s">
        <v>46</v>
      </c>
      <c r="C37" s="53">
        <v>743003</v>
      </c>
      <c r="D37" s="69"/>
      <c r="E37" s="41"/>
      <c r="F37" s="41"/>
      <c r="G37" s="41"/>
      <c r="H37" s="41"/>
    </row>
    <row r="38" spans="1:8" s="42" customFormat="1" ht="18" customHeight="1">
      <c r="A38" s="30" t="s">
        <v>10</v>
      </c>
      <c r="B38" s="43" t="s">
        <v>47</v>
      </c>
      <c r="C38" s="53">
        <v>990671</v>
      </c>
      <c r="D38" s="69"/>
      <c r="E38" s="41"/>
      <c r="F38" s="41"/>
      <c r="G38" s="41"/>
      <c r="H38" s="41"/>
    </row>
    <row r="39" spans="1:8" s="42" customFormat="1" ht="18" customHeight="1">
      <c r="A39" s="30" t="s">
        <v>11</v>
      </c>
      <c r="B39" s="43" t="s">
        <v>81</v>
      </c>
      <c r="C39" s="53">
        <v>29720</v>
      </c>
      <c r="D39" s="69"/>
      <c r="E39" s="41"/>
      <c r="F39" s="41"/>
      <c r="G39" s="41"/>
      <c r="H39" s="41"/>
    </row>
    <row r="40" spans="1:8" s="42" customFormat="1" ht="18" customHeight="1">
      <c r="A40" s="30" t="s">
        <v>13</v>
      </c>
      <c r="B40" s="43" t="s">
        <v>48</v>
      </c>
      <c r="C40" s="53">
        <v>86063</v>
      </c>
      <c r="D40" s="69"/>
      <c r="E40" s="41"/>
      <c r="F40" s="41"/>
      <c r="G40" s="41"/>
      <c r="H40" s="41"/>
    </row>
    <row r="41" spans="1:8" s="42" customFormat="1" ht="17.25" customHeight="1">
      <c r="A41" s="30" t="s">
        <v>15</v>
      </c>
      <c r="B41" s="43" t="s">
        <v>49</v>
      </c>
      <c r="C41" s="53">
        <v>2972013</v>
      </c>
      <c r="D41" s="69"/>
      <c r="E41" s="41"/>
      <c r="F41" s="41"/>
      <c r="G41" s="41"/>
      <c r="H41" s="41"/>
    </row>
    <row r="42" spans="1:8" s="56" customFormat="1" ht="15.75">
      <c r="A42" s="30" t="s">
        <v>28</v>
      </c>
      <c r="B42" s="43" t="s">
        <v>190</v>
      </c>
      <c r="C42" s="53">
        <v>990671</v>
      </c>
      <c r="D42" s="72"/>
      <c r="E42" s="55"/>
      <c r="F42" s="55"/>
      <c r="G42" s="55"/>
      <c r="H42" s="55"/>
    </row>
    <row r="43" spans="1:8" s="42" customFormat="1" ht="18" customHeight="1">
      <c r="A43" s="30" t="s">
        <v>28</v>
      </c>
      <c r="B43" s="43" t="s">
        <v>50</v>
      </c>
      <c r="C43" s="53">
        <v>767770</v>
      </c>
      <c r="D43" s="69"/>
      <c r="E43" s="41"/>
      <c r="F43" s="41"/>
      <c r="G43" s="41"/>
      <c r="H43" s="41"/>
    </row>
    <row r="44" spans="1:8" s="42" customFormat="1" ht="18" customHeight="1">
      <c r="A44" s="30" t="s">
        <v>67</v>
      </c>
      <c r="B44" s="43" t="s">
        <v>51</v>
      </c>
      <c r="C44" s="53">
        <v>49534</v>
      </c>
      <c r="D44" s="69"/>
      <c r="E44" s="41"/>
      <c r="F44" s="41"/>
      <c r="G44" s="41"/>
      <c r="H44" s="41"/>
    </row>
    <row r="45" spans="1:8" s="42" customFormat="1" ht="18" customHeight="1">
      <c r="A45" s="30" t="s">
        <v>16</v>
      </c>
      <c r="B45" s="43" t="s">
        <v>82</v>
      </c>
      <c r="C45" s="53">
        <v>74300</v>
      </c>
      <c r="D45" s="69"/>
      <c r="E45" s="41"/>
      <c r="F45" s="41"/>
      <c r="G45" s="41"/>
      <c r="H45" s="41"/>
    </row>
    <row r="46" spans="1:8" s="42" customFormat="1" ht="18" customHeight="1">
      <c r="A46" s="30" t="s">
        <v>16</v>
      </c>
      <c r="B46" s="43" t="s">
        <v>52</v>
      </c>
      <c r="C46" s="53">
        <v>99067</v>
      </c>
      <c r="D46" s="69"/>
      <c r="E46" s="41"/>
      <c r="F46" s="41"/>
      <c r="G46" s="41"/>
      <c r="H46" s="41"/>
    </row>
    <row r="47" spans="1:8" s="42" customFormat="1" ht="18" customHeight="1">
      <c r="A47" s="30" t="s">
        <v>16</v>
      </c>
      <c r="B47" s="43" t="s">
        <v>53</v>
      </c>
      <c r="C47" s="53">
        <v>74300</v>
      </c>
      <c r="D47" s="69"/>
      <c r="E47" s="41"/>
      <c r="F47" s="41"/>
      <c r="G47" s="41"/>
      <c r="H47" s="41"/>
    </row>
    <row r="48" spans="1:8" s="42" customFormat="1" ht="18" customHeight="1">
      <c r="A48" s="30" t="s">
        <v>16</v>
      </c>
      <c r="B48" s="43" t="s">
        <v>54</v>
      </c>
      <c r="C48" s="53">
        <v>247668</v>
      </c>
      <c r="D48" s="69"/>
      <c r="E48" s="41"/>
      <c r="F48" s="41"/>
      <c r="G48" s="41"/>
      <c r="H48" s="41"/>
    </row>
    <row r="49" spans="1:8" s="42" customFormat="1" ht="18" customHeight="1">
      <c r="A49" s="30" t="s">
        <v>16</v>
      </c>
      <c r="B49" s="43" t="s">
        <v>68</v>
      </c>
      <c r="C49" s="53">
        <v>99067</v>
      </c>
      <c r="D49" s="69"/>
      <c r="E49" s="41"/>
      <c r="F49" s="41"/>
      <c r="G49" s="41"/>
      <c r="H49" s="41"/>
    </row>
    <row r="50" spans="1:8" s="42" customFormat="1" ht="18" customHeight="1">
      <c r="A50" s="30" t="s">
        <v>16</v>
      </c>
      <c r="B50" s="43" t="s">
        <v>55</v>
      </c>
      <c r="C50" s="53">
        <v>297201</v>
      </c>
      <c r="D50" s="69"/>
      <c r="E50" s="41"/>
      <c r="F50" s="41"/>
      <c r="G50" s="41"/>
      <c r="H50" s="41"/>
    </row>
    <row r="51" spans="1:8" s="42" customFormat="1" ht="18" customHeight="1">
      <c r="A51" s="30" t="s">
        <v>17</v>
      </c>
      <c r="B51" s="43" t="s">
        <v>56</v>
      </c>
      <c r="C51" s="53">
        <v>123834</v>
      </c>
      <c r="D51" s="69"/>
      <c r="E51" s="41"/>
      <c r="F51" s="41"/>
      <c r="G51" s="41"/>
      <c r="H51" s="41"/>
    </row>
    <row r="52" spans="1:8" s="42" customFormat="1" ht="18" customHeight="1">
      <c r="A52" s="30" t="s">
        <v>19</v>
      </c>
      <c r="B52" s="43" t="s">
        <v>57</v>
      </c>
      <c r="C52" s="53">
        <v>495335</v>
      </c>
      <c r="D52" s="69"/>
      <c r="E52" s="41"/>
      <c r="F52" s="41"/>
      <c r="G52" s="41"/>
      <c r="H52" s="41"/>
    </row>
    <row r="53" spans="1:8" s="42" customFormat="1" ht="18" customHeight="1">
      <c r="A53" s="30" t="s">
        <v>20</v>
      </c>
      <c r="B53" s="43" t="s">
        <v>58</v>
      </c>
      <c r="C53" s="53">
        <v>1584402</v>
      </c>
      <c r="D53" s="69"/>
      <c r="E53" s="41"/>
      <c r="F53" s="41"/>
      <c r="G53" s="41"/>
      <c r="H53" s="41"/>
    </row>
    <row r="54" spans="1:8" s="42" customFormat="1" ht="18" customHeight="1">
      <c r="A54" s="30" t="s">
        <v>21</v>
      </c>
      <c r="B54" s="43" t="s">
        <v>27</v>
      </c>
      <c r="C54" s="53">
        <v>48859</v>
      </c>
      <c r="D54" s="69"/>
      <c r="E54" s="41"/>
      <c r="F54" s="41"/>
      <c r="G54" s="41"/>
      <c r="H54" s="41"/>
    </row>
    <row r="55" spans="1:8" s="42" customFormat="1" ht="18" customHeight="1">
      <c r="A55" s="30" t="s">
        <v>22</v>
      </c>
      <c r="B55" s="43" t="s">
        <v>59</v>
      </c>
      <c r="C55" s="53">
        <v>2476677</v>
      </c>
      <c r="D55" s="69"/>
      <c r="E55" s="41"/>
      <c r="F55" s="41"/>
      <c r="G55" s="41"/>
      <c r="H55" s="41"/>
    </row>
    <row r="56" spans="1:8" s="42" customFormat="1" ht="18" customHeight="1">
      <c r="A56" s="30" t="s">
        <v>22</v>
      </c>
      <c r="B56" s="43" t="s">
        <v>60</v>
      </c>
      <c r="C56" s="53">
        <v>1213572</v>
      </c>
      <c r="D56" s="69"/>
      <c r="E56" s="41"/>
      <c r="F56" s="41"/>
      <c r="G56" s="41"/>
      <c r="H56" s="41"/>
    </row>
    <row r="57" spans="1:8" s="42" customFormat="1" ht="18" customHeight="1">
      <c r="A57" s="30" t="s">
        <v>22</v>
      </c>
      <c r="B57" s="43" t="s">
        <v>61</v>
      </c>
      <c r="C57" s="53">
        <v>198134</v>
      </c>
      <c r="D57" s="69"/>
      <c r="E57" s="41"/>
      <c r="F57" s="41"/>
      <c r="G57" s="41"/>
      <c r="H57" s="41"/>
    </row>
    <row r="58" spans="1:8" s="42" customFormat="1" ht="18" customHeight="1">
      <c r="A58" s="30" t="s">
        <v>23</v>
      </c>
      <c r="B58" s="43" t="s">
        <v>83</v>
      </c>
      <c r="C58" s="53">
        <v>1585073</v>
      </c>
      <c r="D58" s="69"/>
      <c r="E58" s="41"/>
      <c r="F58" s="41"/>
      <c r="G58" s="41"/>
      <c r="H58" s="41"/>
    </row>
    <row r="59" spans="1:8" s="42" customFormat="1" ht="18" customHeight="1">
      <c r="A59" s="31" t="s">
        <v>23</v>
      </c>
      <c r="B59" s="57" t="s">
        <v>84</v>
      </c>
      <c r="C59" s="53">
        <v>206876</v>
      </c>
      <c r="D59" s="69"/>
      <c r="E59" s="41"/>
      <c r="F59" s="41"/>
      <c r="G59" s="41"/>
      <c r="H59" s="41"/>
    </row>
    <row r="60" spans="1:8" s="42" customFormat="1" ht="18" customHeight="1">
      <c r="A60" s="30" t="s">
        <v>24</v>
      </c>
      <c r="B60" s="43" t="s">
        <v>62</v>
      </c>
      <c r="C60" s="53">
        <v>3606115</v>
      </c>
      <c r="D60" s="69"/>
      <c r="E60" s="41"/>
      <c r="F60" s="41"/>
      <c r="G60" s="41"/>
      <c r="H60" s="41"/>
    </row>
    <row r="61" spans="1:8" s="42" customFormat="1" ht="18" customHeight="1">
      <c r="A61" s="30" t="s">
        <v>25</v>
      </c>
      <c r="B61" s="43" t="s">
        <v>63</v>
      </c>
      <c r="C61" s="53">
        <v>5151488</v>
      </c>
      <c r="D61" s="69"/>
      <c r="E61" s="41"/>
      <c r="F61" s="41"/>
      <c r="G61" s="41"/>
      <c r="H61" s="41"/>
    </row>
    <row r="62" spans="1:8" s="42" customFormat="1" ht="18" customHeight="1">
      <c r="A62" s="30" t="s">
        <v>26</v>
      </c>
      <c r="B62" s="43" t="s">
        <v>64</v>
      </c>
      <c r="C62" s="58">
        <v>531871</v>
      </c>
      <c r="D62" s="69"/>
      <c r="E62" s="41"/>
      <c r="F62" s="41"/>
      <c r="G62" s="41"/>
      <c r="H62" s="41"/>
    </row>
    <row r="63" spans="1:8" s="26" customFormat="1" ht="21.75" customHeight="1">
      <c r="A63" s="33"/>
      <c r="B63" s="34" t="s">
        <v>201</v>
      </c>
      <c r="C63" s="35">
        <f>SUM(C21:C62)</f>
        <v>36694933</v>
      </c>
      <c r="D63" s="68"/>
      <c r="E63" s="25"/>
      <c r="F63" s="25"/>
      <c r="G63" s="25"/>
      <c r="H63" s="25"/>
    </row>
    <row r="64" spans="1:8" ht="8.25" customHeight="1">
      <c r="A64" s="11"/>
      <c r="B64" s="12"/>
      <c r="C64" s="13"/>
      <c r="D64" s="68"/>
      <c r="E64" s="10"/>
      <c r="F64" s="10"/>
      <c r="G64" s="10"/>
      <c r="H64" s="10"/>
    </row>
    <row r="65" spans="1:8" ht="15.75">
      <c r="A65" s="49" t="s">
        <v>85</v>
      </c>
      <c r="B65" s="48"/>
      <c r="C65" s="13"/>
      <c r="D65" s="68"/>
      <c r="E65" s="10"/>
      <c r="F65" s="10"/>
      <c r="G65" s="10"/>
      <c r="H65" s="10"/>
    </row>
    <row r="66" spans="1:8" s="60" customFormat="1" ht="18" customHeight="1">
      <c r="A66" s="30" t="s">
        <v>3</v>
      </c>
      <c r="B66" s="43" t="s">
        <v>92</v>
      </c>
      <c r="C66" s="64">
        <v>49563</v>
      </c>
      <c r="D66" s="62"/>
      <c r="E66" s="57"/>
      <c r="F66" s="57"/>
      <c r="G66" s="57"/>
      <c r="H66" s="57"/>
    </row>
    <row r="67" spans="1:8" s="60" customFormat="1" ht="18" customHeight="1">
      <c r="A67" s="30" t="s">
        <v>3</v>
      </c>
      <c r="B67" s="43" t="s">
        <v>93</v>
      </c>
      <c r="C67" s="59">
        <v>74344</v>
      </c>
      <c r="D67" s="62"/>
      <c r="E67" s="57"/>
      <c r="F67" s="57"/>
      <c r="G67" s="57"/>
      <c r="H67" s="57"/>
    </row>
    <row r="68" spans="1:8" s="60" customFormat="1" ht="18" customHeight="1">
      <c r="A68" s="30" t="s">
        <v>3</v>
      </c>
      <c r="B68" s="43" t="s">
        <v>94</v>
      </c>
      <c r="C68" s="59">
        <v>148689</v>
      </c>
      <c r="D68" s="62"/>
      <c r="E68" s="57"/>
      <c r="F68" s="57"/>
      <c r="G68" s="57"/>
      <c r="H68" s="57"/>
    </row>
    <row r="69" spans="1:8" s="60" customFormat="1" ht="18" customHeight="1">
      <c r="A69" s="30" t="s">
        <v>3</v>
      </c>
      <c r="B69" s="43" t="s">
        <v>95</v>
      </c>
      <c r="C69" s="59">
        <v>198252</v>
      </c>
      <c r="D69" s="62"/>
      <c r="E69" s="57"/>
      <c r="F69" s="57"/>
      <c r="G69" s="57"/>
      <c r="H69" s="57"/>
    </row>
    <row r="70" spans="1:8" s="60" customFormat="1" ht="18" customHeight="1">
      <c r="A70" s="30" t="s">
        <v>3</v>
      </c>
      <c r="B70" s="43" t="s">
        <v>96</v>
      </c>
      <c r="C70" s="59">
        <v>495630</v>
      </c>
      <c r="D70" s="62"/>
      <c r="E70" s="57"/>
      <c r="F70" s="57"/>
      <c r="G70" s="57"/>
      <c r="H70" s="57"/>
    </row>
    <row r="71" spans="1:8" s="60" customFormat="1" ht="17.25" customHeight="1">
      <c r="A71" s="30" t="s">
        <v>70</v>
      </c>
      <c r="B71" s="43" t="s">
        <v>197</v>
      </c>
      <c r="C71" s="59">
        <v>495630</v>
      </c>
      <c r="D71" s="62"/>
      <c r="E71" s="57"/>
      <c r="F71" s="57"/>
      <c r="G71" s="57"/>
      <c r="H71" s="57"/>
    </row>
    <row r="72" spans="1:8" s="60" customFormat="1" ht="18" customHeight="1">
      <c r="A72" s="30" t="s">
        <v>70</v>
      </c>
      <c r="B72" s="43" t="s">
        <v>97</v>
      </c>
      <c r="C72" s="59">
        <v>991260</v>
      </c>
      <c r="D72" s="62"/>
      <c r="E72" s="57"/>
      <c r="F72" s="57"/>
      <c r="G72" s="57"/>
      <c r="H72" s="57"/>
    </row>
    <row r="73" spans="1:8" s="60" customFormat="1" ht="18" customHeight="1">
      <c r="A73" s="30" t="s">
        <v>70</v>
      </c>
      <c r="B73" s="43" t="s">
        <v>98</v>
      </c>
      <c r="C73" s="59">
        <v>2973779</v>
      </c>
      <c r="D73" s="62"/>
      <c r="E73" s="57"/>
      <c r="F73" s="57"/>
      <c r="G73" s="57"/>
      <c r="H73" s="57"/>
    </row>
    <row r="74" spans="1:8" s="60" customFormat="1" ht="18" customHeight="1">
      <c r="A74" s="36" t="s">
        <v>4</v>
      </c>
      <c r="B74" s="61" t="s">
        <v>99</v>
      </c>
      <c r="C74" s="59">
        <v>64432</v>
      </c>
      <c r="D74" s="62"/>
      <c r="E74" s="57"/>
      <c r="F74" s="57"/>
      <c r="G74" s="57"/>
      <c r="H74" s="57"/>
    </row>
    <row r="75" spans="1:8" s="60" customFormat="1" ht="18" customHeight="1">
      <c r="A75" s="36" t="s">
        <v>4</v>
      </c>
      <c r="B75" s="61" t="s">
        <v>100</v>
      </c>
      <c r="C75" s="59">
        <v>99126</v>
      </c>
      <c r="D75" s="62"/>
      <c r="E75" s="57"/>
      <c r="F75" s="57"/>
      <c r="G75" s="57"/>
      <c r="H75" s="57"/>
    </row>
    <row r="76" spans="1:8" s="60" customFormat="1" ht="18" customHeight="1">
      <c r="A76" s="36" t="s">
        <v>4</v>
      </c>
      <c r="B76" s="61" t="s">
        <v>101</v>
      </c>
      <c r="C76" s="59">
        <v>396504</v>
      </c>
      <c r="D76" s="62"/>
      <c r="E76" s="57"/>
      <c r="F76" s="57"/>
      <c r="G76" s="57"/>
      <c r="H76" s="57"/>
    </row>
    <row r="77" spans="1:8" s="60" customFormat="1" ht="18" customHeight="1">
      <c r="A77" s="30" t="s">
        <v>4</v>
      </c>
      <c r="B77" s="43" t="s">
        <v>102</v>
      </c>
      <c r="C77" s="59">
        <v>991260</v>
      </c>
      <c r="D77" s="62"/>
      <c r="E77" s="57"/>
      <c r="F77" s="57"/>
      <c r="G77" s="57"/>
      <c r="H77" s="57"/>
    </row>
    <row r="78" spans="1:8" s="60" customFormat="1" ht="18" customHeight="1">
      <c r="A78" s="30" t="s">
        <v>4</v>
      </c>
      <c r="B78" s="43" t="s">
        <v>103</v>
      </c>
      <c r="C78" s="59">
        <v>991260</v>
      </c>
      <c r="D78" s="62"/>
      <c r="E78" s="57"/>
      <c r="F78" s="57"/>
      <c r="G78" s="57"/>
      <c r="H78" s="57"/>
    </row>
    <row r="79" spans="1:8" s="60" customFormat="1" ht="18" customHeight="1">
      <c r="A79" s="36" t="s">
        <v>4</v>
      </c>
      <c r="B79" s="61" t="s">
        <v>104</v>
      </c>
      <c r="C79" s="59">
        <v>1486890</v>
      </c>
      <c r="D79" s="62"/>
      <c r="E79" s="57"/>
      <c r="F79" s="57"/>
      <c r="G79" s="57"/>
      <c r="H79" s="57"/>
    </row>
    <row r="80" spans="1:8" s="60" customFormat="1" ht="18" customHeight="1">
      <c r="A80" s="30" t="s">
        <v>30</v>
      </c>
      <c r="B80" s="43" t="s">
        <v>65</v>
      </c>
      <c r="C80" s="59">
        <v>3221594</v>
      </c>
      <c r="D80" s="62"/>
      <c r="E80" s="57"/>
      <c r="F80" s="57"/>
      <c r="G80" s="57"/>
      <c r="H80" s="57"/>
    </row>
    <row r="81" spans="1:8" s="60" customFormat="1" ht="18" customHeight="1">
      <c r="A81" s="36" t="s">
        <v>5</v>
      </c>
      <c r="B81" s="61" t="s">
        <v>105</v>
      </c>
      <c r="C81" s="59">
        <v>991260</v>
      </c>
      <c r="D81" s="69" t="s">
        <v>181</v>
      </c>
      <c r="E81" s="57"/>
      <c r="F81" s="57"/>
      <c r="G81" s="57"/>
      <c r="H81" s="57"/>
    </row>
    <row r="82" spans="1:8" s="60" customFormat="1" ht="18" customHeight="1">
      <c r="A82" s="36" t="s">
        <v>5</v>
      </c>
      <c r="B82" s="61" t="s">
        <v>106</v>
      </c>
      <c r="C82" s="59">
        <v>526260</v>
      </c>
      <c r="D82" s="62"/>
      <c r="E82" s="57"/>
      <c r="F82" s="57"/>
      <c r="G82" s="57"/>
      <c r="H82" s="57"/>
    </row>
    <row r="83" spans="1:8" s="60" customFormat="1" ht="18" customHeight="1">
      <c r="A83" s="36" t="s">
        <v>5</v>
      </c>
      <c r="B83" s="61" t="s">
        <v>196</v>
      </c>
      <c r="C83" s="59">
        <v>2478149</v>
      </c>
      <c r="D83" s="62"/>
      <c r="E83" s="57"/>
      <c r="F83" s="57"/>
      <c r="G83" s="57"/>
      <c r="H83" s="57"/>
    </row>
    <row r="84" spans="1:8" s="60" customFormat="1" ht="18" customHeight="1">
      <c r="A84" s="36" t="s">
        <v>29</v>
      </c>
      <c r="B84" s="61" t="s">
        <v>107</v>
      </c>
      <c r="C84" s="59">
        <v>743445</v>
      </c>
      <c r="D84" s="62"/>
      <c r="E84" s="57"/>
      <c r="F84" s="57"/>
      <c r="G84" s="57"/>
      <c r="H84" s="57"/>
    </row>
    <row r="85" spans="1:8" s="60" customFormat="1" ht="18" customHeight="1">
      <c r="A85" s="36" t="s">
        <v>6</v>
      </c>
      <c r="B85" s="61" t="s">
        <v>108</v>
      </c>
      <c r="C85" s="59">
        <v>495630</v>
      </c>
      <c r="D85" s="62"/>
      <c r="E85" s="57"/>
      <c r="F85" s="57"/>
      <c r="G85" s="57"/>
      <c r="H85" s="57"/>
    </row>
    <row r="86" spans="1:8" s="60" customFormat="1" ht="18" customHeight="1">
      <c r="A86" s="36" t="s">
        <v>6</v>
      </c>
      <c r="B86" s="61" t="s">
        <v>191</v>
      </c>
      <c r="C86" s="59">
        <v>2973779</v>
      </c>
      <c r="D86" s="62"/>
      <c r="E86" s="57"/>
      <c r="F86" s="57"/>
      <c r="G86" s="57"/>
      <c r="H86" s="57"/>
    </row>
    <row r="87" spans="1:8" s="60" customFormat="1" ht="18" customHeight="1">
      <c r="A87" s="36" t="s">
        <v>7</v>
      </c>
      <c r="B87" s="61" t="s">
        <v>109</v>
      </c>
      <c r="C87" s="59">
        <v>991260</v>
      </c>
      <c r="D87" s="62"/>
      <c r="E87" s="57"/>
      <c r="F87" s="57"/>
      <c r="G87" s="57"/>
      <c r="H87" s="57"/>
    </row>
    <row r="88" spans="1:8" s="60" customFormat="1" ht="18" customHeight="1">
      <c r="A88" s="30" t="s">
        <v>8</v>
      </c>
      <c r="B88" s="43" t="s">
        <v>110</v>
      </c>
      <c r="C88" s="59">
        <v>991260</v>
      </c>
      <c r="D88" s="62"/>
      <c r="E88" s="57"/>
      <c r="F88" s="57"/>
      <c r="G88" s="57"/>
      <c r="H88" s="57"/>
    </row>
    <row r="89" spans="1:8" s="60" customFormat="1" ht="18" customHeight="1">
      <c r="A89" s="36" t="s">
        <v>9</v>
      </c>
      <c r="B89" s="61" t="s">
        <v>111</v>
      </c>
      <c r="C89" s="59">
        <v>123907</v>
      </c>
      <c r="D89" s="62"/>
      <c r="E89" s="57"/>
      <c r="F89" s="57"/>
      <c r="G89" s="57"/>
      <c r="H89" s="57"/>
    </row>
    <row r="90" spans="1:8" s="60" customFormat="1" ht="18" customHeight="1">
      <c r="A90" s="30" t="s">
        <v>9</v>
      </c>
      <c r="B90" s="43" t="s">
        <v>112</v>
      </c>
      <c r="C90" s="59">
        <v>198252</v>
      </c>
      <c r="D90" s="62"/>
      <c r="E90" s="57"/>
      <c r="F90" s="57"/>
      <c r="G90" s="57"/>
      <c r="H90" s="57"/>
    </row>
    <row r="91" spans="1:8" s="60" customFormat="1" ht="18" customHeight="1">
      <c r="A91" s="36" t="s">
        <v>9</v>
      </c>
      <c r="B91" s="61" t="s">
        <v>113</v>
      </c>
      <c r="C91" s="59">
        <v>495630</v>
      </c>
      <c r="D91" s="62"/>
      <c r="E91" s="57"/>
      <c r="F91" s="57"/>
      <c r="G91" s="57"/>
      <c r="H91" s="57"/>
    </row>
    <row r="92" spans="1:8" s="60" customFormat="1" ht="18" customHeight="1">
      <c r="A92" s="30" t="s">
        <v>10</v>
      </c>
      <c r="B92" s="43" t="s">
        <v>114</v>
      </c>
      <c r="C92" s="59">
        <v>743445</v>
      </c>
      <c r="D92" s="62"/>
      <c r="E92" s="57"/>
      <c r="F92" s="57"/>
      <c r="G92" s="57"/>
      <c r="H92" s="57"/>
    </row>
    <row r="93" spans="1:8" s="60" customFormat="1" ht="18" customHeight="1">
      <c r="A93" s="30" t="s">
        <v>11</v>
      </c>
      <c r="B93" s="43" t="s">
        <v>115</v>
      </c>
      <c r="C93" s="59">
        <v>361810</v>
      </c>
      <c r="D93" s="62"/>
      <c r="E93" s="57"/>
      <c r="F93" s="57"/>
      <c r="G93" s="57"/>
      <c r="H93" s="57"/>
    </row>
    <row r="94" spans="1:8" s="60" customFormat="1" ht="18" customHeight="1">
      <c r="A94" s="36" t="s">
        <v>11</v>
      </c>
      <c r="B94" s="61" t="s">
        <v>116</v>
      </c>
      <c r="C94" s="59">
        <v>495630</v>
      </c>
      <c r="D94" s="62"/>
      <c r="E94" s="57"/>
      <c r="F94" s="57"/>
      <c r="G94" s="57"/>
      <c r="H94" s="57"/>
    </row>
    <row r="95" spans="1:8" s="60" customFormat="1" ht="18" customHeight="1">
      <c r="A95" s="30" t="s">
        <v>11</v>
      </c>
      <c r="B95" s="43" t="s">
        <v>117</v>
      </c>
      <c r="C95" s="59">
        <v>693882</v>
      </c>
      <c r="D95" s="62"/>
      <c r="E95" s="57"/>
      <c r="F95" s="57"/>
      <c r="G95" s="57"/>
      <c r="H95" s="57"/>
    </row>
    <row r="96" spans="1:8" s="60" customFormat="1" ht="18" customHeight="1">
      <c r="A96" s="30" t="s">
        <v>11</v>
      </c>
      <c r="B96" s="43" t="s">
        <v>118</v>
      </c>
      <c r="C96" s="59">
        <v>1362982</v>
      </c>
      <c r="D96" s="62"/>
      <c r="E96" s="57"/>
      <c r="F96" s="57"/>
      <c r="G96" s="57"/>
      <c r="H96" s="57"/>
    </row>
    <row r="97" spans="1:8" s="60" customFormat="1" ht="18" customHeight="1">
      <c r="A97" s="36" t="s">
        <v>86</v>
      </c>
      <c r="B97" s="61" t="s">
        <v>119</v>
      </c>
      <c r="C97" s="59">
        <v>297378</v>
      </c>
      <c r="D97" s="62"/>
      <c r="E97" s="57"/>
      <c r="F97" s="57"/>
      <c r="G97" s="57"/>
      <c r="H97" s="57"/>
    </row>
    <row r="98" spans="1:8" s="60" customFormat="1" ht="18" customHeight="1">
      <c r="A98" s="36" t="s">
        <v>12</v>
      </c>
      <c r="B98" s="61" t="s">
        <v>120</v>
      </c>
      <c r="C98" s="59">
        <v>74344</v>
      </c>
      <c r="D98" s="62"/>
      <c r="E98" s="57"/>
      <c r="F98" s="57"/>
      <c r="G98" s="57"/>
      <c r="H98" s="57"/>
    </row>
    <row r="99" spans="1:8" s="60" customFormat="1" ht="18" customHeight="1">
      <c r="A99" s="30" t="s">
        <v>12</v>
      </c>
      <c r="B99" s="43" t="s">
        <v>121</v>
      </c>
      <c r="C99" s="59">
        <v>148689</v>
      </c>
      <c r="D99" s="62"/>
      <c r="E99" s="57"/>
      <c r="F99" s="57"/>
      <c r="G99" s="57"/>
      <c r="H99" s="57"/>
    </row>
    <row r="100" spans="1:8" s="60" customFormat="1" ht="18" customHeight="1">
      <c r="A100" s="30" t="s">
        <v>13</v>
      </c>
      <c r="B100" s="43" t="s">
        <v>122</v>
      </c>
      <c r="C100" s="59">
        <v>1288638</v>
      </c>
      <c r="D100" s="62"/>
      <c r="E100" s="57"/>
      <c r="F100" s="57"/>
      <c r="G100" s="57"/>
      <c r="H100" s="57"/>
    </row>
    <row r="101" spans="1:8" s="60" customFormat="1" ht="18" customHeight="1">
      <c r="A101" s="36" t="s">
        <v>13</v>
      </c>
      <c r="B101" s="61" t="s">
        <v>123</v>
      </c>
      <c r="C101" s="59">
        <v>3965039</v>
      </c>
      <c r="D101" s="62"/>
      <c r="E101" s="57"/>
      <c r="F101" s="57"/>
      <c r="G101" s="57"/>
      <c r="H101" s="57"/>
    </row>
    <row r="102" spans="1:8" s="60" customFormat="1" ht="18" customHeight="1">
      <c r="A102" s="30" t="s">
        <v>14</v>
      </c>
      <c r="B102" s="43" t="s">
        <v>124</v>
      </c>
      <c r="C102" s="59">
        <v>185861</v>
      </c>
      <c r="D102" s="62"/>
      <c r="E102" s="57"/>
      <c r="F102" s="57"/>
      <c r="G102" s="57"/>
      <c r="H102" s="57"/>
    </row>
    <row r="103" spans="1:8" s="60" customFormat="1" ht="18" customHeight="1">
      <c r="A103" s="36" t="s">
        <v>32</v>
      </c>
      <c r="B103" s="61" t="s">
        <v>125</v>
      </c>
      <c r="C103" s="59">
        <v>495630</v>
      </c>
      <c r="D103" s="62"/>
      <c r="E103" s="57"/>
      <c r="F103" s="57"/>
      <c r="G103" s="57"/>
      <c r="H103" s="57"/>
    </row>
    <row r="104" spans="1:8" s="60" customFormat="1" ht="18" customHeight="1">
      <c r="A104" s="36" t="s">
        <v>15</v>
      </c>
      <c r="B104" s="61" t="s">
        <v>126</v>
      </c>
      <c r="C104" s="59">
        <v>495630</v>
      </c>
      <c r="D104" s="62"/>
      <c r="E104" s="57"/>
      <c r="F104" s="57"/>
      <c r="G104" s="57"/>
      <c r="H104" s="57"/>
    </row>
    <row r="105" spans="1:8" s="60" customFormat="1" ht="18" customHeight="1">
      <c r="A105" s="30" t="s">
        <v>15</v>
      </c>
      <c r="B105" s="43" t="s">
        <v>127</v>
      </c>
      <c r="C105" s="59">
        <v>3300039</v>
      </c>
      <c r="D105" s="62"/>
      <c r="E105" s="57"/>
      <c r="F105" s="57"/>
      <c r="G105" s="57"/>
      <c r="H105" s="57"/>
    </row>
    <row r="106" spans="1:8" s="60" customFormat="1" ht="18" customHeight="1">
      <c r="A106" s="30" t="s">
        <v>87</v>
      </c>
      <c r="B106" s="43" t="s">
        <v>192</v>
      </c>
      <c r="C106" s="59">
        <v>99126</v>
      </c>
      <c r="D106" s="62"/>
      <c r="E106" s="57"/>
      <c r="F106" s="57"/>
      <c r="G106" s="57"/>
      <c r="H106" s="57"/>
    </row>
    <row r="107" spans="1:8" s="60" customFormat="1" ht="18" customHeight="1">
      <c r="A107" s="36" t="s">
        <v>31</v>
      </c>
      <c r="B107" s="61" t="s">
        <v>193</v>
      </c>
      <c r="C107" s="59">
        <v>297378</v>
      </c>
      <c r="D107" s="62"/>
      <c r="E107" s="57"/>
      <c r="F107" s="57"/>
      <c r="G107" s="57"/>
      <c r="H107" s="57"/>
    </row>
    <row r="108" spans="1:8" s="60" customFormat="1" ht="18" customHeight="1">
      <c r="A108" s="36" t="s">
        <v>88</v>
      </c>
      <c r="B108" s="61" t="s">
        <v>128</v>
      </c>
      <c r="C108" s="59">
        <v>4708484</v>
      </c>
      <c r="D108" s="62"/>
      <c r="E108" s="57"/>
      <c r="F108" s="57"/>
      <c r="G108" s="57"/>
      <c r="H108" s="57"/>
    </row>
    <row r="109" spans="1:8" s="60" customFormat="1" ht="18" customHeight="1">
      <c r="A109" s="30" t="s">
        <v>89</v>
      </c>
      <c r="B109" s="43" t="s">
        <v>129</v>
      </c>
      <c r="C109" s="59">
        <v>99126</v>
      </c>
      <c r="D109" s="62"/>
      <c r="E109" s="57"/>
      <c r="F109" s="57"/>
      <c r="G109" s="57"/>
      <c r="H109" s="57"/>
    </row>
    <row r="110" spans="1:8" s="60" customFormat="1" ht="18" customHeight="1">
      <c r="A110" s="30" t="s">
        <v>89</v>
      </c>
      <c r="B110" s="43" t="s">
        <v>130</v>
      </c>
      <c r="C110" s="59">
        <v>99126</v>
      </c>
      <c r="D110" s="62"/>
      <c r="E110" s="57"/>
      <c r="F110" s="57"/>
      <c r="G110" s="57"/>
      <c r="H110" s="57"/>
    </row>
    <row r="111" spans="1:8" s="60" customFormat="1" ht="18" customHeight="1">
      <c r="A111" s="36" t="s">
        <v>16</v>
      </c>
      <c r="B111" s="61" t="s">
        <v>131</v>
      </c>
      <c r="C111" s="59">
        <v>49563</v>
      </c>
      <c r="D111" s="62"/>
      <c r="E111" s="57"/>
      <c r="F111" s="57"/>
      <c r="G111" s="57"/>
      <c r="H111" s="57"/>
    </row>
    <row r="112" spans="1:8" s="60" customFormat="1" ht="18" customHeight="1">
      <c r="A112" s="36" t="s">
        <v>16</v>
      </c>
      <c r="B112" s="61" t="s">
        <v>132</v>
      </c>
      <c r="C112" s="59">
        <v>74344</v>
      </c>
      <c r="D112" s="62"/>
      <c r="E112" s="57"/>
      <c r="F112" s="57"/>
      <c r="G112" s="57"/>
      <c r="H112" s="57"/>
    </row>
    <row r="113" spans="1:8" s="60" customFormat="1" ht="18" customHeight="1">
      <c r="A113" s="36" t="s">
        <v>16</v>
      </c>
      <c r="B113" s="61" t="s">
        <v>133</v>
      </c>
      <c r="C113" s="59">
        <v>99126</v>
      </c>
      <c r="D113" s="62"/>
      <c r="E113" s="57"/>
      <c r="F113" s="57"/>
      <c r="G113" s="57"/>
      <c r="H113" s="57"/>
    </row>
    <row r="114" spans="1:8" s="60" customFormat="1" ht="18" customHeight="1">
      <c r="A114" s="30" t="s">
        <v>16</v>
      </c>
      <c r="B114" s="43" t="s">
        <v>134</v>
      </c>
      <c r="C114" s="59">
        <v>99126</v>
      </c>
      <c r="D114" s="62"/>
      <c r="E114" s="57"/>
      <c r="F114" s="57"/>
      <c r="G114" s="57"/>
      <c r="H114" s="57"/>
    </row>
    <row r="115" spans="1:8" s="60" customFormat="1" ht="18" customHeight="1">
      <c r="A115" s="30" t="s">
        <v>16</v>
      </c>
      <c r="B115" s="43" t="s">
        <v>135</v>
      </c>
      <c r="C115" s="59">
        <v>99126</v>
      </c>
      <c r="D115" s="62"/>
      <c r="E115" s="57"/>
      <c r="F115" s="57"/>
      <c r="G115" s="57"/>
      <c r="H115" s="57"/>
    </row>
    <row r="116" spans="1:8" s="60" customFormat="1" ht="18" customHeight="1">
      <c r="A116" s="36" t="s">
        <v>16</v>
      </c>
      <c r="B116" s="61" t="s">
        <v>136</v>
      </c>
      <c r="C116" s="59">
        <v>99126</v>
      </c>
      <c r="D116" s="62"/>
      <c r="E116" s="57"/>
      <c r="F116" s="57"/>
      <c r="G116" s="57"/>
      <c r="H116" s="57"/>
    </row>
    <row r="117" spans="1:8" s="60" customFormat="1" ht="18" customHeight="1">
      <c r="A117" s="30" t="s">
        <v>16</v>
      </c>
      <c r="B117" s="43" t="s">
        <v>137</v>
      </c>
      <c r="C117" s="59">
        <v>99126</v>
      </c>
      <c r="D117" s="62"/>
      <c r="E117" s="57"/>
      <c r="F117" s="57"/>
      <c r="G117" s="57"/>
      <c r="H117" s="57"/>
    </row>
    <row r="118" spans="1:8" s="60" customFormat="1" ht="18" customHeight="1">
      <c r="A118" s="30" t="s">
        <v>16</v>
      </c>
      <c r="B118" s="43" t="s">
        <v>138</v>
      </c>
      <c r="C118" s="59">
        <v>99126</v>
      </c>
      <c r="D118" s="62"/>
      <c r="E118" s="57"/>
      <c r="F118" s="57"/>
      <c r="G118" s="57"/>
      <c r="H118" s="57"/>
    </row>
    <row r="119" spans="1:8" s="60" customFormat="1" ht="18" customHeight="1">
      <c r="A119" s="30" t="s">
        <v>16</v>
      </c>
      <c r="B119" s="43" t="s">
        <v>139</v>
      </c>
      <c r="C119" s="59">
        <v>99126</v>
      </c>
      <c r="D119" s="62"/>
      <c r="E119" s="57"/>
      <c r="F119" s="57"/>
      <c r="G119" s="57"/>
      <c r="H119" s="57"/>
    </row>
    <row r="120" spans="1:8" s="60" customFormat="1" ht="18" customHeight="1">
      <c r="A120" s="30" t="s">
        <v>16</v>
      </c>
      <c r="B120" s="43" t="s">
        <v>140</v>
      </c>
      <c r="C120" s="59">
        <v>185861</v>
      </c>
      <c r="D120" s="62"/>
      <c r="E120" s="57"/>
      <c r="F120" s="57"/>
      <c r="G120" s="57"/>
      <c r="H120" s="57"/>
    </row>
    <row r="121" spans="1:8" s="60" customFormat="1" ht="18" customHeight="1">
      <c r="A121" s="30" t="s">
        <v>16</v>
      </c>
      <c r="B121" s="43" t="s">
        <v>141</v>
      </c>
      <c r="C121" s="59">
        <v>198252</v>
      </c>
      <c r="D121" s="62"/>
      <c r="E121" s="57"/>
      <c r="F121" s="57"/>
      <c r="G121" s="57"/>
      <c r="H121" s="57"/>
    </row>
    <row r="122" spans="1:8" s="60" customFormat="1" ht="18" customHeight="1">
      <c r="A122" s="30" t="s">
        <v>16</v>
      </c>
      <c r="B122" s="43" t="s">
        <v>142</v>
      </c>
      <c r="C122" s="59">
        <v>247815</v>
      </c>
      <c r="D122" s="62"/>
      <c r="E122" s="57"/>
      <c r="F122" s="57"/>
      <c r="G122" s="57"/>
      <c r="H122" s="57"/>
    </row>
    <row r="123" spans="1:8" s="60" customFormat="1" ht="18" customHeight="1">
      <c r="A123" s="30" t="s">
        <v>16</v>
      </c>
      <c r="B123" s="43" t="s">
        <v>143</v>
      </c>
      <c r="C123" s="59">
        <v>396504</v>
      </c>
      <c r="D123" s="62"/>
      <c r="E123" s="57"/>
      <c r="F123" s="57"/>
      <c r="G123" s="57"/>
      <c r="H123" s="57"/>
    </row>
    <row r="124" spans="1:8" s="60" customFormat="1" ht="18" customHeight="1">
      <c r="A124" s="30" t="s">
        <v>16</v>
      </c>
      <c r="B124" s="43" t="s">
        <v>144</v>
      </c>
      <c r="C124" s="59">
        <v>495630</v>
      </c>
      <c r="D124" s="62"/>
      <c r="E124" s="57"/>
      <c r="F124" s="57"/>
      <c r="G124" s="57"/>
      <c r="H124" s="57"/>
    </row>
    <row r="125" spans="1:8" s="60" customFormat="1" ht="18" customHeight="1">
      <c r="A125" s="36" t="s">
        <v>16</v>
      </c>
      <c r="B125" s="61" t="s">
        <v>145</v>
      </c>
      <c r="C125" s="59">
        <v>991260</v>
      </c>
      <c r="D125" s="62"/>
      <c r="E125" s="57"/>
      <c r="F125" s="57"/>
      <c r="G125" s="57"/>
      <c r="H125" s="57"/>
    </row>
    <row r="126" spans="1:8" s="60" customFormat="1" ht="18" customHeight="1">
      <c r="A126" s="36" t="s">
        <v>16</v>
      </c>
      <c r="B126" s="61" t="s">
        <v>146</v>
      </c>
      <c r="C126" s="59">
        <v>456299</v>
      </c>
      <c r="D126" s="62" t="s">
        <v>202</v>
      </c>
      <c r="E126" s="57"/>
      <c r="F126" s="57"/>
      <c r="G126" s="57"/>
      <c r="H126" s="57"/>
    </row>
    <row r="127" spans="1:8" s="60" customFormat="1" ht="18" customHeight="1">
      <c r="A127" s="36" t="s">
        <v>17</v>
      </c>
      <c r="B127" s="61" t="s">
        <v>147</v>
      </c>
      <c r="C127" s="59">
        <v>198252</v>
      </c>
      <c r="D127" s="62"/>
      <c r="E127" s="57"/>
      <c r="F127" s="57"/>
      <c r="G127" s="57"/>
      <c r="H127" s="57"/>
    </row>
    <row r="128" spans="1:8" s="60" customFormat="1" ht="18" customHeight="1">
      <c r="A128" s="30" t="s">
        <v>17</v>
      </c>
      <c r="B128" s="43" t="s">
        <v>194</v>
      </c>
      <c r="C128" s="59">
        <v>123907</v>
      </c>
      <c r="D128" s="62"/>
      <c r="E128" s="57"/>
      <c r="F128" s="57"/>
      <c r="G128" s="57"/>
      <c r="H128" s="57"/>
    </row>
    <row r="129" spans="1:8" s="60" customFormat="1" ht="18" customHeight="1">
      <c r="A129" s="30" t="s">
        <v>17</v>
      </c>
      <c r="B129" s="43" t="s">
        <v>195</v>
      </c>
      <c r="C129" s="59">
        <v>495630</v>
      </c>
      <c r="D129" s="62"/>
      <c r="E129" s="57"/>
      <c r="F129" s="57"/>
      <c r="G129" s="57"/>
      <c r="H129" s="57"/>
    </row>
    <row r="130" spans="1:8" s="60" customFormat="1" ht="18" customHeight="1">
      <c r="A130" s="36" t="s">
        <v>17</v>
      </c>
      <c r="B130" s="61" t="s">
        <v>148</v>
      </c>
      <c r="C130" s="59">
        <v>144559</v>
      </c>
      <c r="D130" s="62"/>
      <c r="E130" s="57"/>
      <c r="F130" s="57"/>
      <c r="G130" s="57"/>
      <c r="H130" s="57"/>
    </row>
    <row r="131" spans="1:8" s="60" customFormat="1" ht="18" customHeight="1">
      <c r="A131" s="30" t="s">
        <v>17</v>
      </c>
      <c r="B131" s="43" t="s">
        <v>149</v>
      </c>
      <c r="C131" s="59">
        <v>743445</v>
      </c>
      <c r="D131" s="62"/>
      <c r="E131" s="57"/>
      <c r="F131" s="57"/>
      <c r="G131" s="57"/>
      <c r="H131" s="57"/>
    </row>
    <row r="132" spans="1:8" s="60" customFormat="1" ht="18" customHeight="1">
      <c r="A132" s="36" t="s">
        <v>18</v>
      </c>
      <c r="B132" s="61" t="s">
        <v>150</v>
      </c>
      <c r="C132" s="59">
        <v>666279</v>
      </c>
      <c r="D132" s="62"/>
      <c r="E132" s="57"/>
      <c r="F132" s="57"/>
      <c r="G132" s="57"/>
      <c r="H132" s="57"/>
    </row>
    <row r="133" spans="1:8" s="60" customFormat="1" ht="18" customHeight="1">
      <c r="A133" s="30" t="s">
        <v>19</v>
      </c>
      <c r="B133" s="43" t="s">
        <v>151</v>
      </c>
      <c r="C133" s="59">
        <v>198252</v>
      </c>
      <c r="D133" s="62"/>
      <c r="E133" s="57"/>
      <c r="F133" s="57"/>
      <c r="G133" s="57"/>
      <c r="H133" s="57"/>
    </row>
    <row r="134" spans="1:8" s="60" customFormat="1" ht="18" customHeight="1">
      <c r="A134" s="30" t="s">
        <v>19</v>
      </c>
      <c r="B134" s="43" t="s">
        <v>152</v>
      </c>
      <c r="C134" s="59">
        <v>396504</v>
      </c>
      <c r="D134" s="62"/>
      <c r="E134" s="57"/>
      <c r="F134" s="57"/>
      <c r="G134" s="57"/>
      <c r="H134" s="57"/>
    </row>
    <row r="135" spans="1:8" s="60" customFormat="1" ht="18" customHeight="1">
      <c r="A135" s="30" t="s">
        <v>20</v>
      </c>
      <c r="B135" s="43" t="s">
        <v>153</v>
      </c>
      <c r="C135" s="59">
        <v>3612150</v>
      </c>
      <c r="D135" s="62"/>
      <c r="E135" s="57"/>
      <c r="F135" s="57"/>
      <c r="G135" s="57"/>
      <c r="H135" s="57"/>
    </row>
    <row r="136" spans="1:8" s="60" customFormat="1" ht="18" customHeight="1">
      <c r="A136" s="30" t="s">
        <v>20</v>
      </c>
      <c r="B136" s="43" t="s">
        <v>154</v>
      </c>
      <c r="C136" s="59">
        <v>4460669</v>
      </c>
      <c r="D136" s="62"/>
      <c r="E136" s="57"/>
      <c r="F136" s="57"/>
      <c r="G136" s="57"/>
      <c r="H136" s="57"/>
    </row>
    <row r="137" spans="1:8" s="60" customFormat="1" ht="18" customHeight="1">
      <c r="A137" s="30" t="s">
        <v>90</v>
      </c>
      <c r="B137" s="43" t="s">
        <v>155</v>
      </c>
      <c r="C137" s="59">
        <v>247815</v>
      </c>
      <c r="D137" s="62"/>
      <c r="E137" s="57"/>
      <c r="F137" s="57"/>
      <c r="G137" s="57"/>
      <c r="H137" s="57"/>
    </row>
    <row r="138" spans="1:8" s="60" customFormat="1" ht="18" customHeight="1">
      <c r="A138" s="36" t="s">
        <v>21</v>
      </c>
      <c r="B138" s="61" t="s">
        <v>156</v>
      </c>
      <c r="C138" s="59">
        <v>99126</v>
      </c>
      <c r="D138" s="62"/>
      <c r="E138" s="57"/>
      <c r="F138" s="57"/>
      <c r="G138" s="57"/>
      <c r="H138" s="57"/>
    </row>
    <row r="139" spans="1:8" s="60" customFormat="1" ht="18" customHeight="1">
      <c r="A139" s="30" t="s">
        <v>21</v>
      </c>
      <c r="B139" s="43" t="s">
        <v>157</v>
      </c>
      <c r="C139" s="59">
        <v>371722</v>
      </c>
      <c r="D139" s="62"/>
      <c r="E139" s="57"/>
      <c r="F139" s="57"/>
      <c r="G139" s="57"/>
      <c r="H139" s="57"/>
    </row>
    <row r="140" spans="1:8" s="60" customFormat="1" ht="18" customHeight="1">
      <c r="A140" s="36" t="s">
        <v>21</v>
      </c>
      <c r="B140" s="61" t="s">
        <v>158</v>
      </c>
      <c r="C140" s="59">
        <v>396504</v>
      </c>
      <c r="D140" s="62"/>
      <c r="E140" s="57"/>
      <c r="F140" s="57"/>
      <c r="G140" s="57"/>
      <c r="H140" s="57"/>
    </row>
    <row r="141" spans="1:8" s="60" customFormat="1" ht="18" customHeight="1">
      <c r="A141" s="36" t="s">
        <v>21</v>
      </c>
      <c r="B141" s="61" t="s">
        <v>159</v>
      </c>
      <c r="C141" s="59">
        <v>545193</v>
      </c>
      <c r="D141" s="62"/>
      <c r="E141" s="57"/>
      <c r="F141" s="57"/>
      <c r="G141" s="57"/>
      <c r="H141" s="57"/>
    </row>
    <row r="142" spans="1:8" s="60" customFormat="1" ht="18" customHeight="1">
      <c r="A142" s="36" t="s">
        <v>21</v>
      </c>
      <c r="B142" s="61" t="s">
        <v>160</v>
      </c>
      <c r="C142" s="59">
        <v>5334243</v>
      </c>
      <c r="D142" s="62"/>
      <c r="E142" s="57"/>
      <c r="F142" s="57"/>
      <c r="G142" s="57"/>
      <c r="H142" s="57"/>
    </row>
    <row r="143" spans="1:8" s="60" customFormat="1" ht="18" customHeight="1">
      <c r="A143" s="30" t="s">
        <v>22</v>
      </c>
      <c r="B143" s="43" t="s">
        <v>161</v>
      </c>
      <c r="C143" s="59">
        <v>227990</v>
      </c>
      <c r="D143" s="62"/>
      <c r="E143" s="57"/>
      <c r="F143" s="57"/>
      <c r="G143" s="57"/>
      <c r="H143" s="57"/>
    </row>
    <row r="144" spans="1:8" s="60" customFormat="1" ht="18" customHeight="1">
      <c r="A144" s="36" t="s">
        <v>22</v>
      </c>
      <c r="B144" s="61" t="s">
        <v>182</v>
      </c>
      <c r="C144" s="59">
        <v>297378</v>
      </c>
      <c r="D144" s="62"/>
      <c r="E144" s="57"/>
      <c r="F144" s="57"/>
      <c r="G144" s="57"/>
      <c r="H144" s="57"/>
    </row>
    <row r="145" spans="1:8" s="60" customFormat="1" ht="18" customHeight="1">
      <c r="A145" s="30" t="s">
        <v>22</v>
      </c>
      <c r="B145" s="43" t="s">
        <v>162</v>
      </c>
      <c r="C145" s="59">
        <v>297378</v>
      </c>
      <c r="D145" s="62"/>
      <c r="E145" s="57"/>
      <c r="F145" s="57"/>
      <c r="G145" s="57"/>
      <c r="H145" s="57"/>
    </row>
    <row r="146" spans="1:8" s="60" customFormat="1" ht="18" customHeight="1">
      <c r="A146" s="30" t="s">
        <v>22</v>
      </c>
      <c r="B146" s="43" t="s">
        <v>163</v>
      </c>
      <c r="C146" s="59">
        <v>372714</v>
      </c>
      <c r="D146" s="62"/>
      <c r="E146" s="57"/>
      <c r="F146" s="57"/>
      <c r="G146" s="57"/>
      <c r="H146" s="57"/>
    </row>
    <row r="147" spans="1:8" s="60" customFormat="1" ht="18" customHeight="1">
      <c r="A147" s="36" t="s">
        <v>22</v>
      </c>
      <c r="B147" s="61" t="s">
        <v>164</v>
      </c>
      <c r="C147" s="59">
        <v>470848</v>
      </c>
      <c r="D147" s="62"/>
      <c r="E147" s="57"/>
      <c r="F147" s="57"/>
      <c r="G147" s="57"/>
      <c r="H147" s="57"/>
    </row>
    <row r="148" spans="1:8" s="60" customFormat="1" ht="18" customHeight="1">
      <c r="A148" s="30" t="s">
        <v>22</v>
      </c>
      <c r="B148" s="43" t="s">
        <v>165</v>
      </c>
      <c r="C148" s="59">
        <v>545193</v>
      </c>
      <c r="D148" s="62"/>
      <c r="E148" s="57"/>
      <c r="F148" s="57"/>
      <c r="G148" s="57"/>
      <c r="H148" s="57"/>
    </row>
    <row r="149" spans="1:8" s="60" customFormat="1" ht="18" customHeight="1">
      <c r="A149" s="30" t="s">
        <v>22</v>
      </c>
      <c r="B149" s="43" t="s">
        <v>166</v>
      </c>
      <c r="C149" s="59">
        <v>768226</v>
      </c>
      <c r="D149" s="62"/>
      <c r="E149" s="57"/>
      <c r="F149" s="57"/>
      <c r="G149" s="57"/>
      <c r="H149" s="57"/>
    </row>
    <row r="150" spans="1:8" s="60" customFormat="1" ht="18" customHeight="1">
      <c r="A150" s="36" t="s">
        <v>22</v>
      </c>
      <c r="B150" s="61" t="s">
        <v>167</v>
      </c>
      <c r="C150" s="59">
        <v>2379023</v>
      </c>
      <c r="D150" s="62"/>
      <c r="E150" s="57"/>
      <c r="F150" s="57"/>
      <c r="G150" s="57"/>
      <c r="H150" s="57"/>
    </row>
    <row r="151" spans="1:8" s="60" customFormat="1" ht="18" customHeight="1">
      <c r="A151" s="30" t="s">
        <v>23</v>
      </c>
      <c r="B151" s="43" t="s">
        <v>168</v>
      </c>
      <c r="C151" s="59">
        <v>59476</v>
      </c>
      <c r="D151" s="62"/>
      <c r="E151" s="57"/>
      <c r="F151" s="57"/>
      <c r="G151" s="57"/>
      <c r="H151" s="57"/>
    </row>
    <row r="152" spans="1:8" s="60" customFormat="1" ht="18" customHeight="1">
      <c r="A152" s="30" t="s">
        <v>23</v>
      </c>
      <c r="B152" s="43" t="s">
        <v>169</v>
      </c>
      <c r="C152" s="59">
        <v>198252</v>
      </c>
      <c r="D152" s="62"/>
      <c r="E152" s="57"/>
      <c r="F152" s="57"/>
      <c r="G152" s="57"/>
      <c r="H152" s="57"/>
    </row>
    <row r="153" spans="1:8" s="60" customFormat="1" ht="18" customHeight="1">
      <c r="A153" s="30" t="s">
        <v>23</v>
      </c>
      <c r="B153" s="43" t="s">
        <v>170</v>
      </c>
      <c r="C153" s="59">
        <v>198252</v>
      </c>
      <c r="D153" s="62"/>
      <c r="E153" s="57"/>
      <c r="F153" s="57"/>
      <c r="G153" s="57"/>
      <c r="H153" s="57"/>
    </row>
    <row r="154" spans="1:8" s="60" customFormat="1" ht="18" customHeight="1">
      <c r="A154" s="36" t="s">
        <v>23</v>
      </c>
      <c r="B154" s="61" t="s">
        <v>171</v>
      </c>
      <c r="C154" s="59">
        <v>198252</v>
      </c>
      <c r="D154" s="62"/>
      <c r="E154" s="57"/>
      <c r="F154" s="57"/>
      <c r="G154" s="57"/>
      <c r="H154" s="57"/>
    </row>
    <row r="155" spans="1:8" s="60" customFormat="1" ht="18" customHeight="1">
      <c r="A155" s="31" t="s">
        <v>23</v>
      </c>
      <c r="B155" s="57" t="s">
        <v>84</v>
      </c>
      <c r="C155" s="59">
        <v>226163</v>
      </c>
      <c r="D155" s="62"/>
      <c r="E155" s="57"/>
      <c r="F155" s="57"/>
      <c r="G155" s="57"/>
      <c r="H155" s="57"/>
    </row>
    <row r="156" spans="1:8" s="60" customFormat="1" ht="18" customHeight="1">
      <c r="A156" s="30" t="s">
        <v>23</v>
      </c>
      <c r="B156" s="43" t="s">
        <v>172</v>
      </c>
      <c r="C156" s="59">
        <v>991260</v>
      </c>
      <c r="D156" s="62"/>
      <c r="E156" s="57"/>
      <c r="F156" s="57"/>
      <c r="G156" s="57"/>
      <c r="H156" s="57"/>
    </row>
    <row r="157" spans="1:8" s="60" customFormat="1" ht="18" customHeight="1">
      <c r="A157" s="31" t="s">
        <v>23</v>
      </c>
      <c r="B157" s="57" t="s">
        <v>84</v>
      </c>
      <c r="C157" s="59">
        <v>226163</v>
      </c>
      <c r="D157" s="62"/>
      <c r="E157" s="57"/>
      <c r="F157" s="57"/>
      <c r="G157" s="57"/>
      <c r="H157" s="57"/>
    </row>
    <row r="158" spans="1:8" s="60" customFormat="1" ht="18" customHeight="1">
      <c r="A158" s="30" t="s">
        <v>91</v>
      </c>
      <c r="B158" s="43" t="s">
        <v>173</v>
      </c>
      <c r="C158" s="59">
        <v>103256</v>
      </c>
      <c r="D158" s="62"/>
      <c r="E158" s="57"/>
      <c r="F158" s="57"/>
      <c r="G158" s="57"/>
      <c r="H158" s="57"/>
    </row>
    <row r="159" spans="1:8" s="60" customFormat="1" ht="18" customHeight="1">
      <c r="A159" s="30" t="s">
        <v>24</v>
      </c>
      <c r="B159" s="43" t="s">
        <v>174</v>
      </c>
      <c r="C159" s="59">
        <v>232151</v>
      </c>
      <c r="D159" s="62"/>
      <c r="E159" s="57"/>
      <c r="F159" s="57"/>
      <c r="G159" s="57"/>
      <c r="H159" s="57"/>
    </row>
    <row r="160" spans="1:8" s="60" customFormat="1" ht="18" customHeight="1">
      <c r="A160" s="36" t="s">
        <v>24</v>
      </c>
      <c r="B160" s="61" t="s">
        <v>175</v>
      </c>
      <c r="C160" s="59">
        <v>495630</v>
      </c>
      <c r="D160" s="62"/>
      <c r="E160" s="57"/>
      <c r="F160" s="57"/>
      <c r="G160" s="57"/>
      <c r="H160" s="57"/>
    </row>
    <row r="161" spans="1:8" s="60" customFormat="1" ht="18" customHeight="1">
      <c r="A161" s="30" t="s">
        <v>24</v>
      </c>
      <c r="B161" s="43" t="s">
        <v>176</v>
      </c>
      <c r="C161" s="59">
        <v>743445</v>
      </c>
      <c r="D161" s="62"/>
      <c r="E161" s="57"/>
      <c r="F161" s="57"/>
      <c r="G161" s="57"/>
      <c r="H161" s="57"/>
    </row>
    <row r="162" spans="1:8" s="60" customFormat="1" ht="18" customHeight="1">
      <c r="A162" s="30" t="s">
        <v>24</v>
      </c>
      <c r="B162" s="43" t="s">
        <v>177</v>
      </c>
      <c r="C162" s="59">
        <v>991260</v>
      </c>
      <c r="D162" s="62"/>
      <c r="E162" s="57"/>
      <c r="F162" s="57"/>
      <c r="G162" s="57"/>
      <c r="H162" s="57"/>
    </row>
    <row r="163" spans="1:8" s="60" customFormat="1" ht="18" customHeight="1">
      <c r="A163" s="30" t="s">
        <v>24</v>
      </c>
      <c r="B163" s="43" t="s">
        <v>178</v>
      </c>
      <c r="C163" s="59">
        <v>1982519</v>
      </c>
      <c r="D163" s="62"/>
      <c r="E163" s="57"/>
      <c r="F163" s="57"/>
      <c r="G163" s="57"/>
      <c r="H163" s="57"/>
    </row>
    <row r="164" spans="1:8" s="60" customFormat="1" ht="18" customHeight="1">
      <c r="A164" s="36" t="s">
        <v>25</v>
      </c>
      <c r="B164" s="61" t="s">
        <v>179</v>
      </c>
      <c r="C164" s="59">
        <v>2577275</v>
      </c>
      <c r="D164" s="62"/>
      <c r="E164" s="57"/>
      <c r="F164" s="57"/>
      <c r="G164" s="57"/>
      <c r="H164" s="57"/>
    </row>
    <row r="165" spans="1:8" s="60" customFormat="1" ht="18" customHeight="1">
      <c r="A165" s="30" t="s">
        <v>26</v>
      </c>
      <c r="B165" s="43" t="s">
        <v>180</v>
      </c>
      <c r="C165" s="63">
        <v>991260</v>
      </c>
      <c r="D165" s="62"/>
      <c r="E165" s="57"/>
      <c r="F165" s="57"/>
      <c r="G165" s="57"/>
      <c r="H165" s="57"/>
    </row>
    <row r="166" spans="1:8" ht="26.25" customHeight="1">
      <c r="A166" s="20"/>
      <c r="B166" s="34" t="s">
        <v>200</v>
      </c>
      <c r="C166" s="35">
        <f>SUM(C66:C165)</f>
        <v>80296306</v>
      </c>
      <c r="D166" s="68"/>
      <c r="E166" s="10"/>
      <c r="F166" s="10"/>
      <c r="G166" s="10"/>
      <c r="H166" s="10"/>
    </row>
    <row r="167" spans="1:8" ht="6.75" customHeight="1" thickBot="1">
      <c r="A167" s="11"/>
      <c r="B167" s="12"/>
      <c r="C167" s="13"/>
      <c r="D167" s="68"/>
      <c r="E167" s="10"/>
      <c r="F167" s="10"/>
      <c r="G167" s="10"/>
      <c r="H167" s="10"/>
    </row>
    <row r="168" spans="1:8" s="24" customFormat="1" ht="20.25" customHeight="1" thickBot="1">
      <c r="A168" s="44"/>
      <c r="B168" s="45" t="s">
        <v>75</v>
      </c>
      <c r="C168" s="46">
        <f>+C18+C63+C166</f>
        <v>119748937</v>
      </c>
      <c r="D168" s="68"/>
      <c r="E168" s="23"/>
      <c r="F168" s="23"/>
      <c r="G168" s="23"/>
      <c r="H168" s="23"/>
    </row>
    <row r="169" spans="1:8" ht="12.75">
      <c r="A169" s="11"/>
      <c r="B169" s="12"/>
      <c r="C169" s="13"/>
      <c r="D169" s="68"/>
      <c r="E169" s="10"/>
      <c r="F169" s="10"/>
      <c r="G169" s="10"/>
      <c r="H169" s="10"/>
    </row>
    <row r="170" spans="1:8" s="75" customFormat="1" ht="31.5" customHeight="1">
      <c r="A170" s="76" t="s">
        <v>203</v>
      </c>
      <c r="B170" s="76"/>
      <c r="C170" s="76"/>
      <c r="D170" s="73"/>
      <c r="E170" s="74"/>
      <c r="F170" s="74"/>
      <c r="G170" s="74"/>
      <c r="H170" s="74"/>
    </row>
    <row r="171" spans="1:8" s="75" customFormat="1" ht="18" customHeight="1">
      <c r="A171" s="76" t="s">
        <v>204</v>
      </c>
      <c r="B171" s="76"/>
      <c r="C171" s="76"/>
      <c r="D171" s="73"/>
      <c r="E171" s="74"/>
      <c r="F171" s="74"/>
      <c r="G171" s="74"/>
      <c r="H171" s="74"/>
    </row>
    <row r="172" spans="1:8" ht="12.75">
      <c r="A172" s="14"/>
      <c r="B172" s="10"/>
      <c r="C172" s="10"/>
      <c r="D172" s="68"/>
      <c r="E172" s="10"/>
      <c r="F172" s="10"/>
      <c r="G172" s="10"/>
      <c r="H172" s="10"/>
    </row>
  </sheetData>
  <mergeCells count="5">
    <mergeCell ref="A171:C171"/>
    <mergeCell ref="A1:C1"/>
    <mergeCell ref="A3:C3"/>
    <mergeCell ref="A5:C5"/>
    <mergeCell ref="A170:C170"/>
  </mergeCells>
  <conditionalFormatting sqref="C66">
    <cfRule type="cellIs" priority="1" dxfId="0" operator="lessThan" stopIfTrue="1">
      <formula>0</formula>
    </cfRule>
  </conditionalFormatting>
  <printOptions horizontalCentered="1"/>
  <pageMargins left="0.75" right="0.75" top="0.75" bottom="0.75" header="0.5" footer="0.5"/>
  <pageSetup horizontalDpi="600" verticalDpi="600" orientation="portrait" scale="71" r:id="rId1"/>
  <headerFooter alignWithMargins="0">
    <oddHeader>&amp;R&amp;9&amp;P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FTA@DOT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BrownG</dc:creator>
  <cp:keywords/>
  <dc:description/>
  <cp:lastModifiedBy>BrownG</cp:lastModifiedBy>
  <cp:lastPrinted>2004-12-16T21:08:09Z</cp:lastPrinted>
  <dcterms:created xsi:type="dcterms:W3CDTF">2004-01-13T13:50:55Z</dcterms:created>
  <dcterms:modified xsi:type="dcterms:W3CDTF">2005-01-13T21:43:37Z</dcterms:modified>
  <cp:category/>
  <cp:version/>
  <cp:contentType/>
  <cp:contentStatus/>
</cp:coreProperties>
</file>