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s>
  <definedNames/>
  <calcPr fullCalcOnLoad="1"/>
</workbook>
</file>

<file path=xl/sharedStrings.xml><?xml version="1.0" encoding="utf-8"?>
<sst xmlns="http://schemas.openxmlformats.org/spreadsheetml/2006/main" count="89" uniqueCount="30">
  <si>
    <t>Note 8:</t>
  </si>
  <si>
    <t>Analysis of Changes in Forfeited Property and Currency</t>
  </si>
  <si>
    <t>Value</t>
  </si>
  <si>
    <t>Number</t>
  </si>
  <si>
    <t>Adjustments</t>
  </si>
  <si>
    <t>Forfeitures</t>
  </si>
  <si>
    <t>Deposits/Sales</t>
  </si>
  <si>
    <t>Currency</t>
  </si>
  <si>
    <t>Other Monetary Instruments</t>
  </si>
  <si>
    <t>Real Property</t>
  </si>
  <si>
    <t>General Property</t>
  </si>
  <si>
    <t>Vessels</t>
  </si>
  <si>
    <t>Aircraft</t>
  </si>
  <si>
    <t>Vehicles</t>
  </si>
  <si>
    <t>Subtotal</t>
  </si>
  <si>
    <t>Grand Total</t>
  </si>
  <si>
    <t>Victim Restitution</t>
  </si>
  <si>
    <t>Destroyed</t>
  </si>
  <si>
    <t>Other Adjustments</t>
  </si>
  <si>
    <t>Value Change</t>
  </si>
  <si>
    <t>Fair Market Value Adjustment</t>
  </si>
  <si>
    <t>Other Monetary Instruments (2)</t>
  </si>
  <si>
    <t>Disposals/Transfers</t>
  </si>
  <si>
    <t>$</t>
  </si>
  <si>
    <t>SECTION II - FINANCIAL STATEMENTS</t>
  </si>
  <si>
    <t>The following schedule presents the changes in the forfeited property and balances from October 1, 2001 to September 30, 2002. The detail of this schedule by bureau is presented in the notes to the financial statements of each bureau. (Dollar value is in thousands).</t>
  </si>
  <si>
    <t>10/1/01 Financial Statement Balance</t>
  </si>
  <si>
    <t>10/1/01 Carrying Value</t>
  </si>
  <si>
    <t>2002 Carrying Value</t>
  </si>
  <si>
    <t>9/30/02 Financial Statement Balance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</si>
</sst>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 #,##0.0_ ;_ * \-#,##0.0_ ;_ * &quot;-&quot;??_ ;_ @_ "/>
    <numFmt numFmtId="173" formatCode="_ * #,##0_ ;_ * \-#,##0_ ;_ * &quot;-&quot;??_ ;_ @_ "/>
  </numFmts>
  <fonts count="6">
    <font>
      <sz val="10"/>
      <name val="Arial"/>
      <family val="0"/>
    </font>
    <font>
      <b/>
      <sz val="10"/>
      <name val="Arial"/>
      <family val="2"/>
    </font>
    <font>
      <u val="single"/>
      <sz val="10"/>
      <name val="Arial"/>
      <family val="2"/>
    </font>
    <font>
      <b/>
      <i/>
      <u val="single"/>
      <sz val="10"/>
      <name val="Arial"/>
      <family val="2"/>
    </font>
    <font>
      <b/>
      <i/>
      <sz val="10"/>
      <name val="Arial"/>
      <family val="2"/>
    </font>
    <font>
      <sz val="12"/>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wrapText="1"/>
    </xf>
    <xf numFmtId="0" fontId="1" fillId="0" borderId="0" xfId="0" applyFont="1" applyAlignment="1">
      <alignment horizontal="center"/>
    </xf>
    <xf numFmtId="173" fontId="0" fillId="0" borderId="0" xfId="15" applyNumberFormat="1" applyAlignment="1">
      <alignment/>
    </xf>
    <xf numFmtId="0" fontId="1" fillId="0" borderId="0" xfId="0" applyFont="1" applyAlignment="1">
      <alignment/>
    </xf>
    <xf numFmtId="0" fontId="3" fillId="0" borderId="0" xfId="0" applyFont="1" applyAlignment="1">
      <alignment/>
    </xf>
    <xf numFmtId="41" fontId="0" fillId="0" borderId="1" xfId="15" applyNumberFormat="1" applyFont="1" applyBorder="1" applyAlignment="1">
      <alignment/>
    </xf>
    <xf numFmtId="41" fontId="0" fillId="0" borderId="0" xfId="0" applyNumberFormat="1" applyAlignment="1">
      <alignment/>
    </xf>
    <xf numFmtId="41" fontId="0" fillId="0" borderId="0" xfId="15" applyNumberFormat="1" applyAlignment="1">
      <alignment/>
    </xf>
    <xf numFmtId="41" fontId="0" fillId="0" borderId="0" xfId="0" applyNumberFormat="1" applyFont="1" applyAlignment="1">
      <alignment/>
    </xf>
    <xf numFmtId="41" fontId="0" fillId="0" borderId="0" xfId="15" applyNumberFormat="1" applyFont="1" applyBorder="1" applyAlignment="1">
      <alignment/>
    </xf>
    <xf numFmtId="41" fontId="0" fillId="0" borderId="0" xfId="15" applyNumberFormat="1" applyFont="1" applyAlignment="1">
      <alignment/>
    </xf>
    <xf numFmtId="41" fontId="0" fillId="0" borderId="1" xfId="0" applyNumberFormat="1" applyFont="1" applyBorder="1" applyAlignment="1">
      <alignment/>
    </xf>
    <xf numFmtId="41" fontId="0" fillId="0" borderId="2" xfId="15" applyNumberFormat="1" applyBorder="1" applyAlignment="1">
      <alignment/>
    </xf>
    <xf numFmtId="41" fontId="0" fillId="0" borderId="2" xfId="0" applyNumberFormat="1" applyBorder="1" applyAlignment="1">
      <alignment/>
    </xf>
    <xf numFmtId="41" fontId="0" fillId="0" borderId="1" xfId="0" applyNumberFormat="1" applyBorder="1" applyAlignment="1">
      <alignment/>
    </xf>
    <xf numFmtId="41" fontId="0" fillId="0" borderId="3" xfId="0" applyNumberFormat="1" applyBorder="1" applyAlignment="1">
      <alignment/>
    </xf>
    <xf numFmtId="0" fontId="2" fillId="0" borderId="0" xfId="0" applyFont="1" applyAlignment="1">
      <alignment horizontal="center"/>
    </xf>
    <xf numFmtId="41" fontId="0" fillId="0" borderId="0" xfId="0" applyNumberFormat="1" applyBorder="1" applyAlignment="1">
      <alignment/>
    </xf>
    <xf numFmtId="41" fontId="0" fillId="0" borderId="1" xfId="15" applyNumberFormat="1" applyBorder="1" applyAlignment="1">
      <alignment/>
    </xf>
    <xf numFmtId="41" fontId="0" fillId="0" borderId="4" xfId="15" applyNumberFormat="1" applyBorder="1" applyAlignment="1">
      <alignment/>
    </xf>
    <xf numFmtId="41" fontId="0" fillId="0" borderId="4" xfId="0" applyNumberFormat="1" applyBorder="1" applyAlignment="1">
      <alignment/>
    </xf>
    <xf numFmtId="41" fontId="0" fillId="0" borderId="0" xfId="0" applyNumberFormat="1" applyBorder="1" applyAlignment="1">
      <alignment horizontal="center"/>
    </xf>
    <xf numFmtId="41" fontId="0" fillId="0" borderId="1" xfId="0" applyNumberFormat="1" applyBorder="1" applyAlignment="1">
      <alignment horizontal="center"/>
    </xf>
    <xf numFmtId="41" fontId="0" fillId="0" borderId="0" xfId="0" applyNumberFormat="1" applyAlignment="1">
      <alignment horizontal="center"/>
    </xf>
    <xf numFmtId="41" fontId="0" fillId="0" borderId="1" xfId="0" applyNumberFormat="1" applyFont="1" applyBorder="1" applyAlignment="1">
      <alignment horizontal="center"/>
    </xf>
    <xf numFmtId="41" fontId="0" fillId="0" borderId="3" xfId="0" applyNumberFormat="1" applyBorder="1" applyAlignment="1">
      <alignment horizontal="center"/>
    </xf>
    <xf numFmtId="0" fontId="0" fillId="0" borderId="0" xfId="0" applyAlignment="1">
      <alignment horizontal="center"/>
    </xf>
    <xf numFmtId="41" fontId="0" fillId="0" borderId="0" xfId="15" applyNumberFormat="1" applyBorder="1" applyAlignment="1">
      <alignment/>
    </xf>
    <xf numFmtId="41" fontId="0" fillId="0" borderId="3" xfId="15" applyNumberFormat="1" applyBorder="1" applyAlignment="1">
      <alignment/>
    </xf>
    <xf numFmtId="0" fontId="4" fillId="0" borderId="0" xfId="0" applyFont="1" applyAlignment="1">
      <alignment horizontal="centerContinuous"/>
    </xf>
    <xf numFmtId="0" fontId="0" fillId="0" borderId="0" xfId="0" applyAlignment="1">
      <alignment horizontal="centerContinuous"/>
    </xf>
    <xf numFmtId="0" fontId="0" fillId="0" borderId="5" xfId="0" applyBorder="1" applyAlignment="1">
      <alignment/>
    </xf>
    <xf numFmtId="0" fontId="5" fillId="0" borderId="0" xfId="0" applyFont="1" applyAlignment="1">
      <alignment/>
    </xf>
    <xf numFmtId="41" fontId="0" fillId="0" borderId="2" xfId="15" applyNumberFormat="1" applyFont="1" applyBorder="1" applyAlignment="1">
      <alignment/>
    </xf>
    <xf numFmtId="0" fontId="2" fillId="0" borderId="0" xfId="0" applyFont="1" applyAlignment="1">
      <alignment horizontal="center" wrapText="1"/>
    </xf>
    <xf numFmtId="0" fontId="0" fillId="0" borderId="0" xfId="0" applyAlignment="1">
      <alignment/>
    </xf>
    <xf numFmtId="0" fontId="0" fillId="0" borderId="0" xfId="0" applyAlignment="1">
      <alignment wrapText="1"/>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50"/>
  <sheetViews>
    <sheetView tabSelected="1" workbookViewId="0" topLeftCell="L32">
      <selection activeCell="S45" sqref="S45"/>
    </sheetView>
  </sheetViews>
  <sheetFormatPr defaultColWidth="9.140625" defaultRowHeight="12.75"/>
  <cols>
    <col min="1" max="1" width="3.8515625" style="0" bestFit="1" customWidth="1"/>
    <col min="2" max="2" width="14.57421875" style="0" customWidth="1"/>
    <col min="3" max="3" width="2.00390625" style="0" customWidth="1"/>
    <col min="4" max="4" width="8.00390625" style="0" customWidth="1"/>
    <col min="5" max="5" width="1.57421875" style="0" customWidth="1"/>
    <col min="6" max="6" width="7.421875" style="0" customWidth="1"/>
    <col min="7" max="8" width="2.140625" style="0" customWidth="1"/>
    <col min="9" max="9" width="7.7109375" style="0" customWidth="1"/>
    <col min="10" max="10" width="1.421875" style="0" customWidth="1"/>
    <col min="11" max="11" width="7.140625" style="0" customWidth="1"/>
    <col min="12" max="12" width="1.28515625" style="0" customWidth="1"/>
    <col min="13" max="13" width="2.140625" style="0" customWidth="1"/>
    <col min="14" max="14" width="8.140625" style="0" customWidth="1"/>
    <col min="15" max="15" width="1.57421875" style="0" customWidth="1"/>
    <col min="16" max="16" width="7.7109375" style="0" customWidth="1"/>
    <col min="17" max="17" width="2.00390625" style="0" customWidth="1"/>
    <col min="18" max="18" width="1.7109375" style="0" customWidth="1"/>
    <col min="19" max="19" width="8.7109375" style="0" customWidth="1"/>
    <col min="20" max="20" width="1.421875" style="0" customWidth="1"/>
    <col min="21" max="21" width="7.7109375" style="0" customWidth="1"/>
    <col min="22" max="23" width="2.00390625" style="0" customWidth="1"/>
    <col min="24" max="24" width="9.7109375" style="0" customWidth="1"/>
    <col min="25" max="25" width="1.421875" style="0" customWidth="1"/>
    <col min="26" max="26" width="8.00390625" style="0" customWidth="1"/>
    <col min="27" max="27" width="1.421875" style="0" customWidth="1"/>
    <col min="28" max="28" width="1.57421875" style="0" customWidth="1"/>
    <col min="29" max="29" width="8.28125" style="0" bestFit="1" customWidth="1"/>
    <col min="30" max="30" width="1.57421875" style="0" customWidth="1"/>
    <col min="31" max="31" width="8.00390625" style="0" customWidth="1"/>
    <col min="32" max="32" width="1.1484375" style="0" customWidth="1"/>
    <col min="33" max="33" width="1.7109375" style="0" customWidth="1"/>
    <col min="34" max="34" width="8.421875" style="0" customWidth="1"/>
    <col min="35" max="35" width="1.421875" style="0" customWidth="1"/>
    <col min="36" max="36" width="8.00390625" style="0" customWidth="1"/>
  </cols>
  <sheetData>
    <row r="1" spans="2:14" ht="12.75">
      <c r="B1" s="4" t="s">
        <v>0</v>
      </c>
      <c r="C1" s="4"/>
      <c r="D1" s="5" t="s">
        <v>1</v>
      </c>
      <c r="E1" s="4"/>
      <c r="F1" s="4"/>
      <c r="G1" s="4"/>
      <c r="H1" s="4"/>
      <c r="I1" s="4"/>
      <c r="J1" s="4"/>
      <c r="K1" s="4"/>
      <c r="L1" s="4"/>
      <c r="M1" s="4"/>
      <c r="N1" s="4"/>
    </row>
    <row r="3" spans="2:36" ht="12.75">
      <c r="B3" s="40" t="s">
        <v>25</v>
      </c>
      <c r="C3" s="40"/>
      <c r="D3" s="40"/>
      <c r="E3" s="40"/>
      <c r="F3" s="40"/>
      <c r="G3" s="40"/>
      <c r="H3" s="40"/>
      <c r="I3" s="40"/>
      <c r="J3" s="40"/>
      <c r="K3" s="40"/>
      <c r="L3" s="40"/>
      <c r="M3" s="40"/>
      <c r="N3" s="40"/>
      <c r="O3" s="40"/>
      <c r="P3" s="40"/>
      <c r="Q3" s="40"/>
      <c r="R3" s="40"/>
      <c r="S3" s="40"/>
      <c r="T3" s="40"/>
      <c r="U3" s="36"/>
      <c r="V3" s="36"/>
      <c r="W3" s="36"/>
      <c r="X3" s="36"/>
      <c r="Y3" s="36"/>
      <c r="Z3" s="36"/>
      <c r="AA3" s="36"/>
      <c r="AB3" s="36"/>
      <c r="AC3" s="36"/>
      <c r="AD3" s="36"/>
      <c r="AE3" s="36"/>
      <c r="AF3" s="36"/>
      <c r="AG3" s="36"/>
      <c r="AH3" s="36"/>
      <c r="AI3" s="36"/>
      <c r="AJ3" s="36"/>
    </row>
    <row r="4" spans="2:36" ht="12.75">
      <c r="B4" s="41"/>
      <c r="C4" s="41"/>
      <c r="D4" s="41"/>
      <c r="E4" s="41"/>
      <c r="F4" s="41"/>
      <c r="G4" s="41"/>
      <c r="H4" s="41"/>
      <c r="I4" s="41"/>
      <c r="J4" s="41"/>
      <c r="K4" s="41"/>
      <c r="L4" s="41"/>
      <c r="M4" s="41"/>
      <c r="N4" s="41"/>
      <c r="O4" s="41"/>
      <c r="P4" s="41"/>
      <c r="Q4" s="41"/>
      <c r="R4" s="41"/>
      <c r="S4" s="41"/>
      <c r="T4" s="41"/>
      <c r="U4" s="36"/>
      <c r="V4" s="36"/>
      <c r="W4" s="36"/>
      <c r="X4" s="36"/>
      <c r="Y4" s="36"/>
      <c r="Z4" s="36"/>
      <c r="AA4" s="36"/>
      <c r="AB4" s="36"/>
      <c r="AC4" s="36"/>
      <c r="AD4" s="36"/>
      <c r="AE4" s="36"/>
      <c r="AF4" s="36"/>
      <c r="AG4" s="36"/>
      <c r="AH4" s="36"/>
      <c r="AI4" s="36"/>
      <c r="AJ4" s="36"/>
    </row>
    <row r="5" spans="2:36" ht="12.75">
      <c r="B5" s="41"/>
      <c r="C5" s="41"/>
      <c r="D5" s="41"/>
      <c r="E5" s="41"/>
      <c r="F5" s="41"/>
      <c r="G5" s="41"/>
      <c r="H5" s="41"/>
      <c r="I5" s="41"/>
      <c r="J5" s="41"/>
      <c r="K5" s="41"/>
      <c r="L5" s="41"/>
      <c r="M5" s="41"/>
      <c r="N5" s="41"/>
      <c r="O5" s="41"/>
      <c r="P5" s="41"/>
      <c r="Q5" s="41"/>
      <c r="R5" s="41"/>
      <c r="S5" s="41"/>
      <c r="T5" s="41"/>
      <c r="U5" s="36"/>
      <c r="V5" s="36"/>
      <c r="W5" s="36"/>
      <c r="X5" s="36"/>
      <c r="Y5" s="36"/>
      <c r="Z5" s="36"/>
      <c r="AA5" s="36"/>
      <c r="AB5" s="36"/>
      <c r="AC5" s="36"/>
      <c r="AD5" s="36"/>
      <c r="AE5" s="36"/>
      <c r="AF5" s="36"/>
      <c r="AG5" s="36"/>
      <c r="AH5" s="36"/>
      <c r="AI5" s="36"/>
      <c r="AJ5" s="36"/>
    </row>
    <row r="8" spans="4:16" ht="12.75">
      <c r="D8" s="35" t="s">
        <v>26</v>
      </c>
      <c r="E8" s="39"/>
      <c r="F8" s="39"/>
      <c r="N8" s="35" t="s">
        <v>27</v>
      </c>
      <c r="O8" s="35"/>
      <c r="P8" s="35"/>
    </row>
    <row r="9" spans="4:31" ht="12.75">
      <c r="D9" s="35"/>
      <c r="E9" s="39"/>
      <c r="F9" s="39"/>
      <c r="I9" s="38" t="s">
        <v>4</v>
      </c>
      <c r="J9" s="38"/>
      <c r="K9" s="38"/>
      <c r="N9" s="35"/>
      <c r="O9" s="35"/>
      <c r="P9" s="35"/>
      <c r="S9" s="38" t="s">
        <v>5</v>
      </c>
      <c r="T9" s="38"/>
      <c r="U9" s="38"/>
      <c r="X9" s="38" t="s">
        <v>6</v>
      </c>
      <c r="Y9" s="38"/>
      <c r="Z9" s="38"/>
      <c r="AA9" s="17"/>
      <c r="AC9" s="38" t="s">
        <v>22</v>
      </c>
      <c r="AD9" s="38"/>
      <c r="AE9" s="38"/>
    </row>
    <row r="11" spans="4:31" ht="12.75">
      <c r="D11" s="2" t="s">
        <v>2</v>
      </c>
      <c r="E11" s="2"/>
      <c r="F11" s="2" t="s">
        <v>3</v>
      </c>
      <c r="G11" s="2"/>
      <c r="H11" s="2"/>
      <c r="I11" s="2" t="s">
        <v>2</v>
      </c>
      <c r="J11" s="2"/>
      <c r="K11" s="2" t="s">
        <v>3</v>
      </c>
      <c r="L11" s="2"/>
      <c r="M11" s="2"/>
      <c r="N11" s="2" t="s">
        <v>2</v>
      </c>
      <c r="O11" s="2"/>
      <c r="P11" s="2" t="s">
        <v>3</v>
      </c>
      <c r="Q11" s="2"/>
      <c r="R11" s="2"/>
      <c r="S11" s="2" t="s">
        <v>2</v>
      </c>
      <c r="T11" s="2"/>
      <c r="U11" s="2" t="s">
        <v>3</v>
      </c>
      <c r="V11" s="2"/>
      <c r="W11" s="2"/>
      <c r="X11" s="2" t="s">
        <v>2</v>
      </c>
      <c r="Y11" s="2"/>
      <c r="Z11" s="2" t="s">
        <v>3</v>
      </c>
      <c r="AA11" s="2"/>
      <c r="AB11" s="2"/>
      <c r="AC11" s="2" t="s">
        <v>2</v>
      </c>
      <c r="AD11" s="2"/>
      <c r="AE11" s="2" t="s">
        <v>3</v>
      </c>
    </row>
    <row r="13" spans="2:33" ht="12.75">
      <c r="B13" t="s">
        <v>7</v>
      </c>
      <c r="C13" t="s">
        <v>23</v>
      </c>
      <c r="D13" s="10">
        <v>8634</v>
      </c>
      <c r="E13" s="18"/>
      <c r="F13" s="10">
        <v>0</v>
      </c>
      <c r="G13" s="18"/>
      <c r="H13" s="22" t="s">
        <v>23</v>
      </c>
      <c r="I13" s="10">
        <v>0</v>
      </c>
      <c r="J13" s="18"/>
      <c r="K13" s="10">
        <v>0</v>
      </c>
      <c r="L13" s="18"/>
      <c r="M13" s="18" t="s">
        <v>23</v>
      </c>
      <c r="N13" s="10">
        <f>D13+I13</f>
        <v>8634</v>
      </c>
      <c r="O13" s="18"/>
      <c r="P13" s="10">
        <f>F13+K13</f>
        <v>0</v>
      </c>
      <c r="Q13" s="18"/>
      <c r="R13" s="22" t="s">
        <v>23</v>
      </c>
      <c r="S13" s="10">
        <v>94315</v>
      </c>
      <c r="T13" s="18"/>
      <c r="U13" s="10">
        <v>0</v>
      </c>
      <c r="V13" s="18"/>
      <c r="W13" s="22" t="s">
        <v>23</v>
      </c>
      <c r="X13" s="10">
        <v>-126203</v>
      </c>
      <c r="Y13" s="18"/>
      <c r="Z13" s="10">
        <v>0</v>
      </c>
      <c r="AA13" s="10"/>
      <c r="AB13" s="22" t="s">
        <v>23</v>
      </c>
      <c r="AC13" s="10">
        <v>0</v>
      </c>
      <c r="AD13" s="18"/>
      <c r="AE13" s="10">
        <v>0</v>
      </c>
      <c r="AF13" s="18"/>
      <c r="AG13" s="18"/>
    </row>
    <row r="14" spans="2:33" ht="26.25" customHeight="1">
      <c r="B14" s="1" t="s">
        <v>21</v>
      </c>
      <c r="C14" s="1"/>
      <c r="D14" s="19">
        <v>436</v>
      </c>
      <c r="E14" s="15"/>
      <c r="F14" s="12">
        <v>0</v>
      </c>
      <c r="G14" s="15"/>
      <c r="H14" s="15"/>
      <c r="I14" s="15">
        <v>162</v>
      </c>
      <c r="J14" s="15"/>
      <c r="K14" s="6">
        <v>0</v>
      </c>
      <c r="L14" s="15"/>
      <c r="M14" s="15"/>
      <c r="N14" s="6">
        <f>D14+I14</f>
        <v>598</v>
      </c>
      <c r="O14" s="15"/>
      <c r="P14" s="6">
        <f>F14+K14</f>
        <v>0</v>
      </c>
      <c r="Q14" s="15"/>
      <c r="R14" s="15"/>
      <c r="S14" s="19">
        <v>4535</v>
      </c>
      <c r="T14" s="15"/>
      <c r="U14" s="6">
        <v>0</v>
      </c>
      <c r="V14" s="15"/>
      <c r="W14" s="23"/>
      <c r="X14" s="19">
        <v>-4371</v>
      </c>
      <c r="Y14" s="15"/>
      <c r="Z14" s="15">
        <v>0</v>
      </c>
      <c r="AA14" s="15"/>
      <c r="AB14" s="15"/>
      <c r="AC14" s="19">
        <v>0</v>
      </c>
      <c r="AD14" s="15"/>
      <c r="AE14" s="6">
        <v>0</v>
      </c>
      <c r="AF14" s="7"/>
      <c r="AG14" s="7"/>
    </row>
    <row r="15" spans="2:33" ht="12.75" customHeight="1">
      <c r="B15" s="1" t="s">
        <v>14</v>
      </c>
      <c r="C15" s="1"/>
      <c r="D15" s="19">
        <f>SUM(D13:D14)</f>
        <v>9070</v>
      </c>
      <c r="E15" s="14"/>
      <c r="F15" s="19">
        <f>SUM(F13:F14)</f>
        <v>0</v>
      </c>
      <c r="G15" s="7"/>
      <c r="H15" s="7"/>
      <c r="I15" s="19">
        <f>SUM(I13:I14)</f>
        <v>162</v>
      </c>
      <c r="J15" s="14"/>
      <c r="K15" s="19">
        <f>SUM(K13:K14)</f>
        <v>0</v>
      </c>
      <c r="L15" s="7"/>
      <c r="M15" s="7"/>
      <c r="N15" s="19">
        <f>SUM(N13:N14)</f>
        <v>9232</v>
      </c>
      <c r="O15" s="7"/>
      <c r="P15" s="19">
        <f>SUM(P13:P14)</f>
        <v>0</v>
      </c>
      <c r="Q15" s="7"/>
      <c r="R15" s="7"/>
      <c r="S15" s="19">
        <f>SUM(S13:S14)</f>
        <v>98850</v>
      </c>
      <c r="T15" s="14"/>
      <c r="U15" s="19">
        <f>SUM(U13:U14)</f>
        <v>0</v>
      </c>
      <c r="V15" s="7"/>
      <c r="W15" s="24"/>
      <c r="X15" s="19">
        <f>SUM(X13:X14)</f>
        <v>-130574</v>
      </c>
      <c r="Y15" s="14"/>
      <c r="Z15" s="19">
        <f>SUM(Z13:Z14)</f>
        <v>0</v>
      </c>
      <c r="AA15" s="28"/>
      <c r="AB15" s="7"/>
      <c r="AC15" s="19">
        <f>SUM(AC13:AC14)</f>
        <v>0</v>
      </c>
      <c r="AD15" s="14"/>
      <c r="AE15" s="19">
        <f>SUM(AE13:AE14)</f>
        <v>0</v>
      </c>
      <c r="AF15" s="7"/>
      <c r="AG15" s="7"/>
    </row>
    <row r="16" spans="2:33" ht="11.25" customHeight="1">
      <c r="B16" s="1"/>
      <c r="C16" s="1"/>
      <c r="D16" s="8"/>
      <c r="E16" s="7"/>
      <c r="F16" s="9"/>
      <c r="G16" s="7"/>
      <c r="H16" s="7"/>
      <c r="I16" s="7"/>
      <c r="J16" s="7"/>
      <c r="K16" s="10"/>
      <c r="L16" s="7"/>
      <c r="M16" s="7"/>
      <c r="N16" s="8"/>
      <c r="O16" s="7"/>
      <c r="P16" s="10"/>
      <c r="Q16" s="7"/>
      <c r="R16" s="7"/>
      <c r="S16" s="8"/>
      <c r="T16" s="7"/>
      <c r="U16" s="10"/>
      <c r="V16" s="7"/>
      <c r="W16" s="24"/>
      <c r="X16" s="8"/>
      <c r="Y16" s="7"/>
      <c r="Z16" s="7"/>
      <c r="AA16" s="7"/>
      <c r="AB16" s="7"/>
      <c r="AC16" s="8"/>
      <c r="AD16" s="7"/>
      <c r="AE16" s="10"/>
      <c r="AF16" s="7"/>
      <c r="AG16" s="7"/>
    </row>
    <row r="17" spans="2:33" ht="12.75">
      <c r="B17" t="s">
        <v>9</v>
      </c>
      <c r="D17" s="8">
        <v>19806</v>
      </c>
      <c r="E17" s="7"/>
      <c r="F17" s="7">
        <v>105</v>
      </c>
      <c r="G17" s="7"/>
      <c r="H17" s="7"/>
      <c r="I17" s="7">
        <v>-1256</v>
      </c>
      <c r="J17" s="7"/>
      <c r="K17" s="10">
        <v>0</v>
      </c>
      <c r="L17" s="7"/>
      <c r="M17" s="7"/>
      <c r="N17" s="10">
        <f>D17+I17</f>
        <v>18550</v>
      </c>
      <c r="O17" s="7"/>
      <c r="P17" s="10">
        <f>F17+K17</f>
        <v>105</v>
      </c>
      <c r="Q17" s="7"/>
      <c r="R17" s="7"/>
      <c r="S17" s="8">
        <v>15981</v>
      </c>
      <c r="T17" s="7"/>
      <c r="U17" s="8">
        <v>78</v>
      </c>
      <c r="V17" s="7"/>
      <c r="W17" s="24"/>
      <c r="X17" s="8">
        <v>-14265</v>
      </c>
      <c r="Y17" s="7"/>
      <c r="Z17" s="7">
        <v>-75</v>
      </c>
      <c r="AA17" s="7"/>
      <c r="AB17" s="7"/>
      <c r="AC17" s="8">
        <v>0</v>
      </c>
      <c r="AD17" s="7"/>
      <c r="AE17" s="7">
        <v>0</v>
      </c>
      <c r="AF17" s="7"/>
      <c r="AG17" s="7"/>
    </row>
    <row r="18" spans="2:33" ht="12.75">
      <c r="B18" t="s">
        <v>10</v>
      </c>
      <c r="D18" s="8">
        <v>2300</v>
      </c>
      <c r="E18" s="7"/>
      <c r="F18" s="7">
        <v>4017</v>
      </c>
      <c r="G18" s="7"/>
      <c r="H18" s="7"/>
      <c r="I18" s="7">
        <v>5417</v>
      </c>
      <c r="J18" s="7"/>
      <c r="K18" s="10">
        <v>0</v>
      </c>
      <c r="L18" s="7"/>
      <c r="M18" s="7"/>
      <c r="N18" s="10">
        <f>D18+I18</f>
        <v>7717</v>
      </c>
      <c r="O18" s="7"/>
      <c r="P18" s="10">
        <f>F18+K18</f>
        <v>4017</v>
      </c>
      <c r="Q18" s="7"/>
      <c r="R18" s="7"/>
      <c r="S18" s="8">
        <v>21800</v>
      </c>
      <c r="T18" s="7"/>
      <c r="U18" s="8">
        <v>10871</v>
      </c>
      <c r="V18" s="7"/>
      <c r="W18" s="24"/>
      <c r="X18" s="8">
        <v>-14187</v>
      </c>
      <c r="Y18" s="7"/>
      <c r="Z18" s="7">
        <v>-2741</v>
      </c>
      <c r="AA18" s="7"/>
      <c r="AB18" s="7"/>
      <c r="AC18" s="8">
        <v>-1237</v>
      </c>
      <c r="AD18" s="7"/>
      <c r="AE18" s="7">
        <v>-503</v>
      </c>
      <c r="AF18" s="7"/>
      <c r="AG18" s="7"/>
    </row>
    <row r="19" spans="2:33" ht="12.75">
      <c r="B19" t="s">
        <v>11</v>
      </c>
      <c r="D19" s="8">
        <v>338</v>
      </c>
      <c r="E19" s="7"/>
      <c r="F19" s="7">
        <v>26</v>
      </c>
      <c r="G19" s="7"/>
      <c r="H19" s="7"/>
      <c r="I19" s="7">
        <v>261</v>
      </c>
      <c r="J19" s="7"/>
      <c r="K19" s="10">
        <v>0</v>
      </c>
      <c r="L19" s="7"/>
      <c r="M19" s="7"/>
      <c r="N19" s="10">
        <f>D19+I19</f>
        <v>599</v>
      </c>
      <c r="O19" s="7"/>
      <c r="P19" s="10">
        <f>F19+K19</f>
        <v>26</v>
      </c>
      <c r="Q19" s="7"/>
      <c r="R19" s="7"/>
      <c r="S19" s="8">
        <v>2784</v>
      </c>
      <c r="T19" s="7"/>
      <c r="U19" s="8">
        <v>57</v>
      </c>
      <c r="V19" s="7"/>
      <c r="W19" s="24"/>
      <c r="X19" s="8">
        <v>-1780</v>
      </c>
      <c r="Y19" s="7"/>
      <c r="Z19" s="7">
        <v>-49</v>
      </c>
      <c r="AA19" s="7"/>
      <c r="AB19" s="7"/>
      <c r="AC19" s="8">
        <v>-685</v>
      </c>
      <c r="AD19" s="7"/>
      <c r="AE19" s="7">
        <v>-15</v>
      </c>
      <c r="AF19" s="7"/>
      <c r="AG19" s="7"/>
    </row>
    <row r="20" spans="2:33" ht="12.75">
      <c r="B20" t="s">
        <v>12</v>
      </c>
      <c r="D20" s="8">
        <v>230</v>
      </c>
      <c r="E20" s="7"/>
      <c r="F20" s="7">
        <v>2</v>
      </c>
      <c r="G20" s="7"/>
      <c r="H20" s="7"/>
      <c r="I20" s="7">
        <v>5</v>
      </c>
      <c r="J20" s="7"/>
      <c r="K20" s="10">
        <v>0</v>
      </c>
      <c r="L20" s="7"/>
      <c r="M20" s="7"/>
      <c r="N20" s="10">
        <f>D20+I20</f>
        <v>235</v>
      </c>
      <c r="O20" s="7"/>
      <c r="P20" s="10">
        <f>F20+K20</f>
        <v>2</v>
      </c>
      <c r="Q20" s="7"/>
      <c r="R20" s="7"/>
      <c r="S20" s="8">
        <v>35</v>
      </c>
      <c r="T20" s="7"/>
      <c r="U20" s="8">
        <v>1</v>
      </c>
      <c r="V20" s="7"/>
      <c r="W20" s="24"/>
      <c r="X20" s="11">
        <v>-235</v>
      </c>
      <c r="Y20" s="7"/>
      <c r="Z20" s="10">
        <v>-2</v>
      </c>
      <c r="AA20" s="10"/>
      <c r="AB20" s="7"/>
      <c r="AC20" s="8">
        <v>0</v>
      </c>
      <c r="AD20" s="7"/>
      <c r="AE20" s="7">
        <v>0</v>
      </c>
      <c r="AF20" s="7"/>
      <c r="AG20" s="7"/>
    </row>
    <row r="21" spans="2:33" ht="12.75">
      <c r="B21" t="s">
        <v>13</v>
      </c>
      <c r="D21" s="6">
        <v>4469</v>
      </c>
      <c r="E21" s="12"/>
      <c r="F21" s="12">
        <v>1716</v>
      </c>
      <c r="G21" s="12"/>
      <c r="H21" s="12"/>
      <c r="I21" s="12">
        <v>2271</v>
      </c>
      <c r="J21" s="12"/>
      <c r="K21" s="6">
        <v>0</v>
      </c>
      <c r="L21" s="12"/>
      <c r="M21" s="12"/>
      <c r="N21" s="10">
        <f>D21+I21</f>
        <v>6740</v>
      </c>
      <c r="O21" s="12"/>
      <c r="P21" s="10">
        <f>F21+K21</f>
        <v>1716</v>
      </c>
      <c r="Q21" s="12"/>
      <c r="R21" s="12"/>
      <c r="S21" s="6">
        <v>22214</v>
      </c>
      <c r="T21" s="12"/>
      <c r="U21" s="6">
        <v>5684</v>
      </c>
      <c r="V21" s="12"/>
      <c r="W21" s="25"/>
      <c r="X21" s="6">
        <v>-18736</v>
      </c>
      <c r="Y21" s="12"/>
      <c r="Z21" s="12">
        <v>-5983</v>
      </c>
      <c r="AA21" s="12"/>
      <c r="AB21" s="12"/>
      <c r="AC21" s="6">
        <v>-1764</v>
      </c>
      <c r="AD21" s="12"/>
      <c r="AE21" s="12">
        <v>-117</v>
      </c>
      <c r="AF21" s="7"/>
      <c r="AG21" s="7"/>
    </row>
    <row r="22" spans="2:33" ht="12.75">
      <c r="B22" t="s">
        <v>14</v>
      </c>
      <c r="D22" s="13">
        <f>SUM(D17:D21)</f>
        <v>27143</v>
      </c>
      <c r="E22" s="14"/>
      <c r="F22" s="13">
        <f>SUM(F17:F21)</f>
        <v>5866</v>
      </c>
      <c r="G22" s="16"/>
      <c r="H22" s="16"/>
      <c r="I22" s="13">
        <f>SUM(I17:I21)</f>
        <v>6698</v>
      </c>
      <c r="J22" s="14"/>
      <c r="K22" s="13">
        <f>SUM(K17:K21)</f>
        <v>0</v>
      </c>
      <c r="L22" s="16"/>
      <c r="M22" s="16"/>
      <c r="N22" s="13">
        <f>SUM(N17:N21)</f>
        <v>33841</v>
      </c>
      <c r="O22" s="14"/>
      <c r="P22" s="13">
        <f>SUM(P17:P21)</f>
        <v>5866</v>
      </c>
      <c r="Q22" s="16"/>
      <c r="R22" s="16"/>
      <c r="S22" s="13">
        <f>SUM(S17:S21)</f>
        <v>62814</v>
      </c>
      <c r="T22" s="14"/>
      <c r="U22" s="13">
        <f>SUM(U17:U21)</f>
        <v>16691</v>
      </c>
      <c r="V22" s="16"/>
      <c r="W22" s="26"/>
      <c r="X22" s="13">
        <f>SUM(X17:X21)</f>
        <v>-49203</v>
      </c>
      <c r="Y22" s="14"/>
      <c r="Z22" s="13">
        <f>SUM(Z17:Z21)</f>
        <v>-8850</v>
      </c>
      <c r="AA22" s="29"/>
      <c r="AB22" s="16"/>
      <c r="AC22" s="13">
        <f>SUM(AC17:AC21)</f>
        <v>-3686</v>
      </c>
      <c r="AD22" s="14"/>
      <c r="AE22" s="13">
        <f>SUM(AE17:AE21)</f>
        <v>-635</v>
      </c>
      <c r="AF22" s="7"/>
      <c r="AG22" s="7"/>
    </row>
    <row r="23" spans="2:33" ht="13.5" thickBot="1">
      <c r="B23" t="s">
        <v>15</v>
      </c>
      <c r="C23" t="s">
        <v>23</v>
      </c>
      <c r="D23" s="20">
        <f>D15+D22</f>
        <v>36213</v>
      </c>
      <c r="E23" s="21"/>
      <c r="F23" s="20">
        <f>F15+F22</f>
        <v>5866</v>
      </c>
      <c r="G23" s="18"/>
      <c r="H23" s="18" t="s">
        <v>23</v>
      </c>
      <c r="I23" s="20">
        <f>I15+I22</f>
        <v>6860</v>
      </c>
      <c r="J23" s="21"/>
      <c r="K23" s="20">
        <f>K15+K22</f>
        <v>0</v>
      </c>
      <c r="L23" s="18"/>
      <c r="M23" s="18" t="s">
        <v>23</v>
      </c>
      <c r="N23" s="20">
        <f>N15+N22</f>
        <v>43073</v>
      </c>
      <c r="O23" s="21"/>
      <c r="P23" s="20">
        <f>P15+P22</f>
        <v>5866</v>
      </c>
      <c r="Q23" s="18"/>
      <c r="R23" s="22" t="s">
        <v>23</v>
      </c>
      <c r="S23" s="20">
        <f>S15+S22</f>
        <v>161664</v>
      </c>
      <c r="T23" s="21"/>
      <c r="U23" s="20">
        <f>U15+U22</f>
        <v>16691</v>
      </c>
      <c r="V23" s="18"/>
      <c r="W23" s="22" t="s">
        <v>23</v>
      </c>
      <c r="X23" s="20">
        <f>X15+X22</f>
        <v>-179777</v>
      </c>
      <c r="Y23" s="21"/>
      <c r="Z23" s="20">
        <f>Z15+Z22</f>
        <v>-8850</v>
      </c>
      <c r="AA23" s="28"/>
      <c r="AB23" s="22" t="s">
        <v>23</v>
      </c>
      <c r="AC23" s="20">
        <f>AC15+AC22</f>
        <v>-3686</v>
      </c>
      <c r="AD23" s="21"/>
      <c r="AE23" s="20">
        <f>AE15+AE22</f>
        <v>-635</v>
      </c>
      <c r="AF23" s="7"/>
      <c r="AG23" s="7"/>
    </row>
    <row r="24" spans="4:24" ht="13.5" thickTop="1">
      <c r="D24" s="3"/>
      <c r="N24" s="3"/>
      <c r="S24" s="3"/>
      <c r="W24" s="27"/>
      <c r="X24" s="3"/>
    </row>
    <row r="25" ht="12.75">
      <c r="W25" s="27"/>
    </row>
    <row r="26" spans="4:36" ht="12.75">
      <c r="D26" s="35" t="s">
        <v>16</v>
      </c>
      <c r="E26" s="39"/>
      <c r="F26" s="39"/>
      <c r="N26" s="35" t="s">
        <v>18</v>
      </c>
      <c r="O26" s="35"/>
      <c r="P26" s="35"/>
      <c r="W26" s="27"/>
      <c r="AC26" s="35" t="s">
        <v>20</v>
      </c>
      <c r="AD26" s="36"/>
      <c r="AE26" s="36"/>
      <c r="AH26" s="35" t="s">
        <v>29</v>
      </c>
      <c r="AI26" s="37"/>
      <c r="AJ26" s="37"/>
    </row>
    <row r="27" spans="4:36" ht="12.75" customHeight="1">
      <c r="D27" s="35"/>
      <c r="E27" s="39"/>
      <c r="F27" s="39"/>
      <c r="I27" s="38" t="s">
        <v>17</v>
      </c>
      <c r="J27" s="38"/>
      <c r="K27" s="38"/>
      <c r="N27" s="35"/>
      <c r="O27" s="35"/>
      <c r="P27" s="35"/>
      <c r="S27" s="38" t="s">
        <v>19</v>
      </c>
      <c r="T27" s="38"/>
      <c r="U27" s="38"/>
      <c r="W27" s="27"/>
      <c r="X27" s="38" t="s">
        <v>28</v>
      </c>
      <c r="Y27" s="38"/>
      <c r="Z27" s="38"/>
      <c r="AA27" s="17"/>
      <c r="AC27" s="36"/>
      <c r="AD27" s="36"/>
      <c r="AE27" s="36"/>
      <c r="AH27" s="37"/>
      <c r="AI27" s="37"/>
      <c r="AJ27" s="37"/>
    </row>
    <row r="28" ht="12.75">
      <c r="W28" s="27"/>
    </row>
    <row r="29" spans="4:36" ht="12.75">
      <c r="D29" s="2" t="s">
        <v>2</v>
      </c>
      <c r="E29" s="2"/>
      <c r="F29" s="2" t="s">
        <v>3</v>
      </c>
      <c r="G29" s="2"/>
      <c r="H29" s="2"/>
      <c r="I29" s="2" t="s">
        <v>2</v>
      </c>
      <c r="J29" s="2"/>
      <c r="K29" s="2" t="s">
        <v>3</v>
      </c>
      <c r="L29" s="2"/>
      <c r="M29" s="2"/>
      <c r="N29" s="2" t="s">
        <v>2</v>
      </c>
      <c r="O29" s="2"/>
      <c r="P29" s="2" t="s">
        <v>3</v>
      </c>
      <c r="Q29" s="2"/>
      <c r="R29" s="2"/>
      <c r="S29" s="2" t="s">
        <v>2</v>
      </c>
      <c r="T29" s="2"/>
      <c r="U29" s="2" t="s">
        <v>3</v>
      </c>
      <c r="V29" s="2"/>
      <c r="W29" s="2"/>
      <c r="X29" s="2" t="s">
        <v>2</v>
      </c>
      <c r="Y29" s="2"/>
      <c r="Z29" s="2" t="s">
        <v>3</v>
      </c>
      <c r="AA29" s="2"/>
      <c r="AB29" s="2"/>
      <c r="AC29" s="2" t="s">
        <v>2</v>
      </c>
      <c r="AD29" s="2"/>
      <c r="AE29" s="2" t="s">
        <v>3</v>
      </c>
      <c r="AH29" s="2" t="s">
        <v>2</v>
      </c>
      <c r="AI29" s="2"/>
      <c r="AJ29" s="2" t="s">
        <v>3</v>
      </c>
    </row>
    <row r="30" ht="12.75">
      <c r="W30" s="27"/>
    </row>
    <row r="31" spans="2:36" ht="12.75">
      <c r="B31" t="s">
        <v>7</v>
      </c>
      <c r="C31" s="27" t="s">
        <v>23</v>
      </c>
      <c r="D31" s="10">
        <v>-634</v>
      </c>
      <c r="E31" s="18"/>
      <c r="F31" s="10">
        <v>0</v>
      </c>
      <c r="G31" s="18"/>
      <c r="H31" s="18" t="s">
        <v>23</v>
      </c>
      <c r="I31" s="10">
        <v>0</v>
      </c>
      <c r="J31" s="18"/>
      <c r="K31" s="10">
        <v>0</v>
      </c>
      <c r="L31" s="18"/>
      <c r="M31" s="22" t="s">
        <v>23</v>
      </c>
      <c r="N31" s="10">
        <v>33438</v>
      </c>
      <c r="O31" s="18"/>
      <c r="P31" s="10">
        <v>0</v>
      </c>
      <c r="Q31" s="18"/>
      <c r="R31" s="22" t="s">
        <v>23</v>
      </c>
      <c r="S31" s="10">
        <v>0</v>
      </c>
      <c r="T31" s="18"/>
      <c r="U31" s="10"/>
      <c r="V31" s="18"/>
      <c r="W31" s="22" t="s">
        <v>23</v>
      </c>
      <c r="X31" s="10">
        <f>N13+S13+X13+AC13+D31+I31+N31+S31</f>
        <v>9550</v>
      </c>
      <c r="Y31" s="18"/>
      <c r="Z31" s="10">
        <f>P13+U13+Z13+AE13+F31+K31+P31+U31</f>
        <v>0</v>
      </c>
      <c r="AA31" s="10"/>
      <c r="AB31" s="22" t="s">
        <v>23</v>
      </c>
      <c r="AC31" s="10">
        <v>0</v>
      </c>
      <c r="AD31" s="18"/>
      <c r="AE31" s="10">
        <v>0</v>
      </c>
      <c r="AF31" s="18"/>
      <c r="AG31" s="22" t="s">
        <v>23</v>
      </c>
      <c r="AH31" s="10">
        <f>X31+AC31</f>
        <v>9550</v>
      </c>
      <c r="AI31" s="18"/>
      <c r="AJ31" s="10">
        <f>Z31+AE31</f>
        <v>0</v>
      </c>
    </row>
    <row r="32" spans="2:36" ht="25.5">
      <c r="B32" s="1" t="s">
        <v>8</v>
      </c>
      <c r="C32" s="1"/>
      <c r="D32" s="6">
        <v>0</v>
      </c>
      <c r="E32" s="15"/>
      <c r="F32" s="6">
        <v>0</v>
      </c>
      <c r="G32" s="15"/>
      <c r="H32" s="15"/>
      <c r="I32" s="6">
        <v>0</v>
      </c>
      <c r="J32" s="15"/>
      <c r="K32" s="6">
        <v>0</v>
      </c>
      <c r="L32" s="15"/>
      <c r="M32" s="15"/>
      <c r="N32" s="19">
        <v>-405</v>
      </c>
      <c r="O32" s="15"/>
      <c r="P32" s="6">
        <v>0</v>
      </c>
      <c r="Q32" s="15"/>
      <c r="R32" s="15"/>
      <c r="S32" s="6">
        <v>0</v>
      </c>
      <c r="T32" s="15"/>
      <c r="U32" s="6"/>
      <c r="V32" s="15"/>
      <c r="W32" s="23"/>
      <c r="X32" s="10">
        <f>N14+S14+X14+AC14+D32+I32+N32+S32</f>
        <v>357</v>
      </c>
      <c r="Y32" s="15"/>
      <c r="Z32" s="10">
        <f>P14+U14+Z14+AE14+F32+K32+P32+U32</f>
        <v>0</v>
      </c>
      <c r="AA32" s="6"/>
      <c r="AB32" s="15"/>
      <c r="AC32" s="19">
        <v>0</v>
      </c>
      <c r="AD32" s="15"/>
      <c r="AE32" s="6">
        <v>0</v>
      </c>
      <c r="AF32" s="15"/>
      <c r="AG32" s="15"/>
      <c r="AH32" s="6">
        <f>X32+AC32</f>
        <v>357</v>
      </c>
      <c r="AI32" s="15"/>
      <c r="AJ32" s="6">
        <f>Z32+AE32</f>
        <v>0</v>
      </c>
    </row>
    <row r="33" spans="2:36" ht="12.75">
      <c r="B33" s="1" t="s">
        <v>14</v>
      </c>
      <c r="C33" s="1"/>
      <c r="D33" s="6">
        <f>SUM(D31:D32)</f>
        <v>-634</v>
      </c>
      <c r="E33" s="7"/>
      <c r="F33" s="6">
        <f>SUM(F31:F32)</f>
        <v>0</v>
      </c>
      <c r="G33" s="7"/>
      <c r="H33" s="7"/>
      <c r="I33" s="6">
        <f>SUM(I31:I32)</f>
        <v>0</v>
      </c>
      <c r="J33" s="7"/>
      <c r="K33" s="6">
        <f>SUM(K31:K32)</f>
        <v>0</v>
      </c>
      <c r="L33" s="7"/>
      <c r="M33" s="7"/>
      <c r="N33" s="6">
        <f>SUM(N31:N32)</f>
        <v>33033</v>
      </c>
      <c r="O33" s="7"/>
      <c r="P33" s="6">
        <f>SUM(P31:P32)</f>
        <v>0</v>
      </c>
      <c r="Q33" s="7"/>
      <c r="R33" s="7"/>
      <c r="S33" s="6">
        <f>SUM(S31:S32)</f>
        <v>0</v>
      </c>
      <c r="T33" s="7"/>
      <c r="U33" s="6">
        <f>SUM(U31:U32)</f>
        <v>0</v>
      </c>
      <c r="V33" s="7"/>
      <c r="W33" s="24"/>
      <c r="X33" s="34">
        <f>SUM(X31:X32)</f>
        <v>9907</v>
      </c>
      <c r="Y33" s="7"/>
      <c r="Z33" s="34">
        <f>SUM(Z31:Z32)</f>
        <v>0</v>
      </c>
      <c r="AA33" s="10"/>
      <c r="AB33" s="7"/>
      <c r="AC33" s="6">
        <f>SUM(AC31:AC32)</f>
        <v>0</v>
      </c>
      <c r="AD33" s="7"/>
      <c r="AE33" s="6">
        <f>SUM(AE31:AE32)</f>
        <v>0</v>
      </c>
      <c r="AF33" s="7"/>
      <c r="AG33" s="7"/>
      <c r="AH33" s="6">
        <f>SUM(AH31:AH32)</f>
        <v>9907</v>
      </c>
      <c r="AI33" s="7"/>
      <c r="AJ33" s="6">
        <f>SUM(AJ31:AJ32)</f>
        <v>0</v>
      </c>
    </row>
    <row r="34" spans="2:36" ht="12.75">
      <c r="B34" s="1"/>
      <c r="C34" s="1"/>
      <c r="D34" s="10"/>
      <c r="E34" s="7"/>
      <c r="F34" s="10"/>
      <c r="G34" s="7"/>
      <c r="H34" s="7"/>
      <c r="I34" s="10"/>
      <c r="J34" s="7"/>
      <c r="K34" s="10"/>
      <c r="L34" s="7"/>
      <c r="M34" s="7"/>
      <c r="N34" s="8"/>
      <c r="O34" s="7"/>
      <c r="P34" s="10"/>
      <c r="Q34" s="7"/>
      <c r="R34" s="7"/>
      <c r="S34" s="10"/>
      <c r="T34" s="7"/>
      <c r="U34" s="10"/>
      <c r="V34" s="7"/>
      <c r="W34" s="24"/>
      <c r="X34" s="8"/>
      <c r="Y34" s="7"/>
      <c r="Z34" s="10"/>
      <c r="AA34" s="10"/>
      <c r="AB34" s="7"/>
      <c r="AC34" s="8"/>
      <c r="AD34" s="7"/>
      <c r="AE34" s="10"/>
      <c r="AF34" s="7"/>
      <c r="AG34" s="7"/>
      <c r="AH34" s="8"/>
      <c r="AI34" s="7"/>
      <c r="AJ34" s="10"/>
    </row>
    <row r="35" spans="2:36" ht="12.75">
      <c r="B35" t="s">
        <v>9</v>
      </c>
      <c r="D35" s="10">
        <v>-1571</v>
      </c>
      <c r="E35" s="7"/>
      <c r="F35" s="10">
        <v>-6</v>
      </c>
      <c r="G35" s="7"/>
      <c r="H35" s="7"/>
      <c r="I35" s="10">
        <v>0</v>
      </c>
      <c r="J35" s="7"/>
      <c r="K35" s="10">
        <v>0</v>
      </c>
      <c r="L35" s="7"/>
      <c r="M35" s="7"/>
      <c r="N35" s="8">
        <v>3635</v>
      </c>
      <c r="O35" s="7"/>
      <c r="P35" s="7">
        <v>12</v>
      </c>
      <c r="Q35" s="7"/>
      <c r="R35" s="7"/>
      <c r="S35" s="8">
        <v>277</v>
      </c>
      <c r="T35" s="7"/>
      <c r="U35" s="10">
        <v>0</v>
      </c>
      <c r="V35" s="7"/>
      <c r="W35" s="24"/>
      <c r="X35" s="10">
        <f>N17+S17+X17+AC17+D35+I35+N35+S35</f>
        <v>22607</v>
      </c>
      <c r="Y35" s="7"/>
      <c r="Z35" s="10">
        <f>P17+U17+Z17+AE17+F35+K35+P35+U35</f>
        <v>114</v>
      </c>
      <c r="AA35" s="7"/>
      <c r="AB35" s="7"/>
      <c r="AC35" s="8">
        <v>1550</v>
      </c>
      <c r="AD35" s="7"/>
      <c r="AE35" s="10">
        <v>0</v>
      </c>
      <c r="AF35" s="7"/>
      <c r="AG35" s="7"/>
      <c r="AH35" s="10">
        <f>X35+AC35</f>
        <v>24157</v>
      </c>
      <c r="AI35" s="7"/>
      <c r="AJ35" s="10">
        <f>Z35+AE35</f>
        <v>114</v>
      </c>
    </row>
    <row r="36" spans="2:36" ht="12.75">
      <c r="B36" t="s">
        <v>10</v>
      </c>
      <c r="D36" s="10">
        <v>-13</v>
      </c>
      <c r="E36" s="7"/>
      <c r="F36" s="10">
        <v>-34</v>
      </c>
      <c r="G36" s="7"/>
      <c r="H36" s="7"/>
      <c r="I36" s="7">
        <v>-108</v>
      </c>
      <c r="J36" s="7"/>
      <c r="K36" s="9">
        <v>-7875</v>
      </c>
      <c r="L36" s="7"/>
      <c r="M36" s="7"/>
      <c r="N36" s="8">
        <v>7895</v>
      </c>
      <c r="O36" s="7"/>
      <c r="P36" s="7">
        <v>188</v>
      </c>
      <c r="Q36" s="7"/>
      <c r="R36" s="7"/>
      <c r="S36" s="8">
        <v>-776</v>
      </c>
      <c r="T36" s="7"/>
      <c r="U36" s="10">
        <v>0</v>
      </c>
      <c r="V36" s="7"/>
      <c r="W36" s="24"/>
      <c r="X36" s="10">
        <f>N18+S18+X18+AC18+D36+I36+N36+S36</f>
        <v>21091</v>
      </c>
      <c r="Y36" s="7"/>
      <c r="Z36" s="10">
        <f>P18+U18+Z18+AE18+F36+K36+P36+U36</f>
        <v>3923</v>
      </c>
      <c r="AA36" s="7"/>
      <c r="AB36" s="7"/>
      <c r="AC36" s="8">
        <v>-15309</v>
      </c>
      <c r="AD36" s="7"/>
      <c r="AE36" s="10">
        <v>0</v>
      </c>
      <c r="AF36" s="7"/>
      <c r="AG36" s="7"/>
      <c r="AH36" s="10">
        <f>X36+AC36</f>
        <v>5782</v>
      </c>
      <c r="AI36" s="7"/>
      <c r="AJ36" s="10">
        <f>Z36+AE36</f>
        <v>3923</v>
      </c>
    </row>
    <row r="37" spans="2:36" ht="12.75">
      <c r="B37" t="s">
        <v>11</v>
      </c>
      <c r="D37" s="10">
        <v>0</v>
      </c>
      <c r="E37" s="7"/>
      <c r="F37" s="10">
        <v>0</v>
      </c>
      <c r="G37" s="7"/>
      <c r="H37" s="7"/>
      <c r="I37" s="7">
        <v>0</v>
      </c>
      <c r="J37" s="7"/>
      <c r="K37" s="9">
        <v>-2</v>
      </c>
      <c r="L37" s="7"/>
      <c r="M37" s="7"/>
      <c r="N37" s="8">
        <v>4</v>
      </c>
      <c r="O37" s="7"/>
      <c r="P37" s="7">
        <v>2</v>
      </c>
      <c r="Q37" s="7"/>
      <c r="R37" s="7"/>
      <c r="S37" s="8">
        <v>-75</v>
      </c>
      <c r="T37" s="7"/>
      <c r="U37" s="10">
        <v>0</v>
      </c>
      <c r="V37" s="7"/>
      <c r="W37" s="24"/>
      <c r="X37" s="10">
        <f>N19+S19+X19+AC19+D37+I37+N37+S37</f>
        <v>847</v>
      </c>
      <c r="Y37" s="7"/>
      <c r="Z37" s="10">
        <f>P19+U19+Z19+AE19+F37+K37+P37+U37</f>
        <v>19</v>
      </c>
      <c r="AA37" s="7"/>
      <c r="AB37" s="7"/>
      <c r="AC37" s="8">
        <v>-358</v>
      </c>
      <c r="AD37" s="7"/>
      <c r="AE37" s="10">
        <v>0</v>
      </c>
      <c r="AF37" s="7"/>
      <c r="AG37" s="7"/>
      <c r="AH37" s="10">
        <f>X37+AC37</f>
        <v>489</v>
      </c>
      <c r="AI37" s="7"/>
      <c r="AJ37" s="10">
        <f>Z37+AE37</f>
        <v>19</v>
      </c>
    </row>
    <row r="38" spans="2:36" ht="12.75">
      <c r="B38" t="s">
        <v>12</v>
      </c>
      <c r="D38" s="10">
        <v>0</v>
      </c>
      <c r="E38" s="7"/>
      <c r="F38" s="10">
        <v>0</v>
      </c>
      <c r="G38" s="7"/>
      <c r="H38" s="7"/>
      <c r="I38" s="10">
        <v>0</v>
      </c>
      <c r="J38" s="7"/>
      <c r="K38" s="10">
        <v>0</v>
      </c>
      <c r="L38" s="7"/>
      <c r="M38" s="7"/>
      <c r="N38" s="8">
        <v>0</v>
      </c>
      <c r="O38" s="7"/>
      <c r="P38" s="7">
        <v>0</v>
      </c>
      <c r="Q38" s="7"/>
      <c r="R38" s="7"/>
      <c r="S38" s="10">
        <v>0</v>
      </c>
      <c r="T38" s="7"/>
      <c r="U38" s="10">
        <v>0</v>
      </c>
      <c r="V38" s="7"/>
      <c r="W38" s="24"/>
      <c r="X38" s="10">
        <f>N20+S20+X20+AC20+D38+I38+N38+S38</f>
        <v>35</v>
      </c>
      <c r="Y38" s="9"/>
      <c r="Z38" s="10">
        <f>P20+U20+Z20+AE20+F38+K38+P38+U38</f>
        <v>1</v>
      </c>
      <c r="AA38" s="9"/>
      <c r="AB38" s="7"/>
      <c r="AC38" s="8">
        <v>0</v>
      </c>
      <c r="AD38" s="7"/>
      <c r="AE38" s="10">
        <v>0</v>
      </c>
      <c r="AF38" s="7"/>
      <c r="AG38" s="7"/>
      <c r="AH38" s="10">
        <f>X38+AC38</f>
        <v>35</v>
      </c>
      <c r="AI38" s="7"/>
      <c r="AJ38" s="10">
        <f>Z38+AE38</f>
        <v>1</v>
      </c>
    </row>
    <row r="39" spans="2:36" ht="12.75">
      <c r="B39" t="s">
        <v>13</v>
      </c>
      <c r="D39" s="6">
        <v>-359</v>
      </c>
      <c r="E39" s="12"/>
      <c r="F39" s="6">
        <v>-17</v>
      </c>
      <c r="G39" s="12"/>
      <c r="H39" s="12"/>
      <c r="I39" s="12">
        <v>-3</v>
      </c>
      <c r="J39" s="12"/>
      <c r="K39" s="12">
        <v>-160</v>
      </c>
      <c r="L39" s="12"/>
      <c r="M39" s="12"/>
      <c r="N39" s="6">
        <v>-723</v>
      </c>
      <c r="O39" s="12"/>
      <c r="P39" s="12">
        <v>5</v>
      </c>
      <c r="Q39" s="12"/>
      <c r="R39" s="12"/>
      <c r="S39" s="6">
        <v>-108</v>
      </c>
      <c r="T39" s="12"/>
      <c r="U39" s="6">
        <v>0</v>
      </c>
      <c r="V39" s="12"/>
      <c r="W39" s="25"/>
      <c r="X39" s="10">
        <f>N21+S21+X21+AC21+D39+I39+N39+S39</f>
        <v>7261</v>
      </c>
      <c r="Y39" s="12"/>
      <c r="Z39" s="10">
        <f>P21+U21+Z21+AE21+F39+K39+P39+U39</f>
        <v>1128</v>
      </c>
      <c r="AA39" s="12"/>
      <c r="AB39" s="12"/>
      <c r="AC39" s="6">
        <v>-2918</v>
      </c>
      <c r="AD39" s="12"/>
      <c r="AE39" s="6">
        <v>0</v>
      </c>
      <c r="AF39" s="15"/>
      <c r="AG39" s="15"/>
      <c r="AH39" s="10">
        <f>X39+AC39</f>
        <v>4343</v>
      </c>
      <c r="AI39" s="12"/>
      <c r="AJ39" s="10">
        <f>Z39+AE39</f>
        <v>1128</v>
      </c>
    </row>
    <row r="40" spans="2:36" ht="12.75">
      <c r="B40" t="s">
        <v>14</v>
      </c>
      <c r="D40" s="13">
        <f>SUM(D35:D39)</f>
        <v>-1943</v>
      </c>
      <c r="E40" s="14"/>
      <c r="F40" s="13">
        <f>SUM(F35:F39)</f>
        <v>-57</v>
      </c>
      <c r="G40" s="16"/>
      <c r="H40" s="16"/>
      <c r="I40" s="13">
        <f>SUM(I35:I39)</f>
        <v>-111</v>
      </c>
      <c r="J40" s="14"/>
      <c r="K40" s="13">
        <f>SUM(K35:K39)</f>
        <v>-8037</v>
      </c>
      <c r="L40" s="16"/>
      <c r="M40" s="16"/>
      <c r="N40" s="13">
        <f>SUM(N35:N39)</f>
        <v>10811</v>
      </c>
      <c r="O40" s="14"/>
      <c r="P40" s="13">
        <f>SUM(P35:P39)</f>
        <v>207</v>
      </c>
      <c r="Q40" s="16"/>
      <c r="R40" s="16"/>
      <c r="S40" s="13">
        <f>SUM(S35:S39)</f>
        <v>-682</v>
      </c>
      <c r="T40" s="14"/>
      <c r="U40" s="13">
        <f>SUM(U35:U39)</f>
        <v>0</v>
      </c>
      <c r="V40" s="16"/>
      <c r="W40" s="26"/>
      <c r="X40" s="13">
        <f>SUM(X35:X39)</f>
        <v>51841</v>
      </c>
      <c r="Y40" s="14"/>
      <c r="Z40" s="13">
        <f>SUM(Z35:Z39)</f>
        <v>5185</v>
      </c>
      <c r="AA40" s="29"/>
      <c r="AB40" s="16"/>
      <c r="AC40" s="13">
        <f>SUM(AC35:AC39)</f>
        <v>-17035</v>
      </c>
      <c r="AD40" s="14"/>
      <c r="AE40" s="13">
        <f>SUM(AE35:AE39)</f>
        <v>0</v>
      </c>
      <c r="AF40" s="16"/>
      <c r="AG40" s="16"/>
      <c r="AH40" s="13">
        <f>SUM(AH35:AH39)</f>
        <v>34806</v>
      </c>
      <c r="AI40" s="14"/>
      <c r="AJ40" s="13">
        <f>SUM(AJ35:AJ39)</f>
        <v>5185</v>
      </c>
    </row>
    <row r="41" spans="2:36" ht="13.5" thickBot="1">
      <c r="B41" t="s">
        <v>15</v>
      </c>
      <c r="C41" s="27" t="s">
        <v>23</v>
      </c>
      <c r="D41" s="20">
        <f>D33+D40</f>
        <v>-2577</v>
      </c>
      <c r="E41" s="21"/>
      <c r="F41" s="20">
        <f>F33+F40</f>
        <v>-57</v>
      </c>
      <c r="G41" s="18"/>
      <c r="H41" s="18" t="s">
        <v>23</v>
      </c>
      <c r="I41" s="20">
        <f>I33+I40</f>
        <v>-111</v>
      </c>
      <c r="J41" s="21"/>
      <c r="K41" s="20">
        <f>K33+K40</f>
        <v>-8037</v>
      </c>
      <c r="L41" s="18"/>
      <c r="M41" s="22" t="s">
        <v>23</v>
      </c>
      <c r="N41" s="20">
        <f>N33+N40</f>
        <v>43844</v>
      </c>
      <c r="O41" s="21"/>
      <c r="P41" s="20">
        <f>P33+P40</f>
        <v>207</v>
      </c>
      <c r="Q41" s="18"/>
      <c r="R41" s="22" t="s">
        <v>23</v>
      </c>
      <c r="S41" s="20">
        <f>S33+S40</f>
        <v>-682</v>
      </c>
      <c r="T41" s="21"/>
      <c r="U41" s="20">
        <f>U33+U40</f>
        <v>0</v>
      </c>
      <c r="V41" s="18"/>
      <c r="W41" s="22" t="s">
        <v>23</v>
      </c>
      <c r="X41" s="20">
        <f>X33+X40</f>
        <v>61748</v>
      </c>
      <c r="Y41" s="21"/>
      <c r="Z41" s="20">
        <f>Z33+Z40</f>
        <v>5185</v>
      </c>
      <c r="AA41" s="28"/>
      <c r="AB41" s="22" t="s">
        <v>23</v>
      </c>
      <c r="AC41" s="20">
        <f>AC33+AC40</f>
        <v>-17035</v>
      </c>
      <c r="AD41" s="21"/>
      <c r="AE41" s="20">
        <f>AE33+AE40</f>
        <v>0</v>
      </c>
      <c r="AF41" s="18"/>
      <c r="AG41" s="22" t="s">
        <v>23</v>
      </c>
      <c r="AH41" s="20">
        <f>AH33+AH40</f>
        <v>44713</v>
      </c>
      <c r="AI41" s="21"/>
      <c r="AJ41" s="20">
        <f>AJ33+AJ40</f>
        <v>5185</v>
      </c>
    </row>
    <row r="42" spans="4:36" ht="13.5" thickTop="1">
      <c r="D42" s="7"/>
      <c r="E42" s="7"/>
      <c r="F42" s="7"/>
      <c r="G42" s="7"/>
      <c r="H42" s="7"/>
      <c r="I42" s="7"/>
      <c r="J42" s="7"/>
      <c r="K42" s="7"/>
      <c r="L42" s="7"/>
      <c r="M42" s="7"/>
      <c r="N42" s="7"/>
      <c r="O42" s="7"/>
      <c r="P42" s="7"/>
      <c r="Q42" s="7"/>
      <c r="R42" s="7"/>
      <c r="S42" s="7"/>
      <c r="T42" s="7"/>
      <c r="U42" s="7"/>
      <c r="V42" s="7"/>
      <c r="W42" s="24"/>
      <c r="X42" s="7"/>
      <c r="Y42" s="7"/>
      <c r="Z42" s="7"/>
      <c r="AA42" s="7"/>
      <c r="AB42" s="7"/>
      <c r="AC42" s="7"/>
      <c r="AD42" s="7"/>
      <c r="AE42" s="7"/>
      <c r="AF42" s="7"/>
      <c r="AG42" s="7"/>
      <c r="AH42" s="7"/>
      <c r="AI42" s="7"/>
      <c r="AJ42" s="7"/>
    </row>
    <row r="43" ht="12.75">
      <c r="W43" s="27"/>
    </row>
    <row r="44" ht="12.75">
      <c r="W44" s="27"/>
    </row>
    <row r="45" ht="12.75">
      <c r="W45" s="27"/>
    </row>
    <row r="49" spans="1:36" ht="13.5"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1:36" ht="15">
      <c r="A50" s="33"/>
      <c r="B50" s="30" t="s">
        <v>24</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42">
        <v>37</v>
      </c>
    </row>
  </sheetData>
  <mergeCells count="14">
    <mergeCell ref="B3:AJ5"/>
    <mergeCell ref="D8:F9"/>
    <mergeCell ref="I9:K9"/>
    <mergeCell ref="N8:P9"/>
    <mergeCell ref="S9:U9"/>
    <mergeCell ref="D26:F27"/>
    <mergeCell ref="N26:P27"/>
    <mergeCell ref="I27:K27"/>
    <mergeCell ref="S27:U27"/>
    <mergeCell ref="AC26:AE27"/>
    <mergeCell ref="AH26:AJ27"/>
    <mergeCell ref="X9:Z9"/>
    <mergeCell ref="AC9:AE9"/>
    <mergeCell ref="X27:Z27"/>
  </mergeCells>
  <printOptions horizontalCentered="1"/>
  <pageMargins left="0.35433070866141736" right="0.35433070866141736" top="0.984251968503937" bottom="0.3937007874015748" header="0.5118110236220472" footer="0.31496062992125984"/>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GARDINER, KAMYA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gka</dc:creator>
  <cp:keywords/>
  <dc:description/>
  <cp:lastModifiedBy>Anna Quartey</cp:lastModifiedBy>
  <cp:lastPrinted>2002-10-30T18:32:12Z</cp:lastPrinted>
  <dcterms:created xsi:type="dcterms:W3CDTF">2000-12-06T01:35:39Z</dcterms:created>
  <dcterms:modified xsi:type="dcterms:W3CDTF">2002-10-19T19:19:15Z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