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355" windowHeight="9435" activeTab="0"/>
  </bookViews>
  <sheets>
    <sheet name="Return Summary" sheetId="1" r:id="rId1"/>
    <sheet name="Aggregate" sheetId="2" r:id="rId2"/>
    <sheet name="Average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Share Comp" sheetId="10" r:id="rId10"/>
    <sheet name="Annual Comp" sheetId="11" r:id="rId11"/>
    <sheet name="Auth Table" sheetId="12" r:id="rId12"/>
  </sheets>
  <externalReferences>
    <externalReference r:id="rId15"/>
  </externalReferences>
  <definedNames>
    <definedName name="_Order1" hidden="1">0</definedName>
    <definedName name="_Order2" hidden="1">0</definedName>
    <definedName name="factors_1998">#REF!</definedName>
    <definedName name="factors_1999">#REF!</definedName>
    <definedName name="factors_2000">#REF!</definedName>
    <definedName name="factors_2001">#REF!</definedName>
    <definedName name="factors_2002">#REF!</definedName>
    <definedName name="factors_2003">#REF!</definedName>
    <definedName name="_xlnm.Print_Area" localSheetId="3">'2004'!$A$1:$P$74</definedName>
    <definedName name="_xlnm.Print_Area" localSheetId="4">'2005'!$A$1:$P$74</definedName>
    <definedName name="_xlnm.Print_Area" localSheetId="5">'2006'!$A$1:$P$74</definedName>
    <definedName name="_xlnm.Print_Area" localSheetId="6">'2007'!$A$1:$P$74</definedName>
    <definedName name="_xlnm.Print_Area" localSheetId="7">'2008'!$A$1:$P$74</definedName>
    <definedName name="_xlnm.Print_Area" localSheetId="8">'2009'!$A$1:$P$74</definedName>
    <definedName name="_xlnm.Print_Area" localSheetId="1">'Aggregate'!$A$1:$P$74</definedName>
    <definedName name="_xlnm.Print_Area" localSheetId="10">'Annual Comp'!$A$1:$P$72</definedName>
    <definedName name="_xlnm.Print_Area" localSheetId="2">'Average'!$A$1:$P$74</definedName>
    <definedName name="_xlnm.Print_Area" localSheetId="9">'Share Comp'!$A$1:$P$403</definedName>
  </definedNames>
  <calcPr fullCalcOnLoad="1"/>
</workbook>
</file>

<file path=xl/sharedStrings.xml><?xml version="1.0" encoding="utf-8"?>
<sst xmlns="http://schemas.openxmlformats.org/spreadsheetml/2006/main" count="1260" uniqueCount="206">
  <si>
    <t>U.S. DEPARTMENT OF TRANSPORTATION</t>
  </si>
  <si>
    <t>FEDERAL HIGHWAY ADMINISTRATION</t>
  </si>
  <si>
    <t>Apportioned</t>
  </si>
  <si>
    <t>Six-Year Total Vs. TEA-21</t>
  </si>
  <si>
    <t>Programs Total</t>
  </si>
  <si>
    <t>All Apportioned Programs</t>
  </si>
  <si>
    <t>Programs Included in Equity Bonus, only</t>
  </si>
  <si>
    <t>Rate of Return (Programs Included in Equity Bonus, only)</t>
  </si>
  <si>
    <t>State</t>
  </si>
  <si>
    <t>TEA 21</t>
  </si>
  <si>
    <t>Scenario</t>
  </si>
  <si>
    <t>$ Change</t>
  </si>
  <si>
    <t>% Change</t>
  </si>
  <si>
    <t>FY 2003</t>
  </si>
  <si>
    <t>FY 2004</t>
  </si>
  <si>
    <t>FY 2005</t>
  </si>
  <si>
    <t>FY 2006</t>
  </si>
  <si>
    <t>FY 2007</t>
  </si>
  <si>
    <t>FY 2008</t>
  </si>
  <si>
    <t>FY 2009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</si>
  <si>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</si>
  <si>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</si>
  <si>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</si>
  <si>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</si>
  <si>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</si>
  <si>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</si>
  <si>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</si>
  <si>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</si>
  <si>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</si>
  <si>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</si>
  <si>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</si>
  <si>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</si>
  <si>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</si>
  <si>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</si>
  <si>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</si>
  <si>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</si>
  <si>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</si>
  <si>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</si>
  <si>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</si>
  <si>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</si>
  <si>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</si>
  <si>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</si>
  <si>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</si>
  <si>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</si>
  <si>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</si>
  <si>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</si>
  <si>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</si>
  <si>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</si>
  <si>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</si>
  <si>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</si>
  <si>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</si>
  <si>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</si>
  <si>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</si>
  <si>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</si>
  <si>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</si>
  <si>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</si>
  <si>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</si>
  <si>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</si>
  <si>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</si>
  <si>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</si>
  <si>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</si>
  <si>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</si>
  <si>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</si>
  <si>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</si>
  <si>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</si>
  <si>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</si>
  <si>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</si>
  <si>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</si>
  <si>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</si>
  <si>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</si>
  <si>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</si>
  <si>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</si>
  <si>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>National</t>
  </si>
  <si>
    <t>Surface</t>
  </si>
  <si>
    <t>Bridge</t>
  </si>
  <si>
    <t>Congestion</t>
  </si>
  <si>
    <t>Appalacian</t>
  </si>
  <si>
    <t>Interstate</t>
  </si>
  <si>
    <t>Highway</t>
  </si>
  <si>
    <t>Transportation</t>
  </si>
  <si>
    <t>Mitigation &amp;</t>
  </si>
  <si>
    <t>Development</t>
  </si>
  <si>
    <t>Recreational</t>
  </si>
  <si>
    <t>Safe Routes</t>
  </si>
  <si>
    <t>Rail Highway</t>
  </si>
  <si>
    <t>Metropolitan</t>
  </si>
  <si>
    <t>Equity</t>
  </si>
  <si>
    <t>Grand</t>
  </si>
  <si>
    <t>Maintenance</t>
  </si>
  <si>
    <t>System</t>
  </si>
  <si>
    <t>Program</t>
  </si>
  <si>
    <t>Air Quality</t>
  </si>
  <si>
    <t>Highway System</t>
  </si>
  <si>
    <t>Trails</t>
  </si>
  <si>
    <t>to Schools</t>
  </si>
  <si>
    <t>IPAM</t>
  </si>
  <si>
    <t>Planning</t>
  </si>
  <si>
    <t>Bonus</t>
  </si>
  <si>
    <t>Total</t>
  </si>
  <si>
    <t>Admin</t>
  </si>
  <si>
    <t>Territories</t>
  </si>
  <si>
    <t>Discretionary</t>
  </si>
  <si>
    <t>Safe Routes to Schools</t>
  </si>
  <si>
    <t>Total Program</t>
  </si>
  <si>
    <t>Other Funding - Title I</t>
  </si>
  <si>
    <t>Other Funding - Title II</t>
  </si>
  <si>
    <t>Other Funding - Title III</t>
  </si>
  <si>
    <t>Grand Total</t>
  </si>
  <si>
    <t>(120% Ceiling)</t>
  </si>
  <si>
    <t>(130% Ceiling)</t>
  </si>
  <si>
    <t>(134% Ceiling)</t>
  </si>
  <si>
    <t>(137% Ceiling)</t>
  </si>
  <si>
    <t>(145% Ceiling)</t>
  </si>
  <si>
    <t>(250% Ceiling)</t>
  </si>
  <si>
    <t>Apportioned Program Shares for TEA-21</t>
  </si>
  <si>
    <t>Apportioned Program Shares for Scenario</t>
  </si>
  <si>
    <t>Six-Year</t>
  </si>
  <si>
    <t>FY 1998</t>
  </si>
  <si>
    <t>FY 1999</t>
  </si>
  <si>
    <t>FY 2000</t>
  </si>
  <si>
    <t>FY 2001</t>
  </si>
  <si>
    <t>FY 2002</t>
  </si>
  <si>
    <t>Apportionments vs TEA-21 average</t>
  </si>
  <si>
    <t>Average</t>
  </si>
  <si>
    <t>As Pct.</t>
  </si>
  <si>
    <t>TEA-21</t>
  </si>
  <si>
    <t>6-Yr Total</t>
  </si>
  <si>
    <t>Interstate Maintenance</t>
  </si>
  <si>
    <t>104(f)(1)</t>
  </si>
  <si>
    <t>Metropolitan Planning Takedown</t>
  </si>
  <si>
    <t>---</t>
  </si>
  <si>
    <t>Section 1805</t>
  </si>
  <si>
    <t>Interstate Discretionary</t>
  </si>
  <si>
    <t>2001(c)(5)(A)</t>
  </si>
  <si>
    <t>New Strategic Highway Research Program</t>
  </si>
  <si>
    <t>National Highway System</t>
  </si>
  <si>
    <t>104(b)(1)(A)</t>
  </si>
  <si>
    <t>Territorial Highways Program</t>
  </si>
  <si>
    <t>1103(c)</t>
  </si>
  <si>
    <t>Alaska Highway</t>
  </si>
  <si>
    <t>2001(c)(5)(B)</t>
  </si>
  <si>
    <t>Surface Transportation Program</t>
  </si>
  <si>
    <t>104(d)(2)(A)</t>
  </si>
  <si>
    <t>Rail-Highway Crossing Hazard Elimination in High Speed Rail Corridors</t>
  </si>
  <si>
    <t>Section 1609</t>
  </si>
  <si>
    <t>Bicycle/Pedestrian Safety Grants</t>
  </si>
  <si>
    <t>140(b)</t>
  </si>
  <si>
    <t>On-the-Job Training/Supportive Services</t>
  </si>
  <si>
    <t>140(c)</t>
  </si>
  <si>
    <t>DBE Training</t>
  </si>
  <si>
    <t>2001(c)(5)(D)</t>
  </si>
  <si>
    <t>Highway Bridge Replacement &amp; Rehabilitation Program</t>
  </si>
  <si>
    <t>1808(a)(3)</t>
  </si>
  <si>
    <t>Bridge Discretionary</t>
  </si>
  <si>
    <t>2001(c)(5)(C)</t>
  </si>
  <si>
    <t>Congestion Mitigation &amp; Air Quality Improvement</t>
  </si>
  <si>
    <t>2001(c)(5)(E)</t>
  </si>
  <si>
    <t>Highway Safety Improvement Program</t>
  </si>
  <si>
    <t>Section 1402</t>
  </si>
  <si>
    <t xml:space="preserve">Operation Lifesaver </t>
  </si>
  <si>
    <t>Section 1405</t>
  </si>
  <si>
    <t>Safe Routes to Schools Program</t>
  </si>
  <si>
    <t>Section 1401</t>
  </si>
  <si>
    <t>Protective Devices at Rail-Highway Crossings</t>
  </si>
  <si>
    <t>2001(c)(5)(F)</t>
  </si>
  <si>
    <t>Appalachian Development Highway System</t>
  </si>
  <si>
    <t>Recreational Trails Program</t>
  </si>
  <si>
    <t>1605(a)</t>
  </si>
  <si>
    <t>Research, Technical Assistance, and Training Takedown</t>
  </si>
  <si>
    <t>Infrastructure Performance and Maintenance Program</t>
  </si>
  <si>
    <t>Border Planning, Operations, and Technology Program</t>
  </si>
  <si>
    <t>Minimum Guarantee</t>
  </si>
  <si>
    <t>SSAMBN</t>
  </si>
  <si>
    <t>Total - Apportioned Programs Under Title I</t>
  </si>
  <si>
    <t>GRAND TOTAL (Excluding Minimum Guarantee)</t>
  </si>
  <si>
    <t>Grand Total (Excluding Minimum Guarantee)</t>
  </si>
  <si>
    <t>Less Title I Non-Contract Authority Programs</t>
  </si>
  <si>
    <t>Less Title II Non-Contract Authority Programs</t>
  </si>
  <si>
    <t>Total Contract Authority (Excluding Minimum Guarantee)</t>
  </si>
  <si>
    <t>RTA-000-0530A</t>
  </si>
  <si>
    <t>FHWA, HPLS-30</t>
  </si>
  <si>
    <t>Authorization table based on S.1072 as passed on 2/12/2004.</t>
  </si>
  <si>
    <t>(This analysis is based on FHWA's interpretation as of 2/16/2004 of the text of the amendments that were adopted.)</t>
  </si>
  <si>
    <t>Highway Safety</t>
  </si>
  <si>
    <t>Improvement</t>
  </si>
  <si>
    <t>Crossings</t>
  </si>
  <si>
    <t>Infrastructure</t>
  </si>
  <si>
    <t>Border Planning,</t>
  </si>
  <si>
    <t>Operations, &amp;</t>
  </si>
  <si>
    <t>Technology</t>
  </si>
  <si>
    <t>Before Programmatic Distribution of Equity Bonus Funds*</t>
  </si>
  <si>
    <t>AGGREGATE OF FY 2004-2009 APPORTIONMENTS FOR RTA-000-0530A (S.1072 as passed on 2/12/2004)</t>
  </si>
  <si>
    <t>AVERAGE OF FY 2004-2009 APPORTIONMENTS FOR RTA-000-0530A (S.1072 as passed on 2/12/2004)</t>
  </si>
  <si>
    <t>SUMMARY OF FY 2004 APPORTIONMENTS FOR RTA-000-0530A (S.1072 as passed on 2/12/2004)</t>
  </si>
  <si>
    <t>SUMMARY OF FY 2005 APPORTIONMENTS FOR RTA-000-0530A (S.1072 as passed on 2/12/2004)</t>
  </si>
  <si>
    <t>SUMMARY OF FY 2006 APPORTIONMENTS FOR RTA-000-0530A (S.1072 as passed on 2/12/2004)</t>
  </si>
  <si>
    <t>SUMMARY OF FY 2007 APPORTIONMENTS FOR RTA-000-0530A (S.1072 as passed on 2/12/2004)</t>
  </si>
  <si>
    <t>SUMMARY OF FY 2008 APPORTIONMENTS FOR RTA-000-0530A (S.1072 as passed on 2/12/2004)</t>
  </si>
  <si>
    <t>SUMMARY OF FY 2009 APPORTIONMENTS FOR RTA-000-0530A (S.1072 as passed on 2/12/2004)</t>
  </si>
  <si>
    <t>YEAR-BY-YEAR SUMMARY OF FUNDING FOR RTA-000-0530A (S.1072 as passed on 2/12/2004)</t>
  </si>
  <si>
    <t>YEAR-BY-YEAR COMPARISON OF FUNDING SHARES FOR TEA-21 AND RTA-000-0530A (S.1072 as passed on 2/12/2004)</t>
  </si>
  <si>
    <t>Rail Highway Crossings</t>
  </si>
  <si>
    <t>Performance And</t>
  </si>
  <si>
    <t>Summary</t>
  </si>
  <si>
    <t xml:space="preserve">* S.1072 requires that Equity Bonus amounts be distributed among the IM, NHS, STP, Bridge, CMAQ, Safety, and Metropolitan Planning programs.    This table does NOT reflect the programmatic distribution. </t>
  </si>
  <si>
    <t>RATE OF RETURN AND 6 YEAR FUNDING COMPARED TO TEA-21 FY 2004-2009 APPORTIONMENTS (S.1072 as passed on 2/12/2004)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</si>
</sst>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%;\(0.00%\)"/>
    <numFmt numFmtId="167" formatCode="&quot;$&quot;#,##0.0000"/>
    <numFmt numFmtId="168" formatCode="_(* #,##0.000000_);_(* \(#,##0.000000\);_(* &quot;-&quot;??_);_(@_)"/>
    <numFmt numFmtId="169" formatCode="0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0"/>
    </font>
    <font>
      <b/>
      <u val="single"/>
      <sz val="1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u val="single"/>
      <sz val="10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sz val="8"/>
      <name val="Courier New"/>
      <family val="3"/>
    </font>
    <font>
      <i/>
      <sz val="10"/>
      <name val="Courier New"/>
      <family val="3"/>
    </font>
    <font>
      <i/>
      <sz val="8"/>
      <name val="Courier New"/>
      <family val="3"/>
    </font>
    <font>
      <b/>
      <sz val="8"/>
      <name val="Courier New"/>
      <family val="3"/>
    </font>
    <font>
      <sz val="10"/>
      <color indexed="12"/>
      <name val="Courier New"/>
      <family val="3"/>
    </font>
    <font>
      <sz val="8"/>
      <color indexed="12"/>
      <name val="Courier New"/>
      <family val="3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5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" fontId="1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1" fontId="1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Font="1" applyAlignment="1">
      <alignment/>
    </xf>
    <xf numFmtId="20" fontId="1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0" fontId="1" fillId="0" borderId="0" xfId="0" applyFont="1" applyAlignment="1">
      <alignment horizontal="left"/>
    </xf>
    <xf numFmtId="164" fontId="0" fillId="0" borderId="0" xfId="15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4" xfId="15" applyNumberFormat="1" applyFont="1" applyBorder="1" applyAlignment="1">
      <alignment horizontal="center"/>
    </xf>
    <xf numFmtId="167" fontId="0" fillId="0" borderId="0" xfId="15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166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Continuous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9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0" fillId="0" borderId="0" xfId="15" applyNumberFormat="1" applyFont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4" fontId="1" fillId="0" borderId="0" xfId="0" applyNumberFormat="1" applyFont="1" applyFill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9" fontId="12" fillId="0" borderId="2" xfId="0" applyNumberFormat="1" applyFont="1" applyBorder="1" applyAlignment="1">
      <alignment horizontal="centerContinuous"/>
    </xf>
    <xf numFmtId="165" fontId="0" fillId="0" borderId="0" xfId="27" applyNumberFormat="1" applyFont="1" applyAlignment="1">
      <alignment horizontal="center"/>
    </xf>
    <xf numFmtId="165" fontId="0" fillId="0" borderId="0" xfId="27" applyNumberFormat="1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3" fontId="17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 horizontal="left" indent="2"/>
    </xf>
    <xf numFmtId="0" fontId="17" fillId="0" borderId="0" xfId="0" applyFont="1" applyAlignment="1">
      <alignment horizontal="left"/>
    </xf>
    <xf numFmtId="10" fontId="17" fillId="0" borderId="0" xfId="0" applyNumberFormat="1" applyFont="1" applyAlignment="1">
      <alignment/>
    </xf>
    <xf numFmtId="0" fontId="17" fillId="0" borderId="0" xfId="0" applyFont="1" applyAlignment="1" quotePrefix="1">
      <alignment horizont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6" fillId="0" borderId="0" xfId="0" applyFont="1" applyAlignment="1">
      <alignment horizontal="left" indent="2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7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wrapText="1" indent="2"/>
    </xf>
    <xf numFmtId="0" fontId="15" fillId="0" borderId="0" xfId="0" applyFont="1" applyAlignment="1">
      <alignment/>
    </xf>
    <xf numFmtId="3" fontId="17" fillId="0" borderId="0" xfId="0" applyNumberFormat="1" applyFont="1" applyAlignment="1">
      <alignment horizontal="center"/>
    </xf>
    <xf numFmtId="0" fontId="16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3" fontId="20" fillId="0" borderId="5" xfId="0" applyNumberFormat="1" applyFont="1" applyBorder="1" applyAlignment="1">
      <alignment/>
    </xf>
    <xf numFmtId="0" fontId="21" fillId="3" borderId="0" xfId="0" applyFont="1" applyFill="1" applyBorder="1" applyAlignment="1">
      <alignment/>
    </xf>
    <xf numFmtId="3" fontId="22" fillId="3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16" fillId="0" borderId="0" xfId="0" applyFont="1" applyBorder="1" applyAlignment="1">
      <alignment/>
    </xf>
    <xf numFmtId="0" fontId="21" fillId="0" borderId="6" xfId="0" applyFont="1" applyBorder="1" applyAlignment="1">
      <alignment/>
    </xf>
    <xf numFmtId="3" fontId="22" fillId="0" borderId="6" xfId="0" applyNumberFormat="1" applyFont="1" applyBorder="1" applyAlignment="1">
      <alignment/>
    </xf>
    <xf numFmtId="0" fontId="21" fillId="0" borderId="7" xfId="0" applyFont="1" applyBorder="1" applyAlignment="1">
      <alignment/>
    </xf>
    <xf numFmtId="3" fontId="22" fillId="0" borderId="7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64" fontId="0" fillId="0" borderId="0" xfId="15" applyNumberFormat="1" applyFont="1" applyFill="1" applyAlignment="1">
      <alignment/>
    </xf>
    <xf numFmtId="0" fontId="23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pport%20fmis%20files\FY03%20summary%20sheet%20+penal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154"/>
      <sheetName val="1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workbookViewId="0" topLeftCell="A1">
      <selection activeCell="B2" sqref="B2"/>
    </sheetView>
  </sheetViews>
  <sheetFormatPr defaultColWidth="9.140625" defaultRowHeight="12.75"/>
  <cols>
    <col min="1" max="1" width="17.28125" style="0" bestFit="1" customWidth="1"/>
    <col min="2" max="2" width="16.28125" style="0" bestFit="1" customWidth="1"/>
    <col min="3" max="3" width="3.7109375" style="0" customWidth="1"/>
    <col min="4" max="4" width="16.28125" style="0" bestFit="1" customWidth="1"/>
    <col min="5" max="5" width="15.140625" style="0" bestFit="1" customWidth="1"/>
    <col min="6" max="6" width="10.140625" style="0" bestFit="1" customWidth="1"/>
    <col min="7" max="7" width="3.7109375" style="0" customWidth="1"/>
    <col min="8" max="8" width="16.140625" style="0" bestFit="1" customWidth="1"/>
    <col min="9" max="9" width="15.421875" style="0" bestFit="1" customWidth="1"/>
    <col min="10" max="10" width="10.140625" style="0" bestFit="1" customWidth="1"/>
    <col min="11" max="11" width="3.7109375" style="0" customWidth="1"/>
    <col min="12" max="17" width="9.28125" style="0" bestFit="1" customWidth="1"/>
    <col min="18" max="18" width="10.57421875" style="0" customWidth="1"/>
  </cols>
  <sheetData>
    <row r="1" spans="1:18" ht="15.75">
      <c r="A1" s="1" t="s">
        <v>180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>
        <v>38041</v>
      </c>
    </row>
    <row r="2" spans="1:18" ht="15.75">
      <c r="A2" s="7"/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">
        <v>0.6041666666666666</v>
      </c>
    </row>
    <row r="3" spans="2:18" ht="12.7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.75">
      <c r="A4" s="10"/>
      <c r="B4" s="11" t="s">
        <v>205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2"/>
    </row>
    <row r="6" spans="1:18" ht="12.75">
      <c r="A6" s="10"/>
      <c r="B6" s="13" t="s">
        <v>2</v>
      </c>
      <c r="D6" s="111" t="s">
        <v>3</v>
      </c>
      <c r="E6" s="111"/>
      <c r="F6" s="111"/>
      <c r="H6" s="111" t="s">
        <v>3</v>
      </c>
      <c r="I6" s="111"/>
      <c r="J6" s="111"/>
      <c r="K6" s="13"/>
      <c r="L6" s="13"/>
      <c r="M6" s="13"/>
      <c r="N6" s="13"/>
      <c r="O6" s="13"/>
      <c r="P6" s="13"/>
      <c r="Q6" s="13"/>
      <c r="R6" s="13"/>
    </row>
    <row r="7" spans="1:18" ht="15.75" thickBot="1">
      <c r="A7" s="14"/>
      <c r="B7" s="15" t="s">
        <v>4</v>
      </c>
      <c r="D7" s="112" t="s">
        <v>5</v>
      </c>
      <c r="E7" s="112"/>
      <c r="F7" s="112"/>
      <c r="H7" s="112" t="s">
        <v>6</v>
      </c>
      <c r="I7" s="112"/>
      <c r="J7" s="112"/>
      <c r="K7" s="16"/>
      <c r="L7" s="17"/>
      <c r="M7" s="18" t="s">
        <v>7</v>
      </c>
      <c r="N7" s="19"/>
      <c r="O7" s="19"/>
      <c r="P7" s="19"/>
      <c r="Q7" s="18"/>
      <c r="R7" s="18"/>
    </row>
    <row r="8" spans="1:18" ht="12.75">
      <c r="A8" s="20" t="s">
        <v>8</v>
      </c>
      <c r="B8" s="20" t="s">
        <v>9</v>
      </c>
      <c r="D8" s="20" t="s">
        <v>10</v>
      </c>
      <c r="E8" s="20" t="s">
        <v>11</v>
      </c>
      <c r="F8" s="20" t="s">
        <v>12</v>
      </c>
      <c r="H8" s="20" t="s">
        <v>10</v>
      </c>
      <c r="I8" s="20" t="s">
        <v>11</v>
      </c>
      <c r="J8" s="20" t="s">
        <v>12</v>
      </c>
      <c r="K8" s="20"/>
      <c r="L8" s="21" t="s">
        <v>13</v>
      </c>
      <c r="M8" s="13" t="s">
        <v>14</v>
      </c>
      <c r="N8" s="13" t="s">
        <v>15</v>
      </c>
      <c r="O8" s="13" t="s">
        <v>16</v>
      </c>
      <c r="P8" s="13" t="s">
        <v>17</v>
      </c>
      <c r="Q8" s="13" t="s">
        <v>18</v>
      </c>
      <c r="R8" s="13" t="s">
        <v>19</v>
      </c>
    </row>
    <row r="9" spans="1:18" ht="12.75">
      <c r="A9" s="22"/>
      <c r="B9" s="23"/>
      <c r="D9" s="23"/>
      <c r="E9" s="23"/>
      <c r="F9" s="10"/>
      <c r="H9" s="23"/>
      <c r="I9" s="23"/>
      <c r="J9" s="10"/>
      <c r="K9" s="10"/>
      <c r="L9" s="24"/>
      <c r="M9" s="23"/>
      <c r="N9" s="23"/>
      <c r="O9" s="23"/>
      <c r="P9" s="23"/>
      <c r="Q9" s="23"/>
      <c r="R9" s="23"/>
    </row>
    <row r="10" spans="1:18" ht="12.75">
      <c r="A10" s="25" t="s">
        <v>20</v>
      </c>
      <c r="B10" s="26">
        <v>3341968630</v>
      </c>
      <c r="D10" s="26">
        <v>4626837646.691832</v>
      </c>
      <c r="E10" s="26">
        <v>1284869016.6918316</v>
      </c>
      <c r="F10" s="27">
        <v>0.38446471494612194</v>
      </c>
      <c r="H10" s="26">
        <v>4626837646.691833</v>
      </c>
      <c r="I10" s="26">
        <v>1284869016.6918325</v>
      </c>
      <c r="J10" s="27">
        <v>0.3844647149461222</v>
      </c>
      <c r="K10" s="27"/>
      <c r="L10" s="28">
        <v>1.003861611133</v>
      </c>
      <c r="M10" s="29">
        <v>1.0379065785580823</v>
      </c>
      <c r="N10" s="29">
        <v>1.0385025880612144</v>
      </c>
      <c r="O10" s="29">
        <v>1.0385025880612142</v>
      </c>
      <c r="P10" s="29">
        <v>1.0385025880612144</v>
      </c>
      <c r="Q10" s="29">
        <v>1.0385025880612146</v>
      </c>
      <c r="R10" s="29">
        <v>1.0385025880612138</v>
      </c>
    </row>
    <row r="11" spans="1:18" ht="12.75">
      <c r="A11" s="25" t="s">
        <v>21</v>
      </c>
      <c r="B11" s="26">
        <v>1960964286</v>
      </c>
      <c r="D11" s="26">
        <v>2719948361.2365165</v>
      </c>
      <c r="E11" s="26">
        <v>758984075.2365165</v>
      </c>
      <c r="F11" s="27">
        <v>0.3870463529882545</v>
      </c>
      <c r="H11" s="26">
        <v>2714885861.2365165</v>
      </c>
      <c r="I11" s="26">
        <v>753921575.2365165</v>
      </c>
      <c r="J11" s="27">
        <v>0.38446471494612244</v>
      </c>
      <c r="K11" s="27"/>
      <c r="L11" s="28">
        <v>5.673442559828</v>
      </c>
      <c r="M11" s="29">
        <v>5.819343047181334</v>
      </c>
      <c r="N11" s="29">
        <v>5.822684758111546</v>
      </c>
      <c r="O11" s="29">
        <v>5.822684758111544</v>
      </c>
      <c r="P11" s="29">
        <v>5.822684758111544</v>
      </c>
      <c r="Q11" s="29">
        <v>5.822684758111546</v>
      </c>
      <c r="R11" s="29">
        <v>5.822684758111543</v>
      </c>
    </row>
    <row r="12" spans="1:18" ht="12.75">
      <c r="A12" s="25" t="s">
        <v>22</v>
      </c>
      <c r="B12" s="26">
        <v>2778946027</v>
      </c>
      <c r="D12" s="26">
        <v>3955386221.8555384</v>
      </c>
      <c r="E12" s="26">
        <v>1176440194.8555384</v>
      </c>
      <c r="F12" s="27">
        <v>0.42334042598357324</v>
      </c>
      <c r="H12" s="26">
        <v>3910245570.208903</v>
      </c>
      <c r="I12" s="26">
        <v>1131299543.2089028</v>
      </c>
      <c r="J12" s="27">
        <v>0.4070966230424391</v>
      </c>
      <c r="K12" s="27"/>
      <c r="L12" s="28">
        <v>0.905</v>
      </c>
      <c r="M12" s="29">
        <v>0.905</v>
      </c>
      <c r="N12" s="29">
        <v>0.905</v>
      </c>
      <c r="O12" s="29">
        <v>0.905</v>
      </c>
      <c r="P12" s="29">
        <v>0.9088357627121536</v>
      </c>
      <c r="Q12" s="29">
        <v>0.9127561093294212</v>
      </c>
      <c r="R12" s="29">
        <v>0.95</v>
      </c>
    </row>
    <row r="13" spans="1:18" ht="12.75">
      <c r="A13" s="25" t="s">
        <v>23</v>
      </c>
      <c r="B13" s="26">
        <v>2193453500</v>
      </c>
      <c r="D13" s="26">
        <v>3036758974.6250744</v>
      </c>
      <c r="E13" s="26">
        <v>843305474.6250744</v>
      </c>
      <c r="F13" s="27">
        <v>0.38446471494612233</v>
      </c>
      <c r="H13" s="26">
        <v>3036758974.625074</v>
      </c>
      <c r="I13" s="26">
        <v>843305474.6250739</v>
      </c>
      <c r="J13" s="27">
        <v>0.3844647149461221</v>
      </c>
      <c r="K13" s="27"/>
      <c r="L13" s="28">
        <v>0.969138247843</v>
      </c>
      <c r="M13" s="29">
        <v>1.031933164992426</v>
      </c>
      <c r="N13" s="29">
        <v>1.032525744310872</v>
      </c>
      <c r="O13" s="29">
        <v>1.032525744310872</v>
      </c>
      <c r="P13" s="29">
        <v>1.0325257443108722</v>
      </c>
      <c r="Q13" s="29">
        <v>1.0325257443108722</v>
      </c>
      <c r="R13" s="29">
        <v>1.0325257443108715</v>
      </c>
    </row>
    <row r="14" spans="1:18" ht="12.75">
      <c r="A14" s="25" t="s">
        <v>24</v>
      </c>
      <c r="B14" s="26">
        <v>15273463726</v>
      </c>
      <c r="D14" s="26">
        <v>21546038719.050915</v>
      </c>
      <c r="E14" s="26">
        <v>6272574993.050915</v>
      </c>
      <c r="F14" s="27">
        <v>0.41068451175047593</v>
      </c>
      <c r="H14" s="26">
        <v>21429199607.8809</v>
      </c>
      <c r="I14" s="26">
        <v>6155735881.880901</v>
      </c>
      <c r="J14" s="27">
        <v>0.40303470072751074</v>
      </c>
      <c r="K14" s="27"/>
      <c r="L14" s="28">
        <v>0.905</v>
      </c>
      <c r="M14" s="29">
        <v>0.9076782475717196</v>
      </c>
      <c r="N14" s="29">
        <v>0.9106804307435676</v>
      </c>
      <c r="O14" s="29">
        <v>0.9090795854764129</v>
      </c>
      <c r="P14" s="29">
        <v>0.9156814195537655</v>
      </c>
      <c r="Q14" s="29">
        <v>0.9196312955411823</v>
      </c>
      <c r="R14" s="29">
        <v>0.95</v>
      </c>
    </row>
    <row r="15" spans="1:18" ht="12.75">
      <c r="A15" s="25" t="s">
        <v>25</v>
      </c>
      <c r="B15" s="26">
        <v>2007568401</v>
      </c>
      <c r="D15" s="26">
        <v>3236982539.077005</v>
      </c>
      <c r="E15" s="26">
        <v>1229414138.077005</v>
      </c>
      <c r="F15" s="27">
        <v>0.6123896637666817</v>
      </c>
      <c r="H15" s="26">
        <v>3236982539.0770044</v>
      </c>
      <c r="I15" s="26">
        <v>1229414138.0770044</v>
      </c>
      <c r="J15" s="27">
        <v>0.6123896637666815</v>
      </c>
      <c r="K15" s="27"/>
      <c r="L15" s="28">
        <v>0.905</v>
      </c>
      <c r="M15" s="29">
        <v>0.905</v>
      </c>
      <c r="N15" s="29">
        <v>0.905</v>
      </c>
      <c r="O15" s="29">
        <v>0.905</v>
      </c>
      <c r="P15" s="29">
        <v>0.905</v>
      </c>
      <c r="Q15" s="29">
        <v>0.905</v>
      </c>
      <c r="R15" s="29">
        <v>0.95</v>
      </c>
    </row>
    <row r="16" spans="1:18" ht="12.75">
      <c r="A16" s="25" t="s">
        <v>26</v>
      </c>
      <c r="B16" s="26">
        <v>2498327427</v>
      </c>
      <c r="D16" s="26">
        <v>2748160169.7</v>
      </c>
      <c r="E16" s="26">
        <v>249832742.6999998</v>
      </c>
      <c r="F16" s="27">
        <v>0.09999999999999992</v>
      </c>
      <c r="H16" s="26">
        <v>2748160169.7</v>
      </c>
      <c r="I16" s="26">
        <v>249832742.6999998</v>
      </c>
      <c r="J16" s="27">
        <v>0.09999999999999992</v>
      </c>
      <c r="K16" s="27"/>
      <c r="L16" s="28">
        <v>1.427202147268</v>
      </c>
      <c r="M16" s="29">
        <v>1.3651433719984583</v>
      </c>
      <c r="N16" s="29">
        <v>1.264300282987041</v>
      </c>
      <c r="O16" s="29">
        <v>1.2244038599389775</v>
      </c>
      <c r="P16" s="29">
        <v>1.206289139658195</v>
      </c>
      <c r="Q16" s="29">
        <v>1.1446516089008003</v>
      </c>
      <c r="R16" s="29">
        <v>0.9751712438039242</v>
      </c>
    </row>
    <row r="17" spans="1:18" ht="12.75">
      <c r="A17" s="25" t="s">
        <v>27</v>
      </c>
      <c r="B17" s="26">
        <v>728428392</v>
      </c>
      <c r="D17" s="26">
        <v>1008483406.0889422</v>
      </c>
      <c r="E17" s="26">
        <v>280055014.08894217</v>
      </c>
      <c r="F17" s="27">
        <v>0.3844647149461222</v>
      </c>
      <c r="H17" s="26">
        <v>1008483406.0889423</v>
      </c>
      <c r="I17" s="26">
        <v>280055014.0889423</v>
      </c>
      <c r="J17" s="27">
        <v>0.3844647149461224</v>
      </c>
      <c r="K17" s="27"/>
      <c r="L17" s="28">
        <v>1.662536253851</v>
      </c>
      <c r="M17" s="29">
        <v>1.7559598365215265</v>
      </c>
      <c r="N17" s="29">
        <v>1.75696818233155</v>
      </c>
      <c r="O17" s="29">
        <v>1.7569681823315495</v>
      </c>
      <c r="P17" s="29">
        <v>1.75696818233155</v>
      </c>
      <c r="Q17" s="29">
        <v>1.7569681823315504</v>
      </c>
      <c r="R17" s="29">
        <v>1.7569681823315488</v>
      </c>
    </row>
    <row r="18" spans="1:18" ht="12.75">
      <c r="A18" s="25" t="s">
        <v>28</v>
      </c>
      <c r="B18" s="26">
        <v>651044411</v>
      </c>
      <c r="D18" s="26">
        <v>986481286.601048</v>
      </c>
      <c r="E18" s="26">
        <v>335436875.601048</v>
      </c>
      <c r="F18" s="27">
        <v>0.5152288690810188</v>
      </c>
      <c r="H18" s="26">
        <v>986481286.6010479</v>
      </c>
      <c r="I18" s="26">
        <v>335436875.6010479</v>
      </c>
      <c r="J18" s="27">
        <v>0.5152288690810186</v>
      </c>
      <c r="K18" s="27"/>
      <c r="L18" s="28">
        <v>3.35540995283</v>
      </c>
      <c r="M18" s="29">
        <v>3.6893331056043692</v>
      </c>
      <c r="N18" s="29">
        <v>4.0334111679582225</v>
      </c>
      <c r="O18" s="29">
        <v>4.058607405005643</v>
      </c>
      <c r="P18" s="29">
        <v>4.010152628902776</v>
      </c>
      <c r="Q18" s="29">
        <v>3.996839799050727</v>
      </c>
      <c r="R18" s="29">
        <v>3.5442222368928538</v>
      </c>
    </row>
    <row r="19" spans="1:18" ht="12.75">
      <c r="A19" s="25" t="s">
        <v>29</v>
      </c>
      <c r="B19" s="26">
        <v>7821137646</v>
      </c>
      <c r="D19" s="26">
        <v>10926564791.396566</v>
      </c>
      <c r="E19" s="26">
        <v>3105427145.3965664</v>
      </c>
      <c r="F19" s="27">
        <v>0.3970556824280914</v>
      </c>
      <c r="H19" s="26">
        <v>10926564791.396566</v>
      </c>
      <c r="I19" s="26">
        <v>3105427145.3965664</v>
      </c>
      <c r="J19" s="27">
        <v>0.3970556824280914</v>
      </c>
      <c r="K19" s="27"/>
      <c r="L19" s="28">
        <v>0.905</v>
      </c>
      <c r="M19" s="29">
        <v>0.9265840738083286</v>
      </c>
      <c r="N19" s="29">
        <v>0.9296487887787839</v>
      </c>
      <c r="O19" s="29">
        <v>0.9280145998653168</v>
      </c>
      <c r="P19" s="29">
        <v>0.9347539420610398</v>
      </c>
      <c r="Q19" s="29">
        <v>0.938786089127745</v>
      </c>
      <c r="R19" s="29">
        <v>0.95</v>
      </c>
    </row>
    <row r="20" spans="1:18" ht="12.75">
      <c r="A20" s="25" t="s">
        <v>30</v>
      </c>
      <c r="B20" s="26">
        <v>5910288580</v>
      </c>
      <c r="D20" s="26">
        <v>8197110209.016238</v>
      </c>
      <c r="E20" s="26">
        <v>2286821629.016238</v>
      </c>
      <c r="F20" s="27">
        <v>0.3869221609169274</v>
      </c>
      <c r="H20" s="26">
        <v>8197110209.01624</v>
      </c>
      <c r="I20" s="26">
        <v>2286821629.01624</v>
      </c>
      <c r="J20" s="27">
        <v>0.3869221609169277</v>
      </c>
      <c r="K20" s="27"/>
      <c r="L20" s="28">
        <v>0.905</v>
      </c>
      <c r="M20" s="29">
        <v>0.9472464285193632</v>
      </c>
      <c r="N20" s="29">
        <v>0.95</v>
      </c>
      <c r="O20" s="29">
        <v>0.9487088545815948</v>
      </c>
      <c r="P20" s="29">
        <v>0.95</v>
      </c>
      <c r="Q20" s="29">
        <v>0.95</v>
      </c>
      <c r="R20" s="29">
        <v>0.95</v>
      </c>
    </row>
    <row r="21" spans="1:18" ht="12.75">
      <c r="A21" s="25" t="s">
        <v>31</v>
      </c>
      <c r="B21" s="26">
        <v>851748417</v>
      </c>
      <c r="D21" s="26">
        <v>993292952.2807099</v>
      </c>
      <c r="E21" s="26">
        <v>141544535.28070986</v>
      </c>
      <c r="F21" s="27">
        <v>0.16618115450012028</v>
      </c>
      <c r="H21" s="26">
        <v>993292952.2807099</v>
      </c>
      <c r="I21" s="26">
        <v>141544535.28070986</v>
      </c>
      <c r="J21" s="27">
        <v>0.16618115450012028</v>
      </c>
      <c r="K21" s="27"/>
      <c r="L21" s="28">
        <v>2.084623279507</v>
      </c>
      <c r="M21" s="29">
        <v>2.0167120796462306</v>
      </c>
      <c r="N21" s="29">
        <v>1.8942025871986734</v>
      </c>
      <c r="O21" s="29">
        <v>1.9060150423317164</v>
      </c>
      <c r="P21" s="29">
        <v>1.8832562965407587</v>
      </c>
      <c r="Q21" s="29">
        <v>1.8769503608855325</v>
      </c>
      <c r="R21" s="29">
        <v>1.6225548997021824</v>
      </c>
    </row>
    <row r="22" spans="1:18" ht="12.75">
      <c r="A22" s="25" t="s">
        <v>32</v>
      </c>
      <c r="B22" s="26">
        <v>1273863938</v>
      </c>
      <c r="D22" s="26">
        <v>1768746250.6723754</v>
      </c>
      <c r="E22" s="26">
        <v>494882312.67237544</v>
      </c>
      <c r="F22" s="27">
        <v>0.3884891454336589</v>
      </c>
      <c r="H22" s="26">
        <v>1763619673.8033144</v>
      </c>
      <c r="I22" s="26">
        <v>489755735.80331445</v>
      </c>
      <c r="J22" s="27">
        <v>0.384464714946122</v>
      </c>
      <c r="K22" s="27"/>
      <c r="L22" s="28">
        <v>1.348417850799</v>
      </c>
      <c r="M22" s="29">
        <v>1.42762606768868</v>
      </c>
      <c r="N22" s="29">
        <v>1.4284458704732848</v>
      </c>
      <c r="O22" s="29">
        <v>1.4284458704732845</v>
      </c>
      <c r="P22" s="29">
        <v>1.4284458704732848</v>
      </c>
      <c r="Q22" s="29">
        <v>1.428445870473285</v>
      </c>
      <c r="R22" s="29">
        <v>1.428445870473284</v>
      </c>
    </row>
    <row r="23" spans="1:18" ht="12.75">
      <c r="A23" s="25" t="s">
        <v>33</v>
      </c>
      <c r="B23" s="26">
        <v>5563015825</v>
      </c>
      <c r="D23" s="26">
        <v>8875306599.858747</v>
      </c>
      <c r="E23" s="26">
        <v>3312290774.8587475</v>
      </c>
      <c r="F23" s="27">
        <v>0.5954127903022364</v>
      </c>
      <c r="H23" s="26">
        <v>8875306599.858747</v>
      </c>
      <c r="I23" s="26">
        <v>3312290774.8587475</v>
      </c>
      <c r="J23" s="27">
        <v>0.5954127903022364</v>
      </c>
      <c r="K23" s="27"/>
      <c r="L23" s="28">
        <v>0.930393015843</v>
      </c>
      <c r="M23" s="29">
        <v>0.905</v>
      </c>
      <c r="N23" s="29">
        <v>0.905</v>
      </c>
      <c r="O23" s="29">
        <v>0.905</v>
      </c>
      <c r="P23" s="29">
        <v>0.905</v>
      </c>
      <c r="Q23" s="29">
        <v>0.905</v>
      </c>
      <c r="R23" s="29">
        <v>0.95</v>
      </c>
    </row>
    <row r="24" spans="1:18" ht="12.75">
      <c r="A24" s="25" t="s">
        <v>34</v>
      </c>
      <c r="B24" s="26">
        <v>3962324182</v>
      </c>
      <c r="D24" s="26">
        <v>5789862843.407303</v>
      </c>
      <c r="E24" s="26">
        <v>1827538661.4073029</v>
      </c>
      <c r="F24" s="27">
        <v>0.4612289599395789</v>
      </c>
      <c r="H24" s="26">
        <v>5789862843.407303</v>
      </c>
      <c r="I24" s="26">
        <v>1827538661.4073029</v>
      </c>
      <c r="J24" s="27">
        <v>0.4612289599395789</v>
      </c>
      <c r="K24" s="27"/>
      <c r="L24" s="28">
        <v>0.913245902415</v>
      </c>
      <c r="M24" s="29">
        <v>0.905</v>
      </c>
      <c r="N24" s="29">
        <v>0.905</v>
      </c>
      <c r="O24" s="29">
        <v>0.905</v>
      </c>
      <c r="P24" s="29">
        <v>0.905</v>
      </c>
      <c r="Q24" s="29">
        <v>0.905</v>
      </c>
      <c r="R24" s="29">
        <v>0.95</v>
      </c>
    </row>
    <row r="25" spans="1:18" ht="12.75">
      <c r="A25" s="25" t="s">
        <v>35</v>
      </c>
      <c r="B25" s="26">
        <v>1977325247</v>
      </c>
      <c r="D25" s="26">
        <v>2825410264.629318</v>
      </c>
      <c r="E25" s="26">
        <v>848085017.6293182</v>
      </c>
      <c r="F25" s="27">
        <v>0.4289051681892161</v>
      </c>
      <c r="H25" s="26">
        <v>2825410264.629318</v>
      </c>
      <c r="I25" s="26">
        <v>848085017.6293182</v>
      </c>
      <c r="J25" s="27">
        <v>0.4289051681892161</v>
      </c>
      <c r="K25" s="27"/>
      <c r="L25" s="28">
        <v>1.056177971742</v>
      </c>
      <c r="M25" s="29">
        <v>0.905</v>
      </c>
      <c r="N25" s="29">
        <v>0.925144948140255</v>
      </c>
      <c r="O25" s="29">
        <v>0.9311277267562197</v>
      </c>
      <c r="P25" s="29">
        <v>0.920014913376467</v>
      </c>
      <c r="Q25" s="29">
        <v>0.9170217355949929</v>
      </c>
      <c r="R25" s="29">
        <v>0.95</v>
      </c>
    </row>
    <row r="26" spans="1:18" ht="12.75">
      <c r="A26" s="25" t="s">
        <v>36</v>
      </c>
      <c r="B26" s="26">
        <v>1927824584</v>
      </c>
      <c r="D26" s="26">
        <v>2603564673.2279134</v>
      </c>
      <c r="E26" s="26">
        <v>675740089.2279134</v>
      </c>
      <c r="F26" s="27">
        <v>0.350519489603061</v>
      </c>
      <c r="H26" s="26">
        <v>2603564673.2279134</v>
      </c>
      <c r="I26" s="26">
        <v>675740089.2279134</v>
      </c>
      <c r="J26" s="27">
        <v>0.350519489603061</v>
      </c>
      <c r="K26" s="27"/>
      <c r="L26" s="28">
        <v>1.069711011838</v>
      </c>
      <c r="M26" s="29">
        <v>1.04516957456537</v>
      </c>
      <c r="N26" s="29">
        <v>1.1430345304985583</v>
      </c>
      <c r="O26" s="29">
        <v>1.1503829392522227</v>
      </c>
      <c r="P26" s="29">
        <v>1.1366522867368647</v>
      </c>
      <c r="Q26" s="29">
        <v>1.1329365941282477</v>
      </c>
      <c r="R26" s="29">
        <v>0.9794037486779607</v>
      </c>
    </row>
    <row r="27" spans="1:18" ht="12.75">
      <c r="A27" s="25" t="s">
        <v>37</v>
      </c>
      <c r="B27" s="26">
        <v>2912770102</v>
      </c>
      <c r="D27" s="26">
        <v>4041529914.915592</v>
      </c>
      <c r="E27" s="26">
        <v>1128759812.9155922</v>
      </c>
      <c r="F27" s="27">
        <v>0.38752107903763156</v>
      </c>
      <c r="H27" s="26">
        <v>4041529914.915592</v>
      </c>
      <c r="I27" s="26">
        <v>1128759812.9155922</v>
      </c>
      <c r="J27" s="27">
        <v>0.38752107903763156</v>
      </c>
      <c r="K27" s="27"/>
      <c r="L27" s="28">
        <v>0.905</v>
      </c>
      <c r="M27" s="29">
        <v>0.9465971192855085</v>
      </c>
      <c r="N27" s="29">
        <v>0.9497280282277923</v>
      </c>
      <c r="O27" s="29">
        <v>0.9480585428982005</v>
      </c>
      <c r="P27" s="29">
        <v>0.95</v>
      </c>
      <c r="Q27" s="29">
        <v>0.95</v>
      </c>
      <c r="R27" s="29">
        <v>0.95</v>
      </c>
    </row>
    <row r="28" spans="1:18" ht="12.75">
      <c r="A28" s="25" t="s">
        <v>38</v>
      </c>
      <c r="B28" s="26">
        <v>2670531346</v>
      </c>
      <c r="D28" s="26">
        <v>3697256418.6945744</v>
      </c>
      <c r="E28" s="26">
        <v>1026725072.6945744</v>
      </c>
      <c r="F28" s="27">
        <v>0.38446471494612233</v>
      </c>
      <c r="H28" s="26">
        <v>3697256418.694574</v>
      </c>
      <c r="I28" s="26">
        <v>1026725072.6945739</v>
      </c>
      <c r="J28" s="27">
        <v>0.38446471494612217</v>
      </c>
      <c r="K28" s="27"/>
      <c r="L28" s="28">
        <v>0.905</v>
      </c>
      <c r="M28" s="29">
        <v>0.953248182633999</v>
      </c>
      <c r="N28" s="29">
        <v>0.9537955777343197</v>
      </c>
      <c r="O28" s="29">
        <v>0.9537955777343194</v>
      </c>
      <c r="P28" s="29">
        <v>0.9537955777343197</v>
      </c>
      <c r="Q28" s="29">
        <v>0.9537955777343197</v>
      </c>
      <c r="R28" s="29">
        <v>0.953795577734319</v>
      </c>
    </row>
    <row r="29" spans="1:18" ht="12.75">
      <c r="A29" s="25" t="s">
        <v>39</v>
      </c>
      <c r="B29" s="26">
        <v>876267325</v>
      </c>
      <c r="D29" s="26">
        <v>1168449810.5974214</v>
      </c>
      <c r="E29" s="26">
        <v>292182485.5974214</v>
      </c>
      <c r="F29" s="27">
        <v>0.33343989586445144</v>
      </c>
      <c r="H29" s="26">
        <v>1138520563.207502</v>
      </c>
      <c r="I29" s="26">
        <v>262253238.2075019</v>
      </c>
      <c r="J29" s="27">
        <v>0.29928451138755163</v>
      </c>
      <c r="K29" s="27"/>
      <c r="L29" s="28">
        <v>0.947355515203</v>
      </c>
      <c r="M29" s="29">
        <v>0.95</v>
      </c>
      <c r="N29" s="29">
        <v>0.95</v>
      </c>
      <c r="O29" s="29">
        <v>0.95</v>
      </c>
      <c r="P29" s="29">
        <v>0.95</v>
      </c>
      <c r="Q29" s="29">
        <v>0.95</v>
      </c>
      <c r="R29" s="29">
        <v>0.95</v>
      </c>
    </row>
    <row r="30" spans="1:18" ht="12.75">
      <c r="A30" s="25" t="s">
        <v>40</v>
      </c>
      <c r="B30" s="26">
        <v>2659318115</v>
      </c>
      <c r="D30" s="26">
        <v>3715334870.5346947</v>
      </c>
      <c r="E30" s="26">
        <v>1056016755.5346947</v>
      </c>
      <c r="F30" s="27">
        <v>0.397100576113172</v>
      </c>
      <c r="H30" s="26">
        <v>3715334870.5346947</v>
      </c>
      <c r="I30" s="26">
        <v>1056016755.5346947</v>
      </c>
      <c r="J30" s="27">
        <v>0.397100576113172</v>
      </c>
      <c r="K30" s="27"/>
      <c r="L30" s="28">
        <v>0.905</v>
      </c>
      <c r="M30" s="29">
        <v>0.9264391846054792</v>
      </c>
      <c r="N30" s="29">
        <v>0.9295034203489312</v>
      </c>
      <c r="O30" s="29">
        <v>0.927869486972264</v>
      </c>
      <c r="P30" s="29">
        <v>0.9346077753424938</v>
      </c>
      <c r="Q30" s="29">
        <v>0.9386392919056205</v>
      </c>
      <c r="R30" s="29">
        <v>0.95</v>
      </c>
    </row>
    <row r="31" spans="1:18" ht="12.75">
      <c r="A31" s="25" t="s">
        <v>41</v>
      </c>
      <c r="B31" s="26">
        <v>3090511398</v>
      </c>
      <c r="D31" s="26">
        <v>4009675905.760931</v>
      </c>
      <c r="E31" s="26">
        <v>919164507.760931</v>
      </c>
      <c r="F31" s="27">
        <v>0.2974150195193459</v>
      </c>
      <c r="H31" s="26">
        <v>4009675905.7609305</v>
      </c>
      <c r="I31" s="26">
        <v>919164507.7609305</v>
      </c>
      <c r="J31" s="27">
        <v>0.29741501951934574</v>
      </c>
      <c r="K31" s="27"/>
      <c r="L31" s="28">
        <v>0.967061481969</v>
      </c>
      <c r="M31" s="29">
        <v>0.95</v>
      </c>
      <c r="N31" s="29">
        <v>0.9839955878576854</v>
      </c>
      <c r="O31" s="29">
        <v>0.9772690313332377</v>
      </c>
      <c r="P31" s="29">
        <v>0.9656123255228652</v>
      </c>
      <c r="Q31" s="29">
        <v>0.9625827807480792</v>
      </c>
      <c r="R31" s="29">
        <v>0.95</v>
      </c>
    </row>
    <row r="32" spans="1:18" ht="12.75">
      <c r="A32" s="25" t="s">
        <v>42</v>
      </c>
      <c r="B32" s="26">
        <v>5305598517</v>
      </c>
      <c r="D32" s="26">
        <v>7648110058.812456</v>
      </c>
      <c r="E32" s="26">
        <v>2342511541.812456</v>
      </c>
      <c r="F32" s="27">
        <v>0.4415169248684514</v>
      </c>
      <c r="H32" s="26">
        <v>7440469073.418568</v>
      </c>
      <c r="I32" s="26">
        <v>2134870556.4185677</v>
      </c>
      <c r="J32" s="27">
        <v>0.40238072096448596</v>
      </c>
      <c r="K32" s="27"/>
      <c r="L32" s="28">
        <v>0.91178112382</v>
      </c>
      <c r="M32" s="29">
        <v>0.9097084881542459</v>
      </c>
      <c r="N32" s="29">
        <v>0.9127173864304032</v>
      </c>
      <c r="O32" s="29">
        <v>0.9111129604880076</v>
      </c>
      <c r="P32" s="29">
        <v>0.9177295611541804</v>
      </c>
      <c r="Q32" s="29">
        <v>0.9216882719886885</v>
      </c>
      <c r="R32" s="29">
        <v>0.95</v>
      </c>
    </row>
    <row r="33" spans="1:18" ht="12.75">
      <c r="A33" s="25" t="s">
        <v>43</v>
      </c>
      <c r="B33" s="26">
        <v>2465274809</v>
      </c>
      <c r="D33" s="26">
        <v>4491341161.336229</v>
      </c>
      <c r="E33" s="26">
        <v>2026066352.3362293</v>
      </c>
      <c r="F33" s="27">
        <v>0.8218419889497315</v>
      </c>
      <c r="H33" s="26">
        <v>4477317712.705796</v>
      </c>
      <c r="I33" s="26">
        <v>2012042903.7057962</v>
      </c>
      <c r="J33" s="27">
        <v>0.8161535973029919</v>
      </c>
      <c r="K33" s="27"/>
      <c r="L33" s="28">
        <v>0.975953013101</v>
      </c>
      <c r="M33" s="29">
        <v>0.905</v>
      </c>
      <c r="N33" s="29">
        <v>0.905</v>
      </c>
      <c r="O33" s="29">
        <v>0.905</v>
      </c>
      <c r="P33" s="29">
        <v>0.905</v>
      </c>
      <c r="Q33" s="29">
        <v>0.905</v>
      </c>
      <c r="R33" s="29">
        <v>0.95</v>
      </c>
    </row>
    <row r="34" spans="1:18" ht="12.75">
      <c r="A34" s="25" t="s">
        <v>44</v>
      </c>
      <c r="B34" s="26">
        <v>2043841261</v>
      </c>
      <c r="D34" s="26">
        <v>2829626108.8054876</v>
      </c>
      <c r="E34" s="26">
        <v>785784847.8054876</v>
      </c>
      <c r="F34" s="27">
        <v>0.38446471494612205</v>
      </c>
      <c r="H34" s="26">
        <v>2829626108.8054876</v>
      </c>
      <c r="I34" s="26">
        <v>785784847.8054876</v>
      </c>
      <c r="J34" s="27">
        <v>0.38446471494612205</v>
      </c>
      <c r="K34" s="27"/>
      <c r="L34" s="28">
        <v>0.905</v>
      </c>
      <c r="M34" s="29">
        <v>0.9554807976948511</v>
      </c>
      <c r="N34" s="29">
        <v>0.9560294748564099</v>
      </c>
      <c r="O34" s="29">
        <v>0.9560294748564095</v>
      </c>
      <c r="P34" s="29">
        <v>0.9560294748564098</v>
      </c>
      <c r="Q34" s="29">
        <v>0.95602947485641</v>
      </c>
      <c r="R34" s="29">
        <v>0.9560294748564092</v>
      </c>
    </row>
    <row r="35" spans="1:18" ht="12.75">
      <c r="A35" s="30" t="s">
        <v>45</v>
      </c>
      <c r="B35" s="26">
        <v>3970096450</v>
      </c>
      <c r="D35" s="26">
        <v>5464570925.600798</v>
      </c>
      <c r="E35" s="26">
        <v>1494474475.6007977</v>
      </c>
      <c r="F35" s="27">
        <v>0.3764327880751607</v>
      </c>
      <c r="H35" s="26">
        <v>5464570925.600798</v>
      </c>
      <c r="I35" s="26">
        <v>1494474475.6007977</v>
      </c>
      <c r="J35" s="27">
        <v>0.3764327880751607</v>
      </c>
      <c r="K35" s="27"/>
      <c r="L35" s="28">
        <v>0.915515525231</v>
      </c>
      <c r="M35" s="29">
        <v>0.95</v>
      </c>
      <c r="N35" s="29">
        <v>0.95</v>
      </c>
      <c r="O35" s="29">
        <v>0.95</v>
      </c>
      <c r="P35" s="29">
        <v>0.95</v>
      </c>
      <c r="Q35" s="29">
        <v>0.95</v>
      </c>
      <c r="R35" s="29">
        <v>0.95</v>
      </c>
    </row>
    <row r="36" spans="1:18" ht="12.75">
      <c r="A36" s="25" t="s">
        <v>46</v>
      </c>
      <c r="B36" s="26">
        <v>1634847150</v>
      </c>
      <c r="D36" s="26">
        <v>2281696064.8775077</v>
      </c>
      <c r="E36" s="26">
        <v>646848914.8775077</v>
      </c>
      <c r="F36" s="27">
        <v>0.39566323669922765</v>
      </c>
      <c r="H36" s="26">
        <v>2263388193.5052304</v>
      </c>
      <c r="I36" s="26">
        <v>628541043.5052304</v>
      </c>
      <c r="J36" s="27">
        <v>0.3844647149461223</v>
      </c>
      <c r="K36" s="27"/>
      <c r="L36" s="28">
        <v>2.184167907766</v>
      </c>
      <c r="M36" s="29">
        <v>2.2984122464941987</v>
      </c>
      <c r="N36" s="29">
        <v>2.299732091236804</v>
      </c>
      <c r="O36" s="29">
        <v>2.2997320912368036</v>
      </c>
      <c r="P36" s="29">
        <v>2.299732091236804</v>
      </c>
      <c r="Q36" s="29">
        <v>2.2997320912368044</v>
      </c>
      <c r="R36" s="29">
        <v>2.2997320912368027</v>
      </c>
    </row>
    <row r="37" spans="1:18" ht="12.75">
      <c r="A37" s="25" t="s">
        <v>47</v>
      </c>
      <c r="B37" s="26">
        <v>1275793358</v>
      </c>
      <c r="D37" s="26">
        <v>1850683611.8053765</v>
      </c>
      <c r="E37" s="26">
        <v>574890253.8053765</v>
      </c>
      <c r="F37" s="27">
        <v>0.4506139259939434</v>
      </c>
      <c r="H37" s="26">
        <v>1850683611.8053763</v>
      </c>
      <c r="I37" s="26">
        <v>574890253.8053763</v>
      </c>
      <c r="J37" s="27">
        <v>0.45061392599394323</v>
      </c>
      <c r="K37" s="27"/>
      <c r="L37" s="28">
        <v>1.023345891025</v>
      </c>
      <c r="M37" s="29">
        <v>0.95</v>
      </c>
      <c r="N37" s="29">
        <v>1.0232333534170597</v>
      </c>
      <c r="O37" s="29">
        <v>1.0298357310527362</v>
      </c>
      <c r="P37" s="29">
        <v>1.0175397117425529</v>
      </c>
      <c r="Q37" s="29">
        <v>1.0141444223390546</v>
      </c>
      <c r="R37" s="29">
        <v>0.95</v>
      </c>
    </row>
    <row r="38" spans="1:18" ht="12.75">
      <c r="A38" s="25" t="s">
        <v>48</v>
      </c>
      <c r="B38" s="26">
        <v>1193301386</v>
      </c>
      <c r="D38" s="26">
        <v>1667719837.6132216</v>
      </c>
      <c r="E38" s="26">
        <v>474418451.61322165</v>
      </c>
      <c r="F38" s="27">
        <v>0.39756800518223956</v>
      </c>
      <c r="H38" s="26">
        <v>1667719837.613222</v>
      </c>
      <c r="I38" s="26">
        <v>474418451.6132219</v>
      </c>
      <c r="J38" s="27">
        <v>0.3975680051822398</v>
      </c>
      <c r="K38" s="27"/>
      <c r="L38" s="28">
        <v>0.978030089081</v>
      </c>
      <c r="M38" s="29">
        <v>0.9249332987009153</v>
      </c>
      <c r="N38" s="29">
        <v>0.9279925536647423</v>
      </c>
      <c r="O38" s="29">
        <v>0.926361276174486</v>
      </c>
      <c r="P38" s="29">
        <v>0.9330886117551036</v>
      </c>
      <c r="Q38" s="29">
        <v>0.9371135752664301</v>
      </c>
      <c r="R38" s="29">
        <v>0.95</v>
      </c>
    </row>
    <row r="39" spans="1:18" ht="12.75">
      <c r="A39" s="25" t="s">
        <v>49</v>
      </c>
      <c r="B39" s="26">
        <v>851374284</v>
      </c>
      <c r="D39" s="26">
        <v>1017761762.1746123</v>
      </c>
      <c r="E39" s="26">
        <v>166387478.17461228</v>
      </c>
      <c r="F39" s="27">
        <v>0.19543399571910525</v>
      </c>
      <c r="H39" s="26">
        <v>1012699262.1746125</v>
      </c>
      <c r="I39" s="26">
        <v>161324978.17461252</v>
      </c>
      <c r="J39" s="27">
        <v>0.189487727320893</v>
      </c>
      <c r="K39" s="27"/>
      <c r="L39" s="28">
        <v>1.100451988416</v>
      </c>
      <c r="M39" s="29">
        <v>1.0670202182911575</v>
      </c>
      <c r="N39" s="29">
        <v>1.0039043193342518</v>
      </c>
      <c r="O39" s="29">
        <v>1.0101339558591702</v>
      </c>
      <c r="P39" s="29">
        <v>0.9980702492335509</v>
      </c>
      <c r="Q39" s="29">
        <v>0.9946917610062326</v>
      </c>
      <c r="R39" s="29">
        <v>0.95</v>
      </c>
    </row>
    <row r="40" spans="1:18" ht="12.75">
      <c r="A40" s="25" t="s">
        <v>50</v>
      </c>
      <c r="B40" s="26">
        <v>4353183704</v>
      </c>
      <c r="D40" s="26">
        <v>6083480727.035782</v>
      </c>
      <c r="E40" s="26">
        <v>1730297023.0357819</v>
      </c>
      <c r="F40" s="27">
        <v>0.3974785216267964</v>
      </c>
      <c r="H40" s="26">
        <v>6083480727.035782</v>
      </c>
      <c r="I40" s="26">
        <v>1730297023.0357819</v>
      </c>
      <c r="J40" s="27">
        <v>0.3974785216267964</v>
      </c>
      <c r="K40" s="27"/>
      <c r="L40" s="28">
        <v>0.905</v>
      </c>
      <c r="M40" s="29">
        <v>0.9252212030620729</v>
      </c>
      <c r="N40" s="29">
        <v>0.9282814102814273</v>
      </c>
      <c r="O40" s="29">
        <v>0.926649625022768</v>
      </c>
      <c r="P40" s="29">
        <v>0.9333790546238467</v>
      </c>
      <c r="Q40" s="29">
        <v>0.9374052709871897</v>
      </c>
      <c r="R40" s="29">
        <v>0.95</v>
      </c>
    </row>
    <row r="41" spans="1:18" ht="12.75">
      <c r="A41" s="25" t="s">
        <v>51</v>
      </c>
      <c r="B41" s="26">
        <v>1626229567</v>
      </c>
      <c r="D41" s="26">
        <v>2256519953.913611</v>
      </c>
      <c r="E41" s="26">
        <v>630290386.9136109</v>
      </c>
      <c r="F41" s="27">
        <v>0.3875777440674284</v>
      </c>
      <c r="H41" s="26">
        <v>2251457453.9136105</v>
      </c>
      <c r="I41" s="26">
        <v>625227886.9136105</v>
      </c>
      <c r="J41" s="27">
        <v>0.38446471494612205</v>
      </c>
      <c r="K41" s="27"/>
      <c r="L41" s="28">
        <v>1.077941939534</v>
      </c>
      <c r="M41" s="29">
        <v>1.10712070464634</v>
      </c>
      <c r="N41" s="29">
        <v>1.1077564598045742</v>
      </c>
      <c r="O41" s="29">
        <v>1.107756459804574</v>
      </c>
      <c r="P41" s="29">
        <v>1.1077564598045742</v>
      </c>
      <c r="Q41" s="29">
        <v>1.1077564598045742</v>
      </c>
      <c r="R41" s="29">
        <v>1.1077564598045735</v>
      </c>
    </row>
    <row r="42" spans="1:18" ht="12.75">
      <c r="A42" s="25" t="s">
        <v>52</v>
      </c>
      <c r="B42" s="26">
        <v>8486587169</v>
      </c>
      <c r="D42" s="26">
        <v>10267186842.816833</v>
      </c>
      <c r="E42" s="26">
        <v>1780599673.8168335</v>
      </c>
      <c r="F42" s="27">
        <v>0.20981339593388598</v>
      </c>
      <c r="H42" s="26">
        <v>10099508339.548204</v>
      </c>
      <c r="I42" s="26">
        <v>1612921170.5482044</v>
      </c>
      <c r="J42" s="27">
        <v>0.1900553353696666</v>
      </c>
      <c r="K42" s="27"/>
      <c r="L42" s="28">
        <v>1.248762135491</v>
      </c>
      <c r="M42" s="29">
        <v>1.203101964557522</v>
      </c>
      <c r="N42" s="29">
        <v>1.1587862286423314</v>
      </c>
      <c r="O42" s="29">
        <v>1.1647849455367192</v>
      </c>
      <c r="P42" s="29">
        <v>1.1508381281549493</v>
      </c>
      <c r="Q42" s="29">
        <v>1.1463464907535117</v>
      </c>
      <c r="R42" s="29">
        <v>0.9908177632130931</v>
      </c>
    </row>
    <row r="43" spans="1:18" ht="12.75">
      <c r="A43" s="25" t="s">
        <v>53</v>
      </c>
      <c r="B43" s="26">
        <v>4668385915</v>
      </c>
      <c r="D43" s="26">
        <v>6546762338.126541</v>
      </c>
      <c r="E43" s="26">
        <v>1878376423.1265411</v>
      </c>
      <c r="F43" s="27">
        <v>0.40236099956756494</v>
      </c>
      <c r="H43" s="26">
        <v>6546762338.126542</v>
      </c>
      <c r="I43" s="26">
        <v>1878376423.126542</v>
      </c>
      <c r="J43" s="27">
        <v>0.4023609995675651</v>
      </c>
      <c r="K43" s="27"/>
      <c r="L43" s="28">
        <v>0.905</v>
      </c>
      <c r="M43" s="29">
        <v>0.9097698531181214</v>
      </c>
      <c r="N43" s="29">
        <v>0.9127789543614229</v>
      </c>
      <c r="O43" s="29">
        <v>0.9111744201914564</v>
      </c>
      <c r="P43" s="29">
        <v>0.9177914671846297</v>
      </c>
      <c r="Q43" s="29">
        <v>0.9217504450564917</v>
      </c>
      <c r="R43" s="29">
        <v>0.95</v>
      </c>
    </row>
    <row r="44" spans="1:18" ht="12.75">
      <c r="A44" s="25" t="s">
        <v>54</v>
      </c>
      <c r="B44" s="26">
        <v>1078988867</v>
      </c>
      <c r="D44" s="26">
        <v>1525000420.4532447</v>
      </c>
      <c r="E44" s="26">
        <v>446011553.4532447</v>
      </c>
      <c r="F44" s="27">
        <v>0.4133606630190047</v>
      </c>
      <c r="H44" s="26">
        <v>1493822014.1811943</v>
      </c>
      <c r="I44" s="26">
        <v>414833147.1811943</v>
      </c>
      <c r="J44" s="27">
        <v>0.38446471494612217</v>
      </c>
      <c r="K44" s="27"/>
      <c r="L44" s="28">
        <v>2.032385065609</v>
      </c>
      <c r="M44" s="29">
        <v>2.0299081594607045</v>
      </c>
      <c r="N44" s="29">
        <v>2.0310738178913548</v>
      </c>
      <c r="O44" s="29">
        <v>2.0310738178913543</v>
      </c>
      <c r="P44" s="29">
        <v>2.0310738178913548</v>
      </c>
      <c r="Q44" s="29">
        <v>2.031073817891355</v>
      </c>
      <c r="R44" s="29">
        <v>2.0310738178913534</v>
      </c>
    </row>
    <row r="45" spans="1:18" ht="12.75">
      <c r="A45" s="25" t="s">
        <v>55</v>
      </c>
      <c r="B45" s="26">
        <v>5779848982</v>
      </c>
      <c r="D45" s="26">
        <v>8928360192.487568</v>
      </c>
      <c r="E45" s="26">
        <v>3148511210.487568</v>
      </c>
      <c r="F45" s="27">
        <v>0.5447393556981984</v>
      </c>
      <c r="H45" s="26">
        <v>8928360192.487568</v>
      </c>
      <c r="I45" s="26">
        <v>3148511210.487568</v>
      </c>
      <c r="J45" s="27">
        <v>0.5447393556981984</v>
      </c>
      <c r="K45" s="27"/>
      <c r="L45" s="28">
        <v>0.905</v>
      </c>
      <c r="M45" s="29">
        <v>0.905</v>
      </c>
      <c r="N45" s="29">
        <v>0.905</v>
      </c>
      <c r="O45" s="29">
        <v>0.905</v>
      </c>
      <c r="P45" s="29">
        <v>0.905</v>
      </c>
      <c r="Q45" s="29">
        <v>0.905</v>
      </c>
      <c r="R45" s="29">
        <v>0.95</v>
      </c>
    </row>
    <row r="46" spans="1:18" ht="12.75">
      <c r="A46" s="25" t="s">
        <v>56</v>
      </c>
      <c r="B46" s="26">
        <v>2533581202</v>
      </c>
      <c r="D46" s="26">
        <v>3590908636.8136177</v>
      </c>
      <c r="E46" s="26">
        <v>1057327434.8136177</v>
      </c>
      <c r="F46" s="27">
        <v>0.4173252603780637</v>
      </c>
      <c r="H46" s="26">
        <v>3590908636.8136187</v>
      </c>
      <c r="I46" s="26">
        <v>1057327434.8136187</v>
      </c>
      <c r="J46" s="27">
        <v>0.4173252603780641</v>
      </c>
      <c r="K46" s="27"/>
      <c r="L46" s="28">
        <v>0.905</v>
      </c>
      <c r="M46" s="29">
        <v>0.946197364717371</v>
      </c>
      <c r="N46" s="29">
        <v>0.9821848628529588</v>
      </c>
      <c r="O46" s="29">
        <v>0.9885447729911775</v>
      </c>
      <c r="P46" s="29">
        <v>0.9767497070430325</v>
      </c>
      <c r="Q46" s="29">
        <v>0.9736215206717561</v>
      </c>
      <c r="R46" s="29">
        <v>0.95</v>
      </c>
    </row>
    <row r="47" spans="1:18" ht="12.75">
      <c r="A47" s="25" t="s">
        <v>57</v>
      </c>
      <c r="B47" s="26">
        <v>2038880248</v>
      </c>
      <c r="D47" s="26">
        <v>2616720377.2879972</v>
      </c>
      <c r="E47" s="26">
        <v>577840129.2879972</v>
      </c>
      <c r="F47" s="27">
        <v>0.28341052882081635</v>
      </c>
      <c r="H47" s="26">
        <v>2616720377.287998</v>
      </c>
      <c r="I47" s="26">
        <v>577840129.2879982</v>
      </c>
      <c r="J47" s="27">
        <v>0.28341052882081685</v>
      </c>
      <c r="K47" s="27"/>
      <c r="L47" s="28">
        <v>0.987786423868</v>
      </c>
      <c r="M47" s="29">
        <v>0.95</v>
      </c>
      <c r="N47" s="29">
        <v>0.95</v>
      </c>
      <c r="O47" s="29">
        <v>0.95</v>
      </c>
      <c r="P47" s="29">
        <v>0.95</v>
      </c>
      <c r="Q47" s="29">
        <v>0.95</v>
      </c>
      <c r="R47" s="29">
        <v>0.95</v>
      </c>
    </row>
    <row r="48" spans="1:18" ht="12.75">
      <c r="A48" s="25" t="s">
        <v>58</v>
      </c>
      <c r="B48" s="26">
        <v>8302006159</v>
      </c>
      <c r="D48" s="26">
        <v>9920477593.060963</v>
      </c>
      <c r="E48" s="26">
        <v>1618471434.0609627</v>
      </c>
      <c r="F48" s="27">
        <v>0.19494943789055344</v>
      </c>
      <c r="H48" s="26">
        <v>9920477593.060965</v>
      </c>
      <c r="I48" s="26">
        <v>1618471434.0609646</v>
      </c>
      <c r="J48" s="27">
        <v>0.1949494378905537</v>
      </c>
      <c r="K48" s="27"/>
      <c r="L48" s="28">
        <v>1.2084111137</v>
      </c>
      <c r="M48" s="29">
        <v>1.170712534149427</v>
      </c>
      <c r="N48" s="29">
        <v>1.130636079657475</v>
      </c>
      <c r="O48" s="29">
        <v>1.1416203151806825</v>
      </c>
      <c r="P48" s="29">
        <v>1.12775231015745</v>
      </c>
      <c r="Q48" s="29">
        <v>1.1200782010739152</v>
      </c>
      <c r="R48" s="29">
        <v>0.9672961754503345</v>
      </c>
    </row>
    <row r="49" spans="1:18" ht="12.75">
      <c r="A49" s="25" t="s">
        <v>59</v>
      </c>
      <c r="B49" s="26">
        <v>985963500</v>
      </c>
      <c r="D49" s="26">
        <v>1214571233.4884636</v>
      </c>
      <c r="E49" s="26">
        <v>228607733.48846364</v>
      </c>
      <c r="F49" s="27">
        <v>0.23186226821628148</v>
      </c>
      <c r="H49" s="26">
        <v>1214571233.488464</v>
      </c>
      <c r="I49" s="26">
        <v>228607733.48846412</v>
      </c>
      <c r="J49" s="27">
        <v>0.23186226821628195</v>
      </c>
      <c r="K49" s="27"/>
      <c r="L49" s="28">
        <v>2.166193223092</v>
      </c>
      <c r="M49" s="29">
        <v>2.107854736096185</v>
      </c>
      <c r="N49" s="29">
        <v>2.1136385522249337</v>
      </c>
      <c r="O49" s="29">
        <v>2.124670335471109</v>
      </c>
      <c r="P49" s="29">
        <v>2.0993249853896865</v>
      </c>
      <c r="Q49" s="29">
        <v>2.0926951727731025</v>
      </c>
      <c r="R49" s="29">
        <v>1.8091559611907706</v>
      </c>
    </row>
    <row r="50" spans="1:18" ht="12.75">
      <c r="A50" s="25" t="s">
        <v>60</v>
      </c>
      <c r="B50" s="26">
        <v>2745246873</v>
      </c>
      <c r="D50" s="26">
        <v>3813388107.804935</v>
      </c>
      <c r="E50" s="26">
        <v>1068141234.804935</v>
      </c>
      <c r="F50" s="27">
        <v>0.3890874971246839</v>
      </c>
      <c r="H50" s="26">
        <v>3813388107.804935</v>
      </c>
      <c r="I50" s="26">
        <v>1068141234.804935</v>
      </c>
      <c r="J50" s="27">
        <v>0.3890874971246839</v>
      </c>
      <c r="K50" s="27"/>
      <c r="L50" s="28">
        <v>0.905</v>
      </c>
      <c r="M50" s="29">
        <v>0.9446176885054034</v>
      </c>
      <c r="N50" s="29">
        <v>0.947742050398891</v>
      </c>
      <c r="O50" s="29">
        <v>0.9460760561327951</v>
      </c>
      <c r="P50" s="29">
        <v>0.95</v>
      </c>
      <c r="Q50" s="29">
        <v>0.95</v>
      </c>
      <c r="R50" s="29">
        <v>0.95</v>
      </c>
    </row>
    <row r="51" spans="1:18" ht="12.75">
      <c r="A51" s="25" t="s">
        <v>61</v>
      </c>
      <c r="B51" s="26">
        <v>1199921376</v>
      </c>
      <c r="D51" s="26">
        <v>1661248805.7815988</v>
      </c>
      <c r="E51" s="26">
        <v>461327429.7815988</v>
      </c>
      <c r="F51" s="27">
        <v>0.3844647149461223</v>
      </c>
      <c r="H51" s="26">
        <v>1661248805.7815986</v>
      </c>
      <c r="I51" s="26">
        <v>461327429.78159857</v>
      </c>
      <c r="J51" s="27">
        <v>0.38446471494612205</v>
      </c>
      <c r="K51" s="27"/>
      <c r="L51" s="28">
        <v>2.163171172889</v>
      </c>
      <c r="M51" s="29">
        <v>1.9258753464294436</v>
      </c>
      <c r="N51" s="29">
        <v>1.9269812648541191</v>
      </c>
      <c r="O51" s="29">
        <v>1.926981264854119</v>
      </c>
      <c r="P51" s="29">
        <v>1.9269812648541194</v>
      </c>
      <c r="Q51" s="29">
        <v>1.9269812648541198</v>
      </c>
      <c r="R51" s="29">
        <v>1.9269812648541182</v>
      </c>
    </row>
    <row r="52" spans="1:18" ht="12.75">
      <c r="A52" s="25" t="s">
        <v>62</v>
      </c>
      <c r="B52" s="26">
        <v>3776320462</v>
      </c>
      <c r="D52" s="26">
        <v>5135318130.30888</v>
      </c>
      <c r="E52" s="26">
        <v>1358997668.3088799</v>
      </c>
      <c r="F52" s="27">
        <v>0.35987350172848753</v>
      </c>
      <c r="H52" s="26">
        <v>5135318130.308881</v>
      </c>
      <c r="I52" s="26">
        <v>1358997668.3088808</v>
      </c>
      <c r="J52" s="27">
        <v>0.3598735017284878</v>
      </c>
      <c r="K52" s="27"/>
      <c r="L52" s="28">
        <v>0.905</v>
      </c>
      <c r="M52" s="29">
        <v>0.95</v>
      </c>
      <c r="N52" s="29">
        <v>0.95</v>
      </c>
      <c r="O52" s="29">
        <v>0.95</v>
      </c>
      <c r="P52" s="29">
        <v>0.95</v>
      </c>
      <c r="Q52" s="29">
        <v>0.95</v>
      </c>
      <c r="R52" s="29">
        <v>0.95</v>
      </c>
    </row>
    <row r="53" spans="1:18" ht="12.75">
      <c r="A53" s="25" t="s">
        <v>63</v>
      </c>
      <c r="B53" s="26">
        <v>12636947044</v>
      </c>
      <c r="D53" s="26">
        <v>18176686254.33149</v>
      </c>
      <c r="E53" s="26">
        <v>5539739210.33149</v>
      </c>
      <c r="F53" s="27">
        <v>0.4383763887783124</v>
      </c>
      <c r="H53" s="26">
        <v>17892152474.583755</v>
      </c>
      <c r="I53" s="26">
        <v>5255205430.5837555</v>
      </c>
      <c r="J53" s="27">
        <v>0.41586036661275066</v>
      </c>
      <c r="K53" s="27"/>
      <c r="L53" s="28">
        <v>0.905</v>
      </c>
      <c r="M53" s="29">
        <v>0.905</v>
      </c>
      <c r="N53" s="29">
        <v>0.905</v>
      </c>
      <c r="O53" s="29">
        <v>0.905</v>
      </c>
      <c r="P53" s="29">
        <v>0.905</v>
      </c>
      <c r="Q53" s="29">
        <v>0.9051945196575495</v>
      </c>
      <c r="R53" s="29">
        <v>0.95</v>
      </c>
    </row>
    <row r="54" spans="1:18" ht="12.75">
      <c r="A54" s="25" t="s">
        <v>64</v>
      </c>
      <c r="B54" s="26">
        <v>1296075964</v>
      </c>
      <c r="D54" s="26">
        <v>1807267713.9472597</v>
      </c>
      <c r="E54" s="26">
        <v>511191749.94725966</v>
      </c>
      <c r="F54" s="27">
        <v>0.3944149603466141</v>
      </c>
      <c r="H54" s="26">
        <v>1807267713.9472597</v>
      </c>
      <c r="I54" s="26">
        <v>511191749.94725966</v>
      </c>
      <c r="J54" s="27">
        <v>0.3944149603466141</v>
      </c>
      <c r="K54" s="27"/>
      <c r="L54" s="28">
        <v>0.918979068436</v>
      </c>
      <c r="M54" s="29">
        <v>0.935187176194605</v>
      </c>
      <c r="N54" s="29">
        <v>0.9382803462803823</v>
      </c>
      <c r="O54" s="29">
        <v>0.9366309843298012</v>
      </c>
      <c r="P54" s="29">
        <v>0.9434328996395727</v>
      </c>
      <c r="Q54" s="29">
        <v>0.9475024841877023</v>
      </c>
      <c r="R54" s="29">
        <v>0.95</v>
      </c>
    </row>
    <row r="55" spans="1:18" ht="12.75">
      <c r="A55" s="25" t="s">
        <v>65</v>
      </c>
      <c r="B55" s="26">
        <v>752642127</v>
      </c>
      <c r="D55" s="26">
        <v>1069090192.7882614</v>
      </c>
      <c r="E55" s="26">
        <v>316448065.7882614</v>
      </c>
      <c r="F55" s="27">
        <v>0.42044957946960815</v>
      </c>
      <c r="H55" s="26">
        <v>1043631415.8697875</v>
      </c>
      <c r="I55" s="26">
        <v>290989288.86978745</v>
      </c>
      <c r="J55" s="27">
        <v>0.3866237065810528</v>
      </c>
      <c r="K55" s="27"/>
      <c r="L55" s="28">
        <v>1.833958148263</v>
      </c>
      <c r="M55" s="29">
        <v>1.9361921250393208</v>
      </c>
      <c r="N55" s="29">
        <v>1.9407056992547491</v>
      </c>
      <c r="O55" s="29">
        <v>1.9527558937080423</v>
      </c>
      <c r="P55" s="29">
        <v>1.9373039677911184</v>
      </c>
      <c r="Q55" s="29">
        <v>1.9373039677911188</v>
      </c>
      <c r="R55" s="29">
        <v>1.9373039677911177</v>
      </c>
    </row>
    <row r="56" spans="1:18" ht="12.75">
      <c r="A56" s="25" t="s">
        <v>66</v>
      </c>
      <c r="B56" s="26">
        <v>4271063968</v>
      </c>
      <c r="D56" s="26">
        <v>5967672923.213635</v>
      </c>
      <c r="E56" s="26">
        <v>1696608955.2136354</v>
      </c>
      <c r="F56" s="27">
        <v>0.3972333282585093</v>
      </c>
      <c r="H56" s="26">
        <v>5967672923.213635</v>
      </c>
      <c r="I56" s="26">
        <v>1696608955.2136354</v>
      </c>
      <c r="J56" s="27">
        <v>0.3972333282585093</v>
      </c>
      <c r="K56" s="27"/>
      <c r="L56" s="28">
        <v>0.905</v>
      </c>
      <c r="M56" s="29">
        <v>0.9260110073113385</v>
      </c>
      <c r="N56" s="29">
        <v>0.9290738268407626</v>
      </c>
      <c r="O56" s="29">
        <v>0.9274406486277192</v>
      </c>
      <c r="P56" s="29">
        <v>0.9341758227276015</v>
      </c>
      <c r="Q56" s="29">
        <v>0.9382054760234119</v>
      </c>
      <c r="R56" s="29">
        <v>0.95</v>
      </c>
    </row>
    <row r="57" spans="1:18" ht="12.75">
      <c r="A57" s="25" t="s">
        <v>67</v>
      </c>
      <c r="B57" s="26">
        <v>2949752201</v>
      </c>
      <c r="D57" s="26">
        <v>4179812621.2734327</v>
      </c>
      <c r="E57" s="26">
        <v>1230060420.2734327</v>
      </c>
      <c r="F57" s="27">
        <v>0.4170046622412649</v>
      </c>
      <c r="H57" s="26">
        <v>4128357479.9525385</v>
      </c>
      <c r="I57" s="26">
        <v>1178605278.9525385</v>
      </c>
      <c r="J57" s="27">
        <v>0.3995607761740046</v>
      </c>
      <c r="K57" s="27"/>
      <c r="L57" s="28">
        <v>0.913762867483</v>
      </c>
      <c r="M57" s="29">
        <v>0.9185678638815905</v>
      </c>
      <c r="N57" s="29">
        <v>0.9216060649076956</v>
      </c>
      <c r="O57" s="29">
        <v>0.9199860139464777</v>
      </c>
      <c r="P57" s="29">
        <v>0.9266670516846386</v>
      </c>
      <c r="Q57" s="29">
        <v>0.9306643152062279</v>
      </c>
      <c r="R57" s="29">
        <v>0.95</v>
      </c>
    </row>
    <row r="58" spans="1:18" ht="12.75">
      <c r="A58" s="25" t="s">
        <v>68</v>
      </c>
      <c r="B58" s="26">
        <v>1859855804</v>
      </c>
      <c r="D58" s="26">
        <v>2574904735.5257506</v>
      </c>
      <c r="E58" s="26">
        <v>715048931.5257506</v>
      </c>
      <c r="F58" s="27">
        <v>0.38446471494612205</v>
      </c>
      <c r="H58" s="26">
        <v>2574904735.5257506</v>
      </c>
      <c r="I58" s="26">
        <v>715048931.5257506</v>
      </c>
      <c r="J58" s="27">
        <v>0.38446471494612205</v>
      </c>
      <c r="K58" s="27"/>
      <c r="L58" s="28">
        <v>1.583592003095</v>
      </c>
      <c r="M58" s="29">
        <v>1.6297889514415684</v>
      </c>
      <c r="N58" s="29">
        <v>1.6307248446358364</v>
      </c>
      <c r="O58" s="29">
        <v>1.6307248446358362</v>
      </c>
      <c r="P58" s="29">
        <v>1.6307248446358367</v>
      </c>
      <c r="Q58" s="29">
        <v>1.6307248446358367</v>
      </c>
      <c r="R58" s="29">
        <v>1.6307248446358358</v>
      </c>
    </row>
    <row r="59" spans="1:18" ht="12.75">
      <c r="A59" s="25" t="s">
        <v>69</v>
      </c>
      <c r="B59" s="26">
        <v>3277559291</v>
      </c>
      <c r="D59" s="26">
        <v>4175342814.694079</v>
      </c>
      <c r="E59" s="26">
        <v>897783523.6940789</v>
      </c>
      <c r="F59" s="27">
        <v>0.2739183166447496</v>
      </c>
      <c r="H59" s="26">
        <v>4175342814.6940794</v>
      </c>
      <c r="I59" s="26">
        <v>897783523.6940794</v>
      </c>
      <c r="J59" s="27">
        <v>0.27391831664474975</v>
      </c>
      <c r="K59" s="27"/>
      <c r="L59" s="28">
        <v>1.028810830457</v>
      </c>
      <c r="M59" s="29">
        <v>0.95</v>
      </c>
      <c r="N59" s="29">
        <v>0.95</v>
      </c>
      <c r="O59" s="29">
        <v>0.95</v>
      </c>
      <c r="P59" s="29">
        <v>0.95</v>
      </c>
      <c r="Q59" s="29">
        <v>0.95</v>
      </c>
      <c r="R59" s="29">
        <v>0.95</v>
      </c>
    </row>
    <row r="60" spans="1:18" ht="12.75">
      <c r="A60" s="25" t="s">
        <v>70</v>
      </c>
      <c r="B60" s="26">
        <v>1149126680</v>
      </c>
      <c r="D60" s="26">
        <v>1606238732.157767</v>
      </c>
      <c r="E60" s="26">
        <v>457112052.15776706</v>
      </c>
      <c r="F60" s="27">
        <v>0.3977908268196915</v>
      </c>
      <c r="H60" s="26">
        <v>1606238732.1577673</v>
      </c>
      <c r="I60" s="26">
        <v>457112052.1577673</v>
      </c>
      <c r="J60" s="27">
        <v>0.3977908268196917</v>
      </c>
      <c r="K60" s="27"/>
      <c r="L60" s="28">
        <v>1.335142844398</v>
      </c>
      <c r="M60" s="29">
        <v>1.4158591740057944</v>
      </c>
      <c r="N60" s="29">
        <v>1.440331998045975</v>
      </c>
      <c r="O60" s="29">
        <v>1.4500711630899885</v>
      </c>
      <c r="P60" s="29">
        <v>1.4327516470301547</v>
      </c>
      <c r="Q60" s="29">
        <v>1.427872413702136</v>
      </c>
      <c r="R60" s="29">
        <v>1.4166722197463615</v>
      </c>
    </row>
    <row r="61" spans="1:18" ht="12.75">
      <c r="A61" s="31"/>
      <c r="B61" s="26"/>
      <c r="D61" s="26" t="s">
        <v>71</v>
      </c>
      <c r="E61" s="26" t="s">
        <v>71</v>
      </c>
      <c r="F61" s="27" t="s">
        <v>71</v>
      </c>
      <c r="H61" s="26" t="s">
        <v>71</v>
      </c>
      <c r="I61" s="26" t="s">
        <v>71</v>
      </c>
      <c r="J61" s="27" t="s">
        <v>71</v>
      </c>
      <c r="K61" s="27"/>
      <c r="L61" s="32"/>
      <c r="M61" s="29"/>
      <c r="N61" s="29"/>
      <c r="O61" s="29" t="s">
        <v>71</v>
      </c>
      <c r="P61" s="29"/>
      <c r="Q61" s="29"/>
      <c r="R61" s="29"/>
    </row>
    <row r="62" spans="1:18" ht="12.75">
      <c r="A62" s="33"/>
      <c r="B62" s="26">
        <v>167439385823</v>
      </c>
      <c r="D62" s="26">
        <v>232845651708.25668</v>
      </c>
      <c r="E62" s="26">
        <v>65406265885.25668</v>
      </c>
      <c r="F62" s="27">
        <v>0.3906265277059579</v>
      </c>
      <c r="H62" s="26">
        <v>231833151708.2567</v>
      </c>
      <c r="I62" s="26">
        <v>64393765885.256714</v>
      </c>
      <c r="J62" s="27">
        <v>0.38457956333719057</v>
      </c>
      <c r="K62" s="27"/>
      <c r="L62" s="28">
        <v>1</v>
      </c>
      <c r="M62" s="29">
        <v>1</v>
      </c>
      <c r="N62" s="29">
        <v>1</v>
      </c>
      <c r="O62" s="29">
        <v>1</v>
      </c>
      <c r="P62" s="29">
        <v>1</v>
      </c>
      <c r="Q62" s="29">
        <v>1</v>
      </c>
      <c r="R62" s="29">
        <v>1</v>
      </c>
    </row>
  </sheetData>
  <mergeCells count="4">
    <mergeCell ref="D6:F6"/>
    <mergeCell ref="D7:F7"/>
    <mergeCell ref="H6:J6"/>
    <mergeCell ref="H7:J7"/>
  </mergeCells>
  <printOptions/>
  <pageMargins left="0.25" right="0.25" top="0.25" bottom="0.25" header="0.5" footer="0.5"/>
  <pageSetup fitToHeight="1" fitToWidth="1" horizontalDpi="600" verticalDpi="600" orientation="landscape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P658"/>
  <sheetViews>
    <sheetView workbookViewId="0" topLeftCell="A1">
      <selection activeCell="A1" sqref="A1"/>
    </sheetView>
  </sheetViews>
  <sheetFormatPr defaultColWidth="9.140625" defaultRowHeight="12.75" zeroHeight="1"/>
  <cols>
    <col min="1" max="1" width="27.57421875" style="23" customWidth="1"/>
    <col min="2" max="8" width="13.7109375" style="23" customWidth="1"/>
    <col min="9" max="9" width="6.7109375" style="23" customWidth="1"/>
    <col min="10" max="16" width="13.7109375" style="23" customWidth="1"/>
    <col min="17" max="17" width="5.7109375" style="23" customWidth="1"/>
    <col min="18" max="253" width="14.28125" style="23" hidden="1" customWidth="1"/>
    <col min="254" max="16384" width="0" style="23" hidden="1" customWidth="1"/>
  </cols>
  <sheetData>
    <row r="1" spans="1:16" s="10" customFormat="1" ht="15.75">
      <c r="A1" s="1" t="s">
        <v>180</v>
      </c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">
        <v>38041</v>
      </c>
    </row>
    <row r="2" spans="1:16" s="10" customFormat="1" ht="15.75">
      <c r="A2" s="7" t="s">
        <v>179</v>
      </c>
      <c r="B2" s="2" t="s">
        <v>1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6">
        <v>0.6041666666666666</v>
      </c>
    </row>
    <row r="3" spans="2:16" s="10" customFormat="1" ht="12.75">
      <c r="B3" s="8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12"/>
    </row>
    <row r="4" spans="1:16" s="10" customFormat="1" ht="12.75">
      <c r="A4" s="10" t="s">
        <v>71</v>
      </c>
      <c r="B4" s="11" t="s">
        <v>200</v>
      </c>
      <c r="C4" s="11"/>
      <c r="D4" s="11"/>
      <c r="E4" s="11"/>
      <c r="F4" s="11"/>
      <c r="G4" s="11"/>
      <c r="H4" s="11"/>
      <c r="I4" s="11"/>
      <c r="J4" s="9"/>
      <c r="K4" s="9"/>
      <c r="L4" s="9"/>
      <c r="M4" s="9"/>
      <c r="N4" s="9"/>
      <c r="O4" s="9"/>
      <c r="P4" s="12"/>
    </row>
    <row r="5" spans="1:16" s="10" customFormat="1" ht="12.75">
      <c r="A5"/>
      <c r="B5" s="2"/>
      <c r="C5" s="2"/>
      <c r="D5" s="2"/>
      <c r="E5" s="2"/>
      <c r="F5" s="2"/>
      <c r="G5" s="2"/>
      <c r="H5" s="2"/>
      <c r="I5" s="2"/>
      <c r="J5" s="9"/>
      <c r="K5" s="9"/>
      <c r="L5" s="9"/>
      <c r="M5" s="9"/>
      <c r="N5" s="9"/>
      <c r="O5" s="9"/>
      <c r="P5" s="9"/>
    </row>
    <row r="6" spans="1:16" s="10" customFormat="1" ht="12.75">
      <c r="A6"/>
      <c r="B6" s="2"/>
      <c r="C6" s="2"/>
      <c r="D6" s="2"/>
      <c r="E6" s="2"/>
      <c r="F6" s="2"/>
      <c r="G6" s="2"/>
      <c r="H6" s="2"/>
      <c r="I6" s="2"/>
      <c r="J6" s="9"/>
      <c r="K6" s="9"/>
      <c r="L6" s="9"/>
      <c r="M6" s="9"/>
      <c r="N6" s="9"/>
      <c r="O6" s="9"/>
      <c r="P6" s="9"/>
    </row>
    <row r="7" spans="1:16" s="10" customFormat="1" ht="16.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  <c r="M7" s="39"/>
      <c r="N7" s="39"/>
      <c r="O7" s="39"/>
      <c r="P7" s="39" t="s">
        <v>71</v>
      </c>
    </row>
    <row r="8" spans="1:16" s="10" customFormat="1" ht="12.75">
      <c r="A8"/>
      <c r="B8" s="114" t="s">
        <v>114</v>
      </c>
      <c r="C8" s="114"/>
      <c r="D8" s="114"/>
      <c r="E8" s="114"/>
      <c r="F8" s="114"/>
      <c r="G8" s="114"/>
      <c r="H8" s="114"/>
      <c r="I8" s="36"/>
      <c r="J8" s="114" t="s">
        <v>115</v>
      </c>
      <c r="K8" s="114"/>
      <c r="L8" s="114"/>
      <c r="M8" s="114"/>
      <c r="N8" s="114"/>
      <c r="O8" s="114"/>
      <c r="P8" s="114"/>
    </row>
    <row r="9" spans="1:16" s="10" customFormat="1" ht="15">
      <c r="A9" s="14"/>
      <c r="B9" s="36"/>
      <c r="C9" s="36"/>
      <c r="D9" s="36"/>
      <c r="E9" s="36"/>
      <c r="F9" s="36"/>
      <c r="G9" s="36"/>
      <c r="H9" s="36" t="s">
        <v>116</v>
      </c>
      <c r="I9" s="36"/>
      <c r="J9" s="36"/>
      <c r="K9" s="36"/>
      <c r="L9" s="36"/>
      <c r="M9" s="36"/>
      <c r="N9" s="36"/>
      <c r="O9" s="36"/>
      <c r="P9" s="36" t="s">
        <v>116</v>
      </c>
    </row>
    <row r="10" spans="1:16" s="10" customFormat="1" ht="12.75">
      <c r="A10" s="20" t="s">
        <v>8</v>
      </c>
      <c r="B10" s="20" t="s">
        <v>117</v>
      </c>
      <c r="C10" s="20" t="s">
        <v>118</v>
      </c>
      <c r="D10" s="20" t="s">
        <v>119</v>
      </c>
      <c r="E10" s="20" t="s">
        <v>120</v>
      </c>
      <c r="F10" s="20" t="s">
        <v>121</v>
      </c>
      <c r="G10" s="20" t="s">
        <v>13</v>
      </c>
      <c r="H10" s="20" t="s">
        <v>98</v>
      </c>
      <c r="I10" s="20"/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19</v>
      </c>
      <c r="P10" s="20" t="s">
        <v>98</v>
      </c>
    </row>
    <row r="11" spans="1:16" s="10" customFormat="1" ht="12.7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40"/>
      <c r="O11" s="23"/>
      <c r="P11" s="23"/>
    </row>
    <row r="12" spans="1:16" s="10" customFormat="1" ht="12.75">
      <c r="A12" s="25" t="s">
        <v>20</v>
      </c>
      <c r="B12" s="50">
        <v>0.02031182482395695</v>
      </c>
      <c r="C12" s="50">
        <v>0.020030270096902145</v>
      </c>
      <c r="D12" s="50">
        <v>0.019928835782412127</v>
      </c>
      <c r="E12" s="50">
        <v>0.019780796262599046</v>
      </c>
      <c r="F12" s="50">
        <v>0.01995869426781811</v>
      </c>
      <c r="G12" s="50">
        <v>0.019832635833116046</v>
      </c>
      <c r="H12" s="50">
        <v>0.019959274298418598</v>
      </c>
      <c r="I12" s="26"/>
      <c r="J12" s="50">
        <v>0.019881068802007282</v>
      </c>
      <c r="K12" s="50">
        <v>0.019885075640563188</v>
      </c>
      <c r="L12" s="50">
        <v>0.019875481305823468</v>
      </c>
      <c r="M12" s="50">
        <v>0.019864977532129867</v>
      </c>
      <c r="N12" s="50">
        <v>0.019858643082659607</v>
      </c>
      <c r="O12" s="50">
        <v>0.01986399145198591</v>
      </c>
      <c r="P12" s="50">
        <v>0.019870835520214115</v>
      </c>
    </row>
    <row r="13" spans="1:16" s="10" customFormat="1" ht="12.75">
      <c r="A13" s="25" t="s">
        <v>21</v>
      </c>
      <c r="B13" s="50">
        <v>0.011897097884055395</v>
      </c>
      <c r="C13" s="50">
        <v>0.011725227232498896</v>
      </c>
      <c r="D13" s="50">
        <v>0.01166001286732864</v>
      </c>
      <c r="E13" s="50">
        <v>0.011730316015839454</v>
      </c>
      <c r="F13" s="50">
        <v>0.011692137752665177</v>
      </c>
      <c r="G13" s="50">
        <v>0.0116019276214582</v>
      </c>
      <c r="H13" s="50">
        <v>0.011711487571227317</v>
      </c>
      <c r="I13" s="26"/>
      <c r="J13" s="50">
        <v>0.01168233030190075</v>
      </c>
      <c r="K13" s="50">
        <v>0.011686537597468112</v>
      </c>
      <c r="L13" s="50">
        <v>0.011683311415123146</v>
      </c>
      <c r="M13" s="50">
        <v>0.011679779425655916</v>
      </c>
      <c r="N13" s="50">
        <v>0.011677649409391068</v>
      </c>
      <c r="O13" s="50">
        <v>0.011679447847236209</v>
      </c>
      <c r="P13" s="50">
        <v>0.011681336289863243</v>
      </c>
    </row>
    <row r="14" spans="1:16" s="10" customFormat="1" ht="12.75">
      <c r="A14" s="25" t="s">
        <v>22</v>
      </c>
      <c r="B14" s="50">
        <v>0.015557589689375595</v>
      </c>
      <c r="C14" s="50">
        <v>0.016089123866161823</v>
      </c>
      <c r="D14" s="50">
        <v>0.0163091229722236</v>
      </c>
      <c r="E14" s="50">
        <v>0.016890094132307874</v>
      </c>
      <c r="F14" s="50">
        <v>0.01744487990942511</v>
      </c>
      <c r="G14" s="50">
        <v>0.016950135937467047</v>
      </c>
      <c r="H14" s="50">
        <v>0.01659672850172552</v>
      </c>
      <c r="I14" s="26"/>
      <c r="J14" s="50">
        <v>0.01675626140961339</v>
      </c>
      <c r="K14" s="50">
        <v>0.016766626660250795</v>
      </c>
      <c r="L14" s="50">
        <v>0.0167800479342003</v>
      </c>
      <c r="M14" s="50">
        <v>0.01686503168402937</v>
      </c>
      <c r="N14" s="50">
        <v>0.01694568774755786</v>
      </c>
      <c r="O14" s="50">
        <v>0.017620704080963643</v>
      </c>
      <c r="P14" s="50">
        <v>0.01698715948885929</v>
      </c>
    </row>
    <row r="15" spans="1:16" s="10" customFormat="1" ht="12.75">
      <c r="A15" s="25" t="s">
        <v>23</v>
      </c>
      <c r="B15" s="50">
        <v>0.013291851103833498</v>
      </c>
      <c r="C15" s="50">
        <v>0.013116263721161625</v>
      </c>
      <c r="D15" s="50">
        <v>0.013056017333426715</v>
      </c>
      <c r="E15" s="50">
        <v>0.013127391553743581</v>
      </c>
      <c r="F15" s="50">
        <v>0.013050680641940393</v>
      </c>
      <c r="G15" s="50">
        <v>0.012999496264842482</v>
      </c>
      <c r="H15" s="50">
        <v>0.01309998534227005</v>
      </c>
      <c r="I15" s="26"/>
      <c r="J15" s="50">
        <v>0.013048656278830386</v>
      </c>
      <c r="K15" s="50">
        <v>0.013051286110234395</v>
      </c>
      <c r="L15" s="50">
        <v>0.013044989005310637</v>
      </c>
      <c r="M15" s="50">
        <v>0.01303809500308554</v>
      </c>
      <c r="N15" s="50">
        <v>0.013033937477417467</v>
      </c>
      <c r="O15" s="50">
        <v>0.013037447803430934</v>
      </c>
      <c r="P15" s="50">
        <v>0.01304193981011066</v>
      </c>
    </row>
    <row r="16" spans="1:16" s="10" customFormat="1" ht="12.75">
      <c r="A16" s="25" t="s">
        <v>24</v>
      </c>
      <c r="B16" s="50">
        <v>0.09195084451651978</v>
      </c>
      <c r="C16" s="50">
        <v>0.09064308881856703</v>
      </c>
      <c r="D16" s="50">
        <v>0.0920913812940549</v>
      </c>
      <c r="E16" s="50">
        <v>0.08955168868246018</v>
      </c>
      <c r="F16" s="50">
        <v>0.09021087109838684</v>
      </c>
      <c r="G16" s="50">
        <v>0.09323910638177509</v>
      </c>
      <c r="H16" s="50">
        <v>0.09121786759386205</v>
      </c>
      <c r="I16" s="26"/>
      <c r="J16" s="50">
        <v>0.09124660025023096</v>
      </c>
      <c r="K16" s="50">
        <v>0.09155600859353637</v>
      </c>
      <c r="L16" s="50">
        <v>0.09140740053486433</v>
      </c>
      <c r="M16" s="50">
        <v>0.09208002162230225</v>
      </c>
      <c r="N16" s="50">
        <v>0.09248217473849153</v>
      </c>
      <c r="O16" s="50">
        <v>0.09551161848562516</v>
      </c>
      <c r="P16" s="50">
        <v>0.09253356702596689</v>
      </c>
    </row>
    <row r="17" spans="1:16" s="10" customFormat="1" ht="12.75">
      <c r="A17" s="25" t="s">
        <v>25</v>
      </c>
      <c r="B17" s="50">
        <v>0.011679887698750644</v>
      </c>
      <c r="C17" s="50">
        <v>0.01151477290012184</v>
      </c>
      <c r="D17" s="50">
        <v>0.011454392743624534</v>
      </c>
      <c r="E17" s="50">
        <v>0.011667852848658379</v>
      </c>
      <c r="F17" s="50">
        <v>0.012676369418291894</v>
      </c>
      <c r="G17" s="50">
        <v>0.012837125495328368</v>
      </c>
      <c r="H17" s="50">
        <v>0.01198982181601047</v>
      </c>
      <c r="I17" s="26"/>
      <c r="J17" s="50">
        <v>0.01377722333263379</v>
      </c>
      <c r="K17" s="50">
        <v>0.01377209148698853</v>
      </c>
      <c r="L17" s="50">
        <v>0.013765446601236993</v>
      </c>
      <c r="M17" s="50">
        <v>0.013758171852330746</v>
      </c>
      <c r="N17" s="50">
        <v>0.013753784711984837</v>
      </c>
      <c r="O17" s="50">
        <v>0.014441562942823668</v>
      </c>
      <c r="P17" s="50">
        <v>0.013901838043051682</v>
      </c>
    </row>
    <row r="18" spans="1:16" s="10" customFormat="1" ht="12.75">
      <c r="A18" s="25" t="s">
        <v>26</v>
      </c>
      <c r="B18" s="50">
        <v>0.015163183154172932</v>
      </c>
      <c r="C18" s="50">
        <v>0.014944249780029234</v>
      </c>
      <c r="D18" s="50">
        <v>0.014861011800841754</v>
      </c>
      <c r="E18" s="50">
        <v>0.014950615101360235</v>
      </c>
      <c r="F18" s="50">
        <v>0.014873360665072615</v>
      </c>
      <c r="G18" s="50">
        <v>0.014783911319795007</v>
      </c>
      <c r="H18" s="50">
        <v>0.014920787093909788</v>
      </c>
      <c r="I18" s="26"/>
      <c r="J18" s="50">
        <v>0.013623796695328276</v>
      </c>
      <c r="K18" s="50">
        <v>0.012612707522667943</v>
      </c>
      <c r="L18" s="50">
        <v>0.012208805834015502</v>
      </c>
      <c r="M18" s="50">
        <v>0.012021823250335278</v>
      </c>
      <c r="N18" s="50">
        <v>0.01140390881006623</v>
      </c>
      <c r="O18" s="50">
        <v>0.00971803028829407</v>
      </c>
      <c r="P18" s="50">
        <v>0.01180249727464655</v>
      </c>
    </row>
    <row r="19" spans="1:16" s="10" customFormat="1" ht="12.75">
      <c r="A19" s="25" t="s">
        <v>27</v>
      </c>
      <c r="B19" s="50">
        <v>0.004417352989977579</v>
      </c>
      <c r="C19" s="50">
        <v>0.004353915156199648</v>
      </c>
      <c r="D19" s="50">
        <v>0.004329324131083016</v>
      </c>
      <c r="E19" s="50">
        <v>0.004355427440153157</v>
      </c>
      <c r="F19" s="50">
        <v>0.0043525995141741845</v>
      </c>
      <c r="G19" s="50">
        <v>0.004306446885180393</v>
      </c>
      <c r="H19" s="50">
        <v>0.004350400525059384</v>
      </c>
      <c r="I19" s="26"/>
      <c r="J19" s="50">
        <v>0.004333354552968241</v>
      </c>
      <c r="K19" s="50">
        <v>0.004334227898977561</v>
      </c>
      <c r="L19" s="50">
        <v>0.004332136680716554</v>
      </c>
      <c r="M19" s="50">
        <v>0.0043298472376281675</v>
      </c>
      <c r="N19" s="50">
        <v>0.004328466556552826</v>
      </c>
      <c r="O19" s="50">
        <v>0.004329632307790945</v>
      </c>
      <c r="P19" s="50">
        <v>0.004331124067339332</v>
      </c>
    </row>
    <row r="20" spans="1:16" s="10" customFormat="1" ht="12.75">
      <c r="A20" s="25" t="s">
        <v>28</v>
      </c>
      <c r="B20" s="50">
        <v>0.003950056177940329</v>
      </c>
      <c r="C20" s="50">
        <v>0.0038927714519559832</v>
      </c>
      <c r="D20" s="50">
        <v>0.0038713395790657325</v>
      </c>
      <c r="E20" s="50">
        <v>0.003894681498872746</v>
      </c>
      <c r="F20" s="50">
        <v>0.0038826949537887397</v>
      </c>
      <c r="G20" s="50">
        <v>0.0038503318215007184</v>
      </c>
      <c r="H20" s="50">
        <v>0.003888239363755301</v>
      </c>
      <c r="I20" s="26"/>
      <c r="J20" s="50">
        <v>0.004033891526888334</v>
      </c>
      <c r="K20" s="50">
        <v>0.004408461412220185</v>
      </c>
      <c r="L20" s="50">
        <v>0.004433860220810775</v>
      </c>
      <c r="M20" s="50">
        <v>0.004378610161145167</v>
      </c>
      <c r="N20" s="50">
        <v>0.004362682537669703</v>
      </c>
      <c r="O20" s="50">
        <v>0.0038696774406787905</v>
      </c>
      <c r="P20" s="50">
        <v>0.004236631774584551</v>
      </c>
    </row>
    <row r="21" spans="1:16" s="10" customFormat="1" ht="12.75">
      <c r="A21" s="25" t="s">
        <v>29</v>
      </c>
      <c r="B21" s="50">
        <v>0.046106621008243406</v>
      </c>
      <c r="C21" s="50">
        <v>0.04582091444737431</v>
      </c>
      <c r="D21" s="50">
        <v>0.047198437128337226</v>
      </c>
      <c r="E21" s="50">
        <v>0.046935092459153185</v>
      </c>
      <c r="F21" s="50">
        <v>0.046398636283086034</v>
      </c>
      <c r="G21" s="50">
        <v>0.04765595964467661</v>
      </c>
      <c r="H21" s="50">
        <v>0.04671026238872923</v>
      </c>
      <c r="I21" s="26"/>
      <c r="J21" s="50">
        <v>0.046527239739558926</v>
      </c>
      <c r="K21" s="50">
        <v>0.04666374235552014</v>
      </c>
      <c r="L21" s="50">
        <v>0.046559239030188215</v>
      </c>
      <c r="M21" s="50">
        <v>0.046872572983115667</v>
      </c>
      <c r="N21" s="50">
        <v>0.04705975115990419</v>
      </c>
      <c r="O21" s="50">
        <v>0.04763471107472066</v>
      </c>
      <c r="P21" s="50">
        <v>0.046926213615047334</v>
      </c>
    </row>
    <row r="22" spans="1:16" s="10" customFormat="1" ht="12.75">
      <c r="A22" s="25" t="s">
        <v>30</v>
      </c>
      <c r="B22" s="50">
        <v>0.03505125654838688</v>
      </c>
      <c r="C22" s="50">
        <v>0.03549309233610258</v>
      </c>
      <c r="D22" s="50">
        <v>0.03510696709050328</v>
      </c>
      <c r="E22" s="50">
        <v>0.03536041973635433</v>
      </c>
      <c r="F22" s="50">
        <v>0.03545714702441126</v>
      </c>
      <c r="G22" s="50">
        <v>0.035261571662205254</v>
      </c>
      <c r="H22" s="50">
        <v>0.035298078471499884</v>
      </c>
      <c r="I22" s="26"/>
      <c r="J22" s="50">
        <v>0.035159771651925395</v>
      </c>
      <c r="K22" s="50">
        <v>0.035248843713868515</v>
      </c>
      <c r="L22" s="50">
        <v>0.03518395292203398</v>
      </c>
      <c r="M22" s="50">
        <v>0.03521321724224146</v>
      </c>
      <c r="N22" s="50">
        <v>0.03520198861915616</v>
      </c>
      <c r="O22" s="50">
        <v>0.03521146928887623</v>
      </c>
      <c r="P22" s="50">
        <v>0.03520405104788808</v>
      </c>
    </row>
    <row r="23" spans="1:16" s="10" customFormat="1" ht="12.75">
      <c r="A23" s="25" t="s">
        <v>31</v>
      </c>
      <c r="B23" s="50">
        <v>0.0051692215828463</v>
      </c>
      <c r="C23" s="50">
        <v>0.005094539854712539</v>
      </c>
      <c r="D23" s="50">
        <v>0.005066209541196568</v>
      </c>
      <c r="E23" s="50">
        <v>0.005096755847779726</v>
      </c>
      <c r="F23" s="50">
        <v>0.005072589616579858</v>
      </c>
      <c r="G23" s="50">
        <v>0.0050394442192296255</v>
      </c>
      <c r="H23" s="50">
        <v>0.005086906003706812</v>
      </c>
      <c r="I23" s="26"/>
      <c r="J23" s="50">
        <v>0.004644726365074521</v>
      </c>
      <c r="K23" s="50">
        <v>0.004360947514658331</v>
      </c>
      <c r="L23" s="50">
        <v>0.004386025630118134</v>
      </c>
      <c r="M23" s="50">
        <v>0.004331364107656998</v>
      </c>
      <c r="N23" s="50">
        <v>0.004315484335410261</v>
      </c>
      <c r="O23" s="50">
        <v>0.0037315830089345472</v>
      </c>
      <c r="P23" s="50">
        <v>0.0042658857702236735</v>
      </c>
    </row>
    <row r="24" spans="1:16" s="10" customFormat="1" ht="12.75">
      <c r="A24" s="25" t="s">
        <v>32</v>
      </c>
      <c r="B24" s="50">
        <v>0.007730829976992146</v>
      </c>
      <c r="C24" s="50">
        <v>0.007622999618394339</v>
      </c>
      <c r="D24" s="50">
        <v>0.007584031764547458</v>
      </c>
      <c r="E24" s="50">
        <v>0.007627922609810671</v>
      </c>
      <c r="F24" s="50">
        <v>0.007562589783718881</v>
      </c>
      <c r="G24" s="50">
        <v>0.007547397936668802</v>
      </c>
      <c r="H24" s="50">
        <v>0.007607910956784088</v>
      </c>
      <c r="I24" s="26"/>
      <c r="J24" s="50">
        <v>0.007595044311725809</v>
      </c>
      <c r="K24" s="50">
        <v>0.007598451305656116</v>
      </c>
      <c r="L24" s="50">
        <v>0.007597228115613787</v>
      </c>
      <c r="M24" s="50">
        <v>0.00759588898041188</v>
      </c>
      <c r="N24" s="50">
        <v>0.007595081395964822</v>
      </c>
      <c r="O24" s="50">
        <v>0.00759576326420062</v>
      </c>
      <c r="P24" s="50">
        <v>0.0075962176561859135</v>
      </c>
    </row>
    <row r="25" spans="1:16" s="10" customFormat="1" ht="12.75">
      <c r="A25" s="25" t="s">
        <v>33</v>
      </c>
      <c r="B25" s="50">
        <v>0.03376818732757366</v>
      </c>
      <c r="C25" s="50">
        <v>0.033280201472858185</v>
      </c>
      <c r="D25" s="50">
        <v>0.03309525606386475</v>
      </c>
      <c r="E25" s="50">
        <v>0.033294801271491044</v>
      </c>
      <c r="F25" s="50">
        <v>0.03310468936821757</v>
      </c>
      <c r="G25" s="50">
        <v>0.03291826476307134</v>
      </c>
      <c r="H25" s="50">
        <v>0.033224057754730765</v>
      </c>
      <c r="I25" s="26"/>
      <c r="J25" s="50">
        <v>0.03777502031466588</v>
      </c>
      <c r="K25" s="50">
        <v>0.03776094958583896</v>
      </c>
      <c r="L25" s="50">
        <v>0.03774273033452884</v>
      </c>
      <c r="M25" s="50">
        <v>0.037722784095647256</v>
      </c>
      <c r="N25" s="50">
        <v>0.03771075523383027</v>
      </c>
      <c r="O25" s="50">
        <v>0.039596537006735245</v>
      </c>
      <c r="P25" s="50">
        <v>0.03811669462043052</v>
      </c>
    </row>
    <row r="26" spans="1:16" s="10" customFormat="1" ht="12.75">
      <c r="A26" s="25" t="s">
        <v>34</v>
      </c>
      <c r="B26" s="50">
        <v>0.0235525592019069</v>
      </c>
      <c r="C26" s="50">
        <v>0.024797952311319343</v>
      </c>
      <c r="D26" s="50">
        <v>0.02324711476601115</v>
      </c>
      <c r="E26" s="50">
        <v>0.024364411360446203</v>
      </c>
      <c r="F26" s="50">
        <v>0.02310072485763268</v>
      </c>
      <c r="G26" s="50">
        <v>0.02296244202342936</v>
      </c>
      <c r="H26" s="50">
        <v>0.023664230267713523</v>
      </c>
      <c r="I26" s="26"/>
      <c r="J26" s="50">
        <v>0.024642775330411783</v>
      </c>
      <c r="K26" s="50">
        <v>0.02463359620075603</v>
      </c>
      <c r="L26" s="50">
        <v>0.024621710756010173</v>
      </c>
      <c r="M26" s="50">
        <v>0.024608698699911957</v>
      </c>
      <c r="N26" s="50">
        <v>0.024600851595217712</v>
      </c>
      <c r="O26" s="50">
        <v>0.025831053357249344</v>
      </c>
      <c r="P26" s="50">
        <v>0.024865668742063068</v>
      </c>
    </row>
    <row r="27" spans="1:16" s="10" customFormat="1" ht="12.75">
      <c r="A27" s="25" t="s">
        <v>35</v>
      </c>
      <c r="B27" s="50">
        <v>0.012001940091049289</v>
      </c>
      <c r="C27" s="50">
        <v>0.011828036330465842</v>
      </c>
      <c r="D27" s="50">
        <v>0.011762765796802157</v>
      </c>
      <c r="E27" s="50">
        <v>0.011833688489614915</v>
      </c>
      <c r="F27" s="50">
        <v>0.011770208743691505</v>
      </c>
      <c r="G27" s="50">
        <v>0.011699648348237475</v>
      </c>
      <c r="H27" s="50">
        <v>0.011809200310196001</v>
      </c>
      <c r="I27" s="26"/>
      <c r="J27" s="50">
        <v>0.011871181271981099</v>
      </c>
      <c r="K27" s="50">
        <v>0.012130908854059158</v>
      </c>
      <c r="L27" s="50">
        <v>0.012203466804118802</v>
      </c>
      <c r="M27" s="50">
        <v>0.012051448692419746</v>
      </c>
      <c r="N27" s="50">
        <v>0.012008410086643505</v>
      </c>
      <c r="O27" s="50">
        <v>0.012443611270995542</v>
      </c>
      <c r="P27" s="50">
        <v>0.012134262520690779</v>
      </c>
    </row>
    <row r="28" spans="1:16" s="10" customFormat="1" ht="12.75">
      <c r="A28" s="25" t="s">
        <v>36</v>
      </c>
      <c r="B28" s="50">
        <v>0.01169939529954043</v>
      </c>
      <c r="C28" s="50">
        <v>0.011530588684256765</v>
      </c>
      <c r="D28" s="50">
        <v>0.011466250173577778</v>
      </c>
      <c r="E28" s="50">
        <v>0.01153538503057892</v>
      </c>
      <c r="F28" s="50">
        <v>0.01148392988333957</v>
      </c>
      <c r="G28" s="50">
        <v>0.011404671325416761</v>
      </c>
      <c r="H28" s="50">
        <v>0.011513566981414402</v>
      </c>
      <c r="I28" s="26"/>
      <c r="J28" s="50">
        <v>0.010691390365786676</v>
      </c>
      <c r="K28" s="50">
        <v>0.011688128540271391</v>
      </c>
      <c r="L28" s="50">
        <v>0.011757594229118082</v>
      </c>
      <c r="M28" s="50">
        <v>0.011611119360207265</v>
      </c>
      <c r="N28" s="50">
        <v>0.011569472458211806</v>
      </c>
      <c r="O28" s="50">
        <v>0.010004298997651916</v>
      </c>
      <c r="P28" s="50">
        <v>0.011181504374795207</v>
      </c>
    </row>
    <row r="29" spans="1:16" s="10" customFormat="1" ht="12.75">
      <c r="A29" s="25" t="s">
        <v>37</v>
      </c>
      <c r="B29" s="50">
        <v>0.017338909196203546</v>
      </c>
      <c r="C29" s="50">
        <v>0.017088268508729416</v>
      </c>
      <c r="D29" s="50">
        <v>0.017644528843927042</v>
      </c>
      <c r="E29" s="50">
        <v>0.017760752270689063</v>
      </c>
      <c r="F29" s="50">
        <v>0.01718762395140604</v>
      </c>
      <c r="G29" s="50">
        <v>0.017314075998118707</v>
      </c>
      <c r="H29" s="50">
        <v>0.017395967428350975</v>
      </c>
      <c r="I29" s="26"/>
      <c r="J29" s="50">
        <v>0.01732780561805925</v>
      </c>
      <c r="K29" s="50">
        <v>0.017378642306609286</v>
      </c>
      <c r="L29" s="50">
        <v>0.017339722883967217</v>
      </c>
      <c r="M29" s="50">
        <v>0.01736604914149605</v>
      </c>
      <c r="N29" s="50">
        <v>0.0173605115384151</v>
      </c>
      <c r="O29" s="50">
        <v>0.01736518710597601</v>
      </c>
      <c r="P29" s="50">
        <v>0.017357119985987178</v>
      </c>
    </row>
    <row r="30" spans="1:16" s="10" customFormat="1" ht="12.75">
      <c r="A30" s="25" t="s">
        <v>38</v>
      </c>
      <c r="B30" s="50">
        <v>0.015876110401552748</v>
      </c>
      <c r="C30" s="50">
        <v>0.016684019196050236</v>
      </c>
      <c r="D30" s="50">
        <v>0.015690835019669704</v>
      </c>
      <c r="E30" s="50">
        <v>0.016019971453390167</v>
      </c>
      <c r="F30" s="50">
        <v>0.015655541262708024</v>
      </c>
      <c r="G30" s="50">
        <v>0.01582358524233458</v>
      </c>
      <c r="H30" s="50">
        <v>0.015949242365371645</v>
      </c>
      <c r="I30" s="26"/>
      <c r="J30" s="50">
        <v>0.015886749190623946</v>
      </c>
      <c r="K30" s="50">
        <v>0.015889951012408227</v>
      </c>
      <c r="L30" s="50">
        <v>0.015882284282255094</v>
      </c>
      <c r="M30" s="50">
        <v>0.01587389082917231</v>
      </c>
      <c r="N30" s="50">
        <v>0.01586882903843073</v>
      </c>
      <c r="O30" s="50">
        <v>0.015873102863088347</v>
      </c>
      <c r="P30" s="50">
        <v>0.015878571884722335</v>
      </c>
    </row>
    <row r="31" spans="1:16" s="10" customFormat="1" ht="12.75">
      <c r="A31" s="25" t="s">
        <v>39</v>
      </c>
      <c r="B31" s="50">
        <v>0.005303944995956534</v>
      </c>
      <c r="C31" s="50">
        <v>0.005235587726652589</v>
      </c>
      <c r="D31" s="50">
        <v>0.005212770975313188</v>
      </c>
      <c r="E31" s="50">
        <v>0.005240527945081429</v>
      </c>
      <c r="F31" s="50">
        <v>0.005229768546379332</v>
      </c>
      <c r="G31" s="50">
        <v>0.005191257805637827</v>
      </c>
      <c r="H31" s="50">
        <v>0.005233340535101467</v>
      </c>
      <c r="I31" s="26"/>
      <c r="J31" s="50">
        <v>0.0049934293857340885</v>
      </c>
      <c r="K31" s="50">
        <v>0.005002580037141154</v>
      </c>
      <c r="L31" s="50">
        <v>0.005014428607296077</v>
      </c>
      <c r="M31" s="50">
        <v>0.005027400293491767</v>
      </c>
      <c r="N31" s="50">
        <v>0.005035223052544611</v>
      </c>
      <c r="O31" s="50">
        <v>0.0050286180579414115</v>
      </c>
      <c r="P31" s="50">
        <v>0.0050181302593592225</v>
      </c>
    </row>
    <row r="32" spans="1:16" s="10" customFormat="1" ht="12.75">
      <c r="A32" s="25" t="s">
        <v>40</v>
      </c>
      <c r="B32" s="50">
        <v>0.015064331950738167</v>
      </c>
      <c r="C32" s="50">
        <v>0.015605022771246669</v>
      </c>
      <c r="D32" s="50">
        <v>0.016103838535911096</v>
      </c>
      <c r="E32" s="50">
        <v>0.015978487513778613</v>
      </c>
      <c r="F32" s="50">
        <v>0.016117688915688228</v>
      </c>
      <c r="G32" s="50">
        <v>0.016212487443407798</v>
      </c>
      <c r="H32" s="50">
        <v>0.015882273468269658</v>
      </c>
      <c r="I32" s="26"/>
      <c r="J32" s="50">
        <v>0.015820042694637538</v>
      </c>
      <c r="K32" s="50">
        <v>0.01586645587591638</v>
      </c>
      <c r="L32" s="50">
        <v>0.01583092299071328</v>
      </c>
      <c r="M32" s="50">
        <v>0.015937461795523945</v>
      </c>
      <c r="N32" s="50">
        <v>0.016001105518316745</v>
      </c>
      <c r="O32" s="50">
        <v>0.016199134588403104</v>
      </c>
      <c r="P32" s="50">
        <v>0.0159562132394459</v>
      </c>
    </row>
    <row r="33" spans="1:16" s="10" customFormat="1" ht="12.75">
      <c r="A33" s="25" t="s">
        <v>41</v>
      </c>
      <c r="B33" s="50">
        <v>0.01873212787028061</v>
      </c>
      <c r="C33" s="50">
        <v>0.01848145590266733</v>
      </c>
      <c r="D33" s="50">
        <v>0.018395141902698246</v>
      </c>
      <c r="E33" s="50">
        <v>0.018496871449416058</v>
      </c>
      <c r="F33" s="50">
        <v>0.01838697292343011</v>
      </c>
      <c r="G33" s="50">
        <v>0.01831218301494689</v>
      </c>
      <c r="H33" s="50">
        <v>0.01845749363454412</v>
      </c>
      <c r="I33" s="26"/>
      <c r="J33" s="50">
        <v>0.016979874624500096</v>
      </c>
      <c r="K33" s="50">
        <v>0.01758094541449225</v>
      </c>
      <c r="L33" s="50">
        <v>0.01745233810844095</v>
      </c>
      <c r="M33" s="50">
        <v>0.01723505628169131</v>
      </c>
      <c r="N33" s="50">
        <v>0.017175503843196455</v>
      </c>
      <c r="O33" s="50">
        <v>0.0169555527392941</v>
      </c>
      <c r="P33" s="50">
        <v>0.01722031687662711</v>
      </c>
    </row>
    <row r="34" spans="1:16" s="10" customFormat="1" ht="12.75">
      <c r="A34" s="25" t="s">
        <v>42</v>
      </c>
      <c r="B34" s="50">
        <v>0.03148761894531507</v>
      </c>
      <c r="C34" s="50">
        <v>0.031769007643442565</v>
      </c>
      <c r="D34" s="50">
        <v>0.03218970509065741</v>
      </c>
      <c r="E34" s="50">
        <v>0.03188487434526542</v>
      </c>
      <c r="F34" s="50">
        <v>0.03197729223844843</v>
      </c>
      <c r="G34" s="50">
        <v>0.03069741110450313</v>
      </c>
      <c r="H34" s="50">
        <v>0.031686681666454164</v>
      </c>
      <c r="I34" s="26"/>
      <c r="J34" s="50">
        <v>0.03224876822757961</v>
      </c>
      <c r="K34" s="50">
        <v>0.03241750026907162</v>
      </c>
      <c r="L34" s="50">
        <v>0.03244518855775939</v>
      </c>
      <c r="M34" s="50">
        <v>0.032765668000090294</v>
      </c>
      <c r="N34" s="50">
        <v>0.03295772861287985</v>
      </c>
      <c r="O34" s="50">
        <v>0.03389224724613689</v>
      </c>
      <c r="P34" s="50">
        <v>0.03284626533801513</v>
      </c>
    </row>
    <row r="35" spans="1:16" s="10" customFormat="1" ht="12.75">
      <c r="A35" s="25" t="s">
        <v>43</v>
      </c>
      <c r="B35" s="50">
        <v>0.014970473205857985</v>
      </c>
      <c r="C35" s="50">
        <v>0.014753603800290258</v>
      </c>
      <c r="D35" s="50">
        <v>0.014672142107034174</v>
      </c>
      <c r="E35" s="50">
        <v>0.014760606619541795</v>
      </c>
      <c r="F35" s="50">
        <v>0.014645460057864141</v>
      </c>
      <c r="G35" s="50">
        <v>0.01459364147470756</v>
      </c>
      <c r="H35" s="50">
        <v>0.014723386596783383</v>
      </c>
      <c r="I35" s="26"/>
      <c r="J35" s="50">
        <v>0.019102676356829117</v>
      </c>
      <c r="K35" s="50">
        <v>0.01910071991877774</v>
      </c>
      <c r="L35" s="50">
        <v>0.0190981866572126</v>
      </c>
      <c r="M35" s="50">
        <v>0.01909541326990553</v>
      </c>
      <c r="N35" s="50">
        <v>0.01909374073941596</v>
      </c>
      <c r="O35" s="50">
        <v>0.020041347937775886</v>
      </c>
      <c r="P35" s="50">
        <v>0.01928892005663753</v>
      </c>
    </row>
    <row r="36" spans="1:16" s="10" customFormat="1" ht="12.75">
      <c r="A36" s="25" t="s">
        <v>44</v>
      </c>
      <c r="B36" s="50">
        <v>0.01216769061217087</v>
      </c>
      <c r="C36" s="50">
        <v>0.01199173235103017</v>
      </c>
      <c r="D36" s="50">
        <v>0.012290507492300201</v>
      </c>
      <c r="E36" s="50">
        <v>0.011891283792744784</v>
      </c>
      <c r="F36" s="50">
        <v>0.012752043846063533</v>
      </c>
      <c r="G36" s="50">
        <v>0.012087381800733902</v>
      </c>
      <c r="H36" s="50">
        <v>0.012206454598206316</v>
      </c>
      <c r="I36" s="26"/>
      <c r="J36" s="50">
        <v>0.012158626614733463</v>
      </c>
      <c r="K36" s="50">
        <v>0.012161077069203087</v>
      </c>
      <c r="L36" s="50">
        <v>0.012155209480549841</v>
      </c>
      <c r="M36" s="50">
        <v>0.01214878570808278</v>
      </c>
      <c r="N36" s="50">
        <v>0.012144911761129232</v>
      </c>
      <c r="O36" s="50">
        <v>0.01214818265296527</v>
      </c>
      <c r="P36" s="50">
        <v>0.01215236826647233</v>
      </c>
    </row>
    <row r="37" spans="1:16" s="10" customFormat="1" ht="12.75">
      <c r="A37" s="30" t="s">
        <v>45</v>
      </c>
      <c r="B37" s="50">
        <v>0.02362837116884175</v>
      </c>
      <c r="C37" s="50">
        <v>0.024201369845550914</v>
      </c>
      <c r="D37" s="50">
        <v>0.02437893055083689</v>
      </c>
      <c r="E37" s="50">
        <v>0.023867877767399168</v>
      </c>
      <c r="F37" s="50">
        <v>0.0231617919768218</v>
      </c>
      <c r="G37" s="50">
        <v>0.02305467464107853</v>
      </c>
      <c r="H37" s="50">
        <v>0.023710648665402918</v>
      </c>
      <c r="I37" s="26"/>
      <c r="J37" s="50">
        <v>0.02349226157594209</v>
      </c>
      <c r="K37" s="50">
        <v>0.023483510998459595</v>
      </c>
      <c r="L37" s="50">
        <v>0.023472180457431956</v>
      </c>
      <c r="M37" s="50">
        <v>0.023459775903910633</v>
      </c>
      <c r="N37" s="50">
        <v>0.023452295162248248</v>
      </c>
      <c r="O37" s="50">
        <v>0.02345861138111351</v>
      </c>
      <c r="P37" s="50">
        <v>0.023468640644608713</v>
      </c>
    </row>
    <row r="38" spans="1:16" s="10" customFormat="1" ht="12.75">
      <c r="A38" s="25" t="s">
        <v>46</v>
      </c>
      <c r="B38" s="50">
        <v>0.009914081790339726</v>
      </c>
      <c r="C38" s="50">
        <v>0.009770856350779462</v>
      </c>
      <c r="D38" s="50">
        <v>0.009716514295220375</v>
      </c>
      <c r="E38" s="50">
        <v>0.009775099231343176</v>
      </c>
      <c r="F38" s="50">
        <v>0.009768440410060789</v>
      </c>
      <c r="G38" s="50">
        <v>0.00966632811150683</v>
      </c>
      <c r="H38" s="50">
        <v>0.00976381477968508</v>
      </c>
      <c r="I38" s="26"/>
      <c r="J38" s="50">
        <v>0.00978606427224611</v>
      </c>
      <c r="K38" s="50">
        <v>0.009794737092373882</v>
      </c>
      <c r="L38" s="50">
        <v>0.009798735534224957</v>
      </c>
      <c r="M38" s="50">
        <v>0.00980311298503005</v>
      </c>
      <c r="N38" s="50">
        <v>0.009805752868727305</v>
      </c>
      <c r="O38" s="50">
        <v>0.009803523934222782</v>
      </c>
      <c r="P38" s="50">
        <v>0.009799178331817647</v>
      </c>
    </row>
    <row r="39" spans="1:16" s="10" customFormat="1" ht="12.75">
      <c r="A39" s="25" t="s">
        <v>47</v>
      </c>
      <c r="B39" s="50">
        <v>0.007756328714575139</v>
      </c>
      <c r="C39" s="50">
        <v>0.007643806103790646</v>
      </c>
      <c r="D39" s="50">
        <v>0.00760176079443264</v>
      </c>
      <c r="E39" s="50">
        <v>0.007532668419957069</v>
      </c>
      <c r="F39" s="50">
        <v>0.007652546582930012</v>
      </c>
      <c r="G39" s="50">
        <v>0.007560963991826358</v>
      </c>
      <c r="H39" s="50">
        <v>0.007619434052085211</v>
      </c>
      <c r="I39" s="26"/>
      <c r="J39" s="50">
        <v>0.007585633903842873</v>
      </c>
      <c r="K39" s="50">
        <v>0.008167349910633922</v>
      </c>
      <c r="L39" s="50">
        <v>0.008216083366666595</v>
      </c>
      <c r="M39" s="50">
        <v>0.008113694896689384</v>
      </c>
      <c r="N39" s="50">
        <v>0.008084042792098985</v>
      </c>
      <c r="O39" s="50">
        <v>0.007574768280797709</v>
      </c>
      <c r="P39" s="50">
        <v>0.007948113259697824</v>
      </c>
    </row>
    <row r="40" spans="1:16" s="10" customFormat="1" ht="12.75">
      <c r="A40" s="25" t="s">
        <v>48</v>
      </c>
      <c r="B40" s="50">
        <v>0.007237109916103457</v>
      </c>
      <c r="C40" s="50">
        <v>0.007132755087171104</v>
      </c>
      <c r="D40" s="50">
        <v>0.007092889077672927</v>
      </c>
      <c r="E40" s="50">
        <v>0.007135655092283089</v>
      </c>
      <c r="F40" s="50">
        <v>0.0071276390116231745</v>
      </c>
      <c r="G40" s="50">
        <v>0.007055690129699601</v>
      </c>
      <c r="H40" s="50">
        <v>0.007126766382560897</v>
      </c>
      <c r="I40" s="26"/>
      <c r="J40" s="50">
        <v>0.0070988419052265776</v>
      </c>
      <c r="K40" s="50">
        <v>0.00711966864018405</v>
      </c>
      <c r="L40" s="50">
        <v>0.007103724161438815</v>
      </c>
      <c r="M40" s="50">
        <v>0.007151530741150452</v>
      </c>
      <c r="N40" s="50">
        <v>0.007180089243493769</v>
      </c>
      <c r="O40" s="50">
        <v>0.007280784346256629</v>
      </c>
      <c r="P40" s="50">
        <v>0.007162340483397931</v>
      </c>
    </row>
    <row r="41" spans="1:16" s="10" customFormat="1" ht="12.75">
      <c r="A41" s="25" t="s">
        <v>49</v>
      </c>
      <c r="B41" s="50">
        <v>0.005071159658090634</v>
      </c>
      <c r="C41" s="50">
        <v>0.005108668502967451</v>
      </c>
      <c r="D41" s="50">
        <v>0.005083710076235313</v>
      </c>
      <c r="E41" s="50">
        <v>0.0051125254195794325</v>
      </c>
      <c r="F41" s="50">
        <v>0.005069603525421764</v>
      </c>
      <c r="G41" s="50">
        <v>0.005059886234024385</v>
      </c>
      <c r="H41" s="50">
        <v>0.005084671565267128</v>
      </c>
      <c r="I41" s="26"/>
      <c r="J41" s="50">
        <v>0.004659417463202628</v>
      </c>
      <c r="K41" s="50">
        <v>0.004385024540715631</v>
      </c>
      <c r="L41" s="50">
        <v>0.0044124037124488955</v>
      </c>
      <c r="M41" s="50">
        <v>0.004360296723911211</v>
      </c>
      <c r="N41" s="50">
        <v>0.00434582565871651</v>
      </c>
      <c r="O41" s="50">
        <v>0.0041514707621830025</v>
      </c>
      <c r="P41" s="50">
        <v>0.0043709717347430385</v>
      </c>
    </row>
    <row r="42" spans="1:16" s="10" customFormat="1" ht="12.75">
      <c r="A42" s="25" t="s">
        <v>50</v>
      </c>
      <c r="B42" s="50">
        <v>0.025777211684181026</v>
      </c>
      <c r="C42" s="50">
        <v>0.025404825384187486</v>
      </c>
      <c r="D42" s="50">
        <v>0.02633150675760683</v>
      </c>
      <c r="E42" s="50">
        <v>0.02635437915874614</v>
      </c>
      <c r="F42" s="50">
        <v>0.02571674546791072</v>
      </c>
      <c r="G42" s="50">
        <v>0.026331554647732375</v>
      </c>
      <c r="H42" s="50">
        <v>0.025998564690160448</v>
      </c>
      <c r="I42" s="26"/>
      <c r="J42" s="50">
        <v>0.025896695723023864</v>
      </c>
      <c r="K42" s="50">
        <v>0.025972672005535612</v>
      </c>
      <c r="L42" s="50">
        <v>0.02591450627652796</v>
      </c>
      <c r="M42" s="50">
        <v>0.026088905490495418</v>
      </c>
      <c r="N42" s="50">
        <v>0.026193087391622925</v>
      </c>
      <c r="O42" s="50">
        <v>0.026552159933552734</v>
      </c>
      <c r="P42" s="50">
        <v>0.026126666666973285</v>
      </c>
    </row>
    <row r="43" spans="1:16" s="10" customFormat="1" ht="12.75">
      <c r="A43" s="25" t="s">
        <v>51</v>
      </c>
      <c r="B43" s="50">
        <v>0.009869149396880331</v>
      </c>
      <c r="C43" s="50">
        <v>0.009726937909893449</v>
      </c>
      <c r="D43" s="50">
        <v>0.009672477330398539</v>
      </c>
      <c r="E43" s="50">
        <v>0.009730796766036673</v>
      </c>
      <c r="F43" s="50">
        <v>0.009686115702246288</v>
      </c>
      <c r="G43" s="50">
        <v>0.009621527879042647</v>
      </c>
      <c r="H43" s="50">
        <v>0.009712347898355799</v>
      </c>
      <c r="I43" s="26"/>
      <c r="J43" s="50">
        <v>0.009691023765052865</v>
      </c>
      <c r="K43" s="50">
        <v>0.009694829731904555</v>
      </c>
      <c r="L43" s="50">
        <v>0.009692564527144556</v>
      </c>
      <c r="M43" s="50">
        <v>0.00969008460552267</v>
      </c>
      <c r="N43" s="50">
        <v>0.009688589053670326</v>
      </c>
      <c r="O43" s="50">
        <v>0.009689851793816966</v>
      </c>
      <c r="P43" s="50">
        <v>0.009691054728137725</v>
      </c>
    </row>
    <row r="44" spans="1:16" s="10" customFormat="1" ht="12.75">
      <c r="A44" s="25" t="s">
        <v>52</v>
      </c>
      <c r="B44" s="50">
        <v>0.051550429454812016</v>
      </c>
      <c r="C44" s="50">
        <v>0.050805658162401554</v>
      </c>
      <c r="D44" s="50">
        <v>0.05052313431757958</v>
      </c>
      <c r="E44" s="50">
        <v>0.05069641483488259</v>
      </c>
      <c r="F44" s="50">
        <v>0.050474572308335186</v>
      </c>
      <c r="G44" s="50">
        <v>0.05025533196075775</v>
      </c>
      <c r="H44" s="50">
        <v>0.050684533553958216</v>
      </c>
      <c r="I44" s="26"/>
      <c r="J44" s="50">
        <v>0.04683294616348981</v>
      </c>
      <c r="K44" s="50">
        <v>0.04517316495439015</v>
      </c>
      <c r="L44" s="50">
        <v>0.04546182433949348</v>
      </c>
      <c r="M44" s="50">
        <v>0.044989579878957645</v>
      </c>
      <c r="N44" s="50">
        <v>0.04485555988705814</v>
      </c>
      <c r="O44" s="50">
        <v>0.03884900668570331</v>
      </c>
      <c r="P44" s="50">
        <v>0.04409438942704017</v>
      </c>
    </row>
    <row r="45" spans="1:16" s="10" customFormat="1" ht="12.75">
      <c r="A45" s="25" t="s">
        <v>53</v>
      </c>
      <c r="B45" s="50">
        <v>0.028255482562131857</v>
      </c>
      <c r="C45" s="50">
        <v>0.02784728992932523</v>
      </c>
      <c r="D45" s="50">
        <v>0.027714613727921292</v>
      </c>
      <c r="E45" s="50">
        <v>0.027859377443017384</v>
      </c>
      <c r="F45" s="50">
        <v>0.02777247721177652</v>
      </c>
      <c r="G45" s="50">
        <v>0.027929070801194885</v>
      </c>
      <c r="H45" s="50">
        <v>0.027881050160653034</v>
      </c>
      <c r="I45" s="26"/>
      <c r="J45" s="50">
        <v>0.027771805138229775</v>
      </c>
      <c r="K45" s="50">
        <v>0.027853282657045716</v>
      </c>
      <c r="L45" s="50">
        <v>0.02779090530554881</v>
      </c>
      <c r="M45" s="50">
        <v>0.027977932293021136</v>
      </c>
      <c r="N45" s="50">
        <v>0.02808965772270486</v>
      </c>
      <c r="O45" s="50">
        <v>0.028958338869470093</v>
      </c>
      <c r="P45" s="50">
        <v>0.02811631778432044</v>
      </c>
    </row>
    <row r="46" spans="1:16" s="10" customFormat="1" ht="12.75">
      <c r="A46" s="25" t="s">
        <v>54</v>
      </c>
      <c r="B46" s="50">
        <v>0.00654315413558286</v>
      </c>
      <c r="C46" s="50">
        <v>0.006449024705282178</v>
      </c>
      <c r="D46" s="50">
        <v>0.006412762432233743</v>
      </c>
      <c r="E46" s="50">
        <v>0.006451427672046935</v>
      </c>
      <c r="F46" s="50">
        <v>0.006447910813909245</v>
      </c>
      <c r="G46" s="50">
        <v>0.0063787263963788</v>
      </c>
      <c r="H46" s="50">
        <v>0.006444056526465033</v>
      </c>
      <c r="I46" s="26"/>
      <c r="J46" s="50">
        <v>0.006521850143890916</v>
      </c>
      <c r="K46" s="50">
        <v>0.0065345756046556</v>
      </c>
      <c r="L46" s="50">
        <v>0.006546280268346196</v>
      </c>
      <c r="M46" s="50">
        <v>0.00655909440730434</v>
      </c>
      <c r="N46" s="50">
        <v>0.0065668221552645486</v>
      </c>
      <c r="O46" s="50">
        <v>0.0065602973814312664</v>
      </c>
      <c r="P46" s="50">
        <v>0.0065494047634782095</v>
      </c>
    </row>
    <row r="47" spans="1:16" s="10" customFormat="1" ht="12.75">
      <c r="A47" s="25" t="s">
        <v>55</v>
      </c>
      <c r="B47" s="50">
        <v>0.03420552925504934</v>
      </c>
      <c r="C47" s="50">
        <v>0.03658606276940233</v>
      </c>
      <c r="D47" s="50">
        <v>0.03435006090716991</v>
      </c>
      <c r="E47" s="50">
        <v>0.03372601219211889</v>
      </c>
      <c r="F47" s="50">
        <v>0.034429209107591445</v>
      </c>
      <c r="G47" s="50">
        <v>0.03393069677115905</v>
      </c>
      <c r="H47" s="50">
        <v>0.03451905269235681</v>
      </c>
      <c r="I47" s="26"/>
      <c r="J47" s="50">
        <v>0.03800082665913083</v>
      </c>
      <c r="K47" s="50">
        <v>0.03798667182022762</v>
      </c>
      <c r="L47" s="50">
        <v>0.0379683436603715</v>
      </c>
      <c r="M47" s="50">
        <v>0.03794827818959407</v>
      </c>
      <c r="N47" s="50">
        <v>0.03793617742329386</v>
      </c>
      <c r="O47" s="50">
        <v>0.03983323176428883</v>
      </c>
      <c r="P47" s="50">
        <v>0.03834454337878008</v>
      </c>
    </row>
    <row r="48" spans="1:16" s="10" customFormat="1" ht="12.75">
      <c r="A48" s="25" t="s">
        <v>56</v>
      </c>
      <c r="B48" s="50">
        <v>0.015420259329469109</v>
      </c>
      <c r="C48" s="50">
        <v>0.015246842767258427</v>
      </c>
      <c r="D48" s="50">
        <v>0.015165224382691665</v>
      </c>
      <c r="E48" s="50">
        <v>0.014715700100007646</v>
      </c>
      <c r="F48" s="50">
        <v>0.015169131615072915</v>
      </c>
      <c r="G48" s="50">
        <v>0.015164220225978917</v>
      </c>
      <c r="H48" s="50">
        <v>0.015131333584072305</v>
      </c>
      <c r="I48" s="26"/>
      <c r="J48" s="50">
        <v>0.01507204518327101</v>
      </c>
      <c r="K48" s="50">
        <v>0.01563946492466517</v>
      </c>
      <c r="L48" s="50">
        <v>0.015733139915379772</v>
      </c>
      <c r="M48" s="50">
        <v>0.01553720064795827</v>
      </c>
      <c r="N48" s="50">
        <v>0.015482501888166484</v>
      </c>
      <c r="O48" s="50">
        <v>0.015110941747624897</v>
      </c>
      <c r="P48" s="50">
        <v>0.015421841079999365</v>
      </c>
    </row>
    <row r="49" spans="1:16" s="10" customFormat="1" ht="12.75">
      <c r="A49" s="25" t="s">
        <v>57</v>
      </c>
      <c r="B49" s="50">
        <v>0.012311252640793026</v>
      </c>
      <c r="C49" s="50">
        <v>0.012201272521499336</v>
      </c>
      <c r="D49" s="50">
        <v>0.012262273419650294</v>
      </c>
      <c r="E49" s="50">
        <v>0.012171477314628752</v>
      </c>
      <c r="F49" s="50">
        <v>0.012085755088219553</v>
      </c>
      <c r="G49" s="50">
        <v>0.012063552964866072</v>
      </c>
      <c r="H49" s="50">
        <v>0.012176825888236941</v>
      </c>
      <c r="I49" s="26"/>
      <c r="J49" s="50">
        <v>0.011249314980313655</v>
      </c>
      <c r="K49" s="50">
        <v>0.011245124749328785</v>
      </c>
      <c r="L49" s="50">
        <v>0.011239699097800714</v>
      </c>
      <c r="M49" s="50">
        <v>0.011233759153308763</v>
      </c>
      <c r="N49" s="50">
        <v>0.011230176985667112</v>
      </c>
      <c r="O49" s="50">
        <v>0.01123320151931068</v>
      </c>
      <c r="P49" s="50">
        <v>0.01123800405157065</v>
      </c>
    </row>
    <row r="50" spans="1:16" s="10" customFormat="1" ht="12.75">
      <c r="A50" s="25" t="s">
        <v>58</v>
      </c>
      <c r="B50" s="50">
        <v>0.05030057024914693</v>
      </c>
      <c r="C50" s="50">
        <v>0.04965389449469418</v>
      </c>
      <c r="D50" s="50">
        <v>0.04944341130162003</v>
      </c>
      <c r="E50" s="50">
        <v>0.04970479634787905</v>
      </c>
      <c r="F50" s="50">
        <v>0.04931377930502039</v>
      </c>
      <c r="G50" s="50">
        <v>0.04924121216615961</v>
      </c>
      <c r="H50" s="50">
        <v>0.0495821584521102</v>
      </c>
      <c r="I50" s="26"/>
      <c r="J50" s="50">
        <v>0.04527222607062193</v>
      </c>
      <c r="K50" s="50">
        <v>0.043706157064642794</v>
      </c>
      <c r="L50" s="50">
        <v>0.04410947385912216</v>
      </c>
      <c r="M50" s="50">
        <v>0.0435506196144472</v>
      </c>
      <c r="N50" s="50">
        <v>0.04324047440933636</v>
      </c>
      <c r="O50" s="50">
        <v>0.03735240114075667</v>
      </c>
      <c r="P50" s="50">
        <v>0.042605380518296286</v>
      </c>
    </row>
    <row r="51" spans="1:16" s="10" customFormat="1" ht="12.75">
      <c r="A51" s="25" t="s">
        <v>59</v>
      </c>
      <c r="B51" s="50">
        <v>0.005973474484400712</v>
      </c>
      <c r="C51" s="50">
        <v>0.005891215376849907</v>
      </c>
      <c r="D51" s="50">
        <v>0.005861696685872436</v>
      </c>
      <c r="E51" s="50">
        <v>0.005895202810148951</v>
      </c>
      <c r="F51" s="50">
        <v>0.005891493193514624</v>
      </c>
      <c r="G51" s="50">
        <v>0.005833751069174833</v>
      </c>
      <c r="H51" s="50">
        <v>0.005888480151511431</v>
      </c>
      <c r="I51" s="26"/>
      <c r="J51" s="50">
        <v>0.005376623627409868</v>
      </c>
      <c r="K51" s="50">
        <v>0.005389368511219077</v>
      </c>
      <c r="L51" s="50">
        <v>0.00541488353549734</v>
      </c>
      <c r="M51" s="50">
        <v>0.0053474614728594005</v>
      </c>
      <c r="N51" s="50">
        <v>0.005328874033925867</v>
      </c>
      <c r="O51" s="50">
        <v>0.004608105767245905</v>
      </c>
      <c r="P51" s="50">
        <v>0.005216207494440382</v>
      </c>
    </row>
    <row r="52" spans="1:16" s="10" customFormat="1" ht="12.75">
      <c r="A52" s="25" t="s">
        <v>60</v>
      </c>
      <c r="B52" s="50">
        <v>0.01598380044255623</v>
      </c>
      <c r="C52" s="50">
        <v>0.015769337200964902</v>
      </c>
      <c r="D52" s="50">
        <v>0.01649194325543813</v>
      </c>
      <c r="E52" s="50">
        <v>0.016731366931626912</v>
      </c>
      <c r="F52" s="50">
        <v>0.016664207204240965</v>
      </c>
      <c r="G52" s="50">
        <v>0.016560358305191567</v>
      </c>
      <c r="H52" s="50">
        <v>0.016395466690865657</v>
      </c>
      <c r="I52" s="26"/>
      <c r="J52" s="50">
        <v>0.01633122509609205</v>
      </c>
      <c r="K52" s="50">
        <v>0.016379137995287153</v>
      </c>
      <c r="L52" s="50">
        <v>0.016342456959858465</v>
      </c>
      <c r="M52" s="50">
        <v>0.016401566447908914</v>
      </c>
      <c r="N52" s="50">
        <v>0.016396336394477972</v>
      </c>
      <c r="O52" s="50">
        <v>0.01640075228846786</v>
      </c>
      <c r="P52" s="50">
        <v>0.016377321542525126</v>
      </c>
    </row>
    <row r="53" spans="1:16" s="10" customFormat="1" ht="12.75">
      <c r="A53" s="25" t="s">
        <v>61</v>
      </c>
      <c r="B53" s="50">
        <v>0.007254371367980683</v>
      </c>
      <c r="C53" s="50">
        <v>0.007168525695186393</v>
      </c>
      <c r="D53" s="50">
        <v>0.007144324512176608</v>
      </c>
      <c r="E53" s="50">
        <v>0.007178670642320514</v>
      </c>
      <c r="F53" s="50">
        <v>0.00714905532913428</v>
      </c>
      <c r="G53" s="50">
        <v>0.007121260523510832</v>
      </c>
      <c r="H53" s="50">
        <v>0.007166303018266177</v>
      </c>
      <c r="I53" s="26"/>
      <c r="J53" s="50">
        <v>0.00713822362637056</v>
      </c>
      <c r="K53" s="50">
        <v>0.007139662266814475</v>
      </c>
      <c r="L53" s="50">
        <v>0.0071362174566988595</v>
      </c>
      <c r="M53" s="50">
        <v>0.00713244611591772</v>
      </c>
      <c r="N53" s="50">
        <v>0.007130171755453552</v>
      </c>
      <c r="O53" s="50">
        <v>0.007132092067518652</v>
      </c>
      <c r="P53" s="50">
        <v>0.007134549404697734</v>
      </c>
    </row>
    <row r="54" spans="1:16" s="10" customFormat="1" ht="12.75">
      <c r="A54" s="25" t="s">
        <v>62</v>
      </c>
      <c r="B54" s="50">
        <v>0.02261197461868463</v>
      </c>
      <c r="C54" s="50">
        <v>0.022680883504323547</v>
      </c>
      <c r="D54" s="50">
        <v>0.022663489388059</v>
      </c>
      <c r="E54" s="50">
        <v>0.02271138616616094</v>
      </c>
      <c r="F54" s="50">
        <v>0.02257032582943078</v>
      </c>
      <c r="G54" s="50">
        <v>0.022074377667161152</v>
      </c>
      <c r="H54" s="50">
        <v>0.022553358300011588</v>
      </c>
      <c r="I54" s="26"/>
      <c r="J54" s="50">
        <v>0.02207679952102193</v>
      </c>
      <c r="K54" s="50">
        <v>0.02206857618568448</v>
      </c>
      <c r="L54" s="50">
        <v>0.022057928335458422</v>
      </c>
      <c r="M54" s="50">
        <v>0.022046271184427958</v>
      </c>
      <c r="N54" s="50">
        <v>0.022039241174421676</v>
      </c>
      <c r="O54" s="50">
        <v>0.022045176826771217</v>
      </c>
      <c r="P54" s="50">
        <v>0.022054601804388264</v>
      </c>
    </row>
    <row r="55" spans="1:16" s="10" customFormat="1" ht="12.75">
      <c r="A55" s="25" t="s">
        <v>63</v>
      </c>
      <c r="B55" s="50">
        <v>0.07209590266258191</v>
      </c>
      <c r="C55" s="50">
        <v>0.07432045783007735</v>
      </c>
      <c r="D55" s="50">
        <v>0.0748312264738713</v>
      </c>
      <c r="E55" s="50">
        <v>0.07562055986493812</v>
      </c>
      <c r="F55" s="50">
        <v>0.07690450986503848</v>
      </c>
      <c r="G55" s="50">
        <v>0.0782154436246641</v>
      </c>
      <c r="H55" s="50">
        <v>0.07547177136303225</v>
      </c>
      <c r="I55" s="26"/>
      <c r="J55" s="50">
        <v>0.07709003577142756</v>
      </c>
      <c r="K55" s="50">
        <v>0.07716599754491867</v>
      </c>
      <c r="L55" s="50">
        <v>0.0772643553953343</v>
      </c>
      <c r="M55" s="50">
        <v>0.07737203650400748</v>
      </c>
      <c r="N55" s="50">
        <v>0.07745331479756337</v>
      </c>
      <c r="O55" s="50">
        <v>0.08116316925144951</v>
      </c>
      <c r="P55" s="50">
        <v>0.07806324112552429</v>
      </c>
    </row>
    <row r="56" spans="1:16" s="10" customFormat="1" ht="12.75">
      <c r="A56" s="25" t="s">
        <v>64</v>
      </c>
      <c r="B56" s="50">
        <v>0.007819233985477844</v>
      </c>
      <c r="C56" s="50">
        <v>0.007706689329374735</v>
      </c>
      <c r="D56" s="50">
        <v>0.007933083036574796</v>
      </c>
      <c r="E56" s="50">
        <v>0.007709618547059319</v>
      </c>
      <c r="F56" s="50">
        <v>0.007669970642026934</v>
      </c>
      <c r="G56" s="50">
        <v>0.007622335390093209</v>
      </c>
      <c r="H56" s="50">
        <v>0.007740568072616322</v>
      </c>
      <c r="I56" s="26"/>
      <c r="J56" s="50">
        <v>0.0077102385646605895</v>
      </c>
      <c r="K56" s="50">
        <v>0.007732859028278302</v>
      </c>
      <c r="L56" s="50">
        <v>0.007715541311310354</v>
      </c>
      <c r="M56" s="50">
        <v>0.007767465292638323</v>
      </c>
      <c r="N56" s="50">
        <v>0.0077984834318018765</v>
      </c>
      <c r="O56" s="50">
        <v>0.007821145244286608</v>
      </c>
      <c r="P56" s="50">
        <v>0.007761655417175969</v>
      </c>
    </row>
    <row r="57" spans="1:16" s="10" customFormat="1" ht="12.75">
      <c r="A57" s="25" t="s">
        <v>65</v>
      </c>
      <c r="B57" s="50">
        <v>0.004566129134249038</v>
      </c>
      <c r="C57" s="50">
        <v>0.004499644524824125</v>
      </c>
      <c r="D57" s="50">
        <v>0.004475135460057417</v>
      </c>
      <c r="E57" s="50">
        <v>0.0045021179507862795</v>
      </c>
      <c r="F57" s="50">
        <v>0.0044899614973815845</v>
      </c>
      <c r="G57" s="50">
        <v>0.00445125192237124</v>
      </c>
      <c r="H57" s="50">
        <v>0.004495012468545586</v>
      </c>
      <c r="I57" s="26"/>
      <c r="J57" s="50">
        <v>0.004561539847356398</v>
      </c>
      <c r="K57" s="50">
        <v>0.004579640384148012</v>
      </c>
      <c r="L57" s="50">
        <v>0.0046174046719735925</v>
      </c>
      <c r="M57" s="50">
        <v>0.00459256998185499</v>
      </c>
      <c r="N57" s="50">
        <v>0.004599123474226193</v>
      </c>
      <c r="O57" s="50">
        <v>0.004593590160282672</v>
      </c>
      <c r="P57" s="50">
        <v>0.004591411456237005</v>
      </c>
    </row>
    <row r="58" spans="1:16" s="10" customFormat="1" ht="12.75">
      <c r="A58" s="25" t="s">
        <v>66</v>
      </c>
      <c r="B58" s="50">
        <v>0.025612921985903894</v>
      </c>
      <c r="C58" s="50">
        <v>0.025246274667173014</v>
      </c>
      <c r="D58" s="50">
        <v>0.025669424271495118</v>
      </c>
      <c r="E58" s="50">
        <v>0.025564553596132432</v>
      </c>
      <c r="F58" s="50">
        <v>0.025829795849691035</v>
      </c>
      <c r="G58" s="50">
        <v>0.025081085644191137</v>
      </c>
      <c r="H58" s="50">
        <v>0.02550812012960282</v>
      </c>
      <c r="I58" s="26"/>
      <c r="J58" s="50">
        <v>0.025408172848583033</v>
      </c>
      <c r="K58" s="50">
        <v>0.025482715892185887</v>
      </c>
      <c r="L58" s="50">
        <v>0.02542564741857455</v>
      </c>
      <c r="M58" s="50">
        <v>0.025596756714545563</v>
      </c>
      <c r="N58" s="50">
        <v>0.02569897329769012</v>
      </c>
      <c r="O58" s="50">
        <v>0.026029052793504363</v>
      </c>
      <c r="P58" s="50">
        <v>0.025629307996229252</v>
      </c>
    </row>
    <row r="59" spans="1:16" s="10" customFormat="1" ht="12.75">
      <c r="A59" s="25" t="s">
        <v>67</v>
      </c>
      <c r="B59" s="50">
        <v>0.017848142988743345</v>
      </c>
      <c r="C59" s="50">
        <v>0.01794567638864595</v>
      </c>
      <c r="D59" s="50">
        <v>0.017492465818298452</v>
      </c>
      <c r="E59" s="50">
        <v>0.017597935259062142</v>
      </c>
      <c r="F59" s="50">
        <v>0.017495573300050252</v>
      </c>
      <c r="G59" s="50">
        <v>0.017398841211121358</v>
      </c>
      <c r="H59" s="50">
        <v>0.017616836006064784</v>
      </c>
      <c r="I59" s="26"/>
      <c r="J59" s="50">
        <v>0.01771786543060098</v>
      </c>
      <c r="K59" s="50">
        <v>0.017788214007911182</v>
      </c>
      <c r="L59" s="50">
        <v>0.017773229340585454</v>
      </c>
      <c r="M59" s="50">
        <v>0.01791814813907066</v>
      </c>
      <c r="N59" s="50">
        <v>0.018004871275694216</v>
      </c>
      <c r="O59" s="50">
        <v>0.018364882524595387</v>
      </c>
      <c r="P59" s="50">
        <v>0.01795100140633297</v>
      </c>
    </row>
    <row r="60" spans="1:16" s="10" customFormat="1" ht="12.75">
      <c r="A60" s="25" t="s">
        <v>68</v>
      </c>
      <c r="B60" s="50">
        <v>0.011301993306969562</v>
      </c>
      <c r="C60" s="50">
        <v>0.011138317077087054</v>
      </c>
      <c r="D60" s="50">
        <v>0.01107676758609874</v>
      </c>
      <c r="E60" s="50">
        <v>0.011143554071815482</v>
      </c>
      <c r="F60" s="50">
        <v>0.011014893441467274</v>
      </c>
      <c r="G60" s="50">
        <v>0.011017327721006645</v>
      </c>
      <c r="H60" s="50">
        <v>0.011107636323786156</v>
      </c>
      <c r="I60" s="26"/>
      <c r="J60" s="50">
        <v>0.01106411378886479</v>
      </c>
      <c r="K60" s="50">
        <v>0.011066343654781843</v>
      </c>
      <c r="L60" s="50">
        <v>0.011061004263205568</v>
      </c>
      <c r="M60" s="50">
        <v>0.011055158755173993</v>
      </c>
      <c r="N60" s="50">
        <v>0.01105163353877709</v>
      </c>
      <c r="O60" s="50">
        <v>0.011054609986743767</v>
      </c>
      <c r="P60" s="50">
        <v>0.011058418813643856</v>
      </c>
    </row>
    <row r="61" spans="1:16" s="10" customFormat="1" ht="12.75">
      <c r="A61" s="25" t="s">
        <v>69</v>
      </c>
      <c r="B61" s="50">
        <v>0.019886076393027575</v>
      </c>
      <c r="C61" s="50">
        <v>0.01959860705565315</v>
      </c>
      <c r="D61" s="50">
        <v>0.01948978735511512</v>
      </c>
      <c r="E61" s="50">
        <v>0.01960729951574911</v>
      </c>
      <c r="F61" s="50">
        <v>0.01954127018841821</v>
      </c>
      <c r="G61" s="50">
        <v>0.019387958953519604</v>
      </c>
      <c r="H61" s="50">
        <v>0.019574601727604904</v>
      </c>
      <c r="I61" s="26"/>
      <c r="J61" s="50">
        <v>0.01794985313714075</v>
      </c>
      <c r="K61" s="50">
        <v>0.017943167038394228</v>
      </c>
      <c r="L61" s="50">
        <v>0.01793450965363146</v>
      </c>
      <c r="M61" s="50">
        <v>0.017925031642618355</v>
      </c>
      <c r="N61" s="50">
        <v>0.01791931579385843</v>
      </c>
      <c r="O61" s="50">
        <v>0.017924141859694914</v>
      </c>
      <c r="P61" s="50">
        <v>0.01793180497064022</v>
      </c>
    </row>
    <row r="62" spans="1:16" s="10" customFormat="1" ht="12.75">
      <c r="A62" s="25" t="s">
        <v>70</v>
      </c>
      <c r="B62" s="50">
        <v>0.006964982420230148</v>
      </c>
      <c r="C62" s="50">
        <v>0.006868400836444754</v>
      </c>
      <c r="D62" s="50">
        <v>0.0068334459892604215</v>
      </c>
      <c r="E62" s="50">
        <v>0.006872811153142832</v>
      </c>
      <c r="F62" s="50">
        <v>0.006858030008437519</v>
      </c>
      <c r="G62" s="50">
        <v>0.006800029678799539</v>
      </c>
      <c r="H62" s="50">
        <v>0.006862941322627285</v>
      </c>
      <c r="I62" s="26"/>
      <c r="J62" s="50">
        <v>0.006836050578757889</v>
      </c>
      <c r="K62" s="50">
        <v>0.006951619898457939</v>
      </c>
      <c r="L62" s="50">
        <v>0.006995248253899062</v>
      </c>
      <c r="M62" s="50">
        <v>0.006908044967966547</v>
      </c>
      <c r="N62" s="50">
        <v>0.006882324329581101</v>
      </c>
      <c r="O62" s="50">
        <v>0.006830178579135542</v>
      </c>
      <c r="P62" s="50">
        <v>0.006898298166075694</v>
      </c>
    </row>
    <row r="63" spans="1:16" s="10" customFormat="1" ht="12.75">
      <c r="A63" s="31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 t="s">
        <v>71</v>
      </c>
      <c r="M63" s="26"/>
      <c r="N63" s="26"/>
      <c r="O63" s="26"/>
      <c r="P63" s="26"/>
    </row>
    <row r="64" spans="1:16" s="10" customFormat="1" ht="12.75">
      <c r="A64" s="31" t="s">
        <v>2</v>
      </c>
      <c r="B64" s="50">
        <v>1</v>
      </c>
      <c r="C64" s="50">
        <v>1</v>
      </c>
      <c r="D64" s="50">
        <v>1</v>
      </c>
      <c r="E64" s="50">
        <v>1</v>
      </c>
      <c r="F64" s="50">
        <v>1</v>
      </c>
      <c r="G64" s="50">
        <v>1</v>
      </c>
      <c r="H64" s="50">
        <v>1</v>
      </c>
      <c r="I64" s="26"/>
      <c r="J64" s="50">
        <v>1</v>
      </c>
      <c r="K64" s="50">
        <v>1</v>
      </c>
      <c r="L64" s="50">
        <v>1</v>
      </c>
      <c r="M64" s="50">
        <v>1</v>
      </c>
      <c r="N64" s="50">
        <v>1</v>
      </c>
      <c r="O64" s="50">
        <v>1</v>
      </c>
      <c r="P64" s="50">
        <v>1</v>
      </c>
    </row>
    <row r="65" spans="1:15" s="10" customFormat="1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51"/>
      <c r="L65" s="52"/>
      <c r="M65" s="51"/>
      <c r="N65" s="51"/>
      <c r="O65" s="51"/>
    </row>
    <row r="66" spans="1:15" s="10" customFormat="1" ht="12.75" hidden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4"/>
      <c r="L66" s="44"/>
      <c r="M66" s="49"/>
      <c r="N66" s="49"/>
      <c r="O66" s="49"/>
    </row>
    <row r="67" spans="1:15" s="10" customFormat="1" ht="12.75" hidden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4"/>
      <c r="L67" s="44"/>
      <c r="M67" s="44"/>
      <c r="N67" s="44"/>
      <c r="O67" s="44"/>
    </row>
    <row r="68" spans="1:15" s="10" customFormat="1" ht="12.75" hidden="1">
      <c r="A68" s="48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="10" customFormat="1" ht="12.75" hidden="1">
      <c r="A69" s="41"/>
    </row>
    <row r="70" spans="1:16" s="10" customFormat="1" ht="12.75" hidden="1">
      <c r="A70" s="41"/>
      <c r="B70" s="41"/>
      <c r="C70" s="41"/>
      <c r="D70" s="41"/>
      <c r="E70" s="41"/>
      <c r="F70" s="41"/>
      <c r="G70" s="41"/>
      <c r="H70" s="41"/>
      <c r="I70" s="41"/>
      <c r="J70" s="41"/>
      <c r="P70" s="42"/>
    </row>
    <row r="71" s="10" customFormat="1" ht="12.75" hidden="1">
      <c r="A71" s="41"/>
    </row>
    <row r="72" s="10" customFormat="1" ht="12.75" hidden="1">
      <c r="A72" s="41"/>
    </row>
    <row r="73" s="10" customFormat="1" ht="12.75" hidden="1">
      <c r="A73" s="33"/>
    </row>
    <row r="74" s="10" customFormat="1" ht="12.75" hidden="1">
      <c r="A74" s="33"/>
    </row>
    <row r="75" s="10" customFormat="1" ht="12.75" hidden="1">
      <c r="A75" s="33"/>
    </row>
    <row r="76" s="10" customFormat="1" ht="12.75" hidden="1">
      <c r="A76" s="33"/>
    </row>
    <row r="77" s="10" customFormat="1" ht="12.75" hidden="1">
      <c r="A77" s="43"/>
    </row>
    <row r="78" spans="2:16" s="10" customFormat="1" ht="12.75" hidden="1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2:16" s="10" customFormat="1" ht="12.75" hidden="1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2:16" s="10" customFormat="1" ht="12.75" hidden="1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2:16" s="10" customFormat="1" ht="12.75" hidden="1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s="10" customFormat="1" ht="12.75" hidden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6" s="10" customFormat="1" ht="12.75" hidden="1">
      <c r="A83" s="1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</row>
    <row r="84" spans="1:16" s="10" customFormat="1" ht="12.75" hidden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1:16" s="10" customFormat="1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6"/>
      <c r="N85" s="36"/>
      <c r="O85" s="36"/>
      <c r="P85" s="36"/>
    </row>
    <row r="86" spans="1:16" s="10" customFormat="1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6"/>
      <c r="N86" s="36"/>
      <c r="O86" s="36"/>
      <c r="P86" s="36"/>
    </row>
    <row r="87" spans="1:16" s="10" customFormat="1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10" customFormat="1" ht="12.7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10" customFormat="1" ht="12.75" hidden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</row>
    <row r="90" spans="1:16" s="10" customFormat="1" ht="12.75" hidden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6" s="10" customFormat="1" ht="12.75" hidden="1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="10" customFormat="1" ht="12.75" hidden="1">
      <c r="A92" s="45"/>
    </row>
    <row r="93" s="10" customFormat="1" ht="12.75" hidden="1">
      <c r="A93" s="45"/>
    </row>
    <row r="94" s="10" customFormat="1" ht="12.75" hidden="1">
      <c r="A94" s="45"/>
    </row>
    <row r="95" s="10" customFormat="1" ht="12.75" hidden="1">
      <c r="A95" s="45"/>
    </row>
    <row r="96" s="10" customFormat="1" ht="12.75" hidden="1">
      <c r="A96" s="45"/>
    </row>
    <row r="97" s="10" customFormat="1" ht="12.75" hidden="1">
      <c r="A97" s="45"/>
    </row>
    <row r="98" s="10" customFormat="1" ht="12.75" hidden="1">
      <c r="A98" s="45"/>
    </row>
    <row r="99" s="10" customFormat="1" ht="12.75" hidden="1">
      <c r="A99" s="45"/>
    </row>
    <row r="100" s="10" customFormat="1" ht="12.75" hidden="1">
      <c r="A100" s="45"/>
    </row>
    <row r="101" s="10" customFormat="1" ht="12.75" hidden="1">
      <c r="A101" s="45"/>
    </row>
    <row r="102" s="10" customFormat="1" ht="12.75" hidden="1">
      <c r="A102" s="45"/>
    </row>
    <row r="103" s="10" customFormat="1" ht="12.75" hidden="1">
      <c r="A103" s="45"/>
    </row>
    <row r="104" s="10" customFormat="1" ht="12.75" hidden="1">
      <c r="A104" s="45"/>
    </row>
    <row r="105" s="10" customFormat="1" ht="12.75" hidden="1">
      <c r="A105" s="45"/>
    </row>
    <row r="106" s="10" customFormat="1" ht="12.75" hidden="1">
      <c r="A106" s="45"/>
    </row>
    <row r="107" s="10" customFormat="1" ht="12.75" hidden="1">
      <c r="A107" s="45"/>
    </row>
    <row r="108" s="10" customFormat="1" ht="12.75" hidden="1">
      <c r="A108" s="45"/>
    </row>
    <row r="109" s="10" customFormat="1" ht="12.75" hidden="1">
      <c r="A109" s="45"/>
    </row>
    <row r="110" s="10" customFormat="1" ht="12.75" hidden="1">
      <c r="A110" s="45"/>
    </row>
    <row r="111" s="10" customFormat="1" ht="12.75" hidden="1">
      <c r="A111" s="45"/>
    </row>
    <row r="112" s="10" customFormat="1" ht="12.75" hidden="1">
      <c r="A112" s="45"/>
    </row>
    <row r="113" s="10" customFormat="1" ht="12.75" hidden="1">
      <c r="A113" s="45"/>
    </row>
    <row r="114" s="10" customFormat="1" ht="12.75" hidden="1">
      <c r="A114" s="45"/>
    </row>
    <row r="115" s="10" customFormat="1" ht="12.75" hidden="1">
      <c r="A115" s="45"/>
    </row>
    <row r="116" s="10" customFormat="1" ht="12.75" hidden="1">
      <c r="A116" s="45"/>
    </row>
    <row r="117" s="10" customFormat="1" ht="12.75" hidden="1">
      <c r="A117" s="45"/>
    </row>
    <row r="118" s="10" customFormat="1" ht="12.75" hidden="1">
      <c r="A118" s="45"/>
    </row>
    <row r="119" s="10" customFormat="1" ht="12.75" hidden="1">
      <c r="A119" s="45"/>
    </row>
    <row r="120" s="10" customFormat="1" ht="12.75" hidden="1">
      <c r="A120" s="45"/>
    </row>
    <row r="121" s="10" customFormat="1" ht="12.75" hidden="1">
      <c r="A121" s="45"/>
    </row>
    <row r="122" s="10" customFormat="1" ht="12.75" hidden="1">
      <c r="A122" s="45"/>
    </row>
    <row r="123" s="10" customFormat="1" ht="12.75" hidden="1">
      <c r="A123" s="45"/>
    </row>
    <row r="124" s="10" customFormat="1" ht="12.75" hidden="1">
      <c r="A124" s="45"/>
    </row>
    <row r="125" s="10" customFormat="1" ht="12.75" hidden="1">
      <c r="A125" s="45"/>
    </row>
    <row r="126" s="10" customFormat="1" ht="12.75" hidden="1">
      <c r="A126" s="45"/>
    </row>
    <row r="127" s="10" customFormat="1" ht="12.75" hidden="1">
      <c r="A127" s="45"/>
    </row>
    <row r="128" s="10" customFormat="1" ht="12.75" hidden="1">
      <c r="A128" s="45"/>
    </row>
    <row r="129" s="10" customFormat="1" ht="12.75" hidden="1">
      <c r="A129" s="45"/>
    </row>
    <row r="130" s="10" customFormat="1" ht="12.75" hidden="1">
      <c r="A130" s="45"/>
    </row>
    <row r="131" s="10" customFormat="1" ht="12.75" hidden="1">
      <c r="A131" s="45"/>
    </row>
    <row r="132" s="10" customFormat="1" ht="12.75" hidden="1">
      <c r="A132" s="45"/>
    </row>
    <row r="133" s="10" customFormat="1" ht="12.75" hidden="1">
      <c r="A133" s="45"/>
    </row>
    <row r="134" s="10" customFormat="1" ht="12.75" hidden="1">
      <c r="A134" s="45"/>
    </row>
    <row r="135" s="10" customFormat="1" ht="12.75" hidden="1">
      <c r="A135" s="45"/>
    </row>
    <row r="136" s="10" customFormat="1" ht="12.75" hidden="1">
      <c r="A136" s="45"/>
    </row>
    <row r="137" s="10" customFormat="1" ht="12.75" hidden="1">
      <c r="A137" s="45"/>
    </row>
    <row r="138" s="10" customFormat="1" ht="12.75" hidden="1">
      <c r="A138" s="45"/>
    </row>
    <row r="139" s="10" customFormat="1" ht="12.75" hidden="1">
      <c r="A139" s="45"/>
    </row>
    <row r="140" s="10" customFormat="1" ht="12.75" hidden="1">
      <c r="A140" s="45"/>
    </row>
    <row r="141" s="10" customFormat="1" ht="12.75" hidden="1">
      <c r="A141" s="45"/>
    </row>
    <row r="142" s="10" customFormat="1" ht="12.75" hidden="1">
      <c r="A142" s="45"/>
    </row>
    <row r="143" s="10" customFormat="1" ht="12.75" hidden="1">
      <c r="A143" s="45"/>
    </row>
    <row r="144" s="10" customFormat="1" ht="12.75" hidden="1">
      <c r="A144" s="46"/>
    </row>
    <row r="145" s="10" customFormat="1" ht="12.75" hidden="1">
      <c r="A145" s="46"/>
    </row>
    <row r="146" s="10" customFormat="1" ht="12.75" hidden="1">
      <c r="A146" s="41"/>
    </row>
    <row r="147" s="10" customFormat="1" ht="12.75" hidden="1">
      <c r="A147" s="41"/>
    </row>
    <row r="148" s="10" customFormat="1" ht="12.75" hidden="1"/>
    <row r="149" s="10" customFormat="1" ht="12.75" hidden="1"/>
    <row r="150" s="10" customFormat="1" ht="12.75" hidden="1"/>
    <row r="151" s="10" customFormat="1" ht="12.75" hidden="1"/>
    <row r="152" spans="1:16" s="10" customFormat="1" ht="12.75" hidden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</row>
    <row r="153" spans="1:16" s="10" customFormat="1" ht="12.75" hidden="1">
      <c r="A153" s="1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s="10" customFormat="1" ht="12.75" hidden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s="10" customFormat="1" ht="12.7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36"/>
      <c r="N155" s="36"/>
      <c r="O155" s="36"/>
      <c r="P155" s="36"/>
    </row>
    <row r="156" spans="1:16" s="10" customFormat="1" ht="12.75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36"/>
      <c r="N156" s="36"/>
      <c r="O156" s="36"/>
      <c r="P156" s="36"/>
    </row>
    <row r="157" spans="1:16" s="10" customFormat="1" ht="12.75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s="10" customFormat="1" ht="12.75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s="10" customFormat="1" ht="12.75" hidden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</row>
    <row r="160" spans="1:16" s="10" customFormat="1" ht="12.75" hidden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</row>
    <row r="161" spans="1:16" s="10" customFormat="1" ht="12.75" hidden="1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="10" customFormat="1" ht="12.75" hidden="1">
      <c r="A162" s="45"/>
    </row>
    <row r="163" s="10" customFormat="1" ht="12.75" hidden="1">
      <c r="A163" s="45"/>
    </row>
    <row r="164" s="10" customFormat="1" ht="12.75" hidden="1">
      <c r="A164" s="45"/>
    </row>
    <row r="165" s="10" customFormat="1" ht="12.75" hidden="1">
      <c r="A165" s="45"/>
    </row>
    <row r="166" s="10" customFormat="1" ht="12.75" hidden="1">
      <c r="A166" s="45"/>
    </row>
    <row r="167" s="10" customFormat="1" ht="12.75" hidden="1">
      <c r="A167" s="45"/>
    </row>
    <row r="168" s="10" customFormat="1" ht="12.75" hidden="1">
      <c r="A168" s="45"/>
    </row>
    <row r="169" s="10" customFormat="1" ht="12.75" hidden="1">
      <c r="A169" s="45"/>
    </row>
    <row r="170" s="10" customFormat="1" ht="12.75" hidden="1">
      <c r="A170" s="45"/>
    </row>
    <row r="171" s="10" customFormat="1" ht="12.75" hidden="1">
      <c r="A171" s="45"/>
    </row>
    <row r="172" s="10" customFormat="1" ht="12.75" hidden="1">
      <c r="A172" s="45"/>
    </row>
    <row r="173" s="10" customFormat="1" ht="12.75" hidden="1">
      <c r="A173" s="45"/>
    </row>
    <row r="174" s="10" customFormat="1" ht="12.75" hidden="1">
      <c r="A174" s="45"/>
    </row>
    <row r="175" s="10" customFormat="1" ht="12.75" hidden="1">
      <c r="A175" s="45"/>
    </row>
    <row r="176" s="10" customFormat="1" ht="12.75" hidden="1">
      <c r="A176" s="45"/>
    </row>
    <row r="177" s="10" customFormat="1" ht="12.75" hidden="1">
      <c r="A177" s="45"/>
    </row>
    <row r="178" s="10" customFormat="1" ht="12.75" hidden="1">
      <c r="A178" s="45"/>
    </row>
    <row r="179" s="10" customFormat="1" ht="12.75" hidden="1">
      <c r="A179" s="45"/>
    </row>
    <row r="180" s="10" customFormat="1" ht="12.75" hidden="1">
      <c r="A180" s="45"/>
    </row>
    <row r="181" s="10" customFormat="1" ht="12.75" hidden="1">
      <c r="A181" s="45"/>
    </row>
    <row r="182" s="10" customFormat="1" ht="12.75" hidden="1">
      <c r="A182" s="45"/>
    </row>
    <row r="183" s="10" customFormat="1" ht="12.75" hidden="1">
      <c r="A183" s="45"/>
    </row>
    <row r="184" s="10" customFormat="1" ht="12.75" hidden="1">
      <c r="A184" s="45"/>
    </row>
    <row r="185" s="10" customFormat="1" ht="12.75" hidden="1">
      <c r="A185" s="45"/>
    </row>
    <row r="186" s="10" customFormat="1" ht="12.75" hidden="1">
      <c r="A186" s="45"/>
    </row>
    <row r="187" s="10" customFormat="1" ht="12.75" hidden="1">
      <c r="A187" s="45"/>
    </row>
    <row r="188" s="10" customFormat="1" ht="12.75" hidden="1">
      <c r="A188" s="45"/>
    </row>
    <row r="189" s="10" customFormat="1" ht="12.75" hidden="1">
      <c r="A189" s="45"/>
    </row>
    <row r="190" s="10" customFormat="1" ht="12.75" hidden="1">
      <c r="A190" s="45"/>
    </row>
    <row r="191" s="10" customFormat="1" ht="12.75" hidden="1">
      <c r="A191" s="45"/>
    </row>
    <row r="192" s="10" customFormat="1" ht="12.75" hidden="1">
      <c r="A192" s="45"/>
    </row>
    <row r="193" s="10" customFormat="1" ht="12.75" hidden="1">
      <c r="A193" s="45"/>
    </row>
    <row r="194" s="10" customFormat="1" ht="12.75" hidden="1">
      <c r="A194" s="45"/>
    </row>
    <row r="195" s="10" customFormat="1" ht="12.75" hidden="1">
      <c r="A195" s="45"/>
    </row>
    <row r="196" s="10" customFormat="1" ht="12.75" hidden="1">
      <c r="A196" s="45"/>
    </row>
    <row r="197" s="10" customFormat="1" ht="12.75" hidden="1">
      <c r="A197" s="45"/>
    </row>
    <row r="198" s="10" customFormat="1" ht="12.75" hidden="1">
      <c r="A198" s="45"/>
    </row>
    <row r="199" spans="1:16" s="10" customFormat="1" ht="12.75" hidden="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</row>
    <row r="200" spans="1:16" s="10" customFormat="1" ht="12.75" hidden="1">
      <c r="A200" s="1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</row>
    <row r="201" spans="1:16" s="10" customFormat="1" ht="12.75" hidden="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1:16" s="10" customFormat="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36"/>
      <c r="N202" s="36"/>
      <c r="O202" s="36"/>
      <c r="P202" s="36"/>
    </row>
    <row r="203" spans="1:16" s="10" customFormat="1" ht="12.75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36"/>
      <c r="N203" s="36"/>
      <c r="O203" s="36"/>
      <c r="P203" s="36"/>
    </row>
    <row r="204" spans="1:16" s="10" customFormat="1" ht="12.75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s="10" customFormat="1" ht="12.7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s="10" customFormat="1" ht="12.75" hidden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</row>
    <row r="207" spans="1:16" s="10" customFormat="1" ht="12.75" hidden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</row>
    <row r="208" spans="1:16" s="10" customFormat="1" ht="12.75" hidden="1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="10" customFormat="1" ht="12.75" hidden="1">
      <c r="A209" s="45"/>
    </row>
    <row r="210" s="10" customFormat="1" ht="12.75" hidden="1">
      <c r="A210" s="45"/>
    </row>
    <row r="211" s="10" customFormat="1" ht="12.75" hidden="1">
      <c r="A211" s="45"/>
    </row>
    <row r="212" s="10" customFormat="1" ht="12.75" hidden="1">
      <c r="A212" s="45"/>
    </row>
    <row r="213" s="10" customFormat="1" ht="12.75" hidden="1">
      <c r="A213" s="45"/>
    </row>
    <row r="214" s="10" customFormat="1" ht="12.75" hidden="1">
      <c r="A214" s="45"/>
    </row>
    <row r="215" s="10" customFormat="1" ht="12.75" hidden="1">
      <c r="A215" s="45"/>
    </row>
    <row r="216" s="10" customFormat="1" ht="12.75" hidden="1">
      <c r="A216" s="45"/>
    </row>
    <row r="217" s="10" customFormat="1" ht="12.75" hidden="1">
      <c r="A217" s="45"/>
    </row>
    <row r="218" s="10" customFormat="1" ht="12.75" hidden="1">
      <c r="A218" s="45"/>
    </row>
    <row r="219" s="10" customFormat="1" ht="12.75" hidden="1">
      <c r="A219" s="45"/>
    </row>
    <row r="220" s="10" customFormat="1" ht="12.75" hidden="1">
      <c r="A220" s="45"/>
    </row>
    <row r="221" s="10" customFormat="1" ht="12.75" hidden="1">
      <c r="A221" s="45"/>
    </row>
    <row r="222" s="10" customFormat="1" ht="12.75" hidden="1">
      <c r="A222" s="45"/>
    </row>
    <row r="223" s="10" customFormat="1" ht="12.75" hidden="1">
      <c r="A223" s="45"/>
    </row>
    <row r="224" s="10" customFormat="1" ht="12.75" hidden="1">
      <c r="A224" s="45"/>
    </row>
    <row r="225" s="10" customFormat="1" ht="12.75" hidden="1">
      <c r="A225" s="45"/>
    </row>
    <row r="226" s="10" customFormat="1" ht="12.75" hidden="1">
      <c r="A226" s="45"/>
    </row>
    <row r="227" s="10" customFormat="1" ht="12.75" hidden="1">
      <c r="A227" s="45"/>
    </row>
    <row r="228" s="10" customFormat="1" ht="12.75" hidden="1">
      <c r="A228" s="45"/>
    </row>
    <row r="229" s="10" customFormat="1" ht="12.75" hidden="1">
      <c r="A229" s="45"/>
    </row>
    <row r="230" s="10" customFormat="1" ht="12.75" hidden="1">
      <c r="A230" s="45"/>
    </row>
    <row r="231" s="10" customFormat="1" ht="12.75" hidden="1">
      <c r="A231" s="45"/>
    </row>
    <row r="232" s="10" customFormat="1" ht="12.75" hidden="1">
      <c r="A232" s="45"/>
    </row>
    <row r="233" s="10" customFormat="1" ht="12.75" hidden="1">
      <c r="A233" s="45"/>
    </row>
    <row r="234" s="10" customFormat="1" ht="12.75" hidden="1">
      <c r="A234" s="45"/>
    </row>
    <row r="235" s="10" customFormat="1" ht="12.75" hidden="1">
      <c r="A235" s="45"/>
    </row>
    <row r="236" s="10" customFormat="1" ht="12.75" hidden="1">
      <c r="A236" s="45"/>
    </row>
    <row r="237" s="10" customFormat="1" ht="12.75" hidden="1">
      <c r="A237" s="45"/>
    </row>
    <row r="238" s="10" customFormat="1" ht="12.75" hidden="1">
      <c r="A238" s="45"/>
    </row>
    <row r="239" s="10" customFormat="1" ht="12.75" hidden="1">
      <c r="A239" s="45"/>
    </row>
    <row r="240" s="10" customFormat="1" ht="12.75" hidden="1">
      <c r="A240" s="45"/>
    </row>
    <row r="241" s="10" customFormat="1" ht="12.75" hidden="1">
      <c r="A241" s="45"/>
    </row>
    <row r="242" s="10" customFormat="1" ht="12.75" hidden="1">
      <c r="A242" s="45"/>
    </row>
    <row r="243" s="10" customFormat="1" ht="12.75" hidden="1">
      <c r="A243" s="45"/>
    </row>
    <row r="244" s="10" customFormat="1" ht="12.75" hidden="1">
      <c r="A244" s="45"/>
    </row>
    <row r="245" s="10" customFormat="1" ht="12.75" hidden="1">
      <c r="A245" s="45"/>
    </row>
    <row r="246" s="10" customFormat="1" ht="12.75" hidden="1">
      <c r="A246" s="45"/>
    </row>
    <row r="247" s="10" customFormat="1" ht="12.75" hidden="1">
      <c r="A247" s="45"/>
    </row>
    <row r="248" s="10" customFormat="1" ht="12.75" hidden="1">
      <c r="A248" s="45"/>
    </row>
    <row r="249" s="10" customFormat="1" ht="12.75" hidden="1">
      <c r="A249" s="45"/>
    </row>
    <row r="250" s="10" customFormat="1" ht="12.75" hidden="1">
      <c r="A250" s="45"/>
    </row>
    <row r="251" s="10" customFormat="1" ht="12.75" hidden="1">
      <c r="A251" s="45"/>
    </row>
    <row r="252" s="10" customFormat="1" ht="12.75" hidden="1">
      <c r="A252" s="45"/>
    </row>
    <row r="253" s="10" customFormat="1" ht="12.75" hidden="1">
      <c r="A253" s="45"/>
    </row>
    <row r="254" s="10" customFormat="1" ht="12.75" hidden="1">
      <c r="A254" s="45"/>
    </row>
    <row r="255" s="10" customFormat="1" ht="12.75" hidden="1">
      <c r="A255" s="45"/>
    </row>
    <row r="256" s="10" customFormat="1" ht="12.75" hidden="1">
      <c r="A256" s="45"/>
    </row>
    <row r="257" s="10" customFormat="1" ht="12.75" hidden="1">
      <c r="A257" s="45"/>
    </row>
    <row r="258" s="10" customFormat="1" ht="12.75" hidden="1">
      <c r="A258" s="45"/>
    </row>
    <row r="259" s="10" customFormat="1" ht="12.75" hidden="1">
      <c r="A259" s="45"/>
    </row>
    <row r="260" s="10" customFormat="1" ht="12.75" hidden="1">
      <c r="A260" s="45"/>
    </row>
    <row r="261" s="10" customFormat="1" ht="12.75" hidden="1">
      <c r="A261" s="46"/>
    </row>
    <row r="262" s="10" customFormat="1" ht="12.75" hidden="1">
      <c r="A262" s="46"/>
    </row>
    <row r="263" s="10" customFormat="1" ht="12.75" hidden="1">
      <c r="A263" s="41"/>
    </row>
    <row r="264" s="10" customFormat="1" ht="12.75" hidden="1">
      <c r="A264" s="41"/>
    </row>
    <row r="265" s="10" customFormat="1" ht="12.75" hidden="1">
      <c r="A265" s="45"/>
    </row>
    <row r="266" s="10" customFormat="1" ht="12.75" hidden="1">
      <c r="A266" s="45"/>
    </row>
    <row r="267" s="10" customFormat="1" ht="12.75" hidden="1">
      <c r="A267" s="45"/>
    </row>
    <row r="268" s="10" customFormat="1" ht="12.75" hidden="1">
      <c r="A268" s="45"/>
    </row>
    <row r="269" s="10" customFormat="1" ht="12.75" hidden="1">
      <c r="A269" s="45"/>
    </row>
    <row r="270" s="10" customFormat="1" ht="12.75" hidden="1">
      <c r="A270" s="45"/>
    </row>
    <row r="271" s="10" customFormat="1" ht="12.75" hidden="1">
      <c r="A271" s="45"/>
    </row>
    <row r="272" s="10" customFormat="1" ht="12.75" hidden="1">
      <c r="A272" s="45"/>
    </row>
    <row r="273" s="10" customFormat="1" ht="12.75" hidden="1">
      <c r="A273" s="45"/>
    </row>
    <row r="274" s="10" customFormat="1" ht="12.75" hidden="1">
      <c r="A274" s="45"/>
    </row>
    <row r="275" s="10" customFormat="1" ht="12.75" hidden="1">
      <c r="A275" s="45"/>
    </row>
    <row r="276" s="10" customFormat="1" ht="12.75" hidden="1">
      <c r="A276" s="45"/>
    </row>
    <row r="277" s="10" customFormat="1" ht="12.75" hidden="1">
      <c r="A277" s="45"/>
    </row>
    <row r="278" s="10" customFormat="1" ht="12.75" hidden="1">
      <c r="A278" s="45"/>
    </row>
    <row r="279" s="10" customFormat="1" ht="12.75" hidden="1">
      <c r="A279" s="45"/>
    </row>
    <row r="280" s="10" customFormat="1" ht="12.75" hidden="1">
      <c r="A280" s="45"/>
    </row>
    <row r="281" s="10" customFormat="1" ht="12.75" hidden="1">
      <c r="A281" s="45"/>
    </row>
    <row r="282" s="10" customFormat="1" ht="12.75" hidden="1">
      <c r="A282" s="45"/>
    </row>
    <row r="283" s="10" customFormat="1" ht="12.75" hidden="1">
      <c r="A283" s="45"/>
    </row>
    <row r="284" s="10" customFormat="1" ht="12.75" hidden="1">
      <c r="A284" s="46"/>
    </row>
    <row r="285" s="10" customFormat="1" ht="12.75" hidden="1">
      <c r="A285" s="46"/>
    </row>
    <row r="286" s="10" customFormat="1" ht="12.75" hidden="1">
      <c r="A286" s="41"/>
    </row>
    <row r="287" s="10" customFormat="1" ht="12.75" hidden="1">
      <c r="A287" s="41"/>
    </row>
    <row r="288" s="10" customFormat="1" ht="12.75" hidden="1"/>
    <row r="289" s="10" customFormat="1" ht="12.75" hidden="1"/>
    <row r="290" s="10" customFormat="1" ht="12.75" hidden="1"/>
    <row r="291" s="10" customFormat="1" ht="12.75" hidden="1"/>
    <row r="292" spans="1:16" s="10" customFormat="1" ht="12.75" hidden="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</row>
    <row r="293" spans="1:16" s="10" customFormat="1" ht="12.75" hidden="1">
      <c r="A293" s="1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</row>
    <row r="294" spans="1:16" s="10" customFormat="1" ht="12.75" hidden="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s="10" customFormat="1" ht="12.75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36"/>
      <c r="N295" s="36"/>
      <c r="O295" s="36"/>
      <c r="P295" s="36"/>
    </row>
    <row r="296" spans="1:16" s="10" customFormat="1" ht="12.75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36"/>
      <c r="N296" s="36"/>
      <c r="O296" s="36"/>
      <c r="P296" s="36"/>
    </row>
    <row r="297" spans="1:16" s="10" customFormat="1" ht="12.75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s="10" customFormat="1" ht="12.75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s="10" customFormat="1" ht="12.75" hidden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</row>
    <row r="300" spans="1:16" s="10" customFormat="1" ht="12.75" hidden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</row>
    <row r="301" spans="1:16" s="10" customFormat="1" ht="12.75" hidden="1">
      <c r="A301" s="22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="10" customFormat="1" ht="12.75" hidden="1">
      <c r="A302" s="45"/>
    </row>
    <row r="303" s="10" customFormat="1" ht="12.75" hidden="1">
      <c r="A303" s="45"/>
    </row>
    <row r="304" s="10" customFormat="1" ht="12.75" hidden="1">
      <c r="A304" s="45"/>
    </row>
    <row r="305" s="10" customFormat="1" ht="12.75" hidden="1">
      <c r="A305" s="45"/>
    </row>
    <row r="306" s="10" customFormat="1" ht="12.75" hidden="1">
      <c r="A306" s="45"/>
    </row>
    <row r="307" s="10" customFormat="1" ht="12.75" hidden="1">
      <c r="A307" s="45"/>
    </row>
    <row r="308" s="10" customFormat="1" ht="12.75" hidden="1">
      <c r="A308" s="45"/>
    </row>
    <row r="309" s="10" customFormat="1" ht="12.75" hidden="1">
      <c r="A309" s="45"/>
    </row>
    <row r="310" s="10" customFormat="1" ht="12.75" hidden="1">
      <c r="A310" s="45"/>
    </row>
    <row r="311" s="10" customFormat="1" ht="12.75" hidden="1">
      <c r="A311" s="45"/>
    </row>
    <row r="312" s="10" customFormat="1" ht="12.75" hidden="1">
      <c r="A312" s="45"/>
    </row>
    <row r="313" s="10" customFormat="1" ht="12.75" hidden="1">
      <c r="A313" s="45"/>
    </row>
    <row r="314" s="10" customFormat="1" ht="12.75" hidden="1">
      <c r="A314" s="45"/>
    </row>
    <row r="315" s="10" customFormat="1" ht="12.75" hidden="1">
      <c r="A315" s="45"/>
    </row>
    <row r="316" s="10" customFormat="1" ht="12.75" hidden="1">
      <c r="A316" s="45"/>
    </row>
    <row r="317" s="10" customFormat="1" ht="12.75" hidden="1">
      <c r="A317" s="45"/>
    </row>
    <row r="318" s="10" customFormat="1" ht="12.75" hidden="1">
      <c r="A318" s="45"/>
    </row>
    <row r="319" s="10" customFormat="1" ht="12.75" hidden="1">
      <c r="A319" s="45"/>
    </row>
    <row r="320" s="10" customFormat="1" ht="12.75" hidden="1">
      <c r="A320" s="45"/>
    </row>
    <row r="321" s="10" customFormat="1" ht="12.75" hidden="1">
      <c r="A321" s="45"/>
    </row>
    <row r="322" s="10" customFormat="1" ht="12.75" hidden="1">
      <c r="A322" s="45"/>
    </row>
    <row r="323" s="10" customFormat="1" ht="12.75" hidden="1">
      <c r="A323" s="45"/>
    </row>
    <row r="324" s="10" customFormat="1" ht="12.75" hidden="1">
      <c r="A324" s="45"/>
    </row>
    <row r="325" s="10" customFormat="1" ht="12.75" hidden="1">
      <c r="A325" s="45"/>
    </row>
    <row r="326" s="10" customFormat="1" ht="12.75" hidden="1">
      <c r="A326" s="45"/>
    </row>
    <row r="327" s="10" customFormat="1" ht="12.75" hidden="1">
      <c r="A327" s="45"/>
    </row>
    <row r="328" s="10" customFormat="1" ht="12.75" hidden="1">
      <c r="A328" s="45"/>
    </row>
    <row r="329" s="10" customFormat="1" ht="12.75" hidden="1">
      <c r="A329" s="45"/>
    </row>
    <row r="330" s="10" customFormat="1" ht="12.75" hidden="1">
      <c r="A330" s="45"/>
    </row>
    <row r="331" s="10" customFormat="1" ht="12.75" hidden="1">
      <c r="A331" s="45"/>
    </row>
    <row r="332" s="10" customFormat="1" ht="12.75" hidden="1">
      <c r="A332" s="45"/>
    </row>
    <row r="333" s="10" customFormat="1" ht="12.75" hidden="1">
      <c r="A333" s="45"/>
    </row>
    <row r="334" s="10" customFormat="1" ht="12.75" hidden="1">
      <c r="A334" s="45"/>
    </row>
    <row r="335" s="10" customFormat="1" ht="12.75" hidden="1">
      <c r="A335" s="45"/>
    </row>
    <row r="336" s="10" customFormat="1" ht="12.75" hidden="1">
      <c r="A336" s="45"/>
    </row>
    <row r="337" s="10" customFormat="1" ht="12.75" hidden="1">
      <c r="A337" s="45"/>
    </row>
    <row r="338" s="10" customFormat="1" ht="12.75" hidden="1">
      <c r="A338" s="45"/>
    </row>
    <row r="339" s="10" customFormat="1" ht="12.75" hidden="1">
      <c r="A339" s="45"/>
    </row>
    <row r="340" s="10" customFormat="1" ht="12.75" hidden="1">
      <c r="A340" s="45"/>
    </row>
    <row r="341" s="10" customFormat="1" ht="12.75" hidden="1">
      <c r="A341" s="45"/>
    </row>
    <row r="342" s="10" customFormat="1" ht="12.75" hidden="1">
      <c r="A342" s="45"/>
    </row>
    <row r="343" s="10" customFormat="1" ht="12.75" hidden="1">
      <c r="A343" s="45"/>
    </row>
    <row r="344" s="10" customFormat="1" ht="12.75" hidden="1">
      <c r="A344" s="45"/>
    </row>
    <row r="345" s="10" customFormat="1" ht="12.75" hidden="1">
      <c r="A345" s="45"/>
    </row>
    <row r="346" s="10" customFormat="1" ht="12.75" hidden="1">
      <c r="A346" s="45"/>
    </row>
    <row r="347" s="10" customFormat="1" ht="12.75" hidden="1">
      <c r="A347" s="45"/>
    </row>
    <row r="348" s="10" customFormat="1" ht="12.75" hidden="1">
      <c r="A348" s="45"/>
    </row>
    <row r="349" s="10" customFormat="1" ht="12.75" hidden="1">
      <c r="A349" s="45"/>
    </row>
    <row r="350" s="10" customFormat="1" ht="12.75" hidden="1">
      <c r="A350" s="45"/>
    </row>
    <row r="351" s="10" customFormat="1" ht="12.75" hidden="1">
      <c r="A351" s="45"/>
    </row>
    <row r="352" s="10" customFormat="1" ht="12.75" hidden="1">
      <c r="A352" s="45"/>
    </row>
    <row r="353" s="10" customFormat="1" ht="12.75" hidden="1">
      <c r="A353" s="45"/>
    </row>
    <row r="354" s="10" customFormat="1" ht="12.75" hidden="1">
      <c r="A354" s="46"/>
    </row>
    <row r="355" s="10" customFormat="1" ht="12.75" hidden="1">
      <c r="A355" s="46"/>
    </row>
    <row r="356" s="10" customFormat="1" ht="12.75" hidden="1">
      <c r="A356" s="41"/>
    </row>
    <row r="357" s="10" customFormat="1" ht="12.75" hidden="1">
      <c r="A357" s="41"/>
    </row>
    <row r="358" s="10" customFormat="1" ht="12.75" hidden="1"/>
    <row r="359" s="10" customFormat="1" ht="12.75" hidden="1"/>
    <row r="360" s="10" customFormat="1" ht="12.75" hidden="1"/>
    <row r="361" s="10" customFormat="1" ht="12.75" hidden="1"/>
    <row r="362" spans="1:16" s="10" customFormat="1" ht="12.75" hidden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</row>
    <row r="363" spans="1:16" s="10" customFormat="1" ht="12.75" hidden="1">
      <c r="A363" s="1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</row>
    <row r="364" spans="1:16" s="10" customFormat="1" ht="12.75" hidden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</row>
    <row r="365" spans="1:16" s="10" customFormat="1" ht="12.7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36"/>
      <c r="N365" s="36"/>
      <c r="O365" s="36"/>
      <c r="P365" s="36"/>
    </row>
    <row r="366" spans="1:16" s="10" customFormat="1" ht="12.75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36"/>
      <c r="N366" s="36"/>
      <c r="O366" s="36"/>
      <c r="P366" s="36"/>
    </row>
    <row r="367" spans="1:16" s="10" customFormat="1" ht="12.75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s="10" customFormat="1" ht="12.75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s="10" customFormat="1" ht="12.75" hidden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</row>
    <row r="370" spans="1:16" s="10" customFormat="1" ht="12.75" hidden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</row>
    <row r="371" spans="1:16" s="10" customFormat="1" ht="12.75" hidden="1">
      <c r="A371" s="22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</row>
    <row r="372" s="10" customFormat="1" ht="12.75" hidden="1">
      <c r="A372" s="45"/>
    </row>
    <row r="373" s="10" customFormat="1" ht="12.75" hidden="1">
      <c r="A373" s="45"/>
    </row>
    <row r="374" s="10" customFormat="1" ht="12.75" hidden="1">
      <c r="A374" s="45"/>
    </row>
    <row r="375" s="10" customFormat="1" ht="12.75" hidden="1">
      <c r="A375" s="45"/>
    </row>
    <row r="376" s="10" customFormat="1" ht="12.75" hidden="1">
      <c r="A376" s="45"/>
    </row>
    <row r="377" s="10" customFormat="1" ht="12.75" hidden="1">
      <c r="A377" s="45"/>
    </row>
    <row r="378" s="10" customFormat="1" ht="12.75" hidden="1">
      <c r="A378" s="45"/>
    </row>
    <row r="379" s="10" customFormat="1" ht="12.75" hidden="1">
      <c r="A379" s="45"/>
    </row>
    <row r="380" s="10" customFormat="1" ht="12.75" hidden="1">
      <c r="A380" s="45"/>
    </row>
    <row r="381" s="10" customFormat="1" ht="12.75" hidden="1">
      <c r="A381" s="45"/>
    </row>
    <row r="382" s="10" customFormat="1" ht="12.75" hidden="1">
      <c r="A382" s="45"/>
    </row>
    <row r="383" s="10" customFormat="1" ht="12.75" hidden="1">
      <c r="A383" s="45"/>
    </row>
    <row r="384" s="10" customFormat="1" ht="12.75" hidden="1">
      <c r="A384" s="45"/>
    </row>
    <row r="385" s="10" customFormat="1" ht="12.75" hidden="1">
      <c r="A385" s="45"/>
    </row>
    <row r="386" s="10" customFormat="1" ht="12.75" hidden="1">
      <c r="A386" s="45"/>
    </row>
    <row r="387" s="10" customFormat="1" ht="12.75" hidden="1">
      <c r="A387" s="45"/>
    </row>
    <row r="388" s="10" customFormat="1" ht="12.75" hidden="1">
      <c r="A388" s="45"/>
    </row>
    <row r="389" s="10" customFormat="1" ht="12.75" hidden="1">
      <c r="A389" s="45"/>
    </row>
    <row r="390" s="10" customFormat="1" ht="12.75" hidden="1">
      <c r="A390" s="45"/>
    </row>
    <row r="391" s="10" customFormat="1" ht="12.75" hidden="1">
      <c r="A391" s="45"/>
    </row>
    <row r="392" s="10" customFormat="1" ht="12.75" hidden="1">
      <c r="A392" s="45"/>
    </row>
    <row r="393" s="10" customFormat="1" ht="12.75" hidden="1">
      <c r="A393" s="45"/>
    </row>
    <row r="394" s="10" customFormat="1" ht="12.75" hidden="1">
      <c r="A394" s="45"/>
    </row>
    <row r="395" s="10" customFormat="1" ht="12.75" hidden="1">
      <c r="A395" s="45"/>
    </row>
    <row r="396" s="10" customFormat="1" ht="12.75" hidden="1">
      <c r="A396" s="45"/>
    </row>
    <row r="397" s="10" customFormat="1" ht="12.75" hidden="1">
      <c r="A397" s="45"/>
    </row>
    <row r="398" s="10" customFormat="1" ht="12.75" hidden="1">
      <c r="A398" s="45"/>
    </row>
    <row r="399" s="10" customFormat="1" ht="12.75" hidden="1">
      <c r="A399" s="45"/>
    </row>
    <row r="400" s="10" customFormat="1" ht="12.75" hidden="1">
      <c r="A400" s="45"/>
    </row>
    <row r="401" s="10" customFormat="1" ht="12.75" hidden="1">
      <c r="A401" s="45"/>
    </row>
    <row r="402" s="10" customFormat="1" ht="12.75" hidden="1">
      <c r="A402" s="45"/>
    </row>
    <row r="403" s="10" customFormat="1" ht="12.75" hidden="1">
      <c r="A403" s="45"/>
    </row>
    <row r="404" s="10" customFormat="1" ht="12.75" hidden="1">
      <c r="A404" s="45"/>
    </row>
    <row r="405" s="10" customFormat="1" ht="12.75" hidden="1">
      <c r="A405" s="45"/>
    </row>
    <row r="406" s="10" customFormat="1" ht="12.75" hidden="1">
      <c r="A406" s="45"/>
    </row>
    <row r="407" s="10" customFormat="1" ht="12.75" hidden="1">
      <c r="A407" s="45"/>
    </row>
    <row r="408" s="10" customFormat="1" ht="12.75" hidden="1">
      <c r="A408" s="45"/>
    </row>
    <row r="409" s="10" customFormat="1" ht="12.75" hidden="1">
      <c r="A409" s="45"/>
    </row>
    <row r="410" s="10" customFormat="1" ht="12.75" hidden="1">
      <c r="A410" s="45"/>
    </row>
    <row r="411" s="10" customFormat="1" ht="12.75" hidden="1">
      <c r="A411" s="45"/>
    </row>
    <row r="412" s="10" customFormat="1" ht="12.75" hidden="1">
      <c r="A412" s="45"/>
    </row>
    <row r="413" s="10" customFormat="1" ht="12.75" hidden="1">
      <c r="A413" s="45"/>
    </row>
    <row r="414" s="10" customFormat="1" ht="12.75" hidden="1">
      <c r="A414" s="45"/>
    </row>
    <row r="415" s="10" customFormat="1" ht="12.75" hidden="1">
      <c r="A415" s="45"/>
    </row>
    <row r="416" s="10" customFormat="1" ht="12.75" hidden="1">
      <c r="A416" s="45"/>
    </row>
    <row r="417" s="10" customFormat="1" ht="12.75" hidden="1">
      <c r="A417" s="45"/>
    </row>
    <row r="418" s="10" customFormat="1" ht="12.75" hidden="1">
      <c r="A418" s="45"/>
    </row>
    <row r="419" s="10" customFormat="1" ht="12.75" hidden="1">
      <c r="A419" s="45"/>
    </row>
    <row r="420" s="10" customFormat="1" ht="12.75" hidden="1">
      <c r="A420" s="45"/>
    </row>
    <row r="421" s="10" customFormat="1" ht="12.75" hidden="1">
      <c r="A421" s="45"/>
    </row>
    <row r="422" s="10" customFormat="1" ht="12.75" hidden="1">
      <c r="A422" s="45"/>
    </row>
    <row r="423" s="10" customFormat="1" ht="12.75" hidden="1">
      <c r="A423" s="45"/>
    </row>
    <row r="424" s="10" customFormat="1" ht="12.75" hidden="1">
      <c r="A424" s="46"/>
    </row>
    <row r="425" s="10" customFormat="1" ht="12.75" hidden="1">
      <c r="A425" s="46"/>
    </row>
    <row r="426" s="10" customFormat="1" ht="12.75" hidden="1">
      <c r="A426" s="41"/>
    </row>
    <row r="427" s="10" customFormat="1" ht="12.75" hidden="1">
      <c r="A427" s="41"/>
    </row>
    <row r="428" s="10" customFormat="1" ht="12.75" hidden="1"/>
    <row r="429" s="10" customFormat="1" ht="12.75" hidden="1"/>
    <row r="430" s="10" customFormat="1" ht="12.75" hidden="1"/>
    <row r="431" s="10" customFormat="1" ht="12.75" hidden="1"/>
    <row r="432" spans="1:16" s="10" customFormat="1" ht="12.75" hidden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  <row r="433" spans="1:16" s="10" customFormat="1" ht="12.75" hidden="1">
      <c r="A433" s="1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</row>
    <row r="434" spans="1:16" s="10" customFormat="1" ht="12.75" hidden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</row>
    <row r="435" spans="1:16" s="10" customFormat="1" ht="12.7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36"/>
      <c r="N435" s="36"/>
      <c r="O435" s="36"/>
      <c r="P435" s="36"/>
    </row>
    <row r="436" spans="1:16" s="10" customFormat="1" ht="12.75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36"/>
      <c r="N436" s="36"/>
      <c r="O436" s="36"/>
      <c r="P436" s="36"/>
    </row>
    <row r="437" spans="1:16" s="10" customFormat="1" ht="12.75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s="10" customFormat="1" ht="12.75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s="10" customFormat="1" ht="12.75" hidden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</row>
    <row r="440" spans="1:16" s="10" customFormat="1" ht="12.75" hidden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1:16" s="10" customFormat="1" ht="12.75" hidden="1">
      <c r="A441" s="22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="10" customFormat="1" ht="12.75" hidden="1">
      <c r="A442" s="45"/>
    </row>
    <row r="443" s="10" customFormat="1" ht="12.75" hidden="1">
      <c r="A443" s="45"/>
    </row>
    <row r="444" s="10" customFormat="1" ht="12.75" hidden="1">
      <c r="A444" s="45"/>
    </row>
    <row r="445" s="10" customFormat="1" ht="12.75" hidden="1">
      <c r="A445" s="45"/>
    </row>
    <row r="446" s="10" customFormat="1" ht="12.75" hidden="1">
      <c r="A446" s="45"/>
    </row>
    <row r="447" s="10" customFormat="1" ht="12.75" hidden="1">
      <c r="A447" s="45"/>
    </row>
    <row r="448" s="10" customFormat="1" ht="12.75" hidden="1">
      <c r="A448" s="45"/>
    </row>
    <row r="449" s="10" customFormat="1" ht="12.75" hidden="1">
      <c r="A449" s="45"/>
    </row>
    <row r="450" s="10" customFormat="1" ht="12.75" hidden="1">
      <c r="A450" s="45"/>
    </row>
    <row r="451" s="10" customFormat="1" ht="12.75" hidden="1">
      <c r="A451" s="45"/>
    </row>
    <row r="452" s="10" customFormat="1" ht="12.75" hidden="1">
      <c r="A452" s="45"/>
    </row>
    <row r="453" s="10" customFormat="1" ht="12.75" hidden="1">
      <c r="A453" s="45"/>
    </row>
    <row r="454" s="10" customFormat="1" ht="12.75" hidden="1">
      <c r="A454" s="45"/>
    </row>
    <row r="455" s="10" customFormat="1" ht="12.75" hidden="1">
      <c r="A455" s="45"/>
    </row>
    <row r="456" s="10" customFormat="1" ht="12.75" hidden="1">
      <c r="A456" s="45"/>
    </row>
    <row r="457" s="10" customFormat="1" ht="12.75" hidden="1">
      <c r="A457" s="45"/>
    </row>
    <row r="458" s="10" customFormat="1" ht="12.75" hidden="1">
      <c r="A458" s="45"/>
    </row>
    <row r="459" s="10" customFormat="1" ht="12.75" hidden="1">
      <c r="A459" s="45"/>
    </row>
    <row r="460" s="10" customFormat="1" ht="12.75" hidden="1">
      <c r="A460" s="45"/>
    </row>
    <row r="461" s="10" customFormat="1" ht="12.75" hidden="1">
      <c r="A461" s="45"/>
    </row>
    <row r="462" s="10" customFormat="1" ht="12.75" hidden="1">
      <c r="A462" s="45"/>
    </row>
    <row r="463" s="10" customFormat="1" ht="12.75" hidden="1">
      <c r="A463" s="45"/>
    </row>
    <row r="464" s="10" customFormat="1" ht="12.75" hidden="1">
      <c r="A464" s="45"/>
    </row>
    <row r="465" s="10" customFormat="1" ht="12.75" hidden="1">
      <c r="A465" s="45"/>
    </row>
    <row r="466" s="10" customFormat="1" ht="12.75" hidden="1">
      <c r="A466" s="45"/>
    </row>
    <row r="467" s="10" customFormat="1" ht="12.75" hidden="1">
      <c r="A467" s="45"/>
    </row>
    <row r="468" s="10" customFormat="1" ht="12.75" hidden="1">
      <c r="A468" s="45"/>
    </row>
    <row r="469" s="10" customFormat="1" ht="12.75" hidden="1">
      <c r="A469" s="45"/>
    </row>
    <row r="470" s="10" customFormat="1" ht="12.75" hidden="1">
      <c r="A470" s="45"/>
    </row>
    <row r="471" s="10" customFormat="1" ht="12.75" hidden="1">
      <c r="A471" s="45"/>
    </row>
    <row r="472" s="10" customFormat="1" ht="12.75" hidden="1">
      <c r="A472" s="45"/>
    </row>
    <row r="473" s="10" customFormat="1" ht="12.75" hidden="1">
      <c r="A473" s="45"/>
    </row>
    <row r="474" s="10" customFormat="1" ht="12.75" hidden="1">
      <c r="A474" s="45"/>
    </row>
    <row r="475" s="10" customFormat="1" ht="12.75" hidden="1">
      <c r="A475" s="45"/>
    </row>
    <row r="476" s="10" customFormat="1" ht="12.75" hidden="1">
      <c r="A476" s="45"/>
    </row>
    <row r="477" s="10" customFormat="1" ht="12.75" hidden="1">
      <c r="A477" s="45"/>
    </row>
    <row r="478" s="10" customFormat="1" ht="12.75" hidden="1">
      <c r="A478" s="45"/>
    </row>
    <row r="479" s="10" customFormat="1" ht="12.75" hidden="1">
      <c r="A479" s="45"/>
    </row>
    <row r="480" s="10" customFormat="1" ht="12.75" hidden="1">
      <c r="A480" s="45"/>
    </row>
    <row r="481" s="10" customFormat="1" ht="12.75" hidden="1">
      <c r="A481" s="45"/>
    </row>
    <row r="482" s="10" customFormat="1" ht="12.75" hidden="1">
      <c r="A482" s="45"/>
    </row>
    <row r="483" s="10" customFormat="1" ht="12.75" hidden="1">
      <c r="A483" s="45"/>
    </row>
    <row r="484" s="10" customFormat="1" ht="12.75" hidden="1">
      <c r="A484" s="45"/>
    </row>
    <row r="485" s="10" customFormat="1" ht="12.75" hidden="1">
      <c r="A485" s="45"/>
    </row>
    <row r="486" s="10" customFormat="1" ht="12.75" hidden="1">
      <c r="A486" s="45"/>
    </row>
    <row r="487" s="10" customFormat="1" ht="12.75" hidden="1">
      <c r="A487" s="45"/>
    </row>
    <row r="488" s="10" customFormat="1" ht="12.75" hidden="1">
      <c r="A488" s="45"/>
    </row>
    <row r="489" s="10" customFormat="1" ht="12.75" hidden="1">
      <c r="A489" s="45"/>
    </row>
    <row r="490" s="10" customFormat="1" ht="12.75" hidden="1">
      <c r="A490" s="45"/>
    </row>
    <row r="491" s="10" customFormat="1" ht="12.75" hidden="1">
      <c r="A491" s="45"/>
    </row>
    <row r="492" s="10" customFormat="1" ht="12.75" hidden="1">
      <c r="A492" s="45"/>
    </row>
    <row r="493" s="10" customFormat="1" ht="12.75" hidden="1">
      <c r="A493" s="45"/>
    </row>
    <row r="494" s="10" customFormat="1" ht="12.75" hidden="1">
      <c r="A494" s="46"/>
    </row>
    <row r="495" s="10" customFormat="1" ht="12.75" hidden="1">
      <c r="A495" s="46"/>
    </row>
    <row r="496" s="10" customFormat="1" ht="12.75" hidden="1">
      <c r="A496" s="41"/>
    </row>
    <row r="497" s="10" customFormat="1" ht="12.75" hidden="1">
      <c r="A497" s="41"/>
    </row>
    <row r="498" s="10" customFormat="1" ht="12.75" hidden="1"/>
    <row r="499" s="10" customFormat="1" ht="12.75" hidden="1"/>
    <row r="500" s="10" customFormat="1" ht="12.75" hidden="1"/>
    <row r="501" s="10" customFormat="1" ht="12.75" hidden="1"/>
    <row r="502" spans="1:16" s="10" customFormat="1" ht="12.75" hidden="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</row>
    <row r="503" spans="1:16" s="10" customFormat="1" ht="12.75" hidden="1">
      <c r="A503" s="1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</row>
    <row r="504" spans="1:16" s="10" customFormat="1" ht="12.75" hidden="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</row>
    <row r="505" spans="1:16" s="10" customFormat="1" ht="12.7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36"/>
      <c r="N505" s="36"/>
      <c r="O505" s="36"/>
      <c r="P505" s="36"/>
    </row>
    <row r="506" spans="1:16" s="10" customFormat="1" ht="12.75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36"/>
      <c r="N506" s="36"/>
      <c r="O506" s="36"/>
      <c r="P506" s="36"/>
    </row>
    <row r="507" spans="1:16" s="10" customFormat="1" ht="12.75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s="10" customFormat="1" ht="12.75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s="10" customFormat="1" ht="12.75" hidden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</row>
    <row r="510" spans="1:16" s="10" customFormat="1" ht="12.75" hidden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</row>
    <row r="511" spans="1:16" s="10" customFormat="1" ht="12.75" hidden="1">
      <c r="A511" s="22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</row>
    <row r="512" s="10" customFormat="1" ht="12.75" hidden="1">
      <c r="A512" s="45"/>
    </row>
    <row r="513" s="10" customFormat="1" ht="12.75" hidden="1">
      <c r="A513" s="45"/>
    </row>
    <row r="514" s="10" customFormat="1" ht="12.75" hidden="1">
      <c r="A514" s="45"/>
    </row>
    <row r="515" s="10" customFormat="1" ht="12.75" hidden="1">
      <c r="A515" s="45"/>
    </row>
    <row r="516" s="10" customFormat="1" ht="12.75" hidden="1">
      <c r="A516" s="45"/>
    </row>
    <row r="517" s="10" customFormat="1" ht="12.75" hidden="1">
      <c r="A517" s="45"/>
    </row>
    <row r="518" s="10" customFormat="1" ht="12.75" hidden="1">
      <c r="A518" s="45"/>
    </row>
    <row r="519" s="10" customFormat="1" ht="12.75" hidden="1">
      <c r="A519" s="45"/>
    </row>
    <row r="520" s="10" customFormat="1" ht="12.75" hidden="1">
      <c r="A520" s="45"/>
    </row>
    <row r="521" s="10" customFormat="1" ht="12.75" hidden="1">
      <c r="A521" s="45"/>
    </row>
    <row r="522" s="10" customFormat="1" ht="12.75" hidden="1">
      <c r="A522" s="45"/>
    </row>
    <row r="523" s="10" customFormat="1" ht="12.75" hidden="1">
      <c r="A523" s="45"/>
    </row>
    <row r="524" s="10" customFormat="1" ht="12.75" hidden="1">
      <c r="A524" s="45"/>
    </row>
    <row r="525" s="10" customFormat="1" ht="12.75" hidden="1">
      <c r="A525" s="45"/>
    </row>
    <row r="526" s="10" customFormat="1" ht="12.75" hidden="1">
      <c r="A526" s="45"/>
    </row>
    <row r="527" s="10" customFormat="1" ht="12.75" hidden="1">
      <c r="A527" s="45"/>
    </row>
    <row r="528" s="10" customFormat="1" ht="12.75" hidden="1">
      <c r="A528" s="45"/>
    </row>
    <row r="529" s="10" customFormat="1" ht="12.75" hidden="1">
      <c r="A529" s="45"/>
    </row>
    <row r="530" s="10" customFormat="1" ht="12.75" hidden="1">
      <c r="A530" s="45"/>
    </row>
    <row r="531" s="10" customFormat="1" ht="12.75" hidden="1">
      <c r="A531" s="45"/>
    </row>
    <row r="532" s="10" customFormat="1" ht="12.75" hidden="1">
      <c r="A532" s="45"/>
    </row>
    <row r="533" s="10" customFormat="1" ht="12.75" hidden="1">
      <c r="A533" s="45"/>
    </row>
    <row r="534" s="10" customFormat="1" ht="12.75" hidden="1">
      <c r="A534" s="45"/>
    </row>
    <row r="535" s="10" customFormat="1" ht="12.75" hidden="1">
      <c r="A535" s="45"/>
    </row>
    <row r="536" s="10" customFormat="1" ht="12.75" hidden="1">
      <c r="A536" s="45"/>
    </row>
    <row r="537" s="10" customFormat="1" ht="12.75" hidden="1">
      <c r="A537" s="45"/>
    </row>
    <row r="538" s="10" customFormat="1" ht="12.75" hidden="1">
      <c r="A538" s="45"/>
    </row>
    <row r="539" s="10" customFormat="1" ht="12.75" hidden="1">
      <c r="A539" s="45"/>
    </row>
    <row r="540" s="10" customFormat="1" ht="12.75" hidden="1">
      <c r="A540" s="45"/>
    </row>
    <row r="541" s="10" customFormat="1" ht="12.75" hidden="1">
      <c r="A541" s="45"/>
    </row>
    <row r="542" s="10" customFormat="1" ht="12.75" hidden="1">
      <c r="A542" s="45"/>
    </row>
    <row r="543" s="10" customFormat="1" ht="12.75" hidden="1">
      <c r="A543" s="45"/>
    </row>
    <row r="544" s="10" customFormat="1" ht="12.75" hidden="1">
      <c r="A544" s="45"/>
    </row>
    <row r="545" s="10" customFormat="1" ht="12.75" hidden="1">
      <c r="A545" s="45"/>
    </row>
    <row r="546" s="10" customFormat="1" ht="12.75" hidden="1">
      <c r="A546" s="45"/>
    </row>
    <row r="547" s="10" customFormat="1" ht="12.75" hidden="1">
      <c r="A547" s="45"/>
    </row>
    <row r="548" s="10" customFormat="1" ht="12.75" hidden="1">
      <c r="A548" s="45"/>
    </row>
    <row r="549" s="10" customFormat="1" ht="12.75" hidden="1">
      <c r="A549" s="45"/>
    </row>
    <row r="550" s="10" customFormat="1" ht="12.75" hidden="1">
      <c r="A550" s="45"/>
    </row>
    <row r="551" s="10" customFormat="1" ht="12.75" hidden="1">
      <c r="A551" s="45"/>
    </row>
    <row r="552" s="10" customFormat="1" ht="12.75" hidden="1">
      <c r="A552" s="45"/>
    </row>
    <row r="553" s="10" customFormat="1" ht="12.75" hidden="1">
      <c r="A553" s="45"/>
    </row>
    <row r="554" s="10" customFormat="1" ht="12.75" hidden="1">
      <c r="A554" s="45"/>
    </row>
    <row r="555" s="10" customFormat="1" ht="12.75" hidden="1">
      <c r="A555" s="45"/>
    </row>
    <row r="556" s="10" customFormat="1" ht="12.75" hidden="1">
      <c r="A556" s="45"/>
    </row>
    <row r="557" s="10" customFormat="1" ht="12.75" hidden="1">
      <c r="A557" s="45"/>
    </row>
    <row r="558" s="10" customFormat="1" ht="12.75" hidden="1">
      <c r="A558" s="45"/>
    </row>
    <row r="559" s="10" customFormat="1" ht="12.75" hidden="1">
      <c r="A559" s="45"/>
    </row>
    <row r="560" s="10" customFormat="1" ht="12.75" hidden="1">
      <c r="A560" s="45"/>
    </row>
    <row r="561" s="10" customFormat="1" ht="12.75" hidden="1">
      <c r="A561" s="45"/>
    </row>
    <row r="562" s="10" customFormat="1" ht="12.75" hidden="1">
      <c r="A562" s="45"/>
    </row>
    <row r="563" s="10" customFormat="1" ht="12.75" hidden="1">
      <c r="A563" s="45"/>
    </row>
    <row r="564" s="10" customFormat="1" ht="12.75" hidden="1">
      <c r="A564" s="46"/>
    </row>
    <row r="565" s="10" customFormat="1" ht="12.75" hidden="1">
      <c r="A565" s="46"/>
    </row>
    <row r="566" s="10" customFormat="1" ht="12.75" hidden="1">
      <c r="A566" s="41"/>
    </row>
    <row r="567" s="10" customFormat="1" ht="12.75" hidden="1">
      <c r="A567" s="41"/>
    </row>
    <row r="568" s="10" customFormat="1" ht="12.75" hidden="1"/>
    <row r="569" s="10" customFormat="1" ht="12.75" hidden="1"/>
    <row r="570" s="10" customFormat="1" ht="12.75" hidden="1"/>
    <row r="571" s="10" customFormat="1" ht="12.75" hidden="1"/>
    <row r="572" spans="1:16" s="10" customFormat="1" ht="12.75" hidden="1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</row>
    <row r="573" spans="1:16" s="10" customFormat="1" ht="12.75" hidden="1">
      <c r="A573" s="1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</row>
    <row r="574" spans="1:16" s="10" customFormat="1" ht="12.75" hidden="1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</row>
    <row r="575" spans="1:16" s="10" customFormat="1" ht="12.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36"/>
      <c r="N575" s="36"/>
      <c r="O575" s="36"/>
      <c r="P575" s="36"/>
    </row>
    <row r="576" spans="1:16" s="10" customFormat="1" ht="12.75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36"/>
      <c r="N576" s="36"/>
      <c r="O576" s="36"/>
      <c r="P576" s="36"/>
    </row>
    <row r="577" spans="1:16" s="10" customFormat="1" ht="12.75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s="10" customFormat="1" ht="12.75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s="10" customFormat="1" ht="12.75" hidden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</row>
    <row r="580" spans="1:16" s="10" customFormat="1" ht="12.75" hidden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</row>
    <row r="581" spans="1:16" s="10" customFormat="1" ht="12.75" hidden="1">
      <c r="A581" s="22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</row>
    <row r="582" s="10" customFormat="1" ht="12.75" hidden="1">
      <c r="A582" s="45"/>
    </row>
    <row r="583" s="10" customFormat="1" ht="12.75" hidden="1">
      <c r="A583" s="45"/>
    </row>
    <row r="584" s="10" customFormat="1" ht="12.75" hidden="1">
      <c r="A584" s="45"/>
    </row>
    <row r="585" s="10" customFormat="1" ht="12.75" hidden="1">
      <c r="A585" s="45"/>
    </row>
    <row r="586" s="10" customFormat="1" ht="12.75" hidden="1">
      <c r="A586" s="45"/>
    </row>
    <row r="587" s="10" customFormat="1" ht="12.75" hidden="1">
      <c r="A587" s="45"/>
    </row>
    <row r="588" s="10" customFormat="1" ht="12.75" hidden="1">
      <c r="A588" s="45"/>
    </row>
    <row r="589" s="10" customFormat="1" ht="12.75" hidden="1">
      <c r="A589" s="45"/>
    </row>
    <row r="590" s="10" customFormat="1" ht="12.75" hidden="1">
      <c r="A590" s="45"/>
    </row>
    <row r="591" s="10" customFormat="1" ht="12.75" hidden="1">
      <c r="A591" s="45"/>
    </row>
    <row r="592" s="10" customFormat="1" ht="12.75" hidden="1">
      <c r="A592" s="45"/>
    </row>
    <row r="593" s="10" customFormat="1" ht="12.75" hidden="1">
      <c r="A593" s="45"/>
    </row>
    <row r="594" s="10" customFormat="1" ht="12.75" hidden="1">
      <c r="A594" s="45"/>
    </row>
    <row r="595" s="10" customFormat="1" ht="12.75" hidden="1">
      <c r="A595" s="45"/>
    </row>
    <row r="596" s="10" customFormat="1" ht="12.75" hidden="1">
      <c r="A596" s="45"/>
    </row>
    <row r="597" s="10" customFormat="1" ht="12.75" hidden="1">
      <c r="A597" s="45"/>
    </row>
    <row r="598" s="10" customFormat="1" ht="12.75" hidden="1">
      <c r="A598" s="45"/>
    </row>
    <row r="599" s="10" customFormat="1" ht="12.75" hidden="1">
      <c r="A599" s="45"/>
    </row>
    <row r="600" s="10" customFormat="1" ht="12.75" hidden="1">
      <c r="A600" s="45"/>
    </row>
    <row r="601" s="10" customFormat="1" ht="12.75" hidden="1">
      <c r="A601" s="45"/>
    </row>
    <row r="602" s="10" customFormat="1" ht="12.75" hidden="1">
      <c r="A602" s="45"/>
    </row>
    <row r="603" s="10" customFormat="1" ht="12.75" hidden="1">
      <c r="A603" s="45"/>
    </row>
    <row r="604" s="10" customFormat="1" ht="12.75" hidden="1">
      <c r="A604" s="45"/>
    </row>
    <row r="605" s="10" customFormat="1" ht="12.75" hidden="1">
      <c r="A605" s="45"/>
    </row>
    <row r="606" s="10" customFormat="1" ht="12.75" hidden="1">
      <c r="A606" s="45"/>
    </row>
    <row r="607" s="10" customFormat="1" ht="12.75" hidden="1">
      <c r="A607" s="45"/>
    </row>
    <row r="608" s="10" customFormat="1" ht="12.75" hidden="1">
      <c r="A608" s="45"/>
    </row>
    <row r="609" s="10" customFormat="1" ht="12.75" hidden="1">
      <c r="A609" s="45"/>
    </row>
    <row r="610" s="10" customFormat="1" ht="12.75" hidden="1">
      <c r="A610" s="45"/>
    </row>
    <row r="611" s="10" customFormat="1" ht="12.75" hidden="1">
      <c r="A611" s="45"/>
    </row>
    <row r="612" s="10" customFormat="1" ht="12.75" hidden="1">
      <c r="A612" s="45"/>
    </row>
    <row r="613" s="10" customFormat="1" ht="12.75" hidden="1">
      <c r="A613" s="45"/>
    </row>
    <row r="614" s="10" customFormat="1" ht="12.75" hidden="1">
      <c r="A614" s="45"/>
    </row>
    <row r="615" s="10" customFormat="1" ht="12.75" hidden="1">
      <c r="A615" s="45"/>
    </row>
    <row r="616" s="10" customFormat="1" ht="12.75" hidden="1">
      <c r="A616" s="45"/>
    </row>
    <row r="617" s="10" customFormat="1" ht="12.75" hidden="1">
      <c r="A617" s="45"/>
    </row>
    <row r="618" s="10" customFormat="1" ht="12.75" hidden="1">
      <c r="A618" s="45"/>
    </row>
    <row r="619" s="10" customFormat="1" ht="12.75" hidden="1">
      <c r="A619" s="45"/>
    </row>
    <row r="620" s="10" customFormat="1" ht="12.75" hidden="1">
      <c r="A620" s="45"/>
    </row>
    <row r="621" s="10" customFormat="1" ht="12.75" hidden="1">
      <c r="A621" s="45"/>
    </row>
    <row r="622" s="10" customFormat="1" ht="12.75" hidden="1">
      <c r="A622" s="45"/>
    </row>
    <row r="623" s="10" customFormat="1" ht="12.75" hidden="1">
      <c r="A623" s="45"/>
    </row>
    <row r="624" s="10" customFormat="1" ht="12.75" hidden="1">
      <c r="A624" s="45"/>
    </row>
    <row r="625" s="10" customFormat="1" ht="12.75" hidden="1">
      <c r="A625" s="45"/>
    </row>
    <row r="626" s="10" customFormat="1" ht="12.75" hidden="1">
      <c r="A626" s="45"/>
    </row>
    <row r="627" s="10" customFormat="1" ht="12.75" hidden="1">
      <c r="A627" s="45"/>
    </row>
    <row r="628" s="10" customFormat="1" ht="12.75" hidden="1">
      <c r="A628" s="45"/>
    </row>
    <row r="629" s="10" customFormat="1" ht="12.75" hidden="1">
      <c r="A629" s="45"/>
    </row>
    <row r="630" s="10" customFormat="1" ht="12.75" hidden="1">
      <c r="A630" s="45"/>
    </row>
    <row r="631" s="10" customFormat="1" ht="12.75" hidden="1">
      <c r="A631" s="45"/>
    </row>
    <row r="632" s="10" customFormat="1" ht="12.75" hidden="1">
      <c r="A632" s="45"/>
    </row>
    <row r="633" s="10" customFormat="1" ht="12.75" hidden="1">
      <c r="A633" s="45"/>
    </row>
    <row r="634" s="10" customFormat="1" ht="12.75" hidden="1">
      <c r="A634" s="46"/>
    </row>
    <row r="635" s="10" customFormat="1" ht="12.75" hidden="1">
      <c r="A635" s="46"/>
    </row>
    <row r="636" s="10" customFormat="1" ht="12.75" hidden="1">
      <c r="A636" s="41"/>
    </row>
    <row r="637" s="10" customFormat="1" ht="12.75" hidden="1">
      <c r="A637" s="41"/>
    </row>
    <row r="638" s="10" customFormat="1" ht="12.75" hidden="1"/>
    <row r="639" s="10" customFormat="1" ht="12.75" hidden="1"/>
    <row r="640" s="10" customFormat="1" ht="12.75" hidden="1"/>
    <row r="641" s="10" customFormat="1" ht="12.75" hidden="1"/>
    <row r="642" s="10" customFormat="1" ht="12.75" hidden="1"/>
    <row r="643" s="10" customFormat="1" ht="12.75" hidden="1"/>
    <row r="644" s="10" customFormat="1" ht="12.75" hidden="1"/>
    <row r="645" s="10" customFormat="1" ht="12.75" hidden="1"/>
    <row r="646" s="10" customFormat="1" ht="12.75" hidden="1"/>
    <row r="647" s="10" customFormat="1" ht="12.75" hidden="1"/>
    <row r="648" s="10" customFormat="1" ht="12.75" hidden="1"/>
    <row r="649" s="10" customFormat="1" ht="12.75" hidden="1"/>
    <row r="650" s="10" customFormat="1" ht="12.75" hidden="1"/>
    <row r="651" s="10" customFormat="1" ht="12.75" hidden="1"/>
    <row r="652" s="10" customFormat="1" ht="12.75" hidden="1"/>
    <row r="653" s="10" customFormat="1" ht="12.75" hidden="1"/>
    <row r="654" s="10" customFormat="1" ht="12.75" hidden="1"/>
    <row r="655" ht="12.75" hidden="1">
      <c r="O655" s="40"/>
    </row>
    <row r="656" spans="2:15" ht="12.75" hidden="1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2:15" ht="12.75" hidden="1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2:15" ht="12.75" hidden="1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</sheetData>
  <mergeCells count="2">
    <mergeCell ref="J8:P8"/>
    <mergeCell ref="B8:H8"/>
  </mergeCells>
  <printOptions horizontalCentered="1" verticalCentered="1"/>
  <pageMargins left="0.15" right="0.15" top="0.125" bottom="0.125" header="0" footer="0"/>
  <pageSetup fitToHeight="1" fitToWidth="1" horizontalDpi="300" verticalDpi="300" orientation="landscape" scale="61" r:id="rId1"/>
  <rowBreaks count="1" manualBreakCount="1">
    <brk id="64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P666"/>
  <sheetViews>
    <sheetView workbookViewId="0" topLeftCell="A1">
      <selection activeCell="A1" sqref="A1"/>
    </sheetView>
  </sheetViews>
  <sheetFormatPr defaultColWidth="9.140625" defaultRowHeight="12.75" zeroHeight="1"/>
  <cols>
    <col min="1" max="1" width="20.8515625" style="23" bestFit="1" customWidth="1"/>
    <col min="2" max="7" width="15.00390625" style="23" customWidth="1"/>
    <col min="8" max="8" width="16.28125" style="23" customWidth="1"/>
    <col min="9" max="9" width="8.421875" style="23" customWidth="1"/>
    <col min="10" max="10" width="10.140625" style="23" bestFit="1" customWidth="1"/>
    <col min="11" max="15" width="10.28125" style="23" bestFit="1" customWidth="1"/>
    <col min="16" max="16" width="10.7109375" style="23" customWidth="1"/>
    <col min="17" max="17" width="5.7109375" style="23" customWidth="1"/>
    <col min="18" max="253" width="14.28125" style="23" hidden="1" customWidth="1"/>
    <col min="254" max="16384" width="0" style="23" hidden="1" customWidth="1"/>
  </cols>
  <sheetData>
    <row r="1" spans="1:16" s="10" customFormat="1" ht="15.75">
      <c r="A1" s="1" t="s">
        <v>180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3"/>
      <c r="O1" s="53"/>
      <c r="P1" s="4">
        <v>38041</v>
      </c>
    </row>
    <row r="2" spans="1:16" s="10" customFormat="1" ht="15.75">
      <c r="A2" s="5" t="s">
        <v>179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>
        <v>0.6041666666666666</v>
      </c>
    </row>
    <row r="3" spans="2:16" s="10" customFormat="1" ht="12.7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2"/>
    </row>
    <row r="4" spans="1:16" s="10" customFormat="1" ht="12.75">
      <c r="A4" s="10" t="s">
        <v>71</v>
      </c>
      <c r="B4" s="11" t="s">
        <v>199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2"/>
    </row>
    <row r="5" spans="1:16" s="10" customFormat="1" ht="12.75">
      <c r="A5"/>
      <c r="B5" s="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0" customFormat="1" ht="12.75">
      <c r="A6"/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17.25" thickBot="1">
      <c r="A7" s="37"/>
      <c r="B7" s="38"/>
      <c r="C7" s="38"/>
      <c r="D7" s="39"/>
      <c r="E7" s="39"/>
      <c r="F7" s="39"/>
      <c r="G7" s="39"/>
      <c r="H7" s="39" t="s">
        <v>71</v>
      </c>
      <c r="I7" s="39" t="s">
        <v>71</v>
      </c>
      <c r="J7" s="18" t="s">
        <v>122</v>
      </c>
      <c r="K7" s="54"/>
      <c r="L7" s="54"/>
      <c r="M7" s="55"/>
      <c r="N7" s="56"/>
      <c r="O7" s="56"/>
      <c r="P7" s="56"/>
    </row>
    <row r="8" spans="1:16" s="10" customFormat="1" ht="12.75">
      <c r="A8"/>
      <c r="B8" s="13"/>
      <c r="C8" s="13"/>
      <c r="D8" s="13"/>
      <c r="E8" s="13"/>
      <c r="F8" s="13"/>
      <c r="G8" s="13"/>
      <c r="H8" s="13"/>
      <c r="I8" s="13"/>
      <c r="J8" s="36" t="s">
        <v>14</v>
      </c>
      <c r="K8" s="36" t="s">
        <v>15</v>
      </c>
      <c r="L8" s="36" t="s">
        <v>16</v>
      </c>
      <c r="M8" s="36" t="s">
        <v>17</v>
      </c>
      <c r="N8" s="36" t="s">
        <v>18</v>
      </c>
      <c r="O8" s="36" t="s">
        <v>19</v>
      </c>
      <c r="P8" s="36" t="s">
        <v>123</v>
      </c>
    </row>
    <row r="9" spans="1:16" s="10" customFormat="1" ht="15">
      <c r="A9" s="14"/>
      <c r="B9" s="36"/>
      <c r="C9" s="36"/>
      <c r="D9" s="36"/>
      <c r="E9" s="36"/>
      <c r="F9" s="36"/>
      <c r="G9" s="36"/>
      <c r="H9" s="36" t="s">
        <v>116</v>
      </c>
      <c r="I9" s="36"/>
      <c r="J9" s="36" t="s">
        <v>124</v>
      </c>
      <c r="K9" s="36" t="s">
        <v>124</v>
      </c>
      <c r="L9" s="36" t="s">
        <v>124</v>
      </c>
      <c r="M9" s="36" t="s">
        <v>124</v>
      </c>
      <c r="N9" s="36" t="s">
        <v>124</v>
      </c>
      <c r="O9" s="36" t="s">
        <v>124</v>
      </c>
      <c r="P9" s="36" t="s">
        <v>124</v>
      </c>
    </row>
    <row r="10" spans="1:16" s="10" customFormat="1" ht="12.75">
      <c r="A10" s="20" t="s">
        <v>8</v>
      </c>
      <c r="B10" s="20" t="s">
        <v>14</v>
      </c>
      <c r="C10" s="20" t="s">
        <v>15</v>
      </c>
      <c r="D10" s="20" t="s">
        <v>16</v>
      </c>
      <c r="E10" s="20" t="s">
        <v>17</v>
      </c>
      <c r="F10" s="20" t="s">
        <v>18</v>
      </c>
      <c r="G10" s="20" t="s">
        <v>19</v>
      </c>
      <c r="H10" s="20" t="s">
        <v>98</v>
      </c>
      <c r="I10" s="20"/>
      <c r="J10" s="20" t="s">
        <v>125</v>
      </c>
      <c r="K10" s="20" t="s">
        <v>125</v>
      </c>
      <c r="L10" s="20" t="s">
        <v>125</v>
      </c>
      <c r="M10" s="20" t="s">
        <v>125</v>
      </c>
      <c r="N10" s="20" t="s">
        <v>125</v>
      </c>
      <c r="O10" s="20" t="s">
        <v>125</v>
      </c>
      <c r="P10" s="20" t="s">
        <v>125</v>
      </c>
    </row>
    <row r="11" spans="1:15" s="10" customFormat="1" ht="12.75">
      <c r="A11" s="22"/>
      <c r="B11" s="23"/>
      <c r="C11" s="23"/>
      <c r="D11" s="23"/>
      <c r="E11" s="23"/>
      <c r="F11" s="40"/>
      <c r="G11" s="23"/>
      <c r="H11" s="23"/>
      <c r="I11" s="23"/>
      <c r="J11" s="23"/>
      <c r="K11" s="23"/>
      <c r="L11" s="23"/>
      <c r="M11" s="23"/>
      <c r="N11" s="23"/>
      <c r="O11" s="23"/>
    </row>
    <row r="12" spans="1:16" s="10" customFormat="1" ht="12.75">
      <c r="A12" s="25" t="s">
        <v>20</v>
      </c>
      <c r="B12" s="26">
        <v>668393725.9999999</v>
      </c>
      <c r="C12" s="26">
        <v>722120564.3680332</v>
      </c>
      <c r="D12" s="26">
        <v>745650404.8645905</v>
      </c>
      <c r="E12" s="26">
        <v>756847760.5128405</v>
      </c>
      <c r="F12" s="26">
        <v>797602717.5272928</v>
      </c>
      <c r="G12" s="26">
        <v>936222473.4190749</v>
      </c>
      <c r="H12" s="26">
        <v>4626837646.691832</v>
      </c>
      <c r="I12" s="26"/>
      <c r="J12" s="57">
        <v>1.2</v>
      </c>
      <c r="K12" s="57">
        <v>1.2964584249278843</v>
      </c>
      <c r="L12" s="57">
        <v>1.3387027002666818</v>
      </c>
      <c r="M12" s="57">
        <v>1.3588058614054206</v>
      </c>
      <c r="N12" s="57">
        <v>1.4319752322641512</v>
      </c>
      <c r="O12" s="57">
        <v>1.6808460708125945</v>
      </c>
      <c r="P12" s="57">
        <v>1.384464714946122</v>
      </c>
    </row>
    <row r="13" spans="1:16" s="10" customFormat="1" ht="12.75">
      <c r="A13" s="25" t="s">
        <v>21</v>
      </c>
      <c r="B13" s="26">
        <v>392755357.2</v>
      </c>
      <c r="C13" s="26">
        <v>424393111.59456563</v>
      </c>
      <c r="D13" s="26">
        <v>438312197.46578765</v>
      </c>
      <c r="E13" s="26">
        <v>444994960.9705826</v>
      </c>
      <c r="F13" s="26">
        <v>469021214.8177593</v>
      </c>
      <c r="G13" s="26">
        <v>550471519.1878209</v>
      </c>
      <c r="H13" s="26">
        <v>2719948361.2365165</v>
      </c>
      <c r="I13" s="26"/>
      <c r="J13" s="57">
        <v>1.201721092028088</v>
      </c>
      <c r="K13" s="57">
        <v>1.2985237353615902</v>
      </c>
      <c r="L13" s="57">
        <v>1.3411122291060051</v>
      </c>
      <c r="M13" s="57">
        <v>1.3615596086503616</v>
      </c>
      <c r="N13" s="57">
        <v>1.4350731979147098</v>
      </c>
      <c r="O13" s="57">
        <v>1.684288254868771</v>
      </c>
      <c r="P13" s="57">
        <v>1.3870463529882544</v>
      </c>
    </row>
    <row r="14" spans="1:16" s="10" customFormat="1" ht="12.75">
      <c r="A14" s="25" t="s">
        <v>22</v>
      </c>
      <c r="B14" s="26">
        <v>563338928.5525094</v>
      </c>
      <c r="C14" s="26">
        <v>608875023.9275179</v>
      </c>
      <c r="D14" s="26">
        <v>629521838.6544274</v>
      </c>
      <c r="E14" s="26">
        <v>642551014.2355132</v>
      </c>
      <c r="F14" s="26">
        <v>680606753.520994</v>
      </c>
      <c r="G14" s="26">
        <v>830492662.9645766</v>
      </c>
      <c r="H14" s="26">
        <v>3955386221.8555384</v>
      </c>
      <c r="I14" s="26"/>
      <c r="J14" s="57">
        <v>1.2163005464931458</v>
      </c>
      <c r="K14" s="57">
        <v>1.3146171635110735</v>
      </c>
      <c r="L14" s="57">
        <v>1.3591955350079796</v>
      </c>
      <c r="M14" s="57">
        <v>1.3873267231372102</v>
      </c>
      <c r="N14" s="57">
        <v>1.4694925635293612</v>
      </c>
      <c r="O14" s="57">
        <v>1.793110024222669</v>
      </c>
      <c r="P14" s="57">
        <v>1.4233404259835731</v>
      </c>
    </row>
    <row r="15" spans="1:16" s="10" customFormat="1" ht="12.75">
      <c r="A15" s="25" t="s">
        <v>23</v>
      </c>
      <c r="B15" s="26">
        <v>438690699.99999994</v>
      </c>
      <c r="C15" s="26">
        <v>473953544.96042585</v>
      </c>
      <c r="D15" s="26">
        <v>489397020.5599007</v>
      </c>
      <c r="E15" s="26">
        <v>496746245.4200392</v>
      </c>
      <c r="F15" s="26">
        <v>523495180.85385257</v>
      </c>
      <c r="G15" s="26">
        <v>614476282.8308556</v>
      </c>
      <c r="H15" s="26">
        <v>3036758974.6250744</v>
      </c>
      <c r="I15" s="26"/>
      <c r="J15" s="57">
        <v>1.2</v>
      </c>
      <c r="K15" s="57">
        <v>1.2964584249278843</v>
      </c>
      <c r="L15" s="57">
        <v>1.3387027002666818</v>
      </c>
      <c r="M15" s="57">
        <v>1.3588058614054208</v>
      </c>
      <c r="N15" s="57">
        <v>1.4319752322641512</v>
      </c>
      <c r="O15" s="57">
        <v>1.6808460708125947</v>
      </c>
      <c r="P15" s="57">
        <v>1.3844647149461224</v>
      </c>
    </row>
    <row r="16" spans="1:16" s="10" customFormat="1" ht="12.75">
      <c r="A16" s="25" t="s">
        <v>24</v>
      </c>
      <c r="B16" s="26">
        <v>3067674868.663334</v>
      </c>
      <c r="C16" s="26">
        <v>3324829022.1226673</v>
      </c>
      <c r="D16" s="26">
        <v>3429248538.322001</v>
      </c>
      <c r="E16" s="26">
        <v>3508212281.6446676</v>
      </c>
      <c r="F16" s="26">
        <v>3714454889.3506675</v>
      </c>
      <c r="G16" s="26">
        <v>4501619118.9475765</v>
      </c>
      <c r="H16" s="26">
        <v>21546038719.050915</v>
      </c>
      <c r="I16" s="26"/>
      <c r="J16" s="57">
        <v>1.2050998740153098</v>
      </c>
      <c r="K16" s="57">
        <v>1.3061198488183718</v>
      </c>
      <c r="L16" s="57">
        <v>1.3471398236214338</v>
      </c>
      <c r="M16" s="57">
        <v>1.3781597984244958</v>
      </c>
      <c r="N16" s="57">
        <v>1.4591797732275575</v>
      </c>
      <c r="O16" s="57">
        <v>1.768407952395687</v>
      </c>
      <c r="P16" s="57">
        <v>1.4106845117504758</v>
      </c>
    </row>
    <row r="17" spans="1:16" s="10" customFormat="1" ht="12.75">
      <c r="A17" s="25" t="s">
        <v>25</v>
      </c>
      <c r="B17" s="26">
        <v>463184838.2469001</v>
      </c>
      <c r="C17" s="26">
        <v>500129376.26576084</v>
      </c>
      <c r="D17" s="26">
        <v>516425774.72309446</v>
      </c>
      <c r="E17" s="26">
        <v>524180887.6121536</v>
      </c>
      <c r="F17" s="26">
        <v>552407131.5901436</v>
      </c>
      <c r="G17" s="26">
        <v>680654530.6389521</v>
      </c>
      <c r="H17" s="26">
        <v>3236982539.077005</v>
      </c>
      <c r="I17" s="26"/>
      <c r="J17" s="57">
        <v>1.3843159854962275</v>
      </c>
      <c r="K17" s="57">
        <v>1.4947317641081785</v>
      </c>
      <c r="L17" s="57">
        <v>1.5434366504250268</v>
      </c>
      <c r="M17" s="57">
        <v>1.5666142802936662</v>
      </c>
      <c r="N17" s="57">
        <v>1.6509737789705634</v>
      </c>
      <c r="O17" s="57">
        <v>2.0342655233064275</v>
      </c>
      <c r="P17" s="57">
        <v>1.6123896637666817</v>
      </c>
    </row>
    <row r="18" spans="1:16" s="10" customFormat="1" ht="12.75">
      <c r="A18" s="25" t="s">
        <v>26</v>
      </c>
      <c r="B18" s="26">
        <v>458026694.95000005</v>
      </c>
      <c r="C18" s="26">
        <v>458026694.95000005</v>
      </c>
      <c r="D18" s="26">
        <v>458026694.95000005</v>
      </c>
      <c r="E18" s="26">
        <v>458026694.95000005</v>
      </c>
      <c r="F18" s="26">
        <v>458026694.95000005</v>
      </c>
      <c r="G18" s="26">
        <v>458026694.95000005</v>
      </c>
      <c r="H18" s="26">
        <v>2748160169.7</v>
      </c>
      <c r="I18" s="26"/>
      <c r="J18" s="57">
        <v>1.1</v>
      </c>
      <c r="K18" s="57">
        <v>1.1</v>
      </c>
      <c r="L18" s="57">
        <v>1.1</v>
      </c>
      <c r="M18" s="57">
        <v>1.1</v>
      </c>
      <c r="N18" s="57">
        <v>1.1</v>
      </c>
      <c r="O18" s="57">
        <v>1.1</v>
      </c>
      <c r="P18" s="57">
        <v>1.1</v>
      </c>
    </row>
    <row r="19" spans="1:16" s="10" customFormat="1" ht="12.75">
      <c r="A19" s="25" t="s">
        <v>27</v>
      </c>
      <c r="B19" s="26">
        <v>145685678.4</v>
      </c>
      <c r="C19" s="26">
        <v>157396187.62751195</v>
      </c>
      <c r="D19" s="26">
        <v>162524842.55355284</v>
      </c>
      <c r="E19" s="26">
        <v>164965461.44395426</v>
      </c>
      <c r="F19" s="26">
        <v>173848569.30366707</v>
      </c>
      <c r="G19" s="26">
        <v>204062666.76025608</v>
      </c>
      <c r="H19" s="26">
        <v>1008483406.0889422</v>
      </c>
      <c r="I19" s="26"/>
      <c r="J19" s="57">
        <v>1.2</v>
      </c>
      <c r="K19" s="57">
        <v>1.2964584249278845</v>
      </c>
      <c r="L19" s="57">
        <v>1.3387027002666818</v>
      </c>
      <c r="M19" s="57">
        <v>1.3588058614054208</v>
      </c>
      <c r="N19" s="57">
        <v>1.4319752322641515</v>
      </c>
      <c r="O19" s="57">
        <v>1.6808460708125947</v>
      </c>
      <c r="P19" s="57">
        <v>1.3844647149461222</v>
      </c>
    </row>
    <row r="20" spans="1:16" s="10" customFormat="1" ht="12.75">
      <c r="A20" s="25" t="s">
        <v>28</v>
      </c>
      <c r="B20" s="26">
        <v>135617849.05972958</v>
      </c>
      <c r="C20" s="26">
        <v>160091955.4207426</v>
      </c>
      <c r="D20" s="26">
        <v>166341112.34286815</v>
      </c>
      <c r="E20" s="26">
        <v>166823309.47827536</v>
      </c>
      <c r="F20" s="26">
        <v>175222820.27379066</v>
      </c>
      <c r="G20" s="26">
        <v>182384240.02564165</v>
      </c>
      <c r="H20" s="26">
        <v>986481286.601048</v>
      </c>
      <c r="I20" s="26"/>
      <c r="J20" s="57">
        <v>1.2498488284517006</v>
      </c>
      <c r="K20" s="57">
        <v>1.4754012419046105</v>
      </c>
      <c r="L20" s="57">
        <v>1.5329932293316453</v>
      </c>
      <c r="M20" s="57">
        <v>1.5374371393991617</v>
      </c>
      <c r="N20" s="57">
        <v>1.6148467045864003</v>
      </c>
      <c r="O20" s="57">
        <v>1.6808460708125945</v>
      </c>
      <c r="P20" s="57">
        <v>1.515228869081019</v>
      </c>
    </row>
    <row r="21" spans="1:16" s="10" customFormat="1" ht="12.75">
      <c r="A21" s="25" t="s">
        <v>29</v>
      </c>
      <c r="B21" s="26">
        <v>1564227529.2</v>
      </c>
      <c r="C21" s="26">
        <v>1694579823.3</v>
      </c>
      <c r="D21" s="26">
        <v>1746720740.94</v>
      </c>
      <c r="E21" s="26">
        <v>1785826429.17</v>
      </c>
      <c r="F21" s="26">
        <v>1890108264.45</v>
      </c>
      <c r="G21" s="26">
        <v>2245102004.3365655</v>
      </c>
      <c r="H21" s="26">
        <v>10926564791.396566</v>
      </c>
      <c r="I21" s="26"/>
      <c r="J21" s="57">
        <v>1.2</v>
      </c>
      <c r="K21" s="57">
        <v>1.3</v>
      </c>
      <c r="L21" s="57">
        <v>1.34</v>
      </c>
      <c r="M21" s="57">
        <v>1.37</v>
      </c>
      <c r="N21" s="57">
        <v>1.45</v>
      </c>
      <c r="O21" s="57">
        <v>1.7223340945685477</v>
      </c>
      <c r="P21" s="57">
        <v>1.3970556824280915</v>
      </c>
    </row>
    <row r="22" spans="1:16" s="10" customFormat="1" ht="12.75">
      <c r="A22" s="25" t="s">
        <v>30</v>
      </c>
      <c r="B22" s="26">
        <v>1182057716</v>
      </c>
      <c r="C22" s="26">
        <v>1280051199.003557</v>
      </c>
      <c r="D22" s="26">
        <v>1319964449.5333333</v>
      </c>
      <c r="E22" s="26">
        <v>1341609602.484415</v>
      </c>
      <c r="F22" s="26">
        <v>1413852984.221291</v>
      </c>
      <c r="G22" s="26">
        <v>1659574257.7736425</v>
      </c>
      <c r="H22" s="26">
        <v>8197110209.016238</v>
      </c>
      <c r="I22" s="26"/>
      <c r="J22" s="57">
        <v>1.2</v>
      </c>
      <c r="K22" s="57">
        <v>1.2994809119830393</v>
      </c>
      <c r="L22" s="57">
        <v>1.34</v>
      </c>
      <c r="M22" s="57">
        <v>1.361973701613482</v>
      </c>
      <c r="N22" s="57">
        <v>1.435313655247566</v>
      </c>
      <c r="O22" s="57">
        <v>1.6847646966574779</v>
      </c>
      <c r="P22" s="57">
        <v>1.3869221609169273</v>
      </c>
    </row>
    <row r="23" spans="1:16" s="10" customFormat="1" ht="12.75">
      <c r="A23" s="25" t="s">
        <v>31</v>
      </c>
      <c r="B23" s="26">
        <v>156153876.45000002</v>
      </c>
      <c r="C23" s="26">
        <v>158366502.46582896</v>
      </c>
      <c r="D23" s="26">
        <v>164546545.39036626</v>
      </c>
      <c r="E23" s="26">
        <v>165023253.59007937</v>
      </c>
      <c r="F23" s="26">
        <v>173327151.25814652</v>
      </c>
      <c r="G23" s="26">
        <v>175875623.12628874</v>
      </c>
      <c r="H23" s="26">
        <v>993292952.2807099</v>
      </c>
      <c r="I23" s="26"/>
      <c r="J23" s="57">
        <v>1.1</v>
      </c>
      <c r="K23" s="57">
        <v>1.1155864758067096</v>
      </c>
      <c r="L23" s="57">
        <v>1.1591207598830178</v>
      </c>
      <c r="M23" s="57">
        <v>1.162478851475783</v>
      </c>
      <c r="N23" s="57">
        <v>1.2209742769018603</v>
      </c>
      <c r="O23" s="57">
        <v>1.2389265629333508</v>
      </c>
      <c r="P23" s="57">
        <v>1.1661811545001204</v>
      </c>
    </row>
    <row r="24" spans="1:16" s="10" customFormat="1" ht="12.75">
      <c r="A24" s="25" t="s">
        <v>32</v>
      </c>
      <c r="B24" s="26">
        <v>255342407.25211784</v>
      </c>
      <c r="C24" s="26">
        <v>275935482.68786013</v>
      </c>
      <c r="D24" s="26">
        <v>285018316.4417898</v>
      </c>
      <c r="E24" s="26">
        <v>289400355.7079538</v>
      </c>
      <c r="F24" s="26">
        <v>305048916.7888915</v>
      </c>
      <c r="G24" s="26">
        <v>358000771.79376215</v>
      </c>
      <c r="H24" s="26">
        <v>1768746250.6723754</v>
      </c>
      <c r="I24" s="26"/>
      <c r="J24" s="57">
        <v>1.2026829536583576</v>
      </c>
      <c r="K24" s="57">
        <v>1.2996779693179137</v>
      </c>
      <c r="L24" s="57">
        <v>1.3424588353883826</v>
      </c>
      <c r="M24" s="57">
        <v>1.363098587258793</v>
      </c>
      <c r="N24" s="57">
        <v>1.436804548849195</v>
      </c>
      <c r="O24" s="57">
        <v>1.6862119781293101</v>
      </c>
      <c r="P24" s="57">
        <v>1.3884891454336588</v>
      </c>
    </row>
    <row r="25" spans="1:16" s="10" customFormat="1" ht="12.75">
      <c r="A25" s="25" t="s">
        <v>33</v>
      </c>
      <c r="B25" s="26">
        <v>1269981349.055842</v>
      </c>
      <c r="C25" s="26">
        <v>1371277571.1235158</v>
      </c>
      <c r="D25" s="26">
        <v>1415959780.8778949</v>
      </c>
      <c r="E25" s="26">
        <v>1437223103.6718886</v>
      </c>
      <c r="F25" s="26">
        <v>1514615108.8627815</v>
      </c>
      <c r="G25" s="26">
        <v>1866249686.266825</v>
      </c>
      <c r="H25" s="26">
        <v>8875306599.858747</v>
      </c>
      <c r="I25" s="26"/>
      <c r="J25" s="57">
        <v>1.369740503000466</v>
      </c>
      <c r="K25" s="57">
        <v>1.4789937123252916</v>
      </c>
      <c r="L25" s="57">
        <v>1.5271857842085808</v>
      </c>
      <c r="M25" s="57">
        <v>1.5501193764861045</v>
      </c>
      <c r="N25" s="57">
        <v>1.6335906528140587</v>
      </c>
      <c r="O25" s="57">
        <v>2.0128467129789174</v>
      </c>
      <c r="P25" s="57">
        <v>1.5954127903022364</v>
      </c>
    </row>
    <row r="26" spans="1:16" s="10" customFormat="1" ht="12.75">
      <c r="A26" s="25" t="s">
        <v>34</v>
      </c>
      <c r="B26" s="26">
        <v>828480429.6040571</v>
      </c>
      <c r="C26" s="26">
        <v>894561665.866531</v>
      </c>
      <c r="D26" s="26">
        <v>923710390.263537</v>
      </c>
      <c r="E26" s="26">
        <v>937581654.448853</v>
      </c>
      <c r="F26" s="26">
        <v>988068822.4345391</v>
      </c>
      <c r="G26" s="26">
        <v>1217459880.7897851</v>
      </c>
      <c r="H26" s="26">
        <v>5789862843.407303</v>
      </c>
      <c r="I26" s="26"/>
      <c r="J26" s="57">
        <v>1.2545370720058722</v>
      </c>
      <c r="K26" s="57">
        <v>1.3546014280159135</v>
      </c>
      <c r="L26" s="57">
        <v>1.398740256226017</v>
      </c>
      <c r="M26" s="57">
        <v>1.4197449951845253</v>
      </c>
      <c r="N26" s="57">
        <v>1.4961958341366313</v>
      </c>
      <c r="O26" s="57">
        <v>1.8435541740685142</v>
      </c>
      <c r="P26" s="57">
        <v>1.461228959939579</v>
      </c>
    </row>
    <row r="27" spans="1:16" s="10" customFormat="1" ht="12.75">
      <c r="A27" s="25" t="s">
        <v>35</v>
      </c>
      <c r="B27" s="26">
        <v>399104452.6539614</v>
      </c>
      <c r="C27" s="26">
        <v>440530320.64515036</v>
      </c>
      <c r="D27" s="26">
        <v>457826395.407926</v>
      </c>
      <c r="E27" s="26">
        <v>459155412.53649455</v>
      </c>
      <c r="F27" s="26">
        <v>482305889.6029199</v>
      </c>
      <c r="G27" s="26">
        <v>586487793.7828659</v>
      </c>
      <c r="H27" s="26">
        <v>2825410264.629318</v>
      </c>
      <c r="I27" s="26"/>
      <c r="J27" s="57">
        <v>1.2110434130939758</v>
      </c>
      <c r="K27" s="57">
        <v>1.3367461563954341</v>
      </c>
      <c r="L27" s="57">
        <v>1.3892294030105794</v>
      </c>
      <c r="M27" s="57">
        <v>1.3932621754558356</v>
      </c>
      <c r="N27" s="57">
        <v>1.4635100330651467</v>
      </c>
      <c r="O27" s="57">
        <v>1.779639828114325</v>
      </c>
      <c r="P27" s="57">
        <v>1.428905168189216</v>
      </c>
    </row>
    <row r="28" spans="1:16" s="10" customFormat="1" ht="12.75">
      <c r="A28" s="25" t="s">
        <v>36</v>
      </c>
      <c r="B28" s="26">
        <v>359440345.681373</v>
      </c>
      <c r="C28" s="26">
        <v>424450886.2058242</v>
      </c>
      <c r="D28" s="26">
        <v>441098998.4230845</v>
      </c>
      <c r="E28" s="26">
        <v>442379039.72489136</v>
      </c>
      <c r="F28" s="26">
        <v>464676394.78774744</v>
      </c>
      <c r="G28" s="26">
        <v>471519008.4049927</v>
      </c>
      <c r="H28" s="26">
        <v>2603564673.2279134</v>
      </c>
      <c r="I28" s="26"/>
      <c r="J28" s="57">
        <v>1.1186920698010137</v>
      </c>
      <c r="K28" s="57">
        <v>1.3210254389177067</v>
      </c>
      <c r="L28" s="57">
        <v>1.3728396310037445</v>
      </c>
      <c r="M28" s="57">
        <v>1.3768235244941498</v>
      </c>
      <c r="N28" s="57">
        <v>1.4462199475336106</v>
      </c>
      <c r="O28" s="57">
        <v>1.4675163258681405</v>
      </c>
      <c r="P28" s="57">
        <v>1.3505194896030612</v>
      </c>
    </row>
    <row r="29" spans="1:16" s="10" customFormat="1" ht="12.75">
      <c r="A29" s="25" t="s">
        <v>37</v>
      </c>
      <c r="B29" s="26">
        <v>582554020.4</v>
      </c>
      <c r="C29" s="26">
        <v>631100188.7666668</v>
      </c>
      <c r="D29" s="26">
        <v>650518656.1133333</v>
      </c>
      <c r="E29" s="26">
        <v>661639580.5350813</v>
      </c>
      <c r="F29" s="26">
        <v>697267739.9491963</v>
      </c>
      <c r="G29" s="26">
        <v>818449729.151314</v>
      </c>
      <c r="H29" s="26">
        <v>4041529914.915592</v>
      </c>
      <c r="I29" s="26"/>
      <c r="J29" s="57">
        <v>1.2</v>
      </c>
      <c r="K29" s="57">
        <v>1.3</v>
      </c>
      <c r="L29" s="57">
        <v>1.34</v>
      </c>
      <c r="M29" s="57">
        <v>1.3629079344383106</v>
      </c>
      <c r="N29" s="57">
        <v>1.4362981949116347</v>
      </c>
      <c r="O29" s="57">
        <v>1.6859203448758429</v>
      </c>
      <c r="P29" s="57">
        <v>1.3875210790376313</v>
      </c>
    </row>
    <row r="30" spans="1:16" s="10" customFormat="1" ht="12.75">
      <c r="A30" s="25" t="s">
        <v>38</v>
      </c>
      <c r="B30" s="26">
        <v>534106269.2</v>
      </c>
      <c r="C30" s="26">
        <v>577038810.4259505</v>
      </c>
      <c r="D30" s="26">
        <v>595841254.0061694</v>
      </c>
      <c r="E30" s="26">
        <v>604788941.0019513</v>
      </c>
      <c r="F30" s="26">
        <v>637355790.7428411</v>
      </c>
      <c r="G30" s="26">
        <v>748125353.3176616</v>
      </c>
      <c r="H30" s="26">
        <v>3697256418.6945744</v>
      </c>
      <c r="I30" s="26"/>
      <c r="J30" s="57">
        <v>1.2</v>
      </c>
      <c r="K30" s="57">
        <v>1.2964584249278843</v>
      </c>
      <c r="L30" s="57">
        <v>1.3387027002666818</v>
      </c>
      <c r="M30" s="57">
        <v>1.3588058614054208</v>
      </c>
      <c r="N30" s="57">
        <v>1.4319752322641512</v>
      </c>
      <c r="O30" s="57">
        <v>1.6808460708125947</v>
      </c>
      <c r="P30" s="57">
        <v>1.3844647149461222</v>
      </c>
    </row>
    <row r="31" spans="1:16" s="10" customFormat="1" ht="12.75">
      <c r="A31" s="25" t="s">
        <v>39</v>
      </c>
      <c r="B31" s="26">
        <v>167877135.07191935</v>
      </c>
      <c r="C31" s="26">
        <v>181667195.28829077</v>
      </c>
      <c r="D31" s="26">
        <v>188121769.9165546</v>
      </c>
      <c r="E31" s="26">
        <v>191541956.04684794</v>
      </c>
      <c r="F31" s="26">
        <v>202234743.49929187</v>
      </c>
      <c r="G31" s="26">
        <v>237007010.77451673</v>
      </c>
      <c r="H31" s="26">
        <v>1168449810.5974214</v>
      </c>
      <c r="I31" s="26"/>
      <c r="J31" s="57">
        <v>1.1494926053890189</v>
      </c>
      <c r="K31" s="57">
        <v>1.2439162577809741</v>
      </c>
      <c r="L31" s="57">
        <v>1.2881121859694218</v>
      </c>
      <c r="M31" s="57">
        <v>1.3115309717626271</v>
      </c>
      <c r="N31" s="57">
        <v>1.3847468990079612</v>
      </c>
      <c r="O31" s="57">
        <v>1.622840455276705</v>
      </c>
      <c r="P31" s="57">
        <v>1.3334398958644516</v>
      </c>
    </row>
    <row r="32" spans="1:16" s="10" customFormat="1" ht="12.75">
      <c r="A32" s="25" t="s">
        <v>40</v>
      </c>
      <c r="B32" s="26">
        <v>531863622.99999994</v>
      </c>
      <c r="C32" s="26">
        <v>576185591.5833334</v>
      </c>
      <c r="D32" s="26">
        <v>593914379.0166667</v>
      </c>
      <c r="E32" s="26">
        <v>607210969.5916667</v>
      </c>
      <c r="F32" s="26">
        <v>642668544.4583333</v>
      </c>
      <c r="G32" s="26">
        <v>763491762.8846953</v>
      </c>
      <c r="H32" s="26">
        <v>3715334870.5346947</v>
      </c>
      <c r="I32" s="26"/>
      <c r="J32" s="57">
        <v>1.2</v>
      </c>
      <c r="K32" s="57">
        <v>1.3</v>
      </c>
      <c r="L32" s="57">
        <v>1.34</v>
      </c>
      <c r="M32" s="57">
        <v>1.37</v>
      </c>
      <c r="N32" s="57">
        <v>1.45</v>
      </c>
      <c r="O32" s="57">
        <v>1.7226034566790336</v>
      </c>
      <c r="P32" s="57">
        <v>1.397100576113172</v>
      </c>
    </row>
    <row r="33" spans="1:16" s="10" customFormat="1" ht="12.75">
      <c r="A33" s="25" t="s">
        <v>41</v>
      </c>
      <c r="B33" s="26">
        <v>570856717.0260282</v>
      </c>
      <c r="C33" s="26">
        <v>638446765.5199306</v>
      </c>
      <c r="D33" s="26">
        <v>654743539.346634</v>
      </c>
      <c r="E33" s="26">
        <v>656648804.5613338</v>
      </c>
      <c r="F33" s="26">
        <v>689837089.2317411</v>
      </c>
      <c r="G33" s="26">
        <v>799142990.0752633</v>
      </c>
      <c r="H33" s="26">
        <v>4009675905.760931</v>
      </c>
      <c r="I33" s="26"/>
      <c r="J33" s="57">
        <v>1.1082762239196793</v>
      </c>
      <c r="K33" s="57">
        <v>1.2394973193105123</v>
      </c>
      <c r="L33" s="57">
        <v>1.2711363040505455</v>
      </c>
      <c r="M33" s="57">
        <v>1.274835235979933</v>
      </c>
      <c r="N33" s="57">
        <v>1.3392678435255025</v>
      </c>
      <c r="O33" s="57">
        <v>1.5514771903299027</v>
      </c>
      <c r="P33" s="57">
        <v>1.297415019519346</v>
      </c>
    </row>
    <row r="34" spans="1:16" s="10" customFormat="1" ht="12.75">
      <c r="A34" s="25" t="s">
        <v>42</v>
      </c>
      <c r="B34" s="26">
        <v>1084190923.999321</v>
      </c>
      <c r="C34" s="26">
        <v>1177231810.0691853</v>
      </c>
      <c r="D34" s="26">
        <v>1217216710.9690495</v>
      </c>
      <c r="E34" s="26">
        <v>1248358947.6739137</v>
      </c>
      <c r="F34" s="26">
        <v>1323714505.3537776</v>
      </c>
      <c r="G34" s="26">
        <v>1597397160.747208</v>
      </c>
      <c r="H34" s="26">
        <v>7648110058.812456</v>
      </c>
      <c r="I34" s="26"/>
      <c r="J34" s="57">
        <v>1.2260908026026436</v>
      </c>
      <c r="K34" s="57">
        <v>1.3313089631231725</v>
      </c>
      <c r="L34" s="57">
        <v>1.3765271236437011</v>
      </c>
      <c r="M34" s="57">
        <v>1.41174528416423</v>
      </c>
      <c r="N34" s="57">
        <v>1.4969634446847584</v>
      </c>
      <c r="O34" s="57">
        <v>1.8064659309922015</v>
      </c>
      <c r="P34" s="57">
        <v>1.4415169248684514</v>
      </c>
    </row>
    <row r="35" spans="1:16" s="10" customFormat="1" ht="12.75">
      <c r="A35" s="25" t="s">
        <v>43</v>
      </c>
      <c r="B35" s="26">
        <v>642224477.6610799</v>
      </c>
      <c r="C35" s="26">
        <v>693636921.3224107</v>
      </c>
      <c r="D35" s="26">
        <v>716489346.5476805</v>
      </c>
      <c r="E35" s="26">
        <v>727527667.525413</v>
      </c>
      <c r="F35" s="26">
        <v>766881173.0051068</v>
      </c>
      <c r="G35" s="26">
        <v>944581575.2745383</v>
      </c>
      <c r="H35" s="26">
        <v>4491341161.336229</v>
      </c>
      <c r="I35" s="26"/>
      <c r="J35" s="57">
        <v>1.563049625096169</v>
      </c>
      <c r="K35" s="57">
        <v>1.6881775259865013</v>
      </c>
      <c r="L35" s="57">
        <v>1.7437958898504622</v>
      </c>
      <c r="M35" s="57">
        <v>1.7706610188919016</v>
      </c>
      <c r="N35" s="57">
        <v>1.8664398067236492</v>
      </c>
      <c r="O35" s="57">
        <v>2.298928067149706</v>
      </c>
      <c r="P35" s="57">
        <v>1.8218419889497317</v>
      </c>
    </row>
    <row r="36" spans="1:16" s="10" customFormat="1" ht="12.75">
      <c r="A36" s="25" t="s">
        <v>44</v>
      </c>
      <c r="B36" s="26">
        <v>408768252.2</v>
      </c>
      <c r="C36" s="26">
        <v>441625870.3397802</v>
      </c>
      <c r="D36" s="26">
        <v>456015969.1695267</v>
      </c>
      <c r="E36" s="26">
        <v>462863914.2048411</v>
      </c>
      <c r="F36" s="26">
        <v>487788344.0719218</v>
      </c>
      <c r="G36" s="26">
        <v>572563758.8194181</v>
      </c>
      <c r="H36" s="26">
        <v>2829626108.8054876</v>
      </c>
      <c r="I36" s="26"/>
      <c r="J36" s="57">
        <v>1.2</v>
      </c>
      <c r="K36" s="57">
        <v>1.2964584249278843</v>
      </c>
      <c r="L36" s="57">
        <v>1.3387027002666818</v>
      </c>
      <c r="M36" s="57">
        <v>1.3588058614054208</v>
      </c>
      <c r="N36" s="57">
        <v>1.4319752322641512</v>
      </c>
      <c r="O36" s="57">
        <v>1.6808460708125943</v>
      </c>
      <c r="P36" s="57">
        <v>1.384464714946122</v>
      </c>
    </row>
    <row r="37" spans="1:16" s="10" customFormat="1" ht="12.75">
      <c r="A37" s="30" t="s">
        <v>45</v>
      </c>
      <c r="B37" s="26">
        <v>789800608.9755702</v>
      </c>
      <c r="C37" s="26">
        <v>852796666.3077915</v>
      </c>
      <c r="D37" s="26">
        <v>880584504.6887399</v>
      </c>
      <c r="E37" s="26">
        <v>893808151.8738153</v>
      </c>
      <c r="F37" s="26">
        <v>941938191.6378245</v>
      </c>
      <c r="G37" s="26">
        <v>1105642802.117056</v>
      </c>
      <c r="H37" s="26">
        <v>5464570925.600798</v>
      </c>
      <c r="I37" s="26"/>
      <c r="J37" s="57">
        <v>1.1936243145562424</v>
      </c>
      <c r="K37" s="57">
        <v>1.2888301486596754</v>
      </c>
      <c r="L37" s="57">
        <v>1.3308258614554414</v>
      </c>
      <c r="M37" s="57">
        <v>1.350810736913682</v>
      </c>
      <c r="N37" s="57">
        <v>1.423549583997373</v>
      </c>
      <c r="O37" s="57">
        <v>1.67095608286855</v>
      </c>
      <c r="P37" s="57">
        <v>1.3764327880751608</v>
      </c>
    </row>
    <row r="38" spans="1:16" s="10" customFormat="1" ht="12.75">
      <c r="A38" s="25" t="s">
        <v>46</v>
      </c>
      <c r="B38" s="26">
        <v>329003637.9302531</v>
      </c>
      <c r="C38" s="26">
        <v>355692943.03077716</v>
      </c>
      <c r="D38" s="26">
        <v>367610273.47373587</v>
      </c>
      <c r="E38" s="26">
        <v>373494714.3420628</v>
      </c>
      <c r="F38" s="26">
        <v>393838345.49739486</v>
      </c>
      <c r="G38" s="26">
        <v>462056150.60328424</v>
      </c>
      <c r="H38" s="26">
        <v>2281696064.8775077</v>
      </c>
      <c r="I38" s="26"/>
      <c r="J38" s="57">
        <v>1.2074656811687372</v>
      </c>
      <c r="K38" s="57">
        <v>1.305417242330369</v>
      </c>
      <c r="L38" s="57">
        <v>1.349154653902914</v>
      </c>
      <c r="M38" s="57">
        <v>1.3707509512754001</v>
      </c>
      <c r="N38" s="57">
        <v>1.4454134583678782</v>
      </c>
      <c r="O38" s="57">
        <v>1.6957774331500688</v>
      </c>
      <c r="P38" s="57">
        <v>1.3956632366992274</v>
      </c>
    </row>
    <row r="39" spans="1:16" s="10" customFormat="1" ht="12.75">
      <c r="A39" s="25" t="s">
        <v>47</v>
      </c>
      <c r="B39" s="26">
        <v>255026033.0344792</v>
      </c>
      <c r="C39" s="26">
        <v>296594865.0870274</v>
      </c>
      <c r="D39" s="26">
        <v>308235347.5868369</v>
      </c>
      <c r="E39" s="26">
        <v>309128555.6256766</v>
      </c>
      <c r="F39" s="26">
        <v>324687566.6553111</v>
      </c>
      <c r="G39" s="26">
        <v>357011243.8160454</v>
      </c>
      <c r="H39" s="26">
        <v>1850683611.8053765</v>
      </c>
      <c r="I39" s="26"/>
      <c r="J39" s="57">
        <v>1.1993762066653393</v>
      </c>
      <c r="K39" s="57">
        <v>1.3948725938751627</v>
      </c>
      <c r="L39" s="57">
        <v>1.4496172706371946</v>
      </c>
      <c r="M39" s="57">
        <v>1.4538179887232643</v>
      </c>
      <c r="N39" s="57">
        <v>1.5269913326605253</v>
      </c>
      <c r="O39" s="57">
        <v>1.679008163402174</v>
      </c>
      <c r="P39" s="57">
        <v>1.4506139259939435</v>
      </c>
    </row>
    <row r="40" spans="1:16" s="10" customFormat="1" ht="12.75">
      <c r="A40" s="25" t="s">
        <v>48</v>
      </c>
      <c r="B40" s="26">
        <v>238660277.20000002</v>
      </c>
      <c r="C40" s="26">
        <v>258548633.63333336</v>
      </c>
      <c r="D40" s="26">
        <v>266503976.2066667</v>
      </c>
      <c r="E40" s="26">
        <v>272470483.1366667</v>
      </c>
      <c r="F40" s="26">
        <v>288381168.28333336</v>
      </c>
      <c r="G40" s="26">
        <v>343155299.1532216</v>
      </c>
      <c r="H40" s="26">
        <v>1667719837.6132216</v>
      </c>
      <c r="I40" s="26"/>
      <c r="J40" s="57">
        <v>1.2</v>
      </c>
      <c r="K40" s="57">
        <v>1.3</v>
      </c>
      <c r="L40" s="57">
        <v>1.34</v>
      </c>
      <c r="M40" s="57">
        <v>1.37</v>
      </c>
      <c r="N40" s="57">
        <v>1.45</v>
      </c>
      <c r="O40" s="57">
        <v>1.725408031093437</v>
      </c>
      <c r="P40" s="57">
        <v>1.3975680051822394</v>
      </c>
    </row>
    <row r="41" spans="1:16" s="10" customFormat="1" ht="12.75">
      <c r="A41" s="25" t="s">
        <v>49</v>
      </c>
      <c r="B41" s="26">
        <v>156647785.4</v>
      </c>
      <c r="C41" s="26">
        <v>159240852.4536829</v>
      </c>
      <c r="D41" s="26">
        <v>165536147.9799509</v>
      </c>
      <c r="E41" s="26">
        <v>166125574.78739065</v>
      </c>
      <c r="F41" s="26">
        <v>174545780.43747702</v>
      </c>
      <c r="G41" s="26">
        <v>195665621.11611098</v>
      </c>
      <c r="H41" s="26">
        <v>1017761762.1746123</v>
      </c>
      <c r="I41" s="26"/>
      <c r="J41" s="57">
        <v>1.1039641789321417</v>
      </c>
      <c r="K41" s="57">
        <v>1.1222386354367468</v>
      </c>
      <c r="L41" s="57">
        <v>1.1666042850311245</v>
      </c>
      <c r="M41" s="57">
        <v>1.1707582287326215</v>
      </c>
      <c r="N41" s="57">
        <v>1.2300990320079508</v>
      </c>
      <c r="O41" s="57">
        <v>1.3789396141740475</v>
      </c>
      <c r="P41" s="57">
        <v>1.1954339957191051</v>
      </c>
    </row>
    <row r="42" spans="1:16" s="10" customFormat="1" ht="12.75">
      <c r="A42" s="25" t="s">
        <v>50</v>
      </c>
      <c r="B42" s="26">
        <v>870636740.8000001</v>
      </c>
      <c r="C42" s="26">
        <v>943189802.5333334</v>
      </c>
      <c r="D42" s="26">
        <v>972211027.2266668</v>
      </c>
      <c r="E42" s="26">
        <v>993976945.7466668</v>
      </c>
      <c r="F42" s="26">
        <v>1052019395.1333333</v>
      </c>
      <c r="G42" s="26">
        <v>1251446815.5957818</v>
      </c>
      <c r="H42" s="26">
        <v>6083480727.035782</v>
      </c>
      <c r="I42" s="26"/>
      <c r="J42" s="57">
        <v>1.2</v>
      </c>
      <c r="K42" s="57">
        <v>1.3</v>
      </c>
      <c r="L42" s="57">
        <v>1.34</v>
      </c>
      <c r="M42" s="57">
        <v>1.37</v>
      </c>
      <c r="N42" s="57">
        <v>1.45</v>
      </c>
      <c r="O42" s="57">
        <v>1.7248711297607786</v>
      </c>
      <c r="P42" s="57">
        <v>1.3974785216267964</v>
      </c>
    </row>
    <row r="43" spans="1:16" s="10" customFormat="1" ht="12.75">
      <c r="A43" s="25" t="s">
        <v>51</v>
      </c>
      <c r="B43" s="26">
        <v>325808413.40000004</v>
      </c>
      <c r="C43" s="26">
        <v>352064837.16732925</v>
      </c>
      <c r="D43" s="26">
        <v>363627152.0994028</v>
      </c>
      <c r="E43" s="26">
        <v>369188377.9383999</v>
      </c>
      <c r="F43" s="26">
        <v>389132576.9866092</v>
      </c>
      <c r="G43" s="26">
        <v>456698596.3218695</v>
      </c>
      <c r="H43" s="26">
        <v>2256519953.913611</v>
      </c>
      <c r="I43" s="26"/>
      <c r="J43" s="57">
        <v>1.2020753527475374</v>
      </c>
      <c r="K43" s="57">
        <v>1.2989488482249292</v>
      </c>
      <c r="L43" s="57">
        <v>1.341608194113234</v>
      </c>
      <c r="M43" s="57">
        <v>1.3621264258014805</v>
      </c>
      <c r="N43" s="57">
        <v>1.4357108672097185</v>
      </c>
      <c r="O43" s="57">
        <v>1.6849967763076692</v>
      </c>
      <c r="P43" s="57">
        <v>1.3875777440674284</v>
      </c>
    </row>
    <row r="44" spans="1:16" s="10" customFormat="1" ht="12.75">
      <c r="A44" s="25" t="s">
        <v>52</v>
      </c>
      <c r="B44" s="26">
        <v>1574505259.1242921</v>
      </c>
      <c r="C44" s="26">
        <v>1640449951.5512323</v>
      </c>
      <c r="D44" s="26">
        <v>1705550029.3567228</v>
      </c>
      <c r="E44" s="26">
        <v>1714085139.171656</v>
      </c>
      <c r="F44" s="26">
        <v>1801579106.5486186</v>
      </c>
      <c r="G44" s="26">
        <v>1831017357.064312</v>
      </c>
      <c r="H44" s="26">
        <v>10267186842.816833</v>
      </c>
      <c r="I44" s="26"/>
      <c r="J44" s="57">
        <v>1.1131720403761463</v>
      </c>
      <c r="K44" s="57">
        <v>1.1597948048257882</v>
      </c>
      <c r="L44" s="57">
        <v>1.2058204284427516</v>
      </c>
      <c r="M44" s="57">
        <v>1.2118547338554928</v>
      </c>
      <c r="N44" s="57">
        <v>1.2737127922018887</v>
      </c>
      <c r="O44" s="57">
        <v>1.2945255759012486</v>
      </c>
      <c r="P44" s="57">
        <v>1.209813395933886</v>
      </c>
    </row>
    <row r="45" spans="1:16" s="10" customFormat="1" ht="12.75">
      <c r="A45" s="25" t="s">
        <v>53</v>
      </c>
      <c r="B45" s="26">
        <v>933677182.9999999</v>
      </c>
      <c r="C45" s="26">
        <v>1011483614.9166666</v>
      </c>
      <c r="D45" s="26">
        <v>1042606187.6833334</v>
      </c>
      <c r="E45" s="26">
        <v>1065948117.2583333</v>
      </c>
      <c r="F45" s="26">
        <v>1128193262.7916665</v>
      </c>
      <c r="G45" s="26">
        <v>1364853972.476541</v>
      </c>
      <c r="H45" s="26">
        <v>6546762338.126541</v>
      </c>
      <c r="I45" s="26"/>
      <c r="J45" s="57">
        <v>1.2</v>
      </c>
      <c r="K45" s="57">
        <v>1.3</v>
      </c>
      <c r="L45" s="57">
        <v>1.34</v>
      </c>
      <c r="M45" s="57">
        <v>1.37</v>
      </c>
      <c r="N45" s="57">
        <v>1.45</v>
      </c>
      <c r="O45" s="57">
        <v>1.7541659974053894</v>
      </c>
      <c r="P45" s="57">
        <v>1.4023609995675648</v>
      </c>
    </row>
    <row r="46" spans="1:16" s="10" customFormat="1" ht="12.75">
      <c r="A46" s="25" t="s">
        <v>54</v>
      </c>
      <c r="B46" s="26">
        <v>219262040.76356116</v>
      </c>
      <c r="C46" s="26">
        <v>237301155.34053046</v>
      </c>
      <c r="D46" s="26">
        <v>245590859.27741688</v>
      </c>
      <c r="E46" s="26">
        <v>249898893.92683017</v>
      </c>
      <c r="F46" s="26">
        <v>263749903.49320316</v>
      </c>
      <c r="G46" s="26">
        <v>309197567.6517028</v>
      </c>
      <c r="H46" s="26">
        <v>1525000420.4532447</v>
      </c>
      <c r="I46" s="26"/>
      <c r="J46" s="57">
        <v>1.2192639653819217</v>
      </c>
      <c r="K46" s="57">
        <v>1.3195751833861902</v>
      </c>
      <c r="L46" s="57">
        <v>1.3656722518013722</v>
      </c>
      <c r="M46" s="57">
        <v>1.3896282060164955</v>
      </c>
      <c r="N46" s="57">
        <v>1.4666503699516102</v>
      </c>
      <c r="O46" s="57">
        <v>1.7193740015764378</v>
      </c>
      <c r="P46" s="57">
        <v>1.4133606630190048</v>
      </c>
    </row>
    <row r="47" spans="1:16" s="10" customFormat="1" ht="12.75">
      <c r="A47" s="25" t="s">
        <v>55</v>
      </c>
      <c r="B47" s="26">
        <v>1277572869.684558</v>
      </c>
      <c r="C47" s="26">
        <v>1379474606.439522</v>
      </c>
      <c r="D47" s="26">
        <v>1424423911.3896997</v>
      </c>
      <c r="E47" s="26">
        <v>1445814339.1634207</v>
      </c>
      <c r="F47" s="26">
        <v>1523668967.686807</v>
      </c>
      <c r="G47" s="26">
        <v>1877405498.12356</v>
      </c>
      <c r="H47" s="26">
        <v>8928360192.487568</v>
      </c>
      <c r="I47" s="26"/>
      <c r="J47" s="57">
        <v>1.3262348621875026</v>
      </c>
      <c r="K47" s="57">
        <v>1.4320179756276428</v>
      </c>
      <c r="L47" s="57">
        <v>1.4786793729307508</v>
      </c>
      <c r="M47" s="57">
        <v>1.5008845494054337</v>
      </c>
      <c r="N47" s="57">
        <v>1.581704614530851</v>
      </c>
      <c r="O47" s="57">
        <v>1.9489147595070089</v>
      </c>
      <c r="P47" s="57">
        <v>1.5447393556981985</v>
      </c>
    </row>
    <row r="48" spans="1:16" s="10" customFormat="1" ht="12.75">
      <c r="A48" s="25" t="s">
        <v>56</v>
      </c>
      <c r="B48" s="26">
        <v>506716240.4</v>
      </c>
      <c r="C48" s="26">
        <v>567942483.194568</v>
      </c>
      <c r="D48" s="26">
        <v>590245940.069733</v>
      </c>
      <c r="E48" s="26">
        <v>591961178.7139571</v>
      </c>
      <c r="F48" s="26">
        <v>621839343.6410551</v>
      </c>
      <c r="G48" s="26">
        <v>712203450.7943047</v>
      </c>
      <c r="H48" s="26">
        <v>3590908636.8136177</v>
      </c>
      <c r="I48" s="26"/>
      <c r="J48" s="57">
        <v>1.2</v>
      </c>
      <c r="K48" s="57">
        <v>1.3449953356448245</v>
      </c>
      <c r="L48" s="57">
        <v>1.39781414450927</v>
      </c>
      <c r="M48" s="57">
        <v>1.4018761543857328</v>
      </c>
      <c r="N48" s="57">
        <v>1.4726333061285204</v>
      </c>
      <c r="O48" s="57">
        <v>1.6866326216000351</v>
      </c>
      <c r="P48" s="57">
        <v>1.4173252603780637</v>
      </c>
    </row>
    <row r="49" spans="1:16" s="10" customFormat="1" ht="12.75">
      <c r="A49" s="25" t="s">
        <v>57</v>
      </c>
      <c r="B49" s="26">
        <v>378197552.1296073</v>
      </c>
      <c r="C49" s="26">
        <v>408363336.26057327</v>
      </c>
      <c r="D49" s="26">
        <v>421669596.5181833</v>
      </c>
      <c r="E49" s="26">
        <v>428001765.5983109</v>
      </c>
      <c r="F49" s="26">
        <v>451048928.4085032</v>
      </c>
      <c r="G49" s="26">
        <v>529439198.3728192</v>
      </c>
      <c r="H49" s="26">
        <v>2616720377.2879972</v>
      </c>
      <c r="I49" s="26"/>
      <c r="J49" s="57">
        <v>1.112956641275797</v>
      </c>
      <c r="K49" s="57">
        <v>1.2017282623473822</v>
      </c>
      <c r="L49" s="57">
        <v>1.2408858154326972</v>
      </c>
      <c r="M49" s="57">
        <v>1.2595200704449931</v>
      </c>
      <c r="N49" s="57">
        <v>1.3273430713283456</v>
      </c>
      <c r="O49" s="57">
        <v>1.5580293120956827</v>
      </c>
      <c r="P49" s="57">
        <v>1.2834105288208162</v>
      </c>
    </row>
    <row r="50" spans="1:16" s="10" customFormat="1" ht="12.75">
      <c r="A50" s="25" t="s">
        <v>58</v>
      </c>
      <c r="B50" s="26">
        <v>1522034462.4833336</v>
      </c>
      <c r="C50" s="26">
        <v>1587175999.5469584</v>
      </c>
      <c r="D50" s="26">
        <v>1654815122.981789</v>
      </c>
      <c r="E50" s="26">
        <v>1659261324.1484468</v>
      </c>
      <c r="F50" s="26">
        <v>1736710799.046048</v>
      </c>
      <c r="G50" s="26">
        <v>1760479884.8543868</v>
      </c>
      <c r="H50" s="26">
        <v>9920477593.060963</v>
      </c>
      <c r="I50" s="26"/>
      <c r="J50" s="57">
        <v>1.1</v>
      </c>
      <c r="K50" s="57">
        <v>1.1470788885115486</v>
      </c>
      <c r="L50" s="57">
        <v>1.1959628248561427</v>
      </c>
      <c r="M50" s="57">
        <v>1.1991761694970673</v>
      </c>
      <c r="N50" s="57">
        <v>1.2551502124555685</v>
      </c>
      <c r="O50" s="57">
        <v>1.2723285320229933</v>
      </c>
      <c r="P50" s="57">
        <v>1.1949494378905534</v>
      </c>
    </row>
    <row r="51" spans="1:16" s="10" customFormat="1" ht="12.75">
      <c r="A51" s="25" t="s">
        <v>59</v>
      </c>
      <c r="B51" s="26">
        <v>180759975</v>
      </c>
      <c r="C51" s="26">
        <v>195713302.8435693</v>
      </c>
      <c r="D51" s="26">
        <v>203145274.24073938</v>
      </c>
      <c r="E51" s="26">
        <v>203736159.9637511</v>
      </c>
      <c r="F51" s="26">
        <v>214028944.12918094</v>
      </c>
      <c r="G51" s="26">
        <v>217187577.31122312</v>
      </c>
      <c r="H51" s="26">
        <v>1214571233.4884636</v>
      </c>
      <c r="I51" s="26"/>
      <c r="J51" s="57">
        <v>1.1</v>
      </c>
      <c r="K51" s="57">
        <v>1.1909972499604862</v>
      </c>
      <c r="L51" s="57">
        <v>1.2362239022483452</v>
      </c>
      <c r="M51" s="57">
        <v>1.2398196888449793</v>
      </c>
      <c r="N51" s="57">
        <v>1.3024555825596846</v>
      </c>
      <c r="O51" s="57">
        <v>1.321677185684195</v>
      </c>
      <c r="P51" s="57">
        <v>1.2318622682162814</v>
      </c>
    </row>
    <row r="52" spans="1:16" s="10" customFormat="1" ht="12.75">
      <c r="A52" s="25" t="s">
        <v>60</v>
      </c>
      <c r="B52" s="26">
        <v>549049374.6</v>
      </c>
      <c r="C52" s="26">
        <v>594803489.15</v>
      </c>
      <c r="D52" s="26">
        <v>613105134.97</v>
      </c>
      <c r="E52" s="26">
        <v>624893172.666552</v>
      </c>
      <c r="F52" s="26">
        <v>658542600.8862948</v>
      </c>
      <c r="G52" s="26">
        <v>772994335.5320883</v>
      </c>
      <c r="H52" s="26">
        <v>3813388107.804935</v>
      </c>
      <c r="I52" s="26"/>
      <c r="J52" s="57">
        <v>1.2</v>
      </c>
      <c r="K52" s="57">
        <v>1.3</v>
      </c>
      <c r="L52" s="57">
        <v>1.34</v>
      </c>
      <c r="M52" s="57">
        <v>1.3657638855269945</v>
      </c>
      <c r="N52" s="57">
        <v>1.4393079340802035</v>
      </c>
      <c r="O52" s="57">
        <v>1.6894531631409055</v>
      </c>
      <c r="P52" s="57">
        <v>1.3890874971246838</v>
      </c>
    </row>
    <row r="53" spans="1:16" s="10" customFormat="1" ht="12.75">
      <c r="A53" s="25" t="s">
        <v>61</v>
      </c>
      <c r="B53" s="26">
        <v>239984275.2</v>
      </c>
      <c r="C53" s="26">
        <v>259274696.19437662</v>
      </c>
      <c r="D53" s="26">
        <v>267722997.69315207</v>
      </c>
      <c r="E53" s="26">
        <v>271743366.4890763</v>
      </c>
      <c r="F53" s="26">
        <v>286376281.8493867</v>
      </c>
      <c r="G53" s="26">
        <v>336147188.355607</v>
      </c>
      <c r="H53" s="26">
        <v>1661248805.7815988</v>
      </c>
      <c r="I53" s="26"/>
      <c r="J53" s="57">
        <v>1.2</v>
      </c>
      <c r="K53" s="57">
        <v>1.2964584249278843</v>
      </c>
      <c r="L53" s="57">
        <v>1.3387027002666818</v>
      </c>
      <c r="M53" s="57">
        <v>1.3588058614054208</v>
      </c>
      <c r="N53" s="57">
        <v>1.4319752322641515</v>
      </c>
      <c r="O53" s="57">
        <v>1.6808460708125945</v>
      </c>
      <c r="P53" s="57">
        <v>1.3844647149461222</v>
      </c>
    </row>
    <row r="54" spans="1:16" s="10" customFormat="1" ht="12.75">
      <c r="A54" s="25" t="s">
        <v>62</v>
      </c>
      <c r="B54" s="26">
        <v>742213330.5288411</v>
      </c>
      <c r="C54" s="26">
        <v>801413732.4928007</v>
      </c>
      <c r="D54" s="26">
        <v>827527290.571304</v>
      </c>
      <c r="E54" s="26">
        <v>839954183.0140734</v>
      </c>
      <c r="F54" s="26">
        <v>885184278.6936221</v>
      </c>
      <c r="G54" s="26">
        <v>1039025315.0082386</v>
      </c>
      <c r="H54" s="26">
        <v>5135318130.30888</v>
      </c>
      <c r="I54" s="26"/>
      <c r="J54" s="57">
        <v>1.1792643203841124</v>
      </c>
      <c r="K54" s="57">
        <v>1.273324772974949</v>
      </c>
      <c r="L54" s="57">
        <v>1.3148152529402108</v>
      </c>
      <c r="M54" s="57">
        <v>1.3345596987325914</v>
      </c>
      <c r="N54" s="57">
        <v>1.4064234552140964</v>
      </c>
      <c r="O54" s="57">
        <v>1.6508535101249655</v>
      </c>
      <c r="P54" s="57">
        <v>1.3598735017284875</v>
      </c>
    </row>
    <row r="55" spans="1:16" s="10" customFormat="1" ht="12.75">
      <c r="A55" s="25" t="s">
        <v>63</v>
      </c>
      <c r="B55" s="26">
        <v>2591736730.046193</v>
      </c>
      <c r="C55" s="26">
        <v>2802260082.103501</v>
      </c>
      <c r="D55" s="26">
        <v>2898656741.7239046</v>
      </c>
      <c r="E55" s="26">
        <v>2947843885.5348296</v>
      </c>
      <c r="F55" s="26">
        <v>3110835624.9162126</v>
      </c>
      <c r="G55" s="26">
        <v>3825353190.0068474</v>
      </c>
      <c r="H55" s="26">
        <v>18176686254.33149</v>
      </c>
      <c r="I55" s="26"/>
      <c r="J55" s="57">
        <v>1.2305519937792626</v>
      </c>
      <c r="K55" s="57">
        <v>1.3305081072254752</v>
      </c>
      <c r="L55" s="57">
        <v>1.376277069911525</v>
      </c>
      <c r="M55" s="57">
        <v>1.3996310383849209</v>
      </c>
      <c r="N55" s="57">
        <v>1.4770192265986737</v>
      </c>
      <c r="O55" s="57">
        <v>1.816270896770016</v>
      </c>
      <c r="P55" s="57">
        <v>1.4383763887783123</v>
      </c>
    </row>
    <row r="56" spans="1:16" s="10" customFormat="1" ht="12.75">
      <c r="A56" s="25" t="s">
        <v>64</v>
      </c>
      <c r="B56" s="26">
        <v>259215192.79999998</v>
      </c>
      <c r="C56" s="26">
        <v>280816458.8666667</v>
      </c>
      <c r="D56" s="26">
        <v>289456965.29333335</v>
      </c>
      <c r="E56" s="26">
        <v>295937345.11333334</v>
      </c>
      <c r="F56" s="26">
        <v>313218357.96666664</v>
      </c>
      <c r="G56" s="26">
        <v>368623393.9072597</v>
      </c>
      <c r="H56" s="26">
        <v>1807267713.9472597</v>
      </c>
      <c r="I56" s="26"/>
      <c r="J56" s="57">
        <v>1.2</v>
      </c>
      <c r="K56" s="57">
        <v>1.3</v>
      </c>
      <c r="L56" s="57">
        <v>1.34</v>
      </c>
      <c r="M56" s="57">
        <v>1.37</v>
      </c>
      <c r="N56" s="57">
        <v>1.45</v>
      </c>
      <c r="O56" s="57">
        <v>1.706489762079685</v>
      </c>
      <c r="P56" s="57">
        <v>1.394414960346614</v>
      </c>
    </row>
    <row r="57" spans="1:16" s="10" customFormat="1" ht="12.75">
      <c r="A57" s="25" t="s">
        <v>65</v>
      </c>
      <c r="B57" s="26">
        <v>153357178.39094156</v>
      </c>
      <c r="C57" s="26">
        <v>166308268.501509</v>
      </c>
      <c r="D57" s="26">
        <v>173226983.0402537</v>
      </c>
      <c r="E57" s="26">
        <v>174975093.73688033</v>
      </c>
      <c r="F57" s="26">
        <v>184719236.15412977</v>
      </c>
      <c r="G57" s="26">
        <v>216503432.9645471</v>
      </c>
      <c r="H57" s="26">
        <v>1069090192.7882614</v>
      </c>
      <c r="I57" s="26"/>
      <c r="J57" s="57">
        <v>1.2225505819257036</v>
      </c>
      <c r="K57" s="57">
        <v>1.3257955875874778</v>
      </c>
      <c r="L57" s="57">
        <v>1.3809510004235017</v>
      </c>
      <c r="M57" s="57">
        <v>1.3948867924865465</v>
      </c>
      <c r="N57" s="57">
        <v>1.4725662797304178</v>
      </c>
      <c r="O57" s="57">
        <v>1.725947234664002</v>
      </c>
      <c r="P57" s="57">
        <v>1.4204495794696081</v>
      </c>
    </row>
    <row r="58" spans="1:16" s="10" customFormat="1" ht="12.75">
      <c r="A58" s="25" t="s">
        <v>66</v>
      </c>
      <c r="B58" s="26">
        <v>854212793.5999999</v>
      </c>
      <c r="C58" s="26">
        <v>925397193.0666666</v>
      </c>
      <c r="D58" s="26">
        <v>953870952.8533334</v>
      </c>
      <c r="E58" s="26">
        <v>975226272.6933334</v>
      </c>
      <c r="F58" s="26">
        <v>1032173792.2666665</v>
      </c>
      <c r="G58" s="26">
        <v>1226791918.7336357</v>
      </c>
      <c r="H58" s="26">
        <v>5967672923.213635</v>
      </c>
      <c r="I58" s="26"/>
      <c r="J58" s="57">
        <v>1.2</v>
      </c>
      <c r="K58" s="57">
        <v>1.3</v>
      </c>
      <c r="L58" s="57">
        <v>1.34</v>
      </c>
      <c r="M58" s="57">
        <v>1.37</v>
      </c>
      <c r="N58" s="57">
        <v>1.45</v>
      </c>
      <c r="O58" s="57">
        <v>1.7233999695510565</v>
      </c>
      <c r="P58" s="57">
        <v>1.3972333282585094</v>
      </c>
    </row>
    <row r="59" spans="1:16" s="10" customFormat="1" ht="12.75">
      <c r="A59" s="25" t="s">
        <v>67</v>
      </c>
      <c r="B59" s="26">
        <v>595667678.1245438</v>
      </c>
      <c r="C59" s="26">
        <v>645973662.3927859</v>
      </c>
      <c r="D59" s="26">
        <v>666782124.6510282</v>
      </c>
      <c r="E59" s="26">
        <v>682674333.2409369</v>
      </c>
      <c r="F59" s="26">
        <v>723147810.1725122</v>
      </c>
      <c r="G59" s="26">
        <v>865567012.6916258</v>
      </c>
      <c r="H59" s="26">
        <v>4179812621.2734327</v>
      </c>
      <c r="I59" s="26"/>
      <c r="J59" s="57">
        <v>1.2116292573781735</v>
      </c>
      <c r="K59" s="57">
        <v>1.3139551088538084</v>
      </c>
      <c r="L59" s="57">
        <v>1.3562809603294432</v>
      </c>
      <c r="M59" s="57">
        <v>1.3886068118050778</v>
      </c>
      <c r="N59" s="57">
        <v>1.4709326632807125</v>
      </c>
      <c r="O59" s="57">
        <v>1.7606231718003742</v>
      </c>
      <c r="P59" s="57">
        <v>1.4170046622412649</v>
      </c>
    </row>
    <row r="60" spans="1:16" s="10" customFormat="1" ht="12.75">
      <c r="A60" s="25" t="s">
        <v>68</v>
      </c>
      <c r="B60" s="26">
        <v>371971160.79999995</v>
      </c>
      <c r="C60" s="26">
        <v>401870954.37447065</v>
      </c>
      <c r="D60" s="26">
        <v>414965664.48691005</v>
      </c>
      <c r="E60" s="26">
        <v>421197161.30734855</v>
      </c>
      <c r="F60" s="26">
        <v>443877907.8184549</v>
      </c>
      <c r="G60" s="26">
        <v>521021886.73856646</v>
      </c>
      <c r="H60" s="26">
        <v>2574904735.5257506</v>
      </c>
      <c r="I60" s="26"/>
      <c r="J60" s="57">
        <v>1.2</v>
      </c>
      <c r="K60" s="57">
        <v>1.2964584249278843</v>
      </c>
      <c r="L60" s="57">
        <v>1.3387027002666818</v>
      </c>
      <c r="M60" s="57">
        <v>1.3588058614054208</v>
      </c>
      <c r="N60" s="57">
        <v>1.4319752322641512</v>
      </c>
      <c r="O60" s="57">
        <v>1.6808460708125945</v>
      </c>
      <c r="P60" s="57">
        <v>1.3844647149461222</v>
      </c>
    </row>
    <row r="61" spans="1:16" s="10" customFormat="1" ht="12.75">
      <c r="A61" s="25" t="s">
        <v>69</v>
      </c>
      <c r="B61" s="26">
        <v>603467013.7188481</v>
      </c>
      <c r="C61" s="26">
        <v>651600735.2712367</v>
      </c>
      <c r="D61" s="26">
        <v>672832731.87251</v>
      </c>
      <c r="E61" s="26">
        <v>682936591.9943701</v>
      </c>
      <c r="F61" s="26">
        <v>719711559.0385579</v>
      </c>
      <c r="G61" s="26">
        <v>844794182.7985564</v>
      </c>
      <c r="H61" s="26">
        <v>4175342814.694079</v>
      </c>
      <c r="I61" s="26"/>
      <c r="J61" s="57">
        <v>1.1047251203832116</v>
      </c>
      <c r="K61" s="57">
        <v>1.1928401790817273</v>
      </c>
      <c r="L61" s="57">
        <v>1.231708119612186</v>
      </c>
      <c r="M61" s="57">
        <v>1.250204554107705</v>
      </c>
      <c r="N61" s="57">
        <v>1.3175259303741904</v>
      </c>
      <c r="O61" s="57">
        <v>1.5465059963094772</v>
      </c>
      <c r="P61" s="57">
        <v>1.2739183166447494</v>
      </c>
    </row>
    <row r="62" spans="1:16" s="10" customFormat="1" ht="12.75">
      <c r="A62" s="25" t="s">
        <v>70</v>
      </c>
      <c r="B62" s="26">
        <v>229825336</v>
      </c>
      <c r="C62" s="26">
        <v>252445993.92453313</v>
      </c>
      <c r="D62" s="26">
        <v>262434383.97237092</v>
      </c>
      <c r="E62" s="26">
        <v>263193771.80624023</v>
      </c>
      <c r="F62" s="26">
        <v>276421735.63063586</v>
      </c>
      <c r="G62" s="26">
        <v>321917510.82398695</v>
      </c>
      <c r="H62" s="26">
        <v>1606238732.157767</v>
      </c>
      <c r="I62" s="26"/>
      <c r="J62" s="57">
        <v>1.2</v>
      </c>
      <c r="K62" s="57">
        <v>1.3181105181085855</v>
      </c>
      <c r="L62" s="57">
        <v>1.3702634628883783</v>
      </c>
      <c r="M62" s="57">
        <v>1.3742284974511612</v>
      </c>
      <c r="N62" s="57">
        <v>1.4432964116574294</v>
      </c>
      <c r="O62" s="57">
        <v>1.6808460708125945</v>
      </c>
      <c r="P62" s="57">
        <v>1.3977908268196915</v>
      </c>
    </row>
    <row r="63" spans="1:16" s="10" customFormat="1" ht="12.75">
      <c r="A63" s="31"/>
      <c r="B63" s="26"/>
      <c r="C63" s="26"/>
      <c r="D63" s="26" t="s">
        <v>71</v>
      </c>
      <c r="E63" s="26"/>
      <c r="F63" s="26"/>
      <c r="G63" s="26"/>
      <c r="H63" s="26"/>
      <c r="I63" s="26"/>
      <c r="J63" s="57"/>
      <c r="K63" s="57"/>
      <c r="L63" s="57"/>
      <c r="M63" s="57"/>
      <c r="N63" s="57"/>
      <c r="O63" s="57"/>
      <c r="P63" s="57"/>
    </row>
    <row r="64" spans="1:16" s="10" customFormat="1" ht="12.75">
      <c r="A64" s="31" t="s">
        <v>2</v>
      </c>
      <c r="B64" s="26">
        <v>33619607308.663197</v>
      </c>
      <c r="C64" s="26">
        <v>36314700402.49649</v>
      </c>
      <c r="D64" s="26">
        <v>37516092988.70749</v>
      </c>
      <c r="E64" s="26">
        <v>38099603147.73602</v>
      </c>
      <c r="F64" s="26">
        <v>40164008900.67622</v>
      </c>
      <c r="G64" s="26">
        <v>47131638959.97728</v>
      </c>
      <c r="H64" s="26">
        <v>232845651708.2567</v>
      </c>
      <c r="I64" s="26"/>
      <c r="J64" s="57">
        <v>1.2047203999255867</v>
      </c>
      <c r="K64" s="57">
        <v>1.3012959964228985</v>
      </c>
      <c r="L64" s="57">
        <v>1.3443465336775318</v>
      </c>
      <c r="M64" s="57">
        <v>1.365255956732106</v>
      </c>
      <c r="N64" s="57">
        <v>1.4392315895066727</v>
      </c>
      <c r="O64" s="57">
        <v>1.6889086899709516</v>
      </c>
      <c r="P64" s="57">
        <v>1.390626527705958</v>
      </c>
    </row>
    <row r="65" spans="1:16" s="10" customFormat="1" ht="12.75">
      <c r="A65" s="33" t="s">
        <v>99</v>
      </c>
      <c r="B65" s="26">
        <v>900000</v>
      </c>
      <c r="C65" s="26">
        <v>900000</v>
      </c>
      <c r="D65" s="26">
        <v>900000</v>
      </c>
      <c r="E65" s="26">
        <v>900000</v>
      </c>
      <c r="F65" s="26">
        <v>900000</v>
      </c>
      <c r="G65" s="26">
        <v>900000</v>
      </c>
      <c r="H65" s="26">
        <v>5400000</v>
      </c>
      <c r="I65" s="26"/>
      <c r="J65" s="58"/>
      <c r="K65" s="58"/>
      <c r="L65" s="58"/>
      <c r="M65" s="58"/>
      <c r="N65" s="58"/>
      <c r="O65" s="58"/>
      <c r="P65" s="58"/>
    </row>
    <row r="66" spans="1:16" s="10" customFormat="1" ht="12.75">
      <c r="A66" s="33" t="s">
        <v>96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/>
      <c r="J66" s="58"/>
      <c r="K66" s="58"/>
      <c r="L66" s="58"/>
      <c r="M66" s="58"/>
      <c r="N66" s="58"/>
      <c r="O66" s="58"/>
      <c r="P66" s="58"/>
    </row>
    <row r="67" spans="1:16" s="10" customFormat="1" ht="12.75">
      <c r="A67" s="33" t="s">
        <v>100</v>
      </c>
      <c r="B67" s="26">
        <v>50000000</v>
      </c>
      <c r="C67" s="26">
        <v>50000000</v>
      </c>
      <c r="D67" s="26">
        <v>50000000</v>
      </c>
      <c r="E67" s="26">
        <v>50000000</v>
      </c>
      <c r="F67" s="26">
        <v>50000000</v>
      </c>
      <c r="G67" s="26">
        <v>50000000</v>
      </c>
      <c r="H67" s="26">
        <v>300000000</v>
      </c>
      <c r="I67" s="26"/>
      <c r="J67" s="58"/>
      <c r="K67" s="58"/>
      <c r="L67" s="58"/>
      <c r="M67" s="58"/>
      <c r="N67" s="58"/>
      <c r="O67" s="58"/>
      <c r="P67" s="58"/>
    </row>
    <row r="68" spans="1:16" s="10" customFormat="1" ht="12.75">
      <c r="A68" s="33" t="s">
        <v>101</v>
      </c>
      <c r="B68" s="26">
        <v>370150000</v>
      </c>
      <c r="C68" s="26">
        <v>370150000</v>
      </c>
      <c r="D68" s="26">
        <v>370150000</v>
      </c>
      <c r="E68" s="26">
        <v>370150000</v>
      </c>
      <c r="F68" s="26">
        <v>370150000</v>
      </c>
      <c r="G68" s="26">
        <v>370150000</v>
      </c>
      <c r="H68" s="26">
        <v>2220900000</v>
      </c>
      <c r="I68" s="26"/>
      <c r="J68" s="58"/>
      <c r="K68" s="58"/>
      <c r="L68" s="58"/>
      <c r="M68" s="58"/>
      <c r="N68" s="58"/>
      <c r="O68" s="58"/>
      <c r="P68" s="58"/>
    </row>
    <row r="69" spans="1:16" s="10" customFormat="1" ht="12.75">
      <c r="A69" s="33" t="s">
        <v>102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/>
      <c r="J69" s="58"/>
      <c r="K69" s="58"/>
      <c r="L69" s="58"/>
      <c r="M69" s="58"/>
      <c r="N69" s="58"/>
      <c r="O69" s="58"/>
      <c r="P69" s="58"/>
    </row>
    <row r="70" spans="1:16" s="10" customFormat="1" ht="12.75">
      <c r="A70" s="33" t="s">
        <v>201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/>
      <c r="J70" s="58"/>
      <c r="K70" s="58"/>
      <c r="L70" s="58"/>
      <c r="M70" s="58"/>
      <c r="N70" s="58"/>
      <c r="O70" s="58"/>
      <c r="P70" s="58"/>
    </row>
    <row r="71" spans="1:16" s="10" customFormat="1" ht="12.75">
      <c r="A71" s="33" t="s">
        <v>95</v>
      </c>
      <c r="B71" s="26">
        <v>2000000000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2000000000</v>
      </c>
      <c r="I71" s="26"/>
      <c r="J71" s="58"/>
      <c r="K71" s="58"/>
      <c r="L71" s="58"/>
      <c r="M71" s="58"/>
      <c r="N71" s="58"/>
      <c r="O71" s="58"/>
      <c r="P71" s="58"/>
    </row>
    <row r="72" spans="1:16" s="10" customFormat="1" ht="12.75">
      <c r="A72" s="33" t="s">
        <v>103</v>
      </c>
      <c r="B72" s="26">
        <v>36040657308.66319</v>
      </c>
      <c r="C72" s="26">
        <v>36735750402.49649</v>
      </c>
      <c r="D72" s="26">
        <v>37937142988.70749</v>
      </c>
      <c r="E72" s="26">
        <v>38520653147.73602</v>
      </c>
      <c r="F72" s="26">
        <v>40585058900.67622</v>
      </c>
      <c r="G72" s="26">
        <v>47552688959.97728</v>
      </c>
      <c r="H72" s="26">
        <v>237371951708.2567</v>
      </c>
      <c r="I72" s="26"/>
      <c r="J72" s="58"/>
      <c r="K72" s="58"/>
      <c r="L72" s="58"/>
      <c r="M72" s="58"/>
      <c r="N72" s="58"/>
      <c r="O72" s="58"/>
      <c r="P72" s="58"/>
    </row>
    <row r="73" spans="1:15" s="10" customFormat="1" ht="12.75">
      <c r="A73" s="48"/>
      <c r="B73" s="48"/>
      <c r="C73" s="48"/>
      <c r="D73" s="51"/>
      <c r="E73" s="52"/>
      <c r="F73" s="51"/>
      <c r="G73" s="51"/>
      <c r="H73" s="51"/>
      <c r="I73" s="51"/>
      <c r="J73" s="51"/>
      <c r="K73" s="51"/>
      <c r="N73" s="42"/>
      <c r="O73" s="42"/>
    </row>
    <row r="74" spans="1:11" s="10" customFormat="1" ht="12.75" hidden="1">
      <c r="A74" s="48"/>
      <c r="B74" s="48"/>
      <c r="C74" s="48"/>
      <c r="D74" s="44"/>
      <c r="E74" s="44"/>
      <c r="F74" s="49"/>
      <c r="G74" s="49"/>
      <c r="H74" s="49"/>
      <c r="I74" s="49"/>
      <c r="J74" s="49"/>
      <c r="K74" s="49"/>
    </row>
    <row r="75" spans="1:11" s="10" customFormat="1" ht="12.75" hidden="1">
      <c r="A75" s="48"/>
      <c r="B75" s="48"/>
      <c r="C75" s="48"/>
      <c r="D75" s="44"/>
      <c r="E75" s="44"/>
      <c r="F75" s="44"/>
      <c r="G75" s="44"/>
      <c r="H75" s="44"/>
      <c r="I75" s="44"/>
      <c r="J75" s="44"/>
      <c r="K75" s="44"/>
    </row>
    <row r="76" spans="1:11" s="10" customFormat="1" ht="12.75" hidden="1">
      <c r="A76" s="48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="10" customFormat="1" ht="12.75" hidden="1">
      <c r="A77" s="41"/>
    </row>
    <row r="78" spans="1:16" s="10" customFormat="1" ht="12.75" hidden="1">
      <c r="A78" s="41"/>
      <c r="B78" s="41"/>
      <c r="C78" s="41"/>
      <c r="P78" s="42"/>
    </row>
    <row r="79" s="10" customFormat="1" ht="12.75" hidden="1">
      <c r="A79" s="41"/>
    </row>
    <row r="80" s="10" customFormat="1" ht="12.75" hidden="1">
      <c r="A80" s="41"/>
    </row>
    <row r="81" s="10" customFormat="1" ht="12.75" hidden="1">
      <c r="A81" s="33"/>
    </row>
    <row r="82" s="10" customFormat="1" ht="12.75" hidden="1">
      <c r="A82" s="33"/>
    </row>
    <row r="83" s="10" customFormat="1" ht="12.75" hidden="1">
      <c r="A83" s="33"/>
    </row>
    <row r="84" s="10" customFormat="1" ht="12.75" hidden="1">
      <c r="A84" s="33"/>
    </row>
    <row r="85" s="10" customFormat="1" ht="12.75" hidden="1">
      <c r="A85" s="43"/>
    </row>
    <row r="86" spans="2:16" s="10" customFormat="1" ht="12.75" hidden="1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2:16" s="10" customFormat="1" ht="12.75" hidden="1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2:16" s="10" customFormat="1" ht="12.75" hidden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2:16" s="10" customFormat="1" ht="12.75" hidden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s="10" customFormat="1" ht="12.75" hidden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</row>
    <row r="91" spans="1:16" s="10" customFormat="1" ht="12.75" hidden="1">
      <c r="A91" s="1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s="10" customFormat="1" ht="12.75" hidden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s="10" customFormat="1" ht="12.75" hidden="1">
      <c r="A93" s="1"/>
      <c r="B93" s="1"/>
      <c r="C93" s="1"/>
      <c r="D93" s="1"/>
      <c r="E93" s="1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s="10" customFormat="1" ht="12.75" hidden="1">
      <c r="A94" s="1"/>
      <c r="B94" s="1"/>
      <c r="C94" s="1"/>
      <c r="D94" s="1"/>
      <c r="E94" s="1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s="10" customFormat="1" ht="12.7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10" customFormat="1" ht="12.7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s="10" customFormat="1" ht="12.75" hidden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s="10" customFormat="1" ht="12.75" hidden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6" s="10" customFormat="1" ht="12.75" hidden="1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="10" customFormat="1" ht="12.75" hidden="1">
      <c r="A100" s="45"/>
    </row>
    <row r="101" s="10" customFormat="1" ht="12.75" hidden="1">
      <c r="A101" s="45"/>
    </row>
    <row r="102" s="10" customFormat="1" ht="12.75" hidden="1">
      <c r="A102" s="45"/>
    </row>
    <row r="103" s="10" customFormat="1" ht="12.75" hidden="1">
      <c r="A103" s="45"/>
    </row>
    <row r="104" s="10" customFormat="1" ht="12.75" hidden="1">
      <c r="A104" s="45"/>
    </row>
    <row r="105" s="10" customFormat="1" ht="12.75" hidden="1">
      <c r="A105" s="45"/>
    </row>
    <row r="106" s="10" customFormat="1" ht="12.75" hidden="1">
      <c r="A106" s="45"/>
    </row>
    <row r="107" s="10" customFormat="1" ht="12.75" hidden="1">
      <c r="A107" s="45"/>
    </row>
    <row r="108" s="10" customFormat="1" ht="12.75" hidden="1">
      <c r="A108" s="45"/>
    </row>
    <row r="109" s="10" customFormat="1" ht="12.75" hidden="1">
      <c r="A109" s="45"/>
    </row>
    <row r="110" s="10" customFormat="1" ht="12.75" hidden="1">
      <c r="A110" s="45"/>
    </row>
    <row r="111" s="10" customFormat="1" ht="12.75" hidden="1">
      <c r="A111" s="45"/>
    </row>
    <row r="112" s="10" customFormat="1" ht="12.75" hidden="1">
      <c r="A112" s="45"/>
    </row>
    <row r="113" s="10" customFormat="1" ht="12.75" hidden="1">
      <c r="A113" s="45"/>
    </row>
    <row r="114" s="10" customFormat="1" ht="12.75" hidden="1">
      <c r="A114" s="45"/>
    </row>
    <row r="115" s="10" customFormat="1" ht="12.75" hidden="1">
      <c r="A115" s="45"/>
    </row>
    <row r="116" s="10" customFormat="1" ht="12.75" hidden="1">
      <c r="A116" s="45"/>
    </row>
    <row r="117" s="10" customFormat="1" ht="12.75" hidden="1">
      <c r="A117" s="45"/>
    </row>
    <row r="118" s="10" customFormat="1" ht="12.75" hidden="1">
      <c r="A118" s="45"/>
    </row>
    <row r="119" s="10" customFormat="1" ht="12.75" hidden="1">
      <c r="A119" s="45"/>
    </row>
    <row r="120" s="10" customFormat="1" ht="12.75" hidden="1">
      <c r="A120" s="45"/>
    </row>
    <row r="121" s="10" customFormat="1" ht="12.75" hidden="1">
      <c r="A121" s="45"/>
    </row>
    <row r="122" s="10" customFormat="1" ht="12.75" hidden="1">
      <c r="A122" s="45"/>
    </row>
    <row r="123" s="10" customFormat="1" ht="12.75" hidden="1">
      <c r="A123" s="45"/>
    </row>
    <row r="124" s="10" customFormat="1" ht="12.75" hidden="1">
      <c r="A124" s="45"/>
    </row>
    <row r="125" s="10" customFormat="1" ht="12.75" hidden="1">
      <c r="A125" s="45"/>
    </row>
    <row r="126" s="10" customFormat="1" ht="12.75" hidden="1">
      <c r="A126" s="45"/>
    </row>
    <row r="127" s="10" customFormat="1" ht="12.75" hidden="1">
      <c r="A127" s="45"/>
    </row>
    <row r="128" s="10" customFormat="1" ht="12.75" hidden="1">
      <c r="A128" s="45"/>
    </row>
    <row r="129" s="10" customFormat="1" ht="12.75" hidden="1">
      <c r="A129" s="45"/>
    </row>
    <row r="130" s="10" customFormat="1" ht="12.75" hidden="1">
      <c r="A130" s="45"/>
    </row>
    <row r="131" s="10" customFormat="1" ht="12.75" hidden="1">
      <c r="A131" s="45"/>
    </row>
    <row r="132" s="10" customFormat="1" ht="12.75" hidden="1">
      <c r="A132" s="45"/>
    </row>
    <row r="133" s="10" customFormat="1" ht="12.75" hidden="1">
      <c r="A133" s="45"/>
    </row>
    <row r="134" s="10" customFormat="1" ht="12.75" hidden="1">
      <c r="A134" s="45"/>
    </row>
    <row r="135" s="10" customFormat="1" ht="12.75" hidden="1">
      <c r="A135" s="45"/>
    </row>
    <row r="136" s="10" customFormat="1" ht="12.75" hidden="1">
      <c r="A136" s="45"/>
    </row>
    <row r="137" s="10" customFormat="1" ht="12.75" hidden="1">
      <c r="A137" s="45"/>
    </row>
    <row r="138" s="10" customFormat="1" ht="12.75" hidden="1">
      <c r="A138" s="45"/>
    </row>
    <row r="139" s="10" customFormat="1" ht="12.75" hidden="1">
      <c r="A139" s="45"/>
    </row>
    <row r="140" s="10" customFormat="1" ht="12.75" hidden="1">
      <c r="A140" s="45"/>
    </row>
    <row r="141" s="10" customFormat="1" ht="12.75" hidden="1">
      <c r="A141" s="45"/>
    </row>
    <row r="142" s="10" customFormat="1" ht="12.75" hidden="1">
      <c r="A142" s="45"/>
    </row>
    <row r="143" s="10" customFormat="1" ht="12.75" hidden="1">
      <c r="A143" s="45"/>
    </row>
    <row r="144" s="10" customFormat="1" ht="12.75" hidden="1">
      <c r="A144" s="45"/>
    </row>
    <row r="145" s="10" customFormat="1" ht="12.75" hidden="1">
      <c r="A145" s="45"/>
    </row>
    <row r="146" s="10" customFormat="1" ht="12.75" hidden="1">
      <c r="A146" s="45"/>
    </row>
    <row r="147" s="10" customFormat="1" ht="12.75" hidden="1">
      <c r="A147" s="45"/>
    </row>
    <row r="148" s="10" customFormat="1" ht="12.75" hidden="1">
      <c r="A148" s="45"/>
    </row>
    <row r="149" s="10" customFormat="1" ht="12.75" hidden="1">
      <c r="A149" s="45"/>
    </row>
    <row r="150" s="10" customFormat="1" ht="12.75" hidden="1">
      <c r="A150" s="45"/>
    </row>
    <row r="151" s="10" customFormat="1" ht="12.75" hidden="1">
      <c r="A151" s="45"/>
    </row>
    <row r="152" s="10" customFormat="1" ht="12.75" hidden="1">
      <c r="A152" s="46"/>
    </row>
    <row r="153" s="10" customFormat="1" ht="12.75" hidden="1">
      <c r="A153" s="46"/>
    </row>
    <row r="154" s="10" customFormat="1" ht="12.75" hidden="1">
      <c r="A154" s="41"/>
    </row>
    <row r="155" s="10" customFormat="1" ht="12.75" hidden="1">
      <c r="A155" s="41"/>
    </row>
    <row r="156" s="10" customFormat="1" ht="12.75" hidden="1"/>
    <row r="157" s="10" customFormat="1" ht="12.75" hidden="1"/>
    <row r="158" s="10" customFormat="1" ht="12.75" hidden="1"/>
    <row r="159" s="10" customFormat="1" ht="12.75" hidden="1"/>
    <row r="160" spans="1:16" s="10" customFormat="1" ht="12.75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</row>
    <row r="161" spans="1:16" s="10" customFormat="1" ht="12.75" hidden="1">
      <c r="A161" s="1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</row>
    <row r="162" spans="1:16" s="10" customFormat="1" ht="12.75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1:16" s="10" customFormat="1" ht="12.75" hidden="1">
      <c r="A163" s="1"/>
      <c r="B163" s="1"/>
      <c r="C163" s="1"/>
      <c r="D163" s="1"/>
      <c r="E163" s="1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</row>
    <row r="164" spans="1:16" s="10" customFormat="1" ht="12.75" hidden="1">
      <c r="A164" s="1"/>
      <c r="B164" s="1"/>
      <c r="C164" s="1"/>
      <c r="D164" s="1"/>
      <c r="E164" s="1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</row>
    <row r="165" spans="1:16" s="10" customFormat="1" ht="12.7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s="10" customFormat="1" ht="12.75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s="10" customFormat="1" ht="12.75" hidden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</row>
    <row r="168" spans="1:16" s="10" customFormat="1" ht="12.75" hidden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</row>
    <row r="169" spans="1:16" s="10" customFormat="1" ht="12.75" hidden="1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</row>
    <row r="170" s="10" customFormat="1" ht="12.75" hidden="1">
      <c r="A170" s="45"/>
    </row>
    <row r="171" s="10" customFormat="1" ht="12.75" hidden="1">
      <c r="A171" s="45"/>
    </row>
    <row r="172" s="10" customFormat="1" ht="12.75" hidden="1">
      <c r="A172" s="45"/>
    </row>
    <row r="173" s="10" customFormat="1" ht="12.75" hidden="1">
      <c r="A173" s="45"/>
    </row>
    <row r="174" s="10" customFormat="1" ht="12.75" hidden="1">
      <c r="A174" s="45"/>
    </row>
    <row r="175" s="10" customFormat="1" ht="12.75" hidden="1">
      <c r="A175" s="45"/>
    </row>
    <row r="176" s="10" customFormat="1" ht="12.75" hidden="1">
      <c r="A176" s="45"/>
    </row>
    <row r="177" s="10" customFormat="1" ht="12.75" hidden="1">
      <c r="A177" s="45"/>
    </row>
    <row r="178" s="10" customFormat="1" ht="12.75" hidden="1">
      <c r="A178" s="45"/>
    </row>
    <row r="179" s="10" customFormat="1" ht="12.75" hidden="1">
      <c r="A179" s="45"/>
    </row>
    <row r="180" s="10" customFormat="1" ht="12.75" hidden="1">
      <c r="A180" s="45"/>
    </row>
    <row r="181" s="10" customFormat="1" ht="12.75" hidden="1">
      <c r="A181" s="45"/>
    </row>
    <row r="182" s="10" customFormat="1" ht="12.75" hidden="1">
      <c r="A182" s="45"/>
    </row>
    <row r="183" s="10" customFormat="1" ht="12.75" hidden="1">
      <c r="A183" s="45"/>
    </row>
    <row r="184" s="10" customFormat="1" ht="12.75" hidden="1">
      <c r="A184" s="45"/>
    </row>
    <row r="185" s="10" customFormat="1" ht="12.75" hidden="1">
      <c r="A185" s="45"/>
    </row>
    <row r="186" s="10" customFormat="1" ht="12.75" hidden="1">
      <c r="A186" s="45"/>
    </row>
    <row r="187" s="10" customFormat="1" ht="12.75" hidden="1">
      <c r="A187" s="45"/>
    </row>
    <row r="188" s="10" customFormat="1" ht="12.75" hidden="1">
      <c r="A188" s="45"/>
    </row>
    <row r="189" s="10" customFormat="1" ht="12.75" hidden="1">
      <c r="A189" s="45"/>
    </row>
    <row r="190" s="10" customFormat="1" ht="12.75" hidden="1">
      <c r="A190" s="45"/>
    </row>
    <row r="191" s="10" customFormat="1" ht="12.75" hidden="1">
      <c r="A191" s="45"/>
    </row>
    <row r="192" s="10" customFormat="1" ht="12.75" hidden="1">
      <c r="A192" s="45"/>
    </row>
    <row r="193" s="10" customFormat="1" ht="12.75" hidden="1">
      <c r="A193" s="45"/>
    </row>
    <row r="194" s="10" customFormat="1" ht="12.75" hidden="1">
      <c r="A194" s="45"/>
    </row>
    <row r="195" s="10" customFormat="1" ht="12.75" hidden="1">
      <c r="A195" s="45"/>
    </row>
    <row r="196" s="10" customFormat="1" ht="12.75" hidden="1">
      <c r="A196" s="45"/>
    </row>
    <row r="197" s="10" customFormat="1" ht="12.75" hidden="1">
      <c r="A197" s="45"/>
    </row>
    <row r="198" s="10" customFormat="1" ht="12.75" hidden="1">
      <c r="A198" s="45"/>
    </row>
    <row r="199" s="10" customFormat="1" ht="12.75" hidden="1">
      <c r="A199" s="45"/>
    </row>
    <row r="200" s="10" customFormat="1" ht="12.75" hidden="1">
      <c r="A200" s="45"/>
    </row>
    <row r="201" s="10" customFormat="1" ht="12.75" hidden="1">
      <c r="A201" s="45"/>
    </row>
    <row r="202" s="10" customFormat="1" ht="12.75" hidden="1">
      <c r="A202" s="45"/>
    </row>
    <row r="203" s="10" customFormat="1" ht="12.75" hidden="1">
      <c r="A203" s="45"/>
    </row>
    <row r="204" s="10" customFormat="1" ht="12.75" hidden="1">
      <c r="A204" s="45"/>
    </row>
    <row r="205" s="10" customFormat="1" ht="12.75" hidden="1">
      <c r="A205" s="45"/>
    </row>
    <row r="206" s="10" customFormat="1" ht="12.75" hidden="1">
      <c r="A206" s="45"/>
    </row>
    <row r="207" spans="1:16" s="10" customFormat="1" ht="12.75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</row>
    <row r="208" spans="1:16" s="10" customFormat="1" ht="12.75" hidden="1">
      <c r="A208" s="1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s="10" customFormat="1" ht="12.75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s="10" customFormat="1" ht="12.75" hidden="1">
      <c r="A210" s="1"/>
      <c r="B210" s="1"/>
      <c r="C210" s="1"/>
      <c r="D210" s="1"/>
      <c r="E210" s="1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</row>
    <row r="211" spans="1:16" s="10" customFormat="1" ht="12.75" hidden="1">
      <c r="A211" s="1"/>
      <c r="B211" s="1"/>
      <c r="C211" s="1"/>
      <c r="D211" s="1"/>
      <c r="E211" s="1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</row>
    <row r="212" spans="1:16" s="10" customFormat="1" ht="12.75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s="10" customFormat="1" ht="12.75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s="10" customFormat="1" ht="12.75" hidden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</row>
    <row r="215" spans="1:16" s="10" customFormat="1" ht="12.75" hidden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</row>
    <row r="216" spans="1:16" s="10" customFormat="1" ht="12.75" hidden="1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</row>
    <row r="217" s="10" customFormat="1" ht="12.75" hidden="1">
      <c r="A217" s="45"/>
    </row>
    <row r="218" s="10" customFormat="1" ht="12.75" hidden="1">
      <c r="A218" s="45"/>
    </row>
    <row r="219" s="10" customFormat="1" ht="12.75" hidden="1">
      <c r="A219" s="45"/>
    </row>
    <row r="220" s="10" customFormat="1" ht="12.75" hidden="1">
      <c r="A220" s="45"/>
    </row>
    <row r="221" s="10" customFormat="1" ht="12.75" hidden="1">
      <c r="A221" s="45"/>
    </row>
    <row r="222" s="10" customFormat="1" ht="12.75" hidden="1">
      <c r="A222" s="45"/>
    </row>
    <row r="223" s="10" customFormat="1" ht="12.75" hidden="1">
      <c r="A223" s="45"/>
    </row>
    <row r="224" s="10" customFormat="1" ht="12.75" hidden="1">
      <c r="A224" s="45"/>
    </row>
    <row r="225" s="10" customFormat="1" ht="12.75" hidden="1">
      <c r="A225" s="45"/>
    </row>
    <row r="226" s="10" customFormat="1" ht="12.75" hidden="1">
      <c r="A226" s="45"/>
    </row>
    <row r="227" s="10" customFormat="1" ht="12.75" hidden="1">
      <c r="A227" s="45"/>
    </row>
    <row r="228" s="10" customFormat="1" ht="12.75" hidden="1">
      <c r="A228" s="45"/>
    </row>
    <row r="229" s="10" customFormat="1" ht="12.75" hidden="1">
      <c r="A229" s="45"/>
    </row>
    <row r="230" s="10" customFormat="1" ht="12.75" hidden="1">
      <c r="A230" s="45"/>
    </row>
    <row r="231" s="10" customFormat="1" ht="12.75" hidden="1">
      <c r="A231" s="45"/>
    </row>
    <row r="232" s="10" customFormat="1" ht="12.75" hidden="1">
      <c r="A232" s="45"/>
    </row>
    <row r="233" s="10" customFormat="1" ht="12.75" hidden="1">
      <c r="A233" s="45"/>
    </row>
    <row r="234" s="10" customFormat="1" ht="12.75" hidden="1">
      <c r="A234" s="45"/>
    </row>
    <row r="235" s="10" customFormat="1" ht="12.75" hidden="1">
      <c r="A235" s="45"/>
    </row>
    <row r="236" s="10" customFormat="1" ht="12.75" hidden="1">
      <c r="A236" s="45"/>
    </row>
    <row r="237" s="10" customFormat="1" ht="12.75" hidden="1">
      <c r="A237" s="45"/>
    </row>
    <row r="238" s="10" customFormat="1" ht="12.75" hidden="1">
      <c r="A238" s="45"/>
    </row>
    <row r="239" s="10" customFormat="1" ht="12.75" hidden="1">
      <c r="A239" s="45"/>
    </row>
    <row r="240" s="10" customFormat="1" ht="12.75" hidden="1">
      <c r="A240" s="45"/>
    </row>
    <row r="241" s="10" customFormat="1" ht="12.75" hidden="1">
      <c r="A241" s="45"/>
    </row>
    <row r="242" s="10" customFormat="1" ht="12.75" hidden="1">
      <c r="A242" s="45"/>
    </row>
    <row r="243" s="10" customFormat="1" ht="12.75" hidden="1">
      <c r="A243" s="45"/>
    </row>
    <row r="244" s="10" customFormat="1" ht="12.75" hidden="1">
      <c r="A244" s="45"/>
    </row>
    <row r="245" s="10" customFormat="1" ht="12.75" hidden="1">
      <c r="A245" s="45"/>
    </row>
    <row r="246" s="10" customFormat="1" ht="12.75" hidden="1">
      <c r="A246" s="45"/>
    </row>
    <row r="247" s="10" customFormat="1" ht="12.75" hidden="1">
      <c r="A247" s="45"/>
    </row>
    <row r="248" s="10" customFormat="1" ht="12.75" hidden="1">
      <c r="A248" s="45"/>
    </row>
    <row r="249" s="10" customFormat="1" ht="12.75" hidden="1">
      <c r="A249" s="45"/>
    </row>
    <row r="250" s="10" customFormat="1" ht="12.75" hidden="1">
      <c r="A250" s="45"/>
    </row>
    <row r="251" s="10" customFormat="1" ht="12.75" hidden="1">
      <c r="A251" s="45"/>
    </row>
    <row r="252" s="10" customFormat="1" ht="12.75" hidden="1">
      <c r="A252" s="45"/>
    </row>
    <row r="253" s="10" customFormat="1" ht="12.75" hidden="1">
      <c r="A253" s="45"/>
    </row>
    <row r="254" s="10" customFormat="1" ht="12.75" hidden="1">
      <c r="A254" s="45"/>
    </row>
    <row r="255" s="10" customFormat="1" ht="12.75" hidden="1">
      <c r="A255" s="45"/>
    </row>
    <row r="256" s="10" customFormat="1" ht="12.75" hidden="1">
      <c r="A256" s="45"/>
    </row>
    <row r="257" s="10" customFormat="1" ht="12.75" hidden="1">
      <c r="A257" s="45"/>
    </row>
    <row r="258" s="10" customFormat="1" ht="12.75" hidden="1">
      <c r="A258" s="45"/>
    </row>
    <row r="259" s="10" customFormat="1" ht="12.75" hidden="1">
      <c r="A259" s="45"/>
    </row>
    <row r="260" s="10" customFormat="1" ht="12.75" hidden="1">
      <c r="A260" s="45"/>
    </row>
    <row r="261" s="10" customFormat="1" ht="12.75" hidden="1">
      <c r="A261" s="45"/>
    </row>
    <row r="262" s="10" customFormat="1" ht="12.75" hidden="1">
      <c r="A262" s="45"/>
    </row>
    <row r="263" s="10" customFormat="1" ht="12.75" hidden="1">
      <c r="A263" s="45"/>
    </row>
    <row r="264" s="10" customFormat="1" ht="12.75" hidden="1">
      <c r="A264" s="45"/>
    </row>
    <row r="265" s="10" customFormat="1" ht="12.75" hidden="1">
      <c r="A265" s="45"/>
    </row>
    <row r="266" s="10" customFormat="1" ht="12.75" hidden="1">
      <c r="A266" s="45"/>
    </row>
    <row r="267" s="10" customFormat="1" ht="12.75" hidden="1">
      <c r="A267" s="45"/>
    </row>
    <row r="268" s="10" customFormat="1" ht="12.75" hidden="1">
      <c r="A268" s="45"/>
    </row>
    <row r="269" s="10" customFormat="1" ht="12.75" hidden="1">
      <c r="A269" s="46"/>
    </row>
    <row r="270" s="10" customFormat="1" ht="12.75" hidden="1">
      <c r="A270" s="46"/>
    </row>
    <row r="271" s="10" customFormat="1" ht="12.75" hidden="1">
      <c r="A271" s="41"/>
    </row>
    <row r="272" s="10" customFormat="1" ht="12.75" hidden="1">
      <c r="A272" s="41"/>
    </row>
    <row r="273" s="10" customFormat="1" ht="12.75" hidden="1">
      <c r="A273" s="45"/>
    </row>
    <row r="274" s="10" customFormat="1" ht="12.75" hidden="1">
      <c r="A274" s="45"/>
    </row>
    <row r="275" s="10" customFormat="1" ht="12.75" hidden="1">
      <c r="A275" s="45"/>
    </row>
    <row r="276" s="10" customFormat="1" ht="12.75" hidden="1">
      <c r="A276" s="45"/>
    </row>
    <row r="277" s="10" customFormat="1" ht="12.75" hidden="1">
      <c r="A277" s="45"/>
    </row>
    <row r="278" s="10" customFormat="1" ht="12.75" hidden="1">
      <c r="A278" s="45"/>
    </row>
    <row r="279" s="10" customFormat="1" ht="12.75" hidden="1">
      <c r="A279" s="45"/>
    </row>
    <row r="280" s="10" customFormat="1" ht="12.75" hidden="1">
      <c r="A280" s="45"/>
    </row>
    <row r="281" s="10" customFormat="1" ht="12.75" hidden="1">
      <c r="A281" s="45"/>
    </row>
    <row r="282" s="10" customFormat="1" ht="12.75" hidden="1">
      <c r="A282" s="45"/>
    </row>
    <row r="283" s="10" customFormat="1" ht="12.75" hidden="1">
      <c r="A283" s="45"/>
    </row>
    <row r="284" s="10" customFormat="1" ht="12.75" hidden="1">
      <c r="A284" s="45"/>
    </row>
    <row r="285" s="10" customFormat="1" ht="12.75" hidden="1">
      <c r="A285" s="45"/>
    </row>
    <row r="286" s="10" customFormat="1" ht="12.75" hidden="1">
      <c r="A286" s="45"/>
    </row>
    <row r="287" s="10" customFormat="1" ht="12.75" hidden="1">
      <c r="A287" s="45"/>
    </row>
    <row r="288" s="10" customFormat="1" ht="12.75" hidden="1">
      <c r="A288" s="45"/>
    </row>
    <row r="289" s="10" customFormat="1" ht="12.75" hidden="1">
      <c r="A289" s="45"/>
    </row>
    <row r="290" s="10" customFormat="1" ht="12.75" hidden="1">
      <c r="A290" s="45"/>
    </row>
    <row r="291" s="10" customFormat="1" ht="12.75" hidden="1">
      <c r="A291" s="45"/>
    </row>
    <row r="292" s="10" customFormat="1" ht="12.75" hidden="1">
      <c r="A292" s="46"/>
    </row>
    <row r="293" s="10" customFormat="1" ht="12.75" hidden="1">
      <c r="A293" s="46"/>
    </row>
    <row r="294" s="10" customFormat="1" ht="12.75" hidden="1">
      <c r="A294" s="41"/>
    </row>
    <row r="295" s="10" customFormat="1" ht="12.75" hidden="1">
      <c r="A295" s="41"/>
    </row>
    <row r="296" s="10" customFormat="1" ht="12.75" hidden="1"/>
    <row r="297" s="10" customFormat="1" ht="12.75" hidden="1"/>
    <row r="298" s="10" customFormat="1" ht="12.75" hidden="1"/>
    <row r="299" s="10" customFormat="1" ht="12.75" hidden="1"/>
    <row r="300" spans="1:16" s="10" customFormat="1" ht="12.75" hidden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</row>
    <row r="301" spans="1:16" s="10" customFormat="1" ht="12.75" hidden="1">
      <c r="A301" s="1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</row>
    <row r="302" spans="1:16" s="10" customFormat="1" ht="12.75" hidden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s="10" customFormat="1" ht="12.75" hidden="1">
      <c r="A303" s="1"/>
      <c r="B303" s="1"/>
      <c r="C303" s="1"/>
      <c r="D303" s="1"/>
      <c r="E303" s="1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1:16" s="10" customFormat="1" ht="12.75" hidden="1">
      <c r="A304" s="1"/>
      <c r="B304" s="1"/>
      <c r="C304" s="1"/>
      <c r="D304" s="1"/>
      <c r="E304" s="1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1:16" s="10" customFormat="1" ht="12.75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s="10" customFormat="1" ht="12.75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s="10" customFormat="1" ht="12.75" hidden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</row>
    <row r="308" spans="1:16" s="10" customFormat="1" ht="12.75" hidden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</row>
    <row r="309" spans="1:16" s="10" customFormat="1" ht="12.75" hidden="1">
      <c r="A309" s="22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</row>
    <row r="310" s="10" customFormat="1" ht="12.75" hidden="1">
      <c r="A310" s="45"/>
    </row>
    <row r="311" s="10" customFormat="1" ht="12.75" hidden="1">
      <c r="A311" s="45"/>
    </row>
    <row r="312" s="10" customFormat="1" ht="12.75" hidden="1">
      <c r="A312" s="45"/>
    </row>
    <row r="313" s="10" customFormat="1" ht="12.75" hidden="1">
      <c r="A313" s="45"/>
    </row>
    <row r="314" s="10" customFormat="1" ht="12.75" hidden="1">
      <c r="A314" s="45"/>
    </row>
    <row r="315" s="10" customFormat="1" ht="12.75" hidden="1">
      <c r="A315" s="45"/>
    </row>
    <row r="316" s="10" customFormat="1" ht="12.75" hidden="1">
      <c r="A316" s="45"/>
    </row>
    <row r="317" s="10" customFormat="1" ht="12.75" hidden="1">
      <c r="A317" s="45"/>
    </row>
    <row r="318" s="10" customFormat="1" ht="12.75" hidden="1">
      <c r="A318" s="45"/>
    </row>
    <row r="319" s="10" customFormat="1" ht="12.75" hidden="1">
      <c r="A319" s="45"/>
    </row>
    <row r="320" s="10" customFormat="1" ht="12.75" hidden="1">
      <c r="A320" s="45"/>
    </row>
    <row r="321" s="10" customFormat="1" ht="12.75" hidden="1">
      <c r="A321" s="45"/>
    </row>
    <row r="322" s="10" customFormat="1" ht="12.75" hidden="1">
      <c r="A322" s="45"/>
    </row>
    <row r="323" s="10" customFormat="1" ht="12.75" hidden="1">
      <c r="A323" s="45"/>
    </row>
    <row r="324" s="10" customFormat="1" ht="12.75" hidden="1">
      <c r="A324" s="45"/>
    </row>
    <row r="325" s="10" customFormat="1" ht="12.75" hidden="1">
      <c r="A325" s="45"/>
    </row>
    <row r="326" s="10" customFormat="1" ht="12.75" hidden="1">
      <c r="A326" s="45"/>
    </row>
    <row r="327" s="10" customFormat="1" ht="12.75" hidden="1">
      <c r="A327" s="45"/>
    </row>
    <row r="328" s="10" customFormat="1" ht="12.75" hidden="1">
      <c r="A328" s="45"/>
    </row>
    <row r="329" s="10" customFormat="1" ht="12.75" hidden="1">
      <c r="A329" s="45"/>
    </row>
    <row r="330" s="10" customFormat="1" ht="12.75" hidden="1">
      <c r="A330" s="45"/>
    </row>
    <row r="331" s="10" customFormat="1" ht="12.75" hidden="1">
      <c r="A331" s="45"/>
    </row>
    <row r="332" s="10" customFormat="1" ht="12.75" hidden="1">
      <c r="A332" s="45"/>
    </row>
    <row r="333" s="10" customFormat="1" ht="12.75" hidden="1">
      <c r="A333" s="45"/>
    </row>
    <row r="334" s="10" customFormat="1" ht="12.75" hidden="1">
      <c r="A334" s="45"/>
    </row>
    <row r="335" s="10" customFormat="1" ht="12.75" hidden="1">
      <c r="A335" s="45"/>
    </row>
    <row r="336" s="10" customFormat="1" ht="12.75" hidden="1">
      <c r="A336" s="45"/>
    </row>
    <row r="337" s="10" customFormat="1" ht="12.75" hidden="1">
      <c r="A337" s="45"/>
    </row>
    <row r="338" s="10" customFormat="1" ht="12.75" hidden="1">
      <c r="A338" s="45"/>
    </row>
    <row r="339" s="10" customFormat="1" ht="12.75" hidden="1">
      <c r="A339" s="45"/>
    </row>
    <row r="340" s="10" customFormat="1" ht="12.75" hidden="1">
      <c r="A340" s="45"/>
    </row>
    <row r="341" s="10" customFormat="1" ht="12.75" hidden="1">
      <c r="A341" s="45"/>
    </row>
    <row r="342" s="10" customFormat="1" ht="12.75" hidden="1">
      <c r="A342" s="45"/>
    </row>
    <row r="343" s="10" customFormat="1" ht="12.75" hidden="1">
      <c r="A343" s="45"/>
    </row>
    <row r="344" s="10" customFormat="1" ht="12.75" hidden="1">
      <c r="A344" s="45"/>
    </row>
    <row r="345" s="10" customFormat="1" ht="12.75" hidden="1">
      <c r="A345" s="45"/>
    </row>
    <row r="346" s="10" customFormat="1" ht="12.75" hidden="1">
      <c r="A346" s="45"/>
    </row>
    <row r="347" s="10" customFormat="1" ht="12.75" hidden="1">
      <c r="A347" s="45"/>
    </row>
    <row r="348" s="10" customFormat="1" ht="12.75" hidden="1">
      <c r="A348" s="45"/>
    </row>
    <row r="349" s="10" customFormat="1" ht="12.75" hidden="1">
      <c r="A349" s="45"/>
    </row>
    <row r="350" s="10" customFormat="1" ht="12.75" hidden="1">
      <c r="A350" s="45"/>
    </row>
    <row r="351" s="10" customFormat="1" ht="12.75" hidden="1">
      <c r="A351" s="45"/>
    </row>
    <row r="352" s="10" customFormat="1" ht="12.75" hidden="1">
      <c r="A352" s="45"/>
    </row>
    <row r="353" s="10" customFormat="1" ht="12.75" hidden="1">
      <c r="A353" s="45"/>
    </row>
    <row r="354" s="10" customFormat="1" ht="12.75" hidden="1">
      <c r="A354" s="45"/>
    </row>
    <row r="355" s="10" customFormat="1" ht="12.75" hidden="1">
      <c r="A355" s="45"/>
    </row>
    <row r="356" s="10" customFormat="1" ht="12.75" hidden="1">
      <c r="A356" s="45"/>
    </row>
    <row r="357" s="10" customFormat="1" ht="12.75" hidden="1">
      <c r="A357" s="45"/>
    </row>
    <row r="358" s="10" customFormat="1" ht="12.75" hidden="1">
      <c r="A358" s="45"/>
    </row>
    <row r="359" s="10" customFormat="1" ht="12.75" hidden="1">
      <c r="A359" s="45"/>
    </row>
    <row r="360" s="10" customFormat="1" ht="12.75" hidden="1">
      <c r="A360" s="45"/>
    </row>
    <row r="361" s="10" customFormat="1" ht="12.75" hidden="1">
      <c r="A361" s="45"/>
    </row>
    <row r="362" s="10" customFormat="1" ht="12.75" hidden="1">
      <c r="A362" s="46"/>
    </row>
    <row r="363" s="10" customFormat="1" ht="12.75" hidden="1">
      <c r="A363" s="46"/>
    </row>
    <row r="364" s="10" customFormat="1" ht="12.75" hidden="1">
      <c r="A364" s="41"/>
    </row>
    <row r="365" s="10" customFormat="1" ht="12.75" hidden="1">
      <c r="A365" s="41"/>
    </row>
    <row r="366" s="10" customFormat="1" ht="12.75" hidden="1"/>
    <row r="367" s="10" customFormat="1" ht="12.75" hidden="1"/>
    <row r="368" s="10" customFormat="1" ht="12.75" hidden="1"/>
    <row r="369" s="10" customFormat="1" ht="12.75" hidden="1"/>
    <row r="370" spans="1:16" s="10" customFormat="1" ht="12.75" hidden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</row>
    <row r="371" spans="1:16" s="10" customFormat="1" ht="12.75" hidden="1">
      <c r="A371" s="1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</row>
    <row r="372" spans="1:16" s="10" customFormat="1" ht="12.75" hidden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1:16" s="10" customFormat="1" ht="12.75" hidden="1">
      <c r="A373" s="1"/>
      <c r="B373" s="1"/>
      <c r="C373" s="1"/>
      <c r="D373" s="1"/>
      <c r="E373" s="1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1:16" s="10" customFormat="1" ht="12.75" hidden="1">
      <c r="A374" s="1"/>
      <c r="B374" s="1"/>
      <c r="C374" s="1"/>
      <c r="D374" s="1"/>
      <c r="E374" s="1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1:16" s="10" customFormat="1" ht="12.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s="10" customFormat="1" ht="12.75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s="10" customFormat="1" ht="12.75" hidden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</row>
    <row r="378" spans="1:16" s="10" customFormat="1" ht="12.75" hidden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1:16" s="10" customFormat="1" ht="12.75" hidden="1">
      <c r="A379" s="22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</row>
    <row r="380" s="10" customFormat="1" ht="12.75" hidden="1">
      <c r="A380" s="45"/>
    </row>
    <row r="381" s="10" customFormat="1" ht="12.75" hidden="1">
      <c r="A381" s="45"/>
    </row>
    <row r="382" s="10" customFormat="1" ht="12.75" hidden="1">
      <c r="A382" s="45"/>
    </row>
    <row r="383" s="10" customFormat="1" ht="12.75" hidden="1">
      <c r="A383" s="45"/>
    </row>
    <row r="384" s="10" customFormat="1" ht="12.75" hidden="1">
      <c r="A384" s="45"/>
    </row>
    <row r="385" s="10" customFormat="1" ht="12.75" hidden="1">
      <c r="A385" s="45"/>
    </row>
    <row r="386" s="10" customFormat="1" ht="12.75" hidden="1">
      <c r="A386" s="45"/>
    </row>
    <row r="387" s="10" customFormat="1" ht="12.75" hidden="1">
      <c r="A387" s="45"/>
    </row>
    <row r="388" s="10" customFormat="1" ht="12.75" hidden="1">
      <c r="A388" s="45"/>
    </row>
    <row r="389" s="10" customFormat="1" ht="12.75" hidden="1">
      <c r="A389" s="45"/>
    </row>
    <row r="390" s="10" customFormat="1" ht="12.75" hidden="1">
      <c r="A390" s="45"/>
    </row>
    <row r="391" s="10" customFormat="1" ht="12.75" hidden="1">
      <c r="A391" s="45"/>
    </row>
    <row r="392" s="10" customFormat="1" ht="12.75" hidden="1">
      <c r="A392" s="45"/>
    </row>
    <row r="393" s="10" customFormat="1" ht="12.75" hidden="1">
      <c r="A393" s="45"/>
    </row>
    <row r="394" s="10" customFormat="1" ht="12.75" hidden="1">
      <c r="A394" s="45"/>
    </row>
    <row r="395" s="10" customFormat="1" ht="12.75" hidden="1">
      <c r="A395" s="45"/>
    </row>
    <row r="396" s="10" customFormat="1" ht="12.75" hidden="1">
      <c r="A396" s="45"/>
    </row>
    <row r="397" s="10" customFormat="1" ht="12.75" hidden="1">
      <c r="A397" s="45"/>
    </row>
    <row r="398" s="10" customFormat="1" ht="12.75" hidden="1">
      <c r="A398" s="45"/>
    </row>
    <row r="399" s="10" customFormat="1" ht="12.75" hidden="1">
      <c r="A399" s="45"/>
    </row>
    <row r="400" s="10" customFormat="1" ht="12.75" hidden="1">
      <c r="A400" s="45"/>
    </row>
    <row r="401" s="10" customFormat="1" ht="12.75" hidden="1">
      <c r="A401" s="45"/>
    </row>
    <row r="402" s="10" customFormat="1" ht="12.75" hidden="1">
      <c r="A402" s="45"/>
    </row>
    <row r="403" s="10" customFormat="1" ht="12.75" hidden="1">
      <c r="A403" s="45"/>
    </row>
    <row r="404" s="10" customFormat="1" ht="12.75" hidden="1">
      <c r="A404" s="45"/>
    </row>
    <row r="405" s="10" customFormat="1" ht="12.75" hidden="1">
      <c r="A405" s="45"/>
    </row>
    <row r="406" s="10" customFormat="1" ht="12.75" hidden="1">
      <c r="A406" s="45"/>
    </row>
    <row r="407" s="10" customFormat="1" ht="12.75" hidden="1">
      <c r="A407" s="45"/>
    </row>
    <row r="408" s="10" customFormat="1" ht="12.75" hidden="1">
      <c r="A408" s="45"/>
    </row>
    <row r="409" s="10" customFormat="1" ht="12.75" hidden="1">
      <c r="A409" s="45"/>
    </row>
    <row r="410" s="10" customFormat="1" ht="12.75" hidden="1">
      <c r="A410" s="45"/>
    </row>
    <row r="411" s="10" customFormat="1" ht="12.75" hidden="1">
      <c r="A411" s="45"/>
    </row>
    <row r="412" s="10" customFormat="1" ht="12.75" hidden="1">
      <c r="A412" s="45"/>
    </row>
    <row r="413" s="10" customFormat="1" ht="12.75" hidden="1">
      <c r="A413" s="45"/>
    </row>
    <row r="414" s="10" customFormat="1" ht="12.75" hidden="1">
      <c r="A414" s="45"/>
    </row>
    <row r="415" s="10" customFormat="1" ht="12.75" hidden="1">
      <c r="A415" s="45"/>
    </row>
    <row r="416" s="10" customFormat="1" ht="12.75" hidden="1">
      <c r="A416" s="45"/>
    </row>
    <row r="417" s="10" customFormat="1" ht="12.75" hidden="1">
      <c r="A417" s="45"/>
    </row>
    <row r="418" s="10" customFormat="1" ht="12.75" hidden="1">
      <c r="A418" s="45"/>
    </row>
    <row r="419" s="10" customFormat="1" ht="12.75" hidden="1">
      <c r="A419" s="45"/>
    </row>
    <row r="420" s="10" customFormat="1" ht="12.75" hidden="1">
      <c r="A420" s="45"/>
    </row>
    <row r="421" s="10" customFormat="1" ht="12.75" hidden="1">
      <c r="A421" s="45"/>
    </row>
    <row r="422" s="10" customFormat="1" ht="12.75" hidden="1">
      <c r="A422" s="45"/>
    </row>
    <row r="423" s="10" customFormat="1" ht="12.75" hidden="1">
      <c r="A423" s="45"/>
    </row>
    <row r="424" s="10" customFormat="1" ht="12.75" hidden="1">
      <c r="A424" s="45"/>
    </row>
    <row r="425" s="10" customFormat="1" ht="12.75" hidden="1">
      <c r="A425" s="45"/>
    </row>
    <row r="426" s="10" customFormat="1" ht="12.75" hidden="1">
      <c r="A426" s="45"/>
    </row>
    <row r="427" s="10" customFormat="1" ht="12.75" hidden="1">
      <c r="A427" s="45"/>
    </row>
    <row r="428" s="10" customFormat="1" ht="12.75" hidden="1">
      <c r="A428" s="45"/>
    </row>
    <row r="429" s="10" customFormat="1" ht="12.75" hidden="1">
      <c r="A429" s="45"/>
    </row>
    <row r="430" s="10" customFormat="1" ht="12.75" hidden="1">
      <c r="A430" s="45"/>
    </row>
    <row r="431" s="10" customFormat="1" ht="12.75" hidden="1">
      <c r="A431" s="45"/>
    </row>
    <row r="432" s="10" customFormat="1" ht="12.75" hidden="1">
      <c r="A432" s="46"/>
    </row>
    <row r="433" s="10" customFormat="1" ht="12.75" hidden="1">
      <c r="A433" s="46"/>
    </row>
    <row r="434" s="10" customFormat="1" ht="12.75" hidden="1">
      <c r="A434" s="41"/>
    </row>
    <row r="435" s="10" customFormat="1" ht="12.75" hidden="1">
      <c r="A435" s="41"/>
    </row>
    <row r="436" s="10" customFormat="1" ht="12.75" hidden="1"/>
    <row r="437" s="10" customFormat="1" ht="12.75" hidden="1"/>
    <row r="438" s="10" customFormat="1" ht="12.75" hidden="1"/>
    <row r="439" s="10" customFormat="1" ht="12.75" hidden="1"/>
    <row r="440" spans="1:16" s="10" customFormat="1" ht="12.75" hidden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1:16" s="10" customFormat="1" ht="12.75" hidden="1">
      <c r="A441" s="1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1:16" s="10" customFormat="1" ht="12.75" hidden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1:16" s="10" customFormat="1" ht="12.75" hidden="1">
      <c r="A443" s="1"/>
      <c r="B443" s="1"/>
      <c r="C443" s="1"/>
      <c r="D443" s="1"/>
      <c r="E443" s="1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</row>
    <row r="444" spans="1:16" s="10" customFormat="1" ht="12.75" hidden="1">
      <c r="A444" s="1"/>
      <c r="B444" s="1"/>
      <c r="C444" s="1"/>
      <c r="D444" s="1"/>
      <c r="E444" s="1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</row>
    <row r="445" spans="1:16" s="10" customFormat="1" ht="12.7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s="10" customFormat="1" ht="12.75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s="10" customFormat="1" ht="12.75" hidden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</row>
    <row r="448" spans="1:16" s="10" customFormat="1" ht="12.75" hidden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1:16" s="10" customFormat="1" ht="12.75" hidden="1">
      <c r="A449" s="2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</row>
    <row r="450" s="10" customFormat="1" ht="12.75" hidden="1">
      <c r="A450" s="45"/>
    </row>
    <row r="451" s="10" customFormat="1" ht="12.75" hidden="1">
      <c r="A451" s="45"/>
    </row>
    <row r="452" s="10" customFormat="1" ht="12.75" hidden="1">
      <c r="A452" s="45"/>
    </row>
    <row r="453" s="10" customFormat="1" ht="12.75" hidden="1">
      <c r="A453" s="45"/>
    </row>
    <row r="454" s="10" customFormat="1" ht="12.75" hidden="1">
      <c r="A454" s="45"/>
    </row>
    <row r="455" s="10" customFormat="1" ht="12.75" hidden="1">
      <c r="A455" s="45"/>
    </row>
    <row r="456" s="10" customFormat="1" ht="12.75" hidden="1">
      <c r="A456" s="45"/>
    </row>
    <row r="457" s="10" customFormat="1" ht="12.75" hidden="1">
      <c r="A457" s="45"/>
    </row>
    <row r="458" s="10" customFormat="1" ht="12.75" hidden="1">
      <c r="A458" s="45"/>
    </row>
    <row r="459" s="10" customFormat="1" ht="12.75" hidden="1">
      <c r="A459" s="45"/>
    </row>
    <row r="460" s="10" customFormat="1" ht="12.75" hidden="1">
      <c r="A460" s="45"/>
    </row>
    <row r="461" s="10" customFormat="1" ht="12.75" hidden="1">
      <c r="A461" s="45"/>
    </row>
    <row r="462" s="10" customFormat="1" ht="12.75" hidden="1">
      <c r="A462" s="45"/>
    </row>
    <row r="463" s="10" customFormat="1" ht="12.75" hidden="1">
      <c r="A463" s="45"/>
    </row>
    <row r="464" s="10" customFormat="1" ht="12.75" hidden="1">
      <c r="A464" s="45"/>
    </row>
    <row r="465" s="10" customFormat="1" ht="12.75" hidden="1">
      <c r="A465" s="45"/>
    </row>
    <row r="466" s="10" customFormat="1" ht="12.75" hidden="1">
      <c r="A466" s="45"/>
    </row>
    <row r="467" s="10" customFormat="1" ht="12.75" hidden="1">
      <c r="A467" s="45"/>
    </row>
    <row r="468" s="10" customFormat="1" ht="12.75" hidden="1">
      <c r="A468" s="45"/>
    </row>
    <row r="469" s="10" customFormat="1" ht="12.75" hidden="1">
      <c r="A469" s="45"/>
    </row>
    <row r="470" s="10" customFormat="1" ht="12.75" hidden="1">
      <c r="A470" s="45"/>
    </row>
    <row r="471" s="10" customFormat="1" ht="12.75" hidden="1">
      <c r="A471" s="45"/>
    </row>
    <row r="472" s="10" customFormat="1" ht="12.75" hidden="1">
      <c r="A472" s="45"/>
    </row>
    <row r="473" s="10" customFormat="1" ht="12.75" hidden="1">
      <c r="A473" s="45"/>
    </row>
    <row r="474" s="10" customFormat="1" ht="12.75" hidden="1">
      <c r="A474" s="45"/>
    </row>
    <row r="475" s="10" customFormat="1" ht="12.75" hidden="1">
      <c r="A475" s="45"/>
    </row>
    <row r="476" s="10" customFormat="1" ht="12.75" hidden="1">
      <c r="A476" s="45"/>
    </row>
    <row r="477" s="10" customFormat="1" ht="12.75" hidden="1">
      <c r="A477" s="45"/>
    </row>
    <row r="478" s="10" customFormat="1" ht="12.75" hidden="1">
      <c r="A478" s="45"/>
    </row>
    <row r="479" s="10" customFormat="1" ht="12.75" hidden="1">
      <c r="A479" s="45"/>
    </row>
    <row r="480" s="10" customFormat="1" ht="12.75" hidden="1">
      <c r="A480" s="45"/>
    </row>
    <row r="481" s="10" customFormat="1" ht="12.75" hidden="1">
      <c r="A481" s="45"/>
    </row>
    <row r="482" s="10" customFormat="1" ht="12.75" hidden="1">
      <c r="A482" s="45"/>
    </row>
    <row r="483" s="10" customFormat="1" ht="12.75" hidden="1">
      <c r="A483" s="45"/>
    </row>
    <row r="484" s="10" customFormat="1" ht="12.75" hidden="1">
      <c r="A484" s="45"/>
    </row>
    <row r="485" s="10" customFormat="1" ht="12.75" hidden="1">
      <c r="A485" s="45"/>
    </row>
    <row r="486" s="10" customFormat="1" ht="12.75" hidden="1">
      <c r="A486" s="45"/>
    </row>
    <row r="487" s="10" customFormat="1" ht="12.75" hidden="1">
      <c r="A487" s="45"/>
    </row>
    <row r="488" s="10" customFormat="1" ht="12.75" hidden="1">
      <c r="A488" s="45"/>
    </row>
    <row r="489" s="10" customFormat="1" ht="12.75" hidden="1">
      <c r="A489" s="45"/>
    </row>
    <row r="490" s="10" customFormat="1" ht="12.75" hidden="1">
      <c r="A490" s="45"/>
    </row>
    <row r="491" s="10" customFormat="1" ht="12.75" hidden="1">
      <c r="A491" s="45"/>
    </row>
    <row r="492" s="10" customFormat="1" ht="12.75" hidden="1">
      <c r="A492" s="45"/>
    </row>
    <row r="493" s="10" customFormat="1" ht="12.75" hidden="1">
      <c r="A493" s="45"/>
    </row>
    <row r="494" s="10" customFormat="1" ht="12.75" hidden="1">
      <c r="A494" s="45"/>
    </row>
    <row r="495" s="10" customFormat="1" ht="12.75" hidden="1">
      <c r="A495" s="45"/>
    </row>
    <row r="496" s="10" customFormat="1" ht="12.75" hidden="1">
      <c r="A496" s="45"/>
    </row>
    <row r="497" s="10" customFormat="1" ht="12.75" hidden="1">
      <c r="A497" s="45"/>
    </row>
    <row r="498" s="10" customFormat="1" ht="12.75" hidden="1">
      <c r="A498" s="45"/>
    </row>
    <row r="499" s="10" customFormat="1" ht="12.75" hidden="1">
      <c r="A499" s="45"/>
    </row>
    <row r="500" s="10" customFormat="1" ht="12.75" hidden="1">
      <c r="A500" s="45"/>
    </row>
    <row r="501" s="10" customFormat="1" ht="12.75" hidden="1">
      <c r="A501" s="45"/>
    </row>
    <row r="502" s="10" customFormat="1" ht="12.75" hidden="1">
      <c r="A502" s="46"/>
    </row>
    <row r="503" s="10" customFormat="1" ht="12.75" hidden="1">
      <c r="A503" s="46"/>
    </row>
    <row r="504" s="10" customFormat="1" ht="12.75" hidden="1">
      <c r="A504" s="41"/>
    </row>
    <row r="505" s="10" customFormat="1" ht="12.75" hidden="1">
      <c r="A505" s="41"/>
    </row>
    <row r="506" s="10" customFormat="1" ht="12.75" hidden="1"/>
    <row r="507" s="10" customFormat="1" ht="12.75" hidden="1"/>
    <row r="508" s="10" customFormat="1" ht="12.75" hidden="1"/>
    <row r="509" s="10" customFormat="1" ht="12.75" hidden="1"/>
    <row r="510" spans="1:16" s="10" customFormat="1" ht="12.75" hidden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</row>
    <row r="511" spans="1:16" s="10" customFormat="1" ht="12.75" hidden="1">
      <c r="A511" s="1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</row>
    <row r="512" spans="1:16" s="10" customFormat="1" ht="12.75" hidden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1:16" s="10" customFormat="1" ht="12.75" hidden="1">
      <c r="A513" s="1"/>
      <c r="B513" s="1"/>
      <c r="C513" s="1"/>
      <c r="D513" s="1"/>
      <c r="E513" s="1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</row>
    <row r="514" spans="1:16" s="10" customFormat="1" ht="12.75" hidden="1">
      <c r="A514" s="1"/>
      <c r="B514" s="1"/>
      <c r="C514" s="1"/>
      <c r="D514" s="1"/>
      <c r="E514" s="1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</row>
    <row r="515" spans="1:16" s="10" customFormat="1" ht="12.75" hidden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s="10" customFormat="1" ht="12.75" hidden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s="10" customFormat="1" ht="12.75" hidden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1:16" s="10" customFormat="1" ht="12.75" hidden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1:16" s="10" customFormat="1" ht="12.75" hidden="1">
      <c r="A519" s="2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</row>
    <row r="520" s="10" customFormat="1" ht="12.75" hidden="1">
      <c r="A520" s="45"/>
    </row>
    <row r="521" s="10" customFormat="1" ht="12.75" hidden="1">
      <c r="A521" s="45"/>
    </row>
    <row r="522" s="10" customFormat="1" ht="12.75" hidden="1">
      <c r="A522" s="45"/>
    </row>
    <row r="523" s="10" customFormat="1" ht="12.75" hidden="1">
      <c r="A523" s="45"/>
    </row>
    <row r="524" s="10" customFormat="1" ht="12.75" hidden="1">
      <c r="A524" s="45"/>
    </row>
    <row r="525" s="10" customFormat="1" ht="12.75" hidden="1">
      <c r="A525" s="45"/>
    </row>
    <row r="526" s="10" customFormat="1" ht="12.75" hidden="1">
      <c r="A526" s="45"/>
    </row>
    <row r="527" s="10" customFormat="1" ht="12.75" hidden="1">
      <c r="A527" s="45"/>
    </row>
    <row r="528" s="10" customFormat="1" ht="12.75" hidden="1">
      <c r="A528" s="45"/>
    </row>
    <row r="529" s="10" customFormat="1" ht="12.75" hidden="1">
      <c r="A529" s="45"/>
    </row>
    <row r="530" s="10" customFormat="1" ht="12.75" hidden="1">
      <c r="A530" s="45"/>
    </row>
    <row r="531" s="10" customFormat="1" ht="12.75" hidden="1">
      <c r="A531" s="45"/>
    </row>
    <row r="532" s="10" customFormat="1" ht="12.75" hidden="1">
      <c r="A532" s="45"/>
    </row>
    <row r="533" s="10" customFormat="1" ht="12.75" hidden="1">
      <c r="A533" s="45"/>
    </row>
    <row r="534" s="10" customFormat="1" ht="12.75" hidden="1">
      <c r="A534" s="45"/>
    </row>
    <row r="535" s="10" customFormat="1" ht="12.75" hidden="1">
      <c r="A535" s="45"/>
    </row>
    <row r="536" s="10" customFormat="1" ht="12.75" hidden="1">
      <c r="A536" s="45"/>
    </row>
    <row r="537" s="10" customFormat="1" ht="12.75" hidden="1">
      <c r="A537" s="45"/>
    </row>
    <row r="538" s="10" customFormat="1" ht="12.75" hidden="1">
      <c r="A538" s="45"/>
    </row>
    <row r="539" s="10" customFormat="1" ht="12.75" hidden="1">
      <c r="A539" s="45"/>
    </row>
    <row r="540" s="10" customFormat="1" ht="12.75" hidden="1">
      <c r="A540" s="45"/>
    </row>
    <row r="541" s="10" customFormat="1" ht="12.75" hidden="1">
      <c r="A541" s="45"/>
    </row>
    <row r="542" s="10" customFormat="1" ht="12.75" hidden="1">
      <c r="A542" s="45"/>
    </row>
    <row r="543" s="10" customFormat="1" ht="12.75" hidden="1">
      <c r="A543" s="45"/>
    </row>
    <row r="544" s="10" customFormat="1" ht="12.75" hidden="1">
      <c r="A544" s="45"/>
    </row>
    <row r="545" s="10" customFormat="1" ht="12.75" hidden="1">
      <c r="A545" s="45"/>
    </row>
    <row r="546" s="10" customFormat="1" ht="12.75" hidden="1">
      <c r="A546" s="45"/>
    </row>
    <row r="547" s="10" customFormat="1" ht="12.75" hidden="1">
      <c r="A547" s="45"/>
    </row>
    <row r="548" s="10" customFormat="1" ht="12.75" hidden="1">
      <c r="A548" s="45"/>
    </row>
    <row r="549" s="10" customFormat="1" ht="12.75" hidden="1">
      <c r="A549" s="45"/>
    </row>
    <row r="550" s="10" customFormat="1" ht="12.75" hidden="1">
      <c r="A550" s="45"/>
    </row>
    <row r="551" s="10" customFormat="1" ht="12.75" hidden="1">
      <c r="A551" s="45"/>
    </row>
    <row r="552" s="10" customFormat="1" ht="12.75" hidden="1">
      <c r="A552" s="45"/>
    </row>
    <row r="553" s="10" customFormat="1" ht="12.75" hidden="1">
      <c r="A553" s="45"/>
    </row>
    <row r="554" s="10" customFormat="1" ht="12.75" hidden="1">
      <c r="A554" s="45"/>
    </row>
    <row r="555" s="10" customFormat="1" ht="12.75" hidden="1">
      <c r="A555" s="45"/>
    </row>
    <row r="556" s="10" customFormat="1" ht="12.75" hidden="1">
      <c r="A556" s="45"/>
    </row>
    <row r="557" s="10" customFormat="1" ht="12.75" hidden="1">
      <c r="A557" s="45"/>
    </row>
    <row r="558" s="10" customFormat="1" ht="12.75" hidden="1">
      <c r="A558" s="45"/>
    </row>
    <row r="559" s="10" customFormat="1" ht="12.75" hidden="1">
      <c r="A559" s="45"/>
    </row>
    <row r="560" s="10" customFormat="1" ht="12.75" hidden="1">
      <c r="A560" s="45"/>
    </row>
    <row r="561" s="10" customFormat="1" ht="12.75" hidden="1">
      <c r="A561" s="45"/>
    </row>
    <row r="562" s="10" customFormat="1" ht="12.75" hidden="1">
      <c r="A562" s="45"/>
    </row>
    <row r="563" s="10" customFormat="1" ht="12.75" hidden="1">
      <c r="A563" s="45"/>
    </row>
    <row r="564" s="10" customFormat="1" ht="12.75" hidden="1">
      <c r="A564" s="45"/>
    </row>
    <row r="565" s="10" customFormat="1" ht="12.75" hidden="1">
      <c r="A565" s="45"/>
    </row>
    <row r="566" s="10" customFormat="1" ht="12.75" hidden="1">
      <c r="A566" s="45"/>
    </row>
    <row r="567" s="10" customFormat="1" ht="12.75" hidden="1">
      <c r="A567" s="45"/>
    </row>
    <row r="568" s="10" customFormat="1" ht="12.75" hidden="1">
      <c r="A568" s="45"/>
    </row>
    <row r="569" s="10" customFormat="1" ht="12.75" hidden="1">
      <c r="A569" s="45"/>
    </row>
    <row r="570" s="10" customFormat="1" ht="12.75" hidden="1">
      <c r="A570" s="45"/>
    </row>
    <row r="571" s="10" customFormat="1" ht="12.75" hidden="1">
      <c r="A571" s="45"/>
    </row>
    <row r="572" s="10" customFormat="1" ht="12.75" hidden="1">
      <c r="A572" s="46"/>
    </row>
    <row r="573" s="10" customFormat="1" ht="12.75" hidden="1">
      <c r="A573" s="46"/>
    </row>
    <row r="574" s="10" customFormat="1" ht="12.75" hidden="1">
      <c r="A574" s="41"/>
    </row>
    <row r="575" s="10" customFormat="1" ht="12.75" hidden="1">
      <c r="A575" s="41"/>
    </row>
    <row r="576" s="10" customFormat="1" ht="12.75" hidden="1"/>
    <row r="577" s="10" customFormat="1" ht="12.75" hidden="1"/>
    <row r="578" s="10" customFormat="1" ht="12.75" hidden="1"/>
    <row r="579" s="10" customFormat="1" ht="12.75" hidden="1"/>
    <row r="580" spans="1:16" s="10" customFormat="1" ht="12.75" hidden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</row>
    <row r="581" spans="1:16" s="10" customFormat="1" ht="12.75" hidden="1">
      <c r="A581" s="1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</row>
    <row r="582" spans="1:16" s="10" customFormat="1" ht="12.75" hidden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</row>
    <row r="583" spans="1:16" s="10" customFormat="1" ht="12.75" hidden="1">
      <c r="A583" s="1"/>
      <c r="B583" s="1"/>
      <c r="C583" s="1"/>
      <c r="D583" s="1"/>
      <c r="E583" s="1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</row>
    <row r="584" spans="1:16" s="10" customFormat="1" ht="12.75" hidden="1">
      <c r="A584" s="1"/>
      <c r="B584" s="1"/>
      <c r="C584" s="1"/>
      <c r="D584" s="1"/>
      <c r="E584" s="1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</row>
    <row r="585" spans="1:16" s="10" customFormat="1" ht="12.7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s="10" customFormat="1" ht="12.75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s="10" customFormat="1" ht="12.75" hidden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</row>
    <row r="588" spans="1:16" s="10" customFormat="1" ht="12.75" hidden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</row>
    <row r="589" spans="1:16" s="10" customFormat="1" ht="12.75" hidden="1">
      <c r="A589" s="22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</row>
    <row r="590" s="10" customFormat="1" ht="12.75" hidden="1">
      <c r="A590" s="45"/>
    </row>
    <row r="591" s="10" customFormat="1" ht="12.75" hidden="1">
      <c r="A591" s="45"/>
    </row>
    <row r="592" s="10" customFormat="1" ht="12.75" hidden="1">
      <c r="A592" s="45"/>
    </row>
    <row r="593" s="10" customFormat="1" ht="12.75" hidden="1">
      <c r="A593" s="45"/>
    </row>
    <row r="594" s="10" customFormat="1" ht="12.75" hidden="1">
      <c r="A594" s="45"/>
    </row>
    <row r="595" s="10" customFormat="1" ht="12.75" hidden="1">
      <c r="A595" s="45"/>
    </row>
    <row r="596" s="10" customFormat="1" ht="12.75" hidden="1">
      <c r="A596" s="45"/>
    </row>
    <row r="597" s="10" customFormat="1" ht="12.75" hidden="1">
      <c r="A597" s="45"/>
    </row>
    <row r="598" s="10" customFormat="1" ht="12.75" hidden="1">
      <c r="A598" s="45"/>
    </row>
    <row r="599" s="10" customFormat="1" ht="12.75" hidden="1">
      <c r="A599" s="45"/>
    </row>
    <row r="600" s="10" customFormat="1" ht="12.75" hidden="1">
      <c r="A600" s="45"/>
    </row>
    <row r="601" s="10" customFormat="1" ht="12.75" hidden="1">
      <c r="A601" s="45"/>
    </row>
    <row r="602" s="10" customFormat="1" ht="12.75" hidden="1">
      <c r="A602" s="45"/>
    </row>
    <row r="603" s="10" customFormat="1" ht="12.75" hidden="1">
      <c r="A603" s="45"/>
    </row>
    <row r="604" s="10" customFormat="1" ht="12.75" hidden="1">
      <c r="A604" s="45"/>
    </row>
    <row r="605" s="10" customFormat="1" ht="12.75" hidden="1">
      <c r="A605" s="45"/>
    </row>
    <row r="606" s="10" customFormat="1" ht="12.75" hidden="1">
      <c r="A606" s="45"/>
    </row>
    <row r="607" s="10" customFormat="1" ht="12.75" hidden="1">
      <c r="A607" s="45"/>
    </row>
    <row r="608" s="10" customFormat="1" ht="12.75" hidden="1">
      <c r="A608" s="45"/>
    </row>
    <row r="609" s="10" customFormat="1" ht="12.75" hidden="1">
      <c r="A609" s="45"/>
    </row>
    <row r="610" s="10" customFormat="1" ht="12.75" hidden="1">
      <c r="A610" s="45"/>
    </row>
    <row r="611" s="10" customFormat="1" ht="12.75" hidden="1">
      <c r="A611" s="45"/>
    </row>
    <row r="612" s="10" customFormat="1" ht="12.75" hidden="1">
      <c r="A612" s="45"/>
    </row>
    <row r="613" s="10" customFormat="1" ht="12.75" hidden="1">
      <c r="A613" s="45"/>
    </row>
    <row r="614" s="10" customFormat="1" ht="12.75" hidden="1">
      <c r="A614" s="45"/>
    </row>
    <row r="615" s="10" customFormat="1" ht="12.75" hidden="1">
      <c r="A615" s="45"/>
    </row>
    <row r="616" s="10" customFormat="1" ht="12.75" hidden="1">
      <c r="A616" s="45"/>
    </row>
    <row r="617" s="10" customFormat="1" ht="12.75" hidden="1">
      <c r="A617" s="45"/>
    </row>
    <row r="618" s="10" customFormat="1" ht="12.75" hidden="1">
      <c r="A618" s="45"/>
    </row>
    <row r="619" s="10" customFormat="1" ht="12.75" hidden="1">
      <c r="A619" s="45"/>
    </row>
    <row r="620" s="10" customFormat="1" ht="12.75" hidden="1">
      <c r="A620" s="45"/>
    </row>
    <row r="621" s="10" customFormat="1" ht="12.75" hidden="1">
      <c r="A621" s="45"/>
    </row>
    <row r="622" s="10" customFormat="1" ht="12.75" hidden="1">
      <c r="A622" s="45"/>
    </row>
    <row r="623" s="10" customFormat="1" ht="12.75" hidden="1">
      <c r="A623" s="45"/>
    </row>
    <row r="624" s="10" customFormat="1" ht="12.75" hidden="1">
      <c r="A624" s="45"/>
    </row>
    <row r="625" s="10" customFormat="1" ht="12.75" hidden="1">
      <c r="A625" s="45"/>
    </row>
    <row r="626" s="10" customFormat="1" ht="12.75" hidden="1">
      <c r="A626" s="45"/>
    </row>
    <row r="627" s="10" customFormat="1" ht="12.75" hidden="1">
      <c r="A627" s="45"/>
    </row>
    <row r="628" s="10" customFormat="1" ht="12.75" hidden="1">
      <c r="A628" s="45"/>
    </row>
    <row r="629" s="10" customFormat="1" ht="12.75" hidden="1">
      <c r="A629" s="45"/>
    </row>
    <row r="630" s="10" customFormat="1" ht="12.75" hidden="1">
      <c r="A630" s="45"/>
    </row>
    <row r="631" s="10" customFormat="1" ht="12.75" hidden="1">
      <c r="A631" s="45"/>
    </row>
    <row r="632" s="10" customFormat="1" ht="12.75" hidden="1">
      <c r="A632" s="45"/>
    </row>
    <row r="633" s="10" customFormat="1" ht="12.75" hidden="1">
      <c r="A633" s="45"/>
    </row>
    <row r="634" s="10" customFormat="1" ht="12.75" hidden="1">
      <c r="A634" s="45"/>
    </row>
    <row r="635" s="10" customFormat="1" ht="12.75" hidden="1">
      <c r="A635" s="45"/>
    </row>
    <row r="636" s="10" customFormat="1" ht="12.75" hidden="1">
      <c r="A636" s="45"/>
    </row>
    <row r="637" s="10" customFormat="1" ht="12.75" hidden="1">
      <c r="A637" s="45"/>
    </row>
    <row r="638" s="10" customFormat="1" ht="12.75" hidden="1">
      <c r="A638" s="45"/>
    </row>
    <row r="639" s="10" customFormat="1" ht="12.75" hidden="1">
      <c r="A639" s="45"/>
    </row>
    <row r="640" s="10" customFormat="1" ht="12.75" hidden="1">
      <c r="A640" s="45"/>
    </row>
    <row r="641" s="10" customFormat="1" ht="12.75" hidden="1">
      <c r="A641" s="45"/>
    </row>
    <row r="642" s="10" customFormat="1" ht="12.75" hidden="1">
      <c r="A642" s="46"/>
    </row>
    <row r="643" s="10" customFormat="1" ht="12.75" hidden="1">
      <c r="A643" s="46"/>
    </row>
    <row r="644" s="10" customFormat="1" ht="12.75" hidden="1">
      <c r="A644" s="41"/>
    </row>
    <row r="645" s="10" customFormat="1" ht="12.75" hidden="1">
      <c r="A645" s="41"/>
    </row>
    <row r="646" s="10" customFormat="1" ht="12.75" hidden="1"/>
    <row r="647" s="10" customFormat="1" ht="12.75" hidden="1"/>
    <row r="648" s="10" customFormat="1" ht="12.75" hidden="1"/>
    <row r="649" s="10" customFormat="1" ht="12.75" hidden="1"/>
    <row r="650" s="10" customFormat="1" ht="12.75" hidden="1"/>
    <row r="651" s="10" customFormat="1" ht="12.75" hidden="1"/>
    <row r="652" s="10" customFormat="1" ht="12.75" hidden="1"/>
    <row r="653" s="10" customFormat="1" ht="12.75" hidden="1"/>
    <row r="654" s="10" customFormat="1" ht="12.75" hidden="1"/>
    <row r="655" s="10" customFormat="1" ht="12.75" hidden="1"/>
    <row r="656" s="10" customFormat="1" ht="12.75" hidden="1"/>
    <row r="657" s="10" customFormat="1" ht="12.75" hidden="1"/>
    <row r="658" s="10" customFormat="1" ht="12.75" hidden="1"/>
    <row r="659" s="10" customFormat="1" ht="12.75" hidden="1"/>
    <row r="660" s="10" customFormat="1" ht="12.75" hidden="1"/>
    <row r="661" s="10" customFormat="1" ht="12.75" hidden="1"/>
    <row r="662" s="10" customFormat="1" ht="12.75" hidden="1"/>
    <row r="663" ht="12.75" hidden="1">
      <c r="H663" s="40"/>
    </row>
    <row r="664" spans="2:8" ht="12.75" hidden="1">
      <c r="B664" s="10"/>
      <c r="C664" s="10"/>
      <c r="D664" s="10"/>
      <c r="E664" s="10"/>
      <c r="F664" s="10"/>
      <c r="G664" s="10"/>
      <c r="H664" s="10"/>
    </row>
    <row r="665" spans="2:8" ht="12.75" hidden="1">
      <c r="B665" s="10"/>
      <c r="C665" s="10"/>
      <c r="D665" s="10"/>
      <c r="E665" s="10"/>
      <c r="F665" s="10"/>
      <c r="G665" s="10"/>
      <c r="H665" s="10"/>
    </row>
    <row r="666" spans="2:8" ht="12.75" hidden="1">
      <c r="B666" s="10"/>
      <c r="C666" s="10"/>
      <c r="D666" s="10"/>
      <c r="E666" s="10"/>
      <c r="F666" s="10"/>
      <c r="G666" s="10"/>
      <c r="H666" s="10"/>
    </row>
    <row r="667" ht="12.75" hidden="1"/>
    <row r="668" ht="12.75" hidden="1"/>
    <row r="669" ht="12.75"/>
    <row r="670" ht="12.75"/>
    <row r="671" ht="12.75"/>
    <row r="672" ht="12.75"/>
    <row r="673" ht="12.75"/>
    <row r="674" ht="12.75"/>
    <row r="675" ht="12.75"/>
  </sheetData>
  <printOptions horizontalCentered="1" verticalCentered="1"/>
  <pageMargins left="0.15" right="0.15" top="0.125" bottom="0.125" header="0" footer="0"/>
  <pageSetup fitToHeight="1" fitToWidth="1" horizontalDpi="1200" verticalDpi="1200" orientation="landscape" scale="65" r:id="rId1"/>
  <rowBreaks count="1" manualBreakCount="1">
    <brk id="7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82"/>
  <sheetViews>
    <sheetView workbookViewId="0" topLeftCell="A1">
      <selection activeCell="A1" sqref="A1"/>
    </sheetView>
  </sheetViews>
  <sheetFormatPr defaultColWidth="9.140625" defaultRowHeight="12.75" zeroHeight="1"/>
  <cols>
    <col min="1" max="1" width="19.421875" style="62" customWidth="1"/>
    <col min="2" max="2" width="49.421875" style="62" customWidth="1"/>
    <col min="3" max="8" width="15.140625" style="62" bestFit="1" customWidth="1"/>
    <col min="9" max="9" width="16.140625" style="62" bestFit="1" customWidth="1"/>
    <col min="10" max="10" width="5.57421875" style="62" customWidth="1"/>
    <col min="11" max="11" width="0" style="62" hidden="1" customWidth="1"/>
    <col min="12" max="12" width="18.421875" style="62" hidden="1" customWidth="1"/>
    <col min="13" max="16384" width="0" style="62" hidden="1" customWidth="1"/>
  </cols>
  <sheetData>
    <row r="1" spans="1:9" ht="13.5">
      <c r="A1" s="59" t="s">
        <v>181</v>
      </c>
      <c r="B1" s="60"/>
      <c r="C1" s="61"/>
      <c r="D1" s="61"/>
      <c r="E1" s="61"/>
      <c r="F1" s="61"/>
      <c r="G1" s="61"/>
      <c r="H1" s="61"/>
      <c r="I1" s="61"/>
    </row>
    <row r="2" spans="1:9" ht="13.5">
      <c r="A2" s="59" t="s">
        <v>182</v>
      </c>
      <c r="B2" s="60"/>
      <c r="C2" s="61"/>
      <c r="D2" s="61"/>
      <c r="E2" s="61"/>
      <c r="F2" s="61"/>
      <c r="G2" s="61"/>
      <c r="H2" s="61"/>
      <c r="I2" s="61"/>
    </row>
    <row r="3" spans="1:9" ht="13.5">
      <c r="A3" s="59"/>
      <c r="B3" s="60"/>
      <c r="C3" s="61"/>
      <c r="D3" s="61"/>
      <c r="E3" s="61"/>
      <c r="F3" s="61"/>
      <c r="G3" s="61"/>
      <c r="H3" s="61"/>
      <c r="I3" s="61"/>
    </row>
    <row r="4" spans="3:9" ht="13.5">
      <c r="C4" s="63">
        <v>2004</v>
      </c>
      <c r="D4" s="63">
        <v>2005</v>
      </c>
      <c r="E4" s="63">
        <v>2006</v>
      </c>
      <c r="F4" s="63">
        <v>2007</v>
      </c>
      <c r="G4" s="63">
        <v>2008</v>
      </c>
      <c r="H4" s="63">
        <v>2009</v>
      </c>
      <c r="I4" s="63" t="s">
        <v>126</v>
      </c>
    </row>
    <row r="5" spans="3:9" ht="13.5">
      <c r="C5" s="63"/>
      <c r="D5" s="63"/>
      <c r="E5" s="63"/>
      <c r="F5" s="63"/>
      <c r="G5" s="63"/>
      <c r="H5" s="63"/>
      <c r="I5" s="63"/>
    </row>
    <row r="6" spans="1:10" ht="13.5">
      <c r="A6" s="64" t="s">
        <v>127</v>
      </c>
      <c r="C6" s="65">
        <v>5442371792</v>
      </c>
      <c r="D6" s="65">
        <v>6425168342</v>
      </c>
      <c r="E6" s="65">
        <v>6683176289</v>
      </c>
      <c r="F6" s="65">
        <v>6702365186</v>
      </c>
      <c r="G6" s="65">
        <v>7036621314</v>
      </c>
      <c r="H6" s="65">
        <v>7139130081.197194</v>
      </c>
      <c r="I6" s="65">
        <f>SUM(C6:H6)</f>
        <v>39428833004.1972</v>
      </c>
      <c r="J6" s="66"/>
    </row>
    <row r="7" spans="1:9" ht="13.5">
      <c r="A7" s="67" t="s">
        <v>128</v>
      </c>
      <c r="B7" s="68" t="s">
        <v>129</v>
      </c>
      <c r="C7" s="69">
        <v>0.015</v>
      </c>
      <c r="D7" s="69">
        <v>0.015</v>
      </c>
      <c r="E7" s="69">
        <v>0.015</v>
      </c>
      <c r="F7" s="69">
        <v>0.015</v>
      </c>
      <c r="G7" s="69">
        <v>0.015</v>
      </c>
      <c r="H7" s="69">
        <v>0.015</v>
      </c>
      <c r="I7" s="70" t="s">
        <v>130</v>
      </c>
    </row>
    <row r="8" spans="1:9" ht="13.5">
      <c r="A8" s="67" t="s">
        <v>131</v>
      </c>
      <c r="B8" s="68" t="s">
        <v>132</v>
      </c>
      <c r="C8" s="65">
        <v>100000000</v>
      </c>
      <c r="D8" s="65">
        <v>100000000</v>
      </c>
      <c r="E8" s="65">
        <v>100000000</v>
      </c>
      <c r="F8" s="65">
        <v>100000000</v>
      </c>
      <c r="G8" s="65">
        <v>100000000</v>
      </c>
      <c r="H8" s="65">
        <v>100000000</v>
      </c>
      <c r="I8" s="65">
        <f>SUM(C8:H8)</f>
        <v>600000000</v>
      </c>
    </row>
    <row r="9" spans="1:9" ht="13.5">
      <c r="A9" s="67" t="s">
        <v>133</v>
      </c>
      <c r="B9" s="71" t="s">
        <v>134</v>
      </c>
      <c r="C9" s="65">
        <v>15000000</v>
      </c>
      <c r="D9" s="65">
        <v>15000000</v>
      </c>
      <c r="E9" s="65">
        <v>15000000</v>
      </c>
      <c r="F9" s="65">
        <v>15000000</v>
      </c>
      <c r="G9" s="65">
        <v>15000000</v>
      </c>
      <c r="H9" s="65">
        <v>15000000</v>
      </c>
      <c r="I9" s="65">
        <f>SUM(C9:H9)</f>
        <v>90000000</v>
      </c>
    </row>
    <row r="10" spans="1:9" ht="13.5">
      <c r="A10" s="72"/>
      <c r="C10" s="65"/>
      <c r="D10" s="72"/>
      <c r="E10" s="72"/>
      <c r="F10" s="72"/>
      <c r="G10" s="72"/>
      <c r="H10" s="72"/>
      <c r="I10" s="72"/>
    </row>
    <row r="11" spans="1:9" ht="13.5">
      <c r="A11" s="64" t="s">
        <v>135</v>
      </c>
      <c r="C11" s="65">
        <v>6593922257</v>
      </c>
      <c r="D11" s="65">
        <v>7815590130</v>
      </c>
      <c r="E11" s="65">
        <v>8125241450</v>
      </c>
      <c r="F11" s="65">
        <v>8148531791</v>
      </c>
      <c r="G11" s="65">
        <v>8554231976.999999</v>
      </c>
      <c r="H11" s="65">
        <v>8678591297.205017</v>
      </c>
      <c r="I11" s="65">
        <f>SUM(C11:H11)</f>
        <v>47916108902.20502</v>
      </c>
    </row>
    <row r="12" spans="1:9" ht="13.5">
      <c r="A12" s="67" t="s">
        <v>128</v>
      </c>
      <c r="B12" s="68" t="s">
        <v>129</v>
      </c>
      <c r="C12" s="69">
        <v>0.015</v>
      </c>
      <c r="D12" s="69">
        <v>0.015</v>
      </c>
      <c r="E12" s="69">
        <v>0.015</v>
      </c>
      <c r="F12" s="69">
        <v>0.015</v>
      </c>
      <c r="G12" s="69">
        <v>0.015</v>
      </c>
      <c r="H12" s="69">
        <v>0.015</v>
      </c>
      <c r="I12" s="70" t="s">
        <v>130</v>
      </c>
    </row>
    <row r="13" spans="1:9" ht="13.5">
      <c r="A13" s="67" t="s">
        <v>136</v>
      </c>
      <c r="B13" s="68" t="s">
        <v>137</v>
      </c>
      <c r="C13" s="65">
        <v>50000000</v>
      </c>
      <c r="D13" s="65">
        <v>50000000</v>
      </c>
      <c r="E13" s="65">
        <v>50000000</v>
      </c>
      <c r="F13" s="65">
        <v>50000000</v>
      </c>
      <c r="G13" s="65">
        <v>50000000</v>
      </c>
      <c r="H13" s="65">
        <v>50000000</v>
      </c>
      <c r="I13" s="65">
        <f>SUM(C13:H13)</f>
        <v>300000000</v>
      </c>
    </row>
    <row r="14" spans="1:9" ht="13.5">
      <c r="A14" s="67" t="s">
        <v>138</v>
      </c>
      <c r="B14" s="68" t="s">
        <v>139</v>
      </c>
      <c r="C14" s="65">
        <v>18800000</v>
      </c>
      <c r="D14" s="65">
        <v>18800000</v>
      </c>
      <c r="E14" s="65">
        <v>18800000</v>
      </c>
      <c r="F14" s="65">
        <v>18800000</v>
      </c>
      <c r="G14" s="65">
        <v>18800000</v>
      </c>
      <c r="H14" s="65">
        <v>18800000</v>
      </c>
      <c r="I14" s="65">
        <f>SUM(C14:H14)</f>
        <v>112800000</v>
      </c>
    </row>
    <row r="15" spans="1:9" ht="13.5">
      <c r="A15" s="67" t="s">
        <v>140</v>
      </c>
      <c r="B15" s="71" t="s">
        <v>134</v>
      </c>
      <c r="C15" s="65">
        <v>19000000</v>
      </c>
      <c r="D15" s="65">
        <v>19000000</v>
      </c>
      <c r="E15" s="65">
        <v>19000000</v>
      </c>
      <c r="F15" s="65">
        <v>19000000</v>
      </c>
      <c r="G15" s="65">
        <v>19000000</v>
      </c>
      <c r="H15" s="65">
        <v>19000000</v>
      </c>
      <c r="I15" s="65">
        <f>SUM(C15:H15)</f>
        <v>114000000</v>
      </c>
    </row>
    <row r="16" spans="1:9" ht="13.5">
      <c r="A16" s="72"/>
      <c r="B16" s="73"/>
      <c r="C16" s="65"/>
      <c r="D16" s="65"/>
      <c r="E16" s="65"/>
      <c r="F16" s="65"/>
      <c r="G16" s="65"/>
      <c r="H16" s="72"/>
      <c r="I16" s="65"/>
    </row>
    <row r="17" spans="1:9" ht="13.5">
      <c r="A17" s="74" t="s">
        <v>141</v>
      </c>
      <c r="B17" s="75"/>
      <c r="C17" s="65">
        <v>6877178900</v>
      </c>
      <c r="D17" s="65">
        <v>8107950527</v>
      </c>
      <c r="E17" s="65">
        <v>8417741126.999999</v>
      </c>
      <c r="F17" s="65">
        <v>8441910349</v>
      </c>
      <c r="G17" s="65">
        <v>8862919976</v>
      </c>
      <c r="H17" s="65">
        <v>8992134974.651201</v>
      </c>
      <c r="I17" s="65">
        <f>SUM(C17:H17)</f>
        <v>49699835853.6512</v>
      </c>
    </row>
    <row r="18" spans="1:9" ht="13.5">
      <c r="A18" s="67" t="s">
        <v>128</v>
      </c>
      <c r="B18" s="68" t="s">
        <v>129</v>
      </c>
      <c r="C18" s="69">
        <v>0.015</v>
      </c>
      <c r="D18" s="69">
        <v>0.015</v>
      </c>
      <c r="E18" s="69">
        <v>0.015</v>
      </c>
      <c r="F18" s="69">
        <v>0.015</v>
      </c>
      <c r="G18" s="69">
        <v>0.015</v>
      </c>
      <c r="H18" s="69">
        <v>0.015</v>
      </c>
      <c r="I18" s="70" t="s">
        <v>130</v>
      </c>
    </row>
    <row r="19" spans="1:10" s="78" customFormat="1" ht="23.25">
      <c r="A19" s="67" t="s">
        <v>142</v>
      </c>
      <c r="B19" s="71" t="s">
        <v>143</v>
      </c>
      <c r="C19" s="76">
        <v>5250000</v>
      </c>
      <c r="D19" s="76">
        <v>5250000</v>
      </c>
      <c r="E19" s="76">
        <v>5250000</v>
      </c>
      <c r="F19" s="76">
        <v>5250000</v>
      </c>
      <c r="G19" s="76">
        <v>5250000</v>
      </c>
      <c r="H19" s="76">
        <v>5250000</v>
      </c>
      <c r="I19" s="76">
        <f>SUM(C19:H19)</f>
        <v>31500000</v>
      </c>
      <c r="J19" s="77"/>
    </row>
    <row r="20" spans="1:10" ht="13.5">
      <c r="A20" s="67" t="s">
        <v>144</v>
      </c>
      <c r="B20" s="71" t="s">
        <v>145</v>
      </c>
      <c r="C20" s="65">
        <v>500000</v>
      </c>
      <c r="D20" s="65">
        <v>500000</v>
      </c>
      <c r="E20" s="65">
        <v>500000</v>
      </c>
      <c r="F20" s="65">
        <v>500000</v>
      </c>
      <c r="G20" s="65">
        <v>500000</v>
      </c>
      <c r="H20" s="65">
        <v>500000</v>
      </c>
      <c r="I20" s="76">
        <f>SUM(C20:H20)</f>
        <v>3000000</v>
      </c>
      <c r="J20" s="66"/>
    </row>
    <row r="21" spans="1:10" ht="13.5">
      <c r="A21" s="67" t="s">
        <v>146</v>
      </c>
      <c r="B21" s="71" t="s">
        <v>147</v>
      </c>
      <c r="C21" s="65">
        <v>10000000</v>
      </c>
      <c r="D21" s="65">
        <v>10000000</v>
      </c>
      <c r="E21" s="65">
        <v>10000000</v>
      </c>
      <c r="F21" s="65">
        <v>10000000</v>
      </c>
      <c r="G21" s="65">
        <v>10000000</v>
      </c>
      <c r="H21" s="65">
        <v>10000000</v>
      </c>
      <c r="I21" s="76">
        <f>SUM(C21:H21)</f>
        <v>60000000</v>
      </c>
      <c r="J21" s="66"/>
    </row>
    <row r="22" spans="1:10" ht="13.5">
      <c r="A22" s="67" t="s">
        <v>148</v>
      </c>
      <c r="B22" s="71" t="s">
        <v>149</v>
      </c>
      <c r="C22" s="65">
        <v>10000000</v>
      </c>
      <c r="D22" s="65">
        <v>10000000</v>
      </c>
      <c r="E22" s="65">
        <v>10000000</v>
      </c>
      <c r="F22" s="65">
        <v>10000000</v>
      </c>
      <c r="G22" s="65">
        <v>10000000</v>
      </c>
      <c r="H22" s="65">
        <v>10000000</v>
      </c>
      <c r="I22" s="76">
        <f>SUM(C22:H22)</f>
        <v>60000000</v>
      </c>
      <c r="J22" s="66"/>
    </row>
    <row r="23" spans="1:9" ht="13.5">
      <c r="A23" s="67" t="s">
        <v>150</v>
      </c>
      <c r="B23" s="71" t="s">
        <v>134</v>
      </c>
      <c r="C23" s="65">
        <v>20000000</v>
      </c>
      <c r="D23" s="65">
        <v>20000000</v>
      </c>
      <c r="E23" s="65">
        <v>20000000</v>
      </c>
      <c r="F23" s="65">
        <v>20000000</v>
      </c>
      <c r="G23" s="65">
        <v>20000000</v>
      </c>
      <c r="H23" s="65">
        <v>20000000</v>
      </c>
      <c r="I23" s="76">
        <f>SUM(C23:H23)</f>
        <v>120000000</v>
      </c>
    </row>
    <row r="24" spans="1:9" ht="13.5">
      <c r="A24" s="72"/>
      <c r="C24" s="72"/>
      <c r="D24" s="72"/>
      <c r="E24" s="72"/>
      <c r="F24" s="72"/>
      <c r="G24" s="65"/>
      <c r="H24" s="72"/>
      <c r="I24" s="72"/>
    </row>
    <row r="25" spans="1:9" ht="13.5">
      <c r="A25" s="64" t="s">
        <v>151</v>
      </c>
      <c r="C25" s="65">
        <v>4650754076</v>
      </c>
      <c r="D25" s="65">
        <v>5507287150</v>
      </c>
      <c r="E25" s="65">
        <v>5713860644</v>
      </c>
      <c r="F25" s="65">
        <v>5730266418</v>
      </c>
      <c r="G25" s="65">
        <v>6016042650</v>
      </c>
      <c r="H25" s="65">
        <v>6103714621.944969</v>
      </c>
      <c r="I25" s="65">
        <f>SUM(C25:H25)</f>
        <v>33721925559.94497</v>
      </c>
    </row>
    <row r="26" spans="1:9" ht="13.5">
      <c r="A26" s="67" t="s">
        <v>128</v>
      </c>
      <c r="B26" s="68" t="s">
        <v>129</v>
      </c>
      <c r="C26" s="69">
        <v>0.015</v>
      </c>
      <c r="D26" s="69">
        <v>0.015</v>
      </c>
      <c r="E26" s="69">
        <v>0.015</v>
      </c>
      <c r="F26" s="69">
        <v>0.015</v>
      </c>
      <c r="G26" s="69">
        <v>0.015</v>
      </c>
      <c r="H26" s="69">
        <v>0.015</v>
      </c>
      <c r="I26" s="70" t="s">
        <v>130</v>
      </c>
    </row>
    <row r="27" spans="1:9" ht="13.5">
      <c r="A27" s="67" t="s">
        <v>152</v>
      </c>
      <c r="B27" s="68" t="s">
        <v>153</v>
      </c>
      <c r="C27" s="65">
        <v>150000000</v>
      </c>
      <c r="D27" s="65">
        <v>150000000</v>
      </c>
      <c r="E27" s="65">
        <v>150000000</v>
      </c>
      <c r="F27" s="65">
        <v>150000000</v>
      </c>
      <c r="G27" s="65">
        <v>150000000</v>
      </c>
      <c r="H27" s="65">
        <v>150000000</v>
      </c>
      <c r="I27" s="76">
        <f>SUM(C27:H27)</f>
        <v>900000000</v>
      </c>
    </row>
    <row r="28" spans="1:9" ht="13.5">
      <c r="A28" s="67" t="s">
        <v>154</v>
      </c>
      <c r="B28" s="71" t="s">
        <v>134</v>
      </c>
      <c r="C28" s="65">
        <v>13000000</v>
      </c>
      <c r="D28" s="65">
        <v>13000000</v>
      </c>
      <c r="E28" s="65">
        <v>13000000</v>
      </c>
      <c r="F28" s="65">
        <v>13000000</v>
      </c>
      <c r="G28" s="65">
        <v>13000000</v>
      </c>
      <c r="H28" s="65">
        <v>13000000</v>
      </c>
      <c r="I28" s="76">
        <f>SUM(C28:H28)</f>
        <v>78000000</v>
      </c>
    </row>
    <row r="29" spans="3:9" ht="13.5">
      <c r="C29" s="72"/>
      <c r="D29" s="72"/>
      <c r="E29" s="72"/>
      <c r="F29" s="72"/>
      <c r="G29" s="72"/>
      <c r="H29" s="72"/>
      <c r="I29" s="72"/>
    </row>
    <row r="30" spans="1:9" ht="13.5">
      <c r="A30" s="64" t="s">
        <v>155</v>
      </c>
      <c r="C30" s="65">
        <v>1880092073</v>
      </c>
      <c r="D30" s="65">
        <v>2192716180</v>
      </c>
      <c r="E30" s="65">
        <v>2270239273</v>
      </c>
      <c r="F30" s="65">
        <v>2276757639</v>
      </c>
      <c r="G30" s="65">
        <v>2390302660</v>
      </c>
      <c r="H30" s="65">
        <v>2425236568.821149</v>
      </c>
      <c r="I30" s="65">
        <f>SUM(C30:H30)</f>
        <v>13435344393.821148</v>
      </c>
    </row>
    <row r="31" spans="1:9" ht="13.5">
      <c r="A31" s="67" t="s">
        <v>128</v>
      </c>
      <c r="B31" s="68" t="s">
        <v>129</v>
      </c>
      <c r="C31" s="69">
        <v>0.015</v>
      </c>
      <c r="D31" s="69">
        <v>0.015</v>
      </c>
      <c r="E31" s="69">
        <v>0.015</v>
      </c>
      <c r="F31" s="69">
        <v>0.015</v>
      </c>
      <c r="G31" s="69">
        <v>0.015</v>
      </c>
      <c r="H31" s="69">
        <v>0.015</v>
      </c>
      <c r="I31" s="70" t="s">
        <v>130</v>
      </c>
    </row>
    <row r="32" spans="1:9" ht="13.5">
      <c r="A32" s="67" t="s">
        <v>156</v>
      </c>
      <c r="B32" s="71" t="s">
        <v>134</v>
      </c>
      <c r="C32" s="65">
        <v>5000000</v>
      </c>
      <c r="D32" s="65">
        <v>5000000</v>
      </c>
      <c r="E32" s="65">
        <v>5000000</v>
      </c>
      <c r="F32" s="65">
        <v>5000000</v>
      </c>
      <c r="G32" s="65">
        <v>5000000</v>
      </c>
      <c r="H32" s="65">
        <v>5000000</v>
      </c>
      <c r="I32" s="76">
        <f>SUM(C32:H32)</f>
        <v>30000000</v>
      </c>
    </row>
    <row r="33" spans="3:9" ht="13.5">
      <c r="C33" s="72"/>
      <c r="D33" s="72"/>
      <c r="E33" s="72"/>
      <c r="F33" s="72"/>
      <c r="G33" s="72"/>
      <c r="H33" s="72"/>
      <c r="I33" s="72"/>
    </row>
    <row r="34" spans="1:9" ht="13.5">
      <c r="A34" s="64" t="s">
        <v>157</v>
      </c>
      <c r="C34" s="65">
        <v>1187426572</v>
      </c>
      <c r="D34" s="65">
        <v>1325828388</v>
      </c>
      <c r="E34" s="65">
        <v>1377448548</v>
      </c>
      <c r="F34" s="65">
        <v>1381403511</v>
      </c>
      <c r="G34" s="65">
        <v>1450295996</v>
      </c>
      <c r="H34" s="65">
        <v>1471607029.1804695</v>
      </c>
      <c r="I34" s="65">
        <f>SUM(C34:H34)</f>
        <v>8194010044.1804695</v>
      </c>
    </row>
    <row r="35" spans="1:9" ht="13.5">
      <c r="A35" s="67" t="s">
        <v>128</v>
      </c>
      <c r="B35" s="68" t="s">
        <v>129</v>
      </c>
      <c r="C35" s="69">
        <v>0.015</v>
      </c>
      <c r="D35" s="69">
        <v>0.015</v>
      </c>
      <c r="E35" s="69">
        <v>0.015</v>
      </c>
      <c r="F35" s="69">
        <v>0.015</v>
      </c>
      <c r="G35" s="69">
        <v>0.015</v>
      </c>
      <c r="H35" s="69">
        <v>0.015</v>
      </c>
      <c r="I35" s="70" t="s">
        <v>130</v>
      </c>
    </row>
    <row r="36" spans="1:10" ht="13.5">
      <c r="A36" s="67" t="s">
        <v>158</v>
      </c>
      <c r="B36" s="68" t="s">
        <v>159</v>
      </c>
      <c r="C36" s="65">
        <v>600000</v>
      </c>
      <c r="D36" s="65">
        <v>600000</v>
      </c>
      <c r="E36" s="65">
        <v>600000</v>
      </c>
      <c r="F36" s="65">
        <v>600000</v>
      </c>
      <c r="G36" s="65">
        <v>600000</v>
      </c>
      <c r="H36" s="65">
        <v>600000</v>
      </c>
      <c r="I36" s="76">
        <f>SUM(C36:H36)</f>
        <v>3600000</v>
      </c>
      <c r="J36" s="66"/>
    </row>
    <row r="37" spans="1:9" ht="13.5">
      <c r="A37" s="79" t="s">
        <v>160</v>
      </c>
      <c r="B37" s="71" t="s">
        <v>161</v>
      </c>
      <c r="C37" s="65">
        <v>70000000</v>
      </c>
      <c r="D37" s="65">
        <v>70000000</v>
      </c>
      <c r="E37" s="65">
        <v>70000000</v>
      </c>
      <c r="F37" s="65">
        <v>70000000</v>
      </c>
      <c r="G37" s="65">
        <v>70000000</v>
      </c>
      <c r="H37" s="65">
        <v>70000000</v>
      </c>
      <c r="I37" s="76">
        <f>SUM(C37:H37)</f>
        <v>420000000</v>
      </c>
    </row>
    <row r="38" spans="1:9" ht="13.5">
      <c r="A38" s="79" t="s">
        <v>162</v>
      </c>
      <c r="B38" s="71" t="s">
        <v>163</v>
      </c>
      <c r="C38" s="65">
        <v>200000000</v>
      </c>
      <c r="D38" s="65">
        <v>200000000</v>
      </c>
      <c r="E38" s="65">
        <v>200000000</v>
      </c>
      <c r="F38" s="65">
        <v>200000000</v>
      </c>
      <c r="G38" s="65">
        <v>200000000</v>
      </c>
      <c r="H38" s="65">
        <v>200000000</v>
      </c>
      <c r="I38" s="76">
        <f>SUM(C38:H38)</f>
        <v>1200000000</v>
      </c>
    </row>
    <row r="39" spans="1:9" ht="13.5">
      <c r="A39" s="67" t="s">
        <v>164</v>
      </c>
      <c r="B39" s="71" t="s">
        <v>134</v>
      </c>
      <c r="C39" s="65">
        <v>3000000</v>
      </c>
      <c r="D39" s="65">
        <v>3000000</v>
      </c>
      <c r="E39" s="65">
        <v>3000000</v>
      </c>
      <c r="F39" s="65">
        <v>3000000</v>
      </c>
      <c r="G39" s="65">
        <v>3000000</v>
      </c>
      <c r="H39" s="65">
        <v>3000000</v>
      </c>
      <c r="I39" s="76">
        <f>SUM(C39:H39)</f>
        <v>18000000</v>
      </c>
    </row>
    <row r="40" spans="3:9" ht="13.5">
      <c r="C40" s="72"/>
      <c r="D40" s="72"/>
      <c r="E40" s="72"/>
      <c r="F40" s="72"/>
      <c r="G40" s="72"/>
      <c r="H40" s="65"/>
      <c r="I40" s="72"/>
    </row>
    <row r="41" spans="1:9" ht="13.5">
      <c r="A41" s="64" t="s">
        <v>165</v>
      </c>
      <c r="C41" s="65">
        <v>590000000</v>
      </c>
      <c r="D41" s="65">
        <v>590000000</v>
      </c>
      <c r="E41" s="65">
        <v>590000000</v>
      </c>
      <c r="F41" s="65">
        <v>590000000</v>
      </c>
      <c r="G41" s="65">
        <v>590000000</v>
      </c>
      <c r="H41" s="65">
        <v>590000000</v>
      </c>
      <c r="I41" s="76">
        <f>SUM(C41:H41)</f>
        <v>3540000000</v>
      </c>
    </row>
    <row r="42" spans="3:9" ht="13.5">
      <c r="C42" s="72"/>
      <c r="D42" s="72"/>
      <c r="E42" s="72"/>
      <c r="F42" s="72"/>
      <c r="G42" s="72"/>
      <c r="H42" s="72"/>
      <c r="I42" s="72"/>
    </row>
    <row r="43" spans="1:9" ht="13.5">
      <c r="A43" s="64" t="s">
        <v>166</v>
      </c>
      <c r="B43" s="80"/>
      <c r="C43" s="65">
        <v>60000000</v>
      </c>
      <c r="D43" s="65">
        <v>60000000</v>
      </c>
      <c r="E43" s="65">
        <v>60000000</v>
      </c>
      <c r="F43" s="65">
        <v>60000000</v>
      </c>
      <c r="G43" s="65">
        <v>60000000</v>
      </c>
      <c r="H43" s="65">
        <v>60000000</v>
      </c>
      <c r="I43" s="76">
        <f>SUM(C43:H43)</f>
        <v>360000000</v>
      </c>
    </row>
    <row r="44" spans="1:9" ht="23.25">
      <c r="A44" s="67" t="s">
        <v>167</v>
      </c>
      <c r="B44" s="71" t="s">
        <v>168</v>
      </c>
      <c r="C44" s="69">
        <v>0.015</v>
      </c>
      <c r="D44" s="69">
        <v>0.015</v>
      </c>
      <c r="E44" s="69">
        <v>0.015</v>
      </c>
      <c r="F44" s="69">
        <v>0.015</v>
      </c>
      <c r="G44" s="69">
        <v>0.015</v>
      </c>
      <c r="H44" s="69">
        <v>0.015</v>
      </c>
      <c r="I44" s="70" t="s">
        <v>130</v>
      </c>
    </row>
    <row r="45" spans="3:9" ht="13.5">
      <c r="C45" s="72"/>
      <c r="D45" s="72"/>
      <c r="E45" s="72"/>
      <c r="F45" s="72"/>
      <c r="G45" s="72"/>
      <c r="H45" s="72"/>
      <c r="I45" s="72"/>
    </row>
    <row r="46" spans="1:9" ht="13.5">
      <c r="A46" s="64" t="s">
        <v>169</v>
      </c>
      <c r="C46" s="65">
        <v>2000000000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76">
        <f>SUM(C46:H46)</f>
        <v>2000000000</v>
      </c>
    </row>
    <row r="47" spans="1:9" ht="13.5">
      <c r="A47" s="67"/>
      <c r="B47" s="68"/>
      <c r="C47" s="69"/>
      <c r="D47" s="69"/>
      <c r="E47" s="69"/>
      <c r="F47" s="69"/>
      <c r="G47" s="69"/>
      <c r="H47" s="69"/>
      <c r="I47" s="70"/>
    </row>
    <row r="48" spans="1:9" ht="13.5">
      <c r="A48" s="64" t="s">
        <v>170</v>
      </c>
      <c r="C48" s="65">
        <v>112500000.00000004</v>
      </c>
      <c r="D48" s="65">
        <v>135000000.00000003</v>
      </c>
      <c r="E48" s="65">
        <v>157500000.00000006</v>
      </c>
      <c r="F48" s="65">
        <v>180000000.00000006</v>
      </c>
      <c r="G48" s="65">
        <v>202500000.00000006</v>
      </c>
      <c r="H48" s="65">
        <v>225000000.0000001</v>
      </c>
      <c r="I48" s="76">
        <f>SUM(C48:H48)</f>
        <v>1012500000.0000004</v>
      </c>
    </row>
    <row r="49" spans="3:9" ht="13.5">
      <c r="C49" s="72"/>
      <c r="D49" s="72"/>
      <c r="E49" s="72"/>
      <c r="F49" s="72"/>
      <c r="G49" s="72"/>
      <c r="H49" s="72"/>
      <c r="I49" s="72"/>
    </row>
    <row r="50" spans="1:9" ht="13.5">
      <c r="A50" s="64" t="s">
        <v>171</v>
      </c>
      <c r="C50" s="81" t="s">
        <v>172</v>
      </c>
      <c r="D50" s="81" t="s">
        <v>172</v>
      </c>
      <c r="E50" s="81" t="s">
        <v>172</v>
      </c>
      <c r="F50" s="81" t="s">
        <v>172</v>
      </c>
      <c r="G50" s="81" t="s">
        <v>172</v>
      </c>
      <c r="H50" s="81" t="s">
        <v>172</v>
      </c>
      <c r="I50" s="76">
        <v>0</v>
      </c>
    </row>
    <row r="51" spans="3:9" ht="13.5">
      <c r="C51" s="72"/>
      <c r="D51" s="72"/>
      <c r="E51" s="72"/>
      <c r="F51" s="72"/>
      <c r="G51" s="72"/>
      <c r="H51" s="72"/>
      <c r="I51" s="72"/>
    </row>
    <row r="52" spans="1:9" ht="13.5">
      <c r="A52" s="62" t="s">
        <v>173</v>
      </c>
      <c r="C52" s="65">
        <f aca="true" t="shared" si="0" ref="C52:H52">C48+C46+C43+C41+C34+C30+C25+C17+C11+C6</f>
        <v>29394245670</v>
      </c>
      <c r="D52" s="65">
        <f t="shared" si="0"/>
        <v>32159540717</v>
      </c>
      <c r="E52" s="65">
        <f t="shared" si="0"/>
        <v>33395207331</v>
      </c>
      <c r="F52" s="65">
        <f t="shared" si="0"/>
        <v>33511234894</v>
      </c>
      <c r="G52" s="65">
        <f t="shared" si="0"/>
        <v>35162914573</v>
      </c>
      <c r="H52" s="65">
        <f t="shared" si="0"/>
        <v>35685414573</v>
      </c>
      <c r="I52" s="76">
        <f>SUM(C52:H52)</f>
        <v>199308557758</v>
      </c>
    </row>
    <row r="53" spans="1:9" ht="13.5">
      <c r="A53" s="82"/>
      <c r="B53" s="82"/>
      <c r="C53" s="83"/>
      <c r="D53" s="83"/>
      <c r="E53" s="83"/>
      <c r="F53" s="83"/>
      <c r="G53" s="83"/>
      <c r="H53" s="83"/>
      <c r="I53" s="83"/>
    </row>
    <row r="54" spans="1:9" ht="13.5">
      <c r="A54" s="62" t="s">
        <v>104</v>
      </c>
      <c r="C54" s="65">
        <v>2916300000</v>
      </c>
      <c r="D54" s="65">
        <v>3036800000</v>
      </c>
      <c r="E54" s="65">
        <v>3129300000</v>
      </c>
      <c r="F54" s="65">
        <v>3207800000</v>
      </c>
      <c r="G54" s="65">
        <v>3288300000</v>
      </c>
      <c r="H54" s="65">
        <v>3368800000</v>
      </c>
      <c r="I54" s="65">
        <f>SUM(C54:H54)</f>
        <v>18947300000</v>
      </c>
    </row>
    <row r="55" spans="1:10" ht="13.5">
      <c r="A55" s="62" t="s">
        <v>105</v>
      </c>
      <c r="C55" s="65">
        <v>449200000</v>
      </c>
      <c r="D55" s="65">
        <v>458200000</v>
      </c>
      <c r="E55" s="65">
        <v>466200000</v>
      </c>
      <c r="F55" s="65">
        <v>473200000</v>
      </c>
      <c r="G55" s="65">
        <v>479200000</v>
      </c>
      <c r="H55" s="65">
        <v>486200000</v>
      </c>
      <c r="I55" s="65">
        <f>SUM(C55:H55)</f>
        <v>2812200000</v>
      </c>
      <c r="J55" s="66"/>
    </row>
    <row r="56" spans="1:9" ht="13.5">
      <c r="A56" s="62" t="s">
        <v>106</v>
      </c>
      <c r="C56" s="65">
        <v>0</v>
      </c>
      <c r="D56" s="65">
        <v>10000000</v>
      </c>
      <c r="E56" s="65">
        <v>10000000</v>
      </c>
      <c r="F56" s="65">
        <v>10000000</v>
      </c>
      <c r="G56" s="65">
        <v>10000000</v>
      </c>
      <c r="H56" s="65">
        <v>10000000</v>
      </c>
      <c r="I56" s="65">
        <f>SUM(C56:H56)</f>
        <v>50000000</v>
      </c>
    </row>
    <row r="57" spans="1:9" ht="13.5">
      <c r="A57" s="84"/>
      <c r="B57" s="84"/>
      <c r="C57" s="85"/>
      <c r="D57" s="85"/>
      <c r="E57" s="85"/>
      <c r="F57" s="85"/>
      <c r="G57" s="85"/>
      <c r="H57" s="85"/>
      <c r="I57" s="85"/>
    </row>
    <row r="58" spans="1:9" ht="13.5">
      <c r="A58" s="84"/>
      <c r="B58" s="86" t="s">
        <v>174</v>
      </c>
      <c r="C58" s="87">
        <f aca="true" t="shared" si="1" ref="C58:H58">C52+C54+C55+C56</f>
        <v>32759745670</v>
      </c>
      <c r="D58" s="87">
        <f t="shared" si="1"/>
        <v>35664540717</v>
      </c>
      <c r="E58" s="87">
        <f t="shared" si="1"/>
        <v>37000707331</v>
      </c>
      <c r="F58" s="87">
        <f t="shared" si="1"/>
        <v>37202234894</v>
      </c>
      <c r="G58" s="87">
        <f t="shared" si="1"/>
        <v>38940414573</v>
      </c>
      <c r="H58" s="87">
        <f t="shared" si="1"/>
        <v>39550414573</v>
      </c>
      <c r="I58" s="87">
        <f>SUM(C58:H58)</f>
        <v>221118057758</v>
      </c>
    </row>
    <row r="59" spans="1:9" ht="13.5">
      <c r="A59" s="88"/>
      <c r="B59" s="88"/>
      <c r="C59" s="89"/>
      <c r="D59" s="89"/>
      <c r="E59" s="89"/>
      <c r="F59" s="89"/>
      <c r="G59" s="89"/>
      <c r="H59" s="89"/>
      <c r="I59" s="89"/>
    </row>
    <row r="60" spans="1:9" s="93" customFormat="1" ht="13.5">
      <c r="A60" s="90" t="s">
        <v>203</v>
      </c>
      <c r="B60" s="91"/>
      <c r="C60" s="92"/>
      <c r="D60" s="92"/>
      <c r="E60" s="92"/>
      <c r="F60" s="92"/>
      <c r="G60" s="92"/>
      <c r="H60" s="92"/>
      <c r="I60" s="92"/>
    </row>
    <row r="61" spans="1:9" s="93" customFormat="1" ht="13.5">
      <c r="A61" s="94" t="s">
        <v>173</v>
      </c>
      <c r="B61" s="94"/>
      <c r="C61" s="65">
        <f aca="true" t="shared" si="2" ref="C61:H61">C52</f>
        <v>29394245670</v>
      </c>
      <c r="D61" s="65">
        <f t="shared" si="2"/>
        <v>32159540717</v>
      </c>
      <c r="E61" s="65">
        <f t="shared" si="2"/>
        <v>33395207331</v>
      </c>
      <c r="F61" s="65">
        <f t="shared" si="2"/>
        <v>33511234894</v>
      </c>
      <c r="G61" s="65">
        <f t="shared" si="2"/>
        <v>35162914573</v>
      </c>
      <c r="H61" s="65">
        <f t="shared" si="2"/>
        <v>35685414573</v>
      </c>
      <c r="I61" s="65">
        <f aca="true" t="shared" si="3" ref="I61:I68">SUM(C61:H61)</f>
        <v>199308557758</v>
      </c>
    </row>
    <row r="62" spans="1:9" s="93" customFormat="1" ht="13.5">
      <c r="A62" s="95" t="s">
        <v>104</v>
      </c>
      <c r="B62" s="95"/>
      <c r="C62" s="96">
        <f aca="true" t="shared" si="4" ref="C62:H64">C54</f>
        <v>2916300000</v>
      </c>
      <c r="D62" s="96">
        <f t="shared" si="4"/>
        <v>3036800000</v>
      </c>
      <c r="E62" s="96">
        <f t="shared" si="4"/>
        <v>3129300000</v>
      </c>
      <c r="F62" s="96">
        <f t="shared" si="4"/>
        <v>3207800000</v>
      </c>
      <c r="G62" s="96">
        <f t="shared" si="4"/>
        <v>3288300000</v>
      </c>
      <c r="H62" s="96">
        <f t="shared" si="4"/>
        <v>3368800000</v>
      </c>
      <c r="I62" s="96">
        <f t="shared" si="3"/>
        <v>18947300000</v>
      </c>
    </row>
    <row r="63" spans="1:9" s="93" customFormat="1" ht="13.5">
      <c r="A63" s="91" t="s">
        <v>105</v>
      </c>
      <c r="B63" s="91"/>
      <c r="C63" s="92">
        <f t="shared" si="4"/>
        <v>449200000</v>
      </c>
      <c r="D63" s="92">
        <f t="shared" si="4"/>
        <v>458200000</v>
      </c>
      <c r="E63" s="92">
        <f t="shared" si="4"/>
        <v>466200000</v>
      </c>
      <c r="F63" s="92">
        <f t="shared" si="4"/>
        <v>473200000</v>
      </c>
      <c r="G63" s="92">
        <f t="shared" si="4"/>
        <v>479200000</v>
      </c>
      <c r="H63" s="92">
        <f t="shared" si="4"/>
        <v>486200000</v>
      </c>
      <c r="I63" s="92">
        <f t="shared" si="3"/>
        <v>2812200000</v>
      </c>
    </row>
    <row r="64" spans="1:9" s="93" customFormat="1" ht="13.5">
      <c r="A64" s="97" t="s">
        <v>106</v>
      </c>
      <c r="B64" s="97"/>
      <c r="C64" s="98">
        <f t="shared" si="4"/>
        <v>0</v>
      </c>
      <c r="D64" s="98">
        <f t="shared" si="4"/>
        <v>10000000</v>
      </c>
      <c r="E64" s="98">
        <f t="shared" si="4"/>
        <v>10000000</v>
      </c>
      <c r="F64" s="98">
        <f t="shared" si="4"/>
        <v>10000000</v>
      </c>
      <c r="G64" s="98">
        <f t="shared" si="4"/>
        <v>10000000</v>
      </c>
      <c r="H64" s="98">
        <f t="shared" si="4"/>
        <v>10000000</v>
      </c>
      <c r="I64" s="98">
        <f t="shared" si="3"/>
        <v>50000000</v>
      </c>
    </row>
    <row r="65" spans="1:9" s="93" customFormat="1" ht="13.5">
      <c r="A65" s="62" t="s">
        <v>175</v>
      </c>
      <c r="B65" s="62"/>
      <c r="C65" s="65">
        <f aca="true" t="shared" si="5" ref="C65:H65">SUM(C61:C64)</f>
        <v>32759745670</v>
      </c>
      <c r="D65" s="65">
        <f t="shared" si="5"/>
        <v>35664540717</v>
      </c>
      <c r="E65" s="65">
        <f t="shared" si="5"/>
        <v>37000707331</v>
      </c>
      <c r="F65" s="65">
        <f t="shared" si="5"/>
        <v>37202234894</v>
      </c>
      <c r="G65" s="65">
        <f t="shared" si="5"/>
        <v>38940414573</v>
      </c>
      <c r="H65" s="65">
        <f t="shared" si="5"/>
        <v>39550414573</v>
      </c>
      <c r="I65" s="65">
        <f t="shared" si="3"/>
        <v>221118057758</v>
      </c>
    </row>
    <row r="66" spans="1:9" s="93" customFormat="1" ht="13.5">
      <c r="A66" s="93" t="s">
        <v>176</v>
      </c>
      <c r="C66" s="99">
        <v>-499000000</v>
      </c>
      <c r="D66" s="99">
        <v>-524000000</v>
      </c>
      <c r="E66" s="99">
        <v>-539000000</v>
      </c>
      <c r="F66" s="99">
        <v>-549000000</v>
      </c>
      <c r="G66" s="99">
        <v>-559000000</v>
      </c>
      <c r="H66" s="99">
        <v>-574000000</v>
      </c>
      <c r="I66" s="92">
        <f t="shared" si="3"/>
        <v>-3244000000</v>
      </c>
    </row>
    <row r="67" spans="1:9" ht="13.5">
      <c r="A67" s="93" t="s">
        <v>177</v>
      </c>
      <c r="C67" s="99">
        <v>-23200000</v>
      </c>
      <c r="D67" s="99">
        <v>-23200000</v>
      </c>
      <c r="E67" s="99">
        <v>-23200000</v>
      </c>
      <c r="F67" s="99">
        <v>-23200000</v>
      </c>
      <c r="G67" s="99">
        <v>-23200000</v>
      </c>
      <c r="H67" s="99">
        <v>-23200000</v>
      </c>
      <c r="I67" s="92">
        <f t="shared" si="3"/>
        <v>-139200000</v>
      </c>
    </row>
    <row r="68" spans="1:9" ht="13.5">
      <c r="A68" s="62" t="s">
        <v>178</v>
      </c>
      <c r="C68" s="65">
        <f aca="true" t="shared" si="6" ref="C68:H68">C65+C66+C67</f>
        <v>32237545670</v>
      </c>
      <c r="D68" s="65">
        <f t="shared" si="6"/>
        <v>35117340717</v>
      </c>
      <c r="E68" s="65">
        <f t="shared" si="6"/>
        <v>36438507331</v>
      </c>
      <c r="F68" s="65">
        <f t="shared" si="6"/>
        <v>36630034894</v>
      </c>
      <c r="G68" s="65">
        <f t="shared" si="6"/>
        <v>38358214573</v>
      </c>
      <c r="H68" s="65">
        <f t="shared" si="6"/>
        <v>38953214573</v>
      </c>
      <c r="I68" s="65">
        <f t="shared" si="3"/>
        <v>217734857758</v>
      </c>
    </row>
    <row r="69" spans="3:9" ht="13.5">
      <c r="C69" s="72"/>
      <c r="D69" s="72"/>
      <c r="E69" s="72"/>
      <c r="F69" s="72"/>
      <c r="G69" s="72"/>
      <c r="H69" s="72"/>
      <c r="I69" s="72"/>
    </row>
    <row r="70" spans="3:9" ht="13.5" hidden="1">
      <c r="C70" s="72"/>
      <c r="D70" s="72"/>
      <c r="E70" s="72"/>
      <c r="F70" s="72"/>
      <c r="G70" s="72"/>
      <c r="H70" s="72"/>
      <c r="I70" s="72"/>
    </row>
    <row r="71" spans="3:9" ht="13.5" hidden="1">
      <c r="C71" s="72"/>
      <c r="D71" s="72"/>
      <c r="E71" s="72"/>
      <c r="F71" s="72"/>
      <c r="G71" s="72"/>
      <c r="H71" s="72"/>
      <c r="I71" s="72"/>
    </row>
    <row r="72" spans="3:9" ht="13.5" hidden="1">
      <c r="C72" s="72"/>
      <c r="D72" s="72"/>
      <c r="E72" s="72"/>
      <c r="F72" s="72"/>
      <c r="G72" s="72"/>
      <c r="H72" s="72"/>
      <c r="I72" s="72"/>
    </row>
    <row r="73" spans="3:9" ht="13.5" hidden="1">
      <c r="C73" s="72"/>
      <c r="D73" s="72"/>
      <c r="E73" s="72"/>
      <c r="F73" s="72"/>
      <c r="G73" s="72"/>
      <c r="H73" s="72"/>
      <c r="I73" s="72"/>
    </row>
    <row r="74" spans="3:9" ht="13.5" hidden="1">
      <c r="C74" s="72"/>
      <c r="D74" s="72"/>
      <c r="E74" s="72"/>
      <c r="F74" s="72"/>
      <c r="G74" s="72"/>
      <c r="H74" s="72"/>
      <c r="I74" s="72"/>
    </row>
    <row r="75" spans="3:9" ht="13.5" hidden="1">
      <c r="C75" s="72"/>
      <c r="D75" s="72"/>
      <c r="E75" s="72"/>
      <c r="F75" s="72"/>
      <c r="G75" s="72"/>
      <c r="H75" s="72"/>
      <c r="I75" s="72"/>
    </row>
    <row r="76" spans="3:9" ht="13.5" hidden="1">
      <c r="C76" s="72"/>
      <c r="D76" s="72"/>
      <c r="E76" s="72"/>
      <c r="F76" s="72"/>
      <c r="G76" s="72"/>
      <c r="H76" s="72"/>
      <c r="I76" s="72"/>
    </row>
    <row r="77" spans="3:9" ht="13.5" hidden="1">
      <c r="C77" s="72"/>
      <c r="D77" s="72"/>
      <c r="E77" s="72"/>
      <c r="F77" s="72"/>
      <c r="G77" s="72"/>
      <c r="H77" s="72"/>
      <c r="I77" s="72"/>
    </row>
    <row r="78" spans="3:9" ht="13.5" hidden="1">
      <c r="C78" s="72"/>
      <c r="D78" s="72"/>
      <c r="E78" s="72"/>
      <c r="F78" s="72"/>
      <c r="G78" s="72"/>
      <c r="H78" s="72"/>
      <c r="I78" s="72"/>
    </row>
    <row r="79" spans="3:9" ht="13.5" hidden="1">
      <c r="C79" s="72"/>
      <c r="D79" s="72"/>
      <c r="E79" s="72"/>
      <c r="F79" s="72"/>
      <c r="G79" s="72"/>
      <c r="H79" s="72"/>
      <c r="I79" s="72"/>
    </row>
    <row r="80" spans="3:9" ht="13.5" hidden="1">
      <c r="C80" s="72"/>
      <c r="D80" s="72"/>
      <c r="E80" s="72"/>
      <c r="F80" s="72"/>
      <c r="G80" s="72"/>
      <c r="H80" s="72"/>
      <c r="I80" s="72"/>
    </row>
    <row r="81" spans="3:9" ht="13.5" hidden="1">
      <c r="C81" s="72"/>
      <c r="D81" s="72"/>
      <c r="E81" s="72"/>
      <c r="F81" s="72"/>
      <c r="G81" s="72"/>
      <c r="H81" s="72"/>
      <c r="I81" s="72"/>
    </row>
    <row r="82" spans="3:9" ht="13.5" hidden="1">
      <c r="C82" s="72"/>
      <c r="D82" s="72"/>
      <c r="E82" s="72"/>
      <c r="F82" s="72"/>
      <c r="G82" s="72"/>
      <c r="H82" s="72"/>
      <c r="I82" s="72"/>
    </row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</sheetData>
  <printOptions horizontalCentered="1" verticalCentered="1"/>
  <pageMargins left="0.25" right="0.25" top="0.25" bottom="0.25" header="0.5" footer="0.5"/>
  <pageSetup fitToHeight="1" fitToWidth="1" horizontalDpi="1200" verticalDpi="12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P661"/>
  <sheetViews>
    <sheetView workbookViewId="0" topLeftCell="A1">
      <selection activeCell="A1" sqref="A1"/>
    </sheetView>
  </sheetViews>
  <sheetFormatPr defaultColWidth="9.140625" defaultRowHeight="12.75" customHeight="1" zeroHeight="1"/>
  <cols>
    <col min="1" max="1" width="20.57421875" style="23" customWidth="1"/>
    <col min="2" max="2" width="14.7109375" style="23" customWidth="1"/>
    <col min="3" max="3" width="16.421875" style="23" customWidth="1"/>
    <col min="4" max="6" width="14.7109375" style="23" customWidth="1"/>
    <col min="7" max="8" width="15.57421875" style="23" customWidth="1"/>
    <col min="9" max="10" width="14.7109375" style="23" customWidth="1"/>
    <col min="11" max="11" width="20.8515625" style="23" customWidth="1"/>
    <col min="12" max="12" width="17.00390625" style="23" bestFit="1" customWidth="1"/>
    <col min="13" max="13" width="14.28125" style="23" customWidth="1"/>
    <col min="14" max="14" width="15.421875" style="23" customWidth="1"/>
    <col min="15" max="15" width="16.57421875" style="23" bestFit="1" customWidth="1"/>
    <col min="16" max="16" width="16.57421875" style="23" customWidth="1"/>
    <col min="17" max="17" width="5.00390625" style="23" customWidth="1"/>
    <col min="18" max="16384" width="14.28125" style="23" hidden="1" customWidth="1"/>
  </cols>
  <sheetData>
    <row r="1" spans="1:16" s="10" customFormat="1" ht="15.75">
      <c r="A1" s="1" t="s">
        <v>180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4"/>
      <c r="M1" s="34"/>
      <c r="N1" s="34"/>
      <c r="O1" s="34"/>
      <c r="P1" s="4">
        <v>38041</v>
      </c>
    </row>
    <row r="2" spans="1:16" s="10" customFormat="1" ht="15.75">
      <c r="A2" s="5" t="s">
        <v>179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4"/>
      <c r="M2" s="34"/>
      <c r="N2" s="34"/>
      <c r="O2" s="34"/>
      <c r="P2" s="6">
        <v>0.6041666666666666</v>
      </c>
    </row>
    <row r="3" spans="2:12" s="10" customFormat="1" ht="12.75"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6" s="10" customFormat="1" ht="12.75">
      <c r="B4" s="113" t="s">
        <v>191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35"/>
      <c r="P4" s="34"/>
    </row>
    <row r="5" spans="1:16" s="10" customFormat="1" ht="12.75">
      <c r="A5" s="7"/>
      <c r="B5" s="114" t="s">
        <v>190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36"/>
      <c r="P5" s="34"/>
    </row>
    <row r="6" spans="1:12" s="10" customFormat="1" ht="12.75">
      <c r="A6"/>
      <c r="B6" s="2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5" s="10" customFormat="1" ht="16.5">
      <c r="A7" s="37"/>
      <c r="B7" s="38"/>
      <c r="C7" s="38"/>
      <c r="D7" s="39"/>
      <c r="E7" s="39"/>
      <c r="F7" s="13" t="s">
        <v>75</v>
      </c>
      <c r="G7" s="39"/>
      <c r="H7" s="39"/>
      <c r="I7" s="100" t="s">
        <v>71</v>
      </c>
      <c r="J7" s="100"/>
      <c r="K7" s="100"/>
      <c r="L7" s="13" t="s">
        <v>186</v>
      </c>
      <c r="O7" s="13" t="s">
        <v>187</v>
      </c>
    </row>
    <row r="8" spans="1:16" s="10" customFormat="1" ht="12.75">
      <c r="A8"/>
      <c r="B8" s="13"/>
      <c r="C8" s="13" t="s">
        <v>72</v>
      </c>
      <c r="D8" s="13" t="s">
        <v>73</v>
      </c>
      <c r="E8" s="13" t="s">
        <v>78</v>
      </c>
      <c r="F8" s="36" t="s">
        <v>80</v>
      </c>
      <c r="G8" s="13" t="s">
        <v>76</v>
      </c>
      <c r="H8" s="13"/>
      <c r="I8" s="13" t="s">
        <v>183</v>
      </c>
      <c r="J8" s="13"/>
      <c r="K8" s="13"/>
      <c r="L8" s="36" t="s">
        <v>202</v>
      </c>
      <c r="M8" s="13"/>
      <c r="N8" s="13"/>
      <c r="O8" s="13" t="s">
        <v>188</v>
      </c>
      <c r="P8" s="36" t="s">
        <v>71</v>
      </c>
    </row>
    <row r="9" spans="1:16" s="10" customFormat="1" ht="15">
      <c r="A9" s="14"/>
      <c r="B9" s="36" t="s">
        <v>77</v>
      </c>
      <c r="C9" s="36" t="s">
        <v>78</v>
      </c>
      <c r="D9" s="36" t="s">
        <v>79</v>
      </c>
      <c r="E9" s="36" t="s">
        <v>74</v>
      </c>
      <c r="F9" s="36" t="s">
        <v>91</v>
      </c>
      <c r="G9" s="36" t="s">
        <v>81</v>
      </c>
      <c r="H9" s="36" t="s">
        <v>82</v>
      </c>
      <c r="I9" s="36" t="s">
        <v>184</v>
      </c>
      <c r="J9" s="36" t="s">
        <v>83</v>
      </c>
      <c r="K9" s="36" t="s">
        <v>84</v>
      </c>
      <c r="L9" s="36" t="s">
        <v>88</v>
      </c>
      <c r="M9" s="36" t="s">
        <v>85</v>
      </c>
      <c r="N9" s="36" t="s">
        <v>86</v>
      </c>
      <c r="O9" s="36" t="s">
        <v>189</v>
      </c>
      <c r="P9" s="36" t="s">
        <v>87</v>
      </c>
    </row>
    <row r="10" spans="1:16" s="10" customFormat="1" ht="12.75">
      <c r="A10" s="20" t="s">
        <v>8</v>
      </c>
      <c r="B10" s="20" t="s">
        <v>88</v>
      </c>
      <c r="C10" s="20" t="s">
        <v>89</v>
      </c>
      <c r="D10" s="20" t="s">
        <v>90</v>
      </c>
      <c r="E10" s="20" t="s">
        <v>90</v>
      </c>
      <c r="F10" s="20" t="s">
        <v>184</v>
      </c>
      <c r="G10" s="20" t="s">
        <v>92</v>
      </c>
      <c r="H10" s="20" t="s">
        <v>93</v>
      </c>
      <c r="I10" s="20" t="s">
        <v>90</v>
      </c>
      <c r="J10" s="20" t="s">
        <v>94</v>
      </c>
      <c r="K10" s="20" t="s">
        <v>185</v>
      </c>
      <c r="L10" s="20" t="s">
        <v>90</v>
      </c>
      <c r="M10" s="20" t="s">
        <v>96</v>
      </c>
      <c r="N10" s="20" t="s">
        <v>97</v>
      </c>
      <c r="O10" s="20" t="s">
        <v>90</v>
      </c>
      <c r="P10" s="20" t="s">
        <v>98</v>
      </c>
    </row>
    <row r="11" spans="1:16" s="10" customFormat="1" ht="12.75">
      <c r="A11" s="22"/>
      <c r="B11" s="23"/>
      <c r="C11" s="23"/>
      <c r="D11" s="23"/>
      <c r="E11" s="23"/>
      <c r="F11" s="40"/>
      <c r="G11" s="40"/>
      <c r="H11" s="40"/>
      <c r="I11" s="23"/>
      <c r="J11" s="23"/>
      <c r="K11" s="23"/>
      <c r="L11" s="23"/>
      <c r="M11" s="23"/>
      <c r="N11" s="23"/>
      <c r="O11" s="23"/>
      <c r="P11" s="23"/>
    </row>
    <row r="12" spans="1:16" s="10" customFormat="1" ht="12.75">
      <c r="A12" s="25" t="s">
        <v>20</v>
      </c>
      <c r="B12" s="26">
        <v>739404019.6134195</v>
      </c>
      <c r="C12" s="26">
        <v>840353703.9912416</v>
      </c>
      <c r="D12" s="26">
        <v>956469352.3034843</v>
      </c>
      <c r="E12" s="26">
        <v>631039061.6466268</v>
      </c>
      <c r="F12" s="26">
        <v>93087952.54390185</v>
      </c>
      <c r="G12" s="26">
        <v>220197558</v>
      </c>
      <c r="H12" s="26">
        <v>6892109.231686389</v>
      </c>
      <c r="I12" s="26">
        <v>126327855.87511718</v>
      </c>
      <c r="J12" s="26">
        <v>8252228.065365102</v>
      </c>
      <c r="K12" s="26">
        <v>23577794.472471718</v>
      </c>
      <c r="L12" s="26">
        <v>0</v>
      </c>
      <c r="M12" s="26">
        <v>27832453.269628137</v>
      </c>
      <c r="N12" s="26">
        <v>953403557.678889</v>
      </c>
      <c r="O12" s="26">
        <v>0</v>
      </c>
      <c r="P12" s="26">
        <v>4626837646.691832</v>
      </c>
    </row>
    <row r="13" spans="1:16" s="10" customFormat="1" ht="12.75">
      <c r="A13" s="25" t="s">
        <v>21</v>
      </c>
      <c r="B13" s="26">
        <v>192657583.17028373</v>
      </c>
      <c r="C13" s="26">
        <v>243122374.9588876</v>
      </c>
      <c r="D13" s="26">
        <v>243399191.5792322</v>
      </c>
      <c r="E13" s="26">
        <v>95050954.49503335</v>
      </c>
      <c r="F13" s="26">
        <v>66019071.13956915</v>
      </c>
      <c r="G13" s="26">
        <v>0</v>
      </c>
      <c r="H13" s="26">
        <v>5315549.4070372535</v>
      </c>
      <c r="I13" s="26">
        <v>32147499.467588812</v>
      </c>
      <c r="J13" s="26">
        <v>2100000</v>
      </c>
      <c r="K13" s="26">
        <v>6000000</v>
      </c>
      <c r="L13" s="26">
        <v>0</v>
      </c>
      <c r="M13" s="26">
        <v>14429704.33185</v>
      </c>
      <c r="N13" s="26">
        <v>1814643932.6870341</v>
      </c>
      <c r="O13" s="26">
        <v>5062500</v>
      </c>
      <c r="P13" s="26">
        <v>2719948361.2365165</v>
      </c>
    </row>
    <row r="14" spans="1:16" s="10" customFormat="1" ht="12.75">
      <c r="A14" s="25" t="s">
        <v>22</v>
      </c>
      <c r="B14" s="26">
        <v>764858979.2520068</v>
      </c>
      <c r="C14" s="26">
        <v>829728440.242179</v>
      </c>
      <c r="D14" s="26">
        <v>831942495.1448145</v>
      </c>
      <c r="E14" s="26">
        <v>93286231.58095014</v>
      </c>
      <c r="F14" s="26">
        <v>240217290.11799553</v>
      </c>
      <c r="G14" s="26">
        <v>0</v>
      </c>
      <c r="H14" s="26">
        <v>7665023.6044994425</v>
      </c>
      <c r="I14" s="26">
        <v>109880689.19294807</v>
      </c>
      <c r="J14" s="26">
        <v>7177835.014441265</v>
      </c>
      <c r="K14" s="26">
        <v>20508100.04126076</v>
      </c>
      <c r="L14" s="26">
        <v>0</v>
      </c>
      <c r="M14" s="26">
        <v>56034059.23919017</v>
      </c>
      <c r="N14" s="26">
        <v>948946426.7786169</v>
      </c>
      <c r="O14" s="26">
        <v>45140651.64663639</v>
      </c>
      <c r="P14" s="26">
        <v>3955386221.8555384</v>
      </c>
    </row>
    <row r="15" spans="1:16" s="10" customFormat="1" ht="12.75">
      <c r="A15" s="25" t="s">
        <v>23</v>
      </c>
      <c r="B15" s="26">
        <v>530329412.645576</v>
      </c>
      <c r="C15" s="26">
        <v>653979185.7565414</v>
      </c>
      <c r="D15" s="26">
        <v>666863628.973334</v>
      </c>
      <c r="E15" s="26">
        <v>388026470.24635065</v>
      </c>
      <c r="F15" s="26">
        <v>66019071.13956915</v>
      </c>
      <c r="G15" s="26">
        <v>0</v>
      </c>
      <c r="H15" s="26">
        <v>5853208.65043719</v>
      </c>
      <c r="I15" s="26">
        <v>88077524.08000919</v>
      </c>
      <c r="J15" s="26">
        <v>5753567.2643683925</v>
      </c>
      <c r="K15" s="26">
        <v>16438763.612481123</v>
      </c>
      <c r="L15" s="26">
        <v>0</v>
      </c>
      <c r="M15" s="26">
        <v>14429704.33185</v>
      </c>
      <c r="N15" s="26">
        <v>600988437.9245567</v>
      </c>
      <c r="O15" s="26">
        <v>0</v>
      </c>
      <c r="P15" s="26">
        <v>3036758974.6250744</v>
      </c>
    </row>
    <row r="16" spans="1:16" s="10" customFormat="1" ht="12.75">
      <c r="A16" s="25" t="s">
        <v>24</v>
      </c>
      <c r="B16" s="26">
        <v>3403974374.891397</v>
      </c>
      <c r="C16" s="26">
        <v>4371952517.9079685</v>
      </c>
      <c r="D16" s="26">
        <v>4711563013.688711</v>
      </c>
      <c r="E16" s="26">
        <v>2606686479.948435</v>
      </c>
      <c r="F16" s="26">
        <v>2549257810.564325</v>
      </c>
      <c r="G16" s="26">
        <v>0</v>
      </c>
      <c r="H16" s="26">
        <v>24712127.76133537</v>
      </c>
      <c r="I16" s="26">
        <v>622290355.5731965</v>
      </c>
      <c r="J16" s="26">
        <v>40650432.17502007</v>
      </c>
      <c r="K16" s="26">
        <v>116144091.92862877</v>
      </c>
      <c r="L16" s="26">
        <v>0</v>
      </c>
      <c r="M16" s="26">
        <v>430412620.5425869</v>
      </c>
      <c r="N16" s="26">
        <v>2551555782.8993025</v>
      </c>
      <c r="O16" s="26">
        <v>116839111.17000493</v>
      </c>
      <c r="P16" s="26">
        <v>21546038719.050915</v>
      </c>
    </row>
    <row r="17" spans="1:16" s="10" customFormat="1" ht="12.75">
      <c r="A17" s="25" t="s">
        <v>25</v>
      </c>
      <c r="B17" s="26">
        <v>612501659.5119394</v>
      </c>
      <c r="C17" s="26">
        <v>792430890.8673649</v>
      </c>
      <c r="D17" s="26">
        <v>766659276.8619618</v>
      </c>
      <c r="E17" s="26">
        <v>205149631.2281805</v>
      </c>
      <c r="F17" s="26">
        <v>222706295.31765568</v>
      </c>
      <c r="G17" s="26">
        <v>0</v>
      </c>
      <c r="H17" s="26">
        <v>8896805.787614064</v>
      </c>
      <c r="I17" s="26">
        <v>101258260.28768478</v>
      </c>
      <c r="J17" s="26">
        <v>6614584.341731603</v>
      </c>
      <c r="K17" s="26">
        <v>18898812.40494744</v>
      </c>
      <c r="L17" s="26">
        <v>0</v>
      </c>
      <c r="M17" s="26">
        <v>46066663.92472307</v>
      </c>
      <c r="N17" s="26">
        <v>455799658.5432016</v>
      </c>
      <c r="O17" s="26">
        <v>0</v>
      </c>
      <c r="P17" s="26">
        <v>3236982539.077005</v>
      </c>
    </row>
    <row r="18" spans="1:16" s="10" customFormat="1" ht="12.75">
      <c r="A18" s="25" t="s">
        <v>26</v>
      </c>
      <c r="B18" s="26">
        <v>409090456.8549465</v>
      </c>
      <c r="C18" s="26">
        <v>379539896.07548976</v>
      </c>
      <c r="D18" s="26">
        <v>466521333.84211886</v>
      </c>
      <c r="E18" s="26">
        <v>651958768.8208336</v>
      </c>
      <c r="F18" s="26">
        <v>244713391.5652433</v>
      </c>
      <c r="G18" s="26">
        <v>0</v>
      </c>
      <c r="H18" s="26">
        <v>4315153.365961257</v>
      </c>
      <c r="I18" s="26">
        <v>61616861.72415368</v>
      </c>
      <c r="J18" s="26">
        <v>4025053.6360123274</v>
      </c>
      <c r="K18" s="26">
        <v>11500153.245749509</v>
      </c>
      <c r="L18" s="26">
        <v>0</v>
      </c>
      <c r="M18" s="26">
        <v>40840888.58132461</v>
      </c>
      <c r="N18" s="26">
        <v>474038211.9881667</v>
      </c>
      <c r="O18" s="26">
        <v>0</v>
      </c>
      <c r="P18" s="26">
        <v>2748160169.7</v>
      </c>
    </row>
    <row r="19" spans="1:16" s="10" customFormat="1" ht="12.75">
      <c r="A19" s="25" t="s">
        <v>27</v>
      </c>
      <c r="B19" s="26">
        <v>64403503.59766688</v>
      </c>
      <c r="C19" s="26">
        <v>359686335.291364</v>
      </c>
      <c r="D19" s="26">
        <v>243399191.5792322</v>
      </c>
      <c r="E19" s="26">
        <v>106331237.45540777</v>
      </c>
      <c r="F19" s="26">
        <v>66019071.13956915</v>
      </c>
      <c r="G19" s="26">
        <v>0</v>
      </c>
      <c r="H19" s="26">
        <v>3780878.2144003646</v>
      </c>
      <c r="I19" s="26">
        <v>32147499.467588812</v>
      </c>
      <c r="J19" s="26">
        <v>2100000</v>
      </c>
      <c r="K19" s="26">
        <v>6000000</v>
      </c>
      <c r="L19" s="26">
        <v>0</v>
      </c>
      <c r="M19" s="26">
        <v>14429704.33185</v>
      </c>
      <c r="N19" s="26">
        <v>110185985.01186308</v>
      </c>
      <c r="O19" s="26">
        <v>0</v>
      </c>
      <c r="P19" s="26">
        <v>1008483406.0889422</v>
      </c>
    </row>
    <row r="20" spans="1:16" s="10" customFormat="1" ht="12.75">
      <c r="A20" s="25" t="s">
        <v>28</v>
      </c>
      <c r="B20" s="26">
        <v>22470282.11593961</v>
      </c>
      <c r="C20" s="26">
        <v>401619556.7730912</v>
      </c>
      <c r="D20" s="26">
        <v>243399191.5792322</v>
      </c>
      <c r="E20" s="26">
        <v>190235895.4321444</v>
      </c>
      <c r="F20" s="26">
        <v>66019071.13956915</v>
      </c>
      <c r="G20" s="26">
        <v>0</v>
      </c>
      <c r="H20" s="26">
        <v>3476470.588235294</v>
      </c>
      <c r="I20" s="26">
        <v>32147499.467588812</v>
      </c>
      <c r="J20" s="26">
        <v>2100000</v>
      </c>
      <c r="K20" s="26">
        <v>6000000</v>
      </c>
      <c r="L20" s="26">
        <v>0</v>
      </c>
      <c r="M20" s="26">
        <v>14429704.33185</v>
      </c>
      <c r="N20" s="26">
        <v>4583615.173397183</v>
      </c>
      <c r="O20" s="26">
        <v>0</v>
      </c>
      <c r="P20" s="26">
        <v>986481286.601048</v>
      </c>
    </row>
    <row r="21" spans="1:16" s="10" customFormat="1" ht="12.75">
      <c r="A21" s="25" t="s">
        <v>29</v>
      </c>
      <c r="B21" s="26">
        <v>1505118829.5947154</v>
      </c>
      <c r="C21" s="26">
        <v>2145906997.0914962</v>
      </c>
      <c r="D21" s="26">
        <v>2238763712.2813063</v>
      </c>
      <c r="E21" s="26">
        <v>537914308.7813345</v>
      </c>
      <c r="F21" s="26">
        <v>163217137.45964724</v>
      </c>
      <c r="G21" s="26">
        <v>0</v>
      </c>
      <c r="H21" s="26">
        <v>12007697.29829685</v>
      </c>
      <c r="I21" s="26">
        <v>295689787.5529398</v>
      </c>
      <c r="J21" s="26">
        <v>19315609.740882505</v>
      </c>
      <c r="K21" s="26">
        <v>55187456.40252144</v>
      </c>
      <c r="L21" s="26">
        <v>0</v>
      </c>
      <c r="M21" s="26">
        <v>193130277.70183912</v>
      </c>
      <c r="N21" s="26">
        <v>3760312977.4915867</v>
      </c>
      <c r="O21" s="26">
        <v>0</v>
      </c>
      <c r="P21" s="26">
        <v>10926564791.396566</v>
      </c>
    </row>
    <row r="22" spans="1:16" s="10" customFormat="1" ht="12.75">
      <c r="A22" s="25" t="s">
        <v>30</v>
      </c>
      <c r="B22" s="26">
        <v>1452949529.6184757</v>
      </c>
      <c r="C22" s="26">
        <v>1412303383.0071845</v>
      </c>
      <c r="D22" s="26">
        <v>1692466611.7737749</v>
      </c>
      <c r="E22" s="26">
        <v>509136069.5547922</v>
      </c>
      <c r="F22" s="26">
        <v>356788395.8651503</v>
      </c>
      <c r="G22" s="26">
        <v>134959314</v>
      </c>
      <c r="H22" s="26">
        <v>9205081.988109773</v>
      </c>
      <c r="I22" s="26">
        <v>223536360.77381137</v>
      </c>
      <c r="J22" s="26">
        <v>14602266.596140105</v>
      </c>
      <c r="K22" s="26">
        <v>41720761.703257434</v>
      </c>
      <c r="L22" s="26">
        <v>0</v>
      </c>
      <c r="M22" s="26">
        <v>71833542.45287964</v>
      </c>
      <c r="N22" s="26">
        <v>2277608891.682664</v>
      </c>
      <c r="O22" s="26">
        <v>0</v>
      </c>
      <c r="P22" s="26">
        <v>8197110209.016238</v>
      </c>
    </row>
    <row r="23" spans="1:16" s="10" customFormat="1" ht="12.75">
      <c r="A23" s="25" t="s">
        <v>31</v>
      </c>
      <c r="B23" s="26">
        <v>67455358.47522068</v>
      </c>
      <c r="C23" s="26">
        <v>356634480.4138102</v>
      </c>
      <c r="D23" s="26">
        <v>243399191.5792322</v>
      </c>
      <c r="E23" s="26">
        <v>179285631.65000546</v>
      </c>
      <c r="F23" s="26">
        <v>66019071.13956915</v>
      </c>
      <c r="G23" s="26">
        <v>0</v>
      </c>
      <c r="H23" s="26">
        <v>3847108.0666308175</v>
      </c>
      <c r="I23" s="26">
        <v>32147499.467588812</v>
      </c>
      <c r="J23" s="26">
        <v>2100000</v>
      </c>
      <c r="K23" s="26">
        <v>6000000</v>
      </c>
      <c r="L23" s="26">
        <v>0</v>
      </c>
      <c r="M23" s="26">
        <v>14429704.33185</v>
      </c>
      <c r="N23" s="26">
        <v>21974907.15680255</v>
      </c>
      <c r="O23" s="26">
        <v>0</v>
      </c>
      <c r="P23" s="26">
        <v>993292952.2807099</v>
      </c>
    </row>
    <row r="24" spans="1:16" s="10" customFormat="1" ht="12.75">
      <c r="A24" s="25" t="s">
        <v>32</v>
      </c>
      <c r="B24" s="26">
        <v>292695856.17053086</v>
      </c>
      <c r="C24" s="26">
        <v>391270773.6536224</v>
      </c>
      <c r="D24" s="26">
        <v>295113855.32510734</v>
      </c>
      <c r="E24" s="26">
        <v>124653391.6492182</v>
      </c>
      <c r="F24" s="26">
        <v>66019071.13956915</v>
      </c>
      <c r="G24" s="26">
        <v>0</v>
      </c>
      <c r="H24" s="26">
        <v>5914961.233531064</v>
      </c>
      <c r="I24" s="26">
        <v>38977830.8029165</v>
      </c>
      <c r="J24" s="26">
        <v>2546183.872517036</v>
      </c>
      <c r="K24" s="26">
        <v>7274811.064334388</v>
      </c>
      <c r="L24" s="26">
        <v>0</v>
      </c>
      <c r="M24" s="26">
        <v>14429704.33185</v>
      </c>
      <c r="N24" s="26">
        <v>524723234.5601177</v>
      </c>
      <c r="O24" s="26">
        <v>5126576.869060516</v>
      </c>
      <c r="P24" s="26">
        <v>1768746250.6723754</v>
      </c>
    </row>
    <row r="25" spans="1:16" s="10" customFormat="1" ht="12.75">
      <c r="A25" s="25" t="s">
        <v>33</v>
      </c>
      <c r="B25" s="26">
        <v>1674647131.830996</v>
      </c>
      <c r="C25" s="26">
        <v>1477639426.5374289</v>
      </c>
      <c r="D25" s="26">
        <v>1870967935.6355398</v>
      </c>
      <c r="E25" s="26">
        <v>1132670110.92499</v>
      </c>
      <c r="F25" s="26">
        <v>611743758.8234957</v>
      </c>
      <c r="G25" s="26">
        <v>0</v>
      </c>
      <c r="H25" s="26">
        <v>8779256.270719234</v>
      </c>
      <c r="I25" s="26">
        <v>247112327.3847852</v>
      </c>
      <c r="J25" s="26">
        <v>16142340.651758663</v>
      </c>
      <c r="K25" s="26">
        <v>46120973.29073904</v>
      </c>
      <c r="L25" s="26">
        <v>0</v>
      </c>
      <c r="M25" s="26">
        <v>139612943.19659013</v>
      </c>
      <c r="N25" s="26">
        <v>1649870395.3117042</v>
      </c>
      <c r="O25" s="26">
        <v>0</v>
      </c>
      <c r="P25" s="26">
        <v>8875306599.858747</v>
      </c>
    </row>
    <row r="26" spans="1:16" s="10" customFormat="1" ht="12.75">
      <c r="A26" s="25" t="s">
        <v>34</v>
      </c>
      <c r="B26" s="26">
        <v>1019020102.6071467</v>
      </c>
      <c r="C26" s="26">
        <v>1071971595.4169996</v>
      </c>
      <c r="D26" s="26">
        <v>1213481009.305861</v>
      </c>
      <c r="E26" s="26">
        <v>350495043.3107872</v>
      </c>
      <c r="F26" s="26">
        <v>245859891.44990003</v>
      </c>
      <c r="G26" s="26">
        <v>0</v>
      </c>
      <c r="H26" s="26">
        <v>6040633.135091645</v>
      </c>
      <c r="I26" s="26">
        <v>160273252.54237953</v>
      </c>
      <c r="J26" s="26">
        <v>10469673.719983464</v>
      </c>
      <c r="K26" s="26">
        <v>29913353.485667042</v>
      </c>
      <c r="L26" s="26">
        <v>0</v>
      </c>
      <c r="M26" s="26">
        <v>48904911.52719311</v>
      </c>
      <c r="N26" s="26">
        <v>1633433376.9062934</v>
      </c>
      <c r="O26" s="26">
        <v>0</v>
      </c>
      <c r="P26" s="26">
        <v>5789862843.407303</v>
      </c>
    </row>
    <row r="27" spans="1:16" s="10" customFormat="1" ht="12.75">
      <c r="A27" s="25" t="s">
        <v>35</v>
      </c>
      <c r="B27" s="26">
        <v>512099273.86045176</v>
      </c>
      <c r="C27" s="26">
        <v>744672673.9954188</v>
      </c>
      <c r="D27" s="26">
        <v>729615375.4586327</v>
      </c>
      <c r="E27" s="26">
        <v>507117022.6602483</v>
      </c>
      <c r="F27" s="26">
        <v>66019071.13956915</v>
      </c>
      <c r="G27" s="26">
        <v>0</v>
      </c>
      <c r="H27" s="26">
        <v>5987140.600770066</v>
      </c>
      <c r="I27" s="26">
        <v>96365603.11444482</v>
      </c>
      <c r="J27" s="26">
        <v>6294976.899972012</v>
      </c>
      <c r="K27" s="26">
        <v>17985648.28563432</v>
      </c>
      <c r="L27" s="26">
        <v>0</v>
      </c>
      <c r="M27" s="26">
        <v>15983521.89999669</v>
      </c>
      <c r="N27" s="26">
        <v>123269956.7141794</v>
      </c>
      <c r="O27" s="26">
        <v>0</v>
      </c>
      <c r="P27" s="26">
        <v>2825410264.629318</v>
      </c>
    </row>
    <row r="28" spans="1:16" s="10" customFormat="1" ht="12.75">
      <c r="A28" s="25" t="s">
        <v>36</v>
      </c>
      <c r="B28" s="26">
        <v>485854410.51720536</v>
      </c>
      <c r="C28" s="26">
        <v>674153054.7145954</v>
      </c>
      <c r="D28" s="26">
        <v>756315404.3211842</v>
      </c>
      <c r="E28" s="26">
        <v>472897734.83144796</v>
      </c>
      <c r="F28" s="26">
        <v>66019071.13956915</v>
      </c>
      <c r="G28" s="26">
        <v>0</v>
      </c>
      <c r="H28" s="26">
        <v>5946231.3646277245</v>
      </c>
      <c r="I28" s="26">
        <v>99892069.89551492</v>
      </c>
      <c r="J28" s="26">
        <v>6525339.458892451</v>
      </c>
      <c r="K28" s="26">
        <v>18643827.025406998</v>
      </c>
      <c r="L28" s="26">
        <v>0</v>
      </c>
      <c r="M28" s="26">
        <v>17317529.959469322</v>
      </c>
      <c r="N28" s="26">
        <v>0</v>
      </c>
      <c r="O28" s="26">
        <v>0</v>
      </c>
      <c r="P28" s="26">
        <v>2603564673.2279134</v>
      </c>
    </row>
    <row r="29" spans="1:16" s="10" customFormat="1" ht="12.75">
      <c r="A29" s="25" t="s">
        <v>37</v>
      </c>
      <c r="B29" s="26">
        <v>758815607.0441034</v>
      </c>
      <c r="C29" s="26">
        <v>845712400.3602685</v>
      </c>
      <c r="D29" s="26">
        <v>807703856.1572448</v>
      </c>
      <c r="E29" s="26">
        <v>517622962.808195</v>
      </c>
      <c r="F29" s="26">
        <v>122107152.38305677</v>
      </c>
      <c r="G29" s="26">
        <v>516438210</v>
      </c>
      <c r="H29" s="26">
        <v>5600491.66419429</v>
      </c>
      <c r="I29" s="26">
        <v>106679316.0540635</v>
      </c>
      <c r="J29" s="26">
        <v>6968708.839684327</v>
      </c>
      <c r="K29" s="26">
        <v>19910596.68481236</v>
      </c>
      <c r="L29" s="26">
        <v>0</v>
      </c>
      <c r="M29" s="26">
        <v>22463731.081225</v>
      </c>
      <c r="N29" s="26">
        <v>311506881.83874446</v>
      </c>
      <c r="O29" s="26">
        <v>0</v>
      </c>
      <c r="P29" s="26">
        <v>4041529914.915592</v>
      </c>
    </row>
    <row r="30" spans="1:16" s="10" customFormat="1" ht="12.75">
      <c r="A30" s="25" t="s">
        <v>38</v>
      </c>
      <c r="B30" s="26">
        <v>649186600.6896633</v>
      </c>
      <c r="C30" s="26">
        <v>637943027.1680679</v>
      </c>
      <c r="D30" s="26">
        <v>761498351.8307998</v>
      </c>
      <c r="E30" s="26">
        <v>846880846.7590544</v>
      </c>
      <c r="F30" s="26">
        <v>66019071.13956915</v>
      </c>
      <c r="G30" s="26">
        <v>0</v>
      </c>
      <c r="H30" s="26">
        <v>7381086.620546434</v>
      </c>
      <c r="I30" s="26">
        <v>100576619.42595848</v>
      </c>
      <c r="J30" s="26">
        <v>6570056.903102406</v>
      </c>
      <c r="K30" s="26">
        <v>18771591.15172116</v>
      </c>
      <c r="L30" s="26">
        <v>0</v>
      </c>
      <c r="M30" s="26">
        <v>36354866.745250806</v>
      </c>
      <c r="N30" s="26">
        <v>566074300.2608399</v>
      </c>
      <c r="O30" s="26">
        <v>0</v>
      </c>
      <c r="P30" s="26">
        <v>3697256418.6945744</v>
      </c>
    </row>
    <row r="31" spans="1:16" s="10" customFormat="1" ht="12.75">
      <c r="A31" s="25" t="s">
        <v>39</v>
      </c>
      <c r="B31" s="26">
        <v>212196636.6365643</v>
      </c>
      <c r="C31" s="26">
        <v>248849259.62861302</v>
      </c>
      <c r="D31" s="26">
        <v>257070921.37214634</v>
      </c>
      <c r="E31" s="26">
        <v>231850275.34267175</v>
      </c>
      <c r="F31" s="26">
        <v>66019071.13956915</v>
      </c>
      <c r="G31" s="26">
        <v>0</v>
      </c>
      <c r="H31" s="26">
        <v>5300520.047281618</v>
      </c>
      <c r="I31" s="26">
        <v>33953224.14311903</v>
      </c>
      <c r="J31" s="26">
        <v>2217956.9758586227</v>
      </c>
      <c r="K31" s="26">
        <v>6337019.931024636</v>
      </c>
      <c r="L31" s="26">
        <v>0</v>
      </c>
      <c r="M31" s="26">
        <v>14429704.33185</v>
      </c>
      <c r="N31" s="26">
        <v>60295973.65880352</v>
      </c>
      <c r="O31" s="26">
        <v>29929247.389919095</v>
      </c>
      <c r="P31" s="26">
        <v>1168449810.5974214</v>
      </c>
    </row>
    <row r="32" spans="1:16" s="10" customFormat="1" ht="12.75">
      <c r="A32" s="25" t="s">
        <v>40</v>
      </c>
      <c r="B32" s="26">
        <v>650905647.8700812</v>
      </c>
      <c r="C32" s="26">
        <v>715699457.0372192</v>
      </c>
      <c r="D32" s="26">
        <v>768571243.1344635</v>
      </c>
      <c r="E32" s="26">
        <v>589812204.26184</v>
      </c>
      <c r="F32" s="26">
        <v>367613601.47809654</v>
      </c>
      <c r="G32" s="26">
        <v>48306486</v>
      </c>
      <c r="H32" s="26">
        <v>4953206.346510362</v>
      </c>
      <c r="I32" s="26">
        <v>101510787.56326237</v>
      </c>
      <c r="J32" s="26">
        <v>6631080.407910799</v>
      </c>
      <c r="K32" s="26">
        <v>18945944.02260228</v>
      </c>
      <c r="L32" s="26">
        <v>0</v>
      </c>
      <c r="M32" s="26">
        <v>60906381.66151926</v>
      </c>
      <c r="N32" s="26">
        <v>381478830.7511894</v>
      </c>
      <c r="O32" s="26">
        <v>0</v>
      </c>
      <c r="P32" s="26">
        <v>3715334870.5346947</v>
      </c>
    </row>
    <row r="33" spans="1:16" s="10" customFormat="1" ht="12.75">
      <c r="A33" s="25" t="s">
        <v>41</v>
      </c>
      <c r="B33" s="26">
        <v>647580059.2807878</v>
      </c>
      <c r="C33" s="26">
        <v>650127441.2036421</v>
      </c>
      <c r="D33" s="26">
        <v>807254233.9051561</v>
      </c>
      <c r="E33" s="26">
        <v>1151457204.485563</v>
      </c>
      <c r="F33" s="26">
        <v>407270554.0597112</v>
      </c>
      <c r="G33" s="26">
        <v>0</v>
      </c>
      <c r="H33" s="26">
        <v>5558855.493606724</v>
      </c>
      <c r="I33" s="26">
        <v>106619931.17683424</v>
      </c>
      <c r="J33" s="26">
        <v>6964829.5879774485</v>
      </c>
      <c r="K33" s="26">
        <v>19899513.108507</v>
      </c>
      <c r="L33" s="26">
        <v>0</v>
      </c>
      <c r="M33" s="26">
        <v>80794775.50104181</v>
      </c>
      <c r="N33" s="26">
        <v>126148507.95810306</v>
      </c>
      <c r="O33" s="26">
        <v>0</v>
      </c>
      <c r="P33" s="26">
        <v>4009675905.760931</v>
      </c>
    </row>
    <row r="34" spans="1:16" s="10" customFormat="1" ht="12.75">
      <c r="A34" s="25" t="s">
        <v>42</v>
      </c>
      <c r="B34" s="26">
        <v>1129509173.9026904</v>
      </c>
      <c r="C34" s="26">
        <v>1373548737.561256</v>
      </c>
      <c r="D34" s="26">
        <v>1713201260.469791</v>
      </c>
      <c r="E34" s="26">
        <v>952308598.0944437</v>
      </c>
      <c r="F34" s="26">
        <v>458301647.8485143</v>
      </c>
      <c r="G34" s="26">
        <v>0</v>
      </c>
      <c r="H34" s="26">
        <v>10863141.382301679</v>
      </c>
      <c r="I34" s="26">
        <v>226274936.45925623</v>
      </c>
      <c r="J34" s="26">
        <v>14781161.036910912</v>
      </c>
      <c r="K34" s="26">
        <v>42231888.67688832</v>
      </c>
      <c r="L34" s="26">
        <v>0</v>
      </c>
      <c r="M34" s="26">
        <v>94321647.62001324</v>
      </c>
      <c r="N34" s="26">
        <v>1425126880.3665013</v>
      </c>
      <c r="O34" s="26">
        <v>207640985.39388916</v>
      </c>
      <c r="P34" s="26">
        <v>7648110058.812456</v>
      </c>
    </row>
    <row r="35" spans="1:16" s="10" customFormat="1" ht="12.75">
      <c r="A35" s="25" t="s">
        <v>43</v>
      </c>
      <c r="B35" s="26">
        <v>711945267.8252995</v>
      </c>
      <c r="C35" s="26">
        <v>867101856.490437</v>
      </c>
      <c r="D35" s="26">
        <v>1090888749.2950752</v>
      </c>
      <c r="E35" s="26">
        <v>248936586.78533757</v>
      </c>
      <c r="F35" s="26">
        <v>164953740.96502608</v>
      </c>
      <c r="G35" s="26">
        <v>0</v>
      </c>
      <c r="H35" s="26">
        <v>8429345.79511257</v>
      </c>
      <c r="I35" s="26">
        <v>144081602.15990758</v>
      </c>
      <c r="J35" s="26">
        <v>9411971.989947744</v>
      </c>
      <c r="K35" s="26">
        <v>26891348.54270784</v>
      </c>
      <c r="L35" s="26">
        <v>0</v>
      </c>
      <c r="M35" s="26">
        <v>38880251.44853839</v>
      </c>
      <c r="N35" s="26">
        <v>1165796991.4084067</v>
      </c>
      <c r="O35" s="26">
        <v>14023448.630432874</v>
      </c>
      <c r="P35" s="26">
        <v>4491341161.336229</v>
      </c>
    </row>
    <row r="36" spans="1:16" s="10" customFormat="1" ht="12.75">
      <c r="A36" s="25" t="s">
        <v>44</v>
      </c>
      <c r="B36" s="26">
        <v>488257001.60098577</v>
      </c>
      <c r="C36" s="26">
        <v>680280746.8739482</v>
      </c>
      <c r="D36" s="26">
        <v>681642243.2286705</v>
      </c>
      <c r="E36" s="26">
        <v>424653004.26869154</v>
      </c>
      <c r="F36" s="26">
        <v>66019071.13956915</v>
      </c>
      <c r="G36" s="26">
        <v>39934740</v>
      </c>
      <c r="H36" s="26">
        <v>7133740.828984866</v>
      </c>
      <c r="I36" s="26">
        <v>90029443.027737</v>
      </c>
      <c r="J36" s="26">
        <v>5881074.220060578</v>
      </c>
      <c r="K36" s="26">
        <v>16803069.20017308</v>
      </c>
      <c r="L36" s="26">
        <v>0</v>
      </c>
      <c r="M36" s="26">
        <v>14429704.33185</v>
      </c>
      <c r="N36" s="26">
        <v>314562270.0848172</v>
      </c>
      <c r="O36" s="26">
        <v>0</v>
      </c>
      <c r="P36" s="26">
        <v>2829626108.8054876</v>
      </c>
    </row>
    <row r="37" spans="1:16" s="10" customFormat="1" ht="12.75">
      <c r="A37" s="30" t="s">
        <v>45</v>
      </c>
      <c r="B37" s="26">
        <v>1031718231.8786705</v>
      </c>
      <c r="C37" s="26">
        <v>1076779522.3411784</v>
      </c>
      <c r="D37" s="26">
        <v>1222056650.1655874</v>
      </c>
      <c r="E37" s="26">
        <v>1095376623.4206107</v>
      </c>
      <c r="F37" s="26">
        <v>142096847.14775708</v>
      </c>
      <c r="G37" s="26">
        <v>0</v>
      </c>
      <c r="H37" s="26">
        <v>7167754.900598062</v>
      </c>
      <c r="I37" s="26">
        <v>161405899.7306614</v>
      </c>
      <c r="J37" s="26">
        <v>10543662.650220169</v>
      </c>
      <c r="K37" s="26">
        <v>30124750.429200478</v>
      </c>
      <c r="L37" s="26">
        <v>0</v>
      </c>
      <c r="M37" s="26">
        <v>44312719.04044127</v>
      </c>
      <c r="N37" s="26">
        <v>642988263.8958716</v>
      </c>
      <c r="O37" s="26">
        <v>0</v>
      </c>
      <c r="P37" s="26">
        <v>5464570925.600798</v>
      </c>
    </row>
    <row r="38" spans="1:16" s="10" customFormat="1" ht="12.75">
      <c r="A38" s="25" t="s">
        <v>46</v>
      </c>
      <c r="B38" s="26">
        <v>409853014.26940817</v>
      </c>
      <c r="C38" s="26">
        <v>566160858.1198082</v>
      </c>
      <c r="D38" s="26">
        <v>305817408.63179094</v>
      </c>
      <c r="E38" s="26">
        <v>115164694.17642514</v>
      </c>
      <c r="F38" s="26">
        <v>66019071.13956915</v>
      </c>
      <c r="G38" s="26">
        <v>0</v>
      </c>
      <c r="H38" s="26">
        <v>6258889.693897134</v>
      </c>
      <c r="I38" s="26">
        <v>40391526.84683253</v>
      </c>
      <c r="J38" s="26">
        <v>2638532.0097404853</v>
      </c>
      <c r="K38" s="26">
        <v>7538662.884972816</v>
      </c>
      <c r="L38" s="26">
        <v>0</v>
      </c>
      <c r="M38" s="26">
        <v>14429704.33185</v>
      </c>
      <c r="N38" s="26">
        <v>729115831.4009356</v>
      </c>
      <c r="O38" s="26">
        <v>18307871.372277778</v>
      </c>
      <c r="P38" s="26">
        <v>2281696064.8775077</v>
      </c>
    </row>
    <row r="39" spans="1:16" s="10" customFormat="1" ht="12.75">
      <c r="A39" s="25" t="s">
        <v>47</v>
      </c>
      <c r="B39" s="26">
        <v>331224016.356333</v>
      </c>
      <c r="C39" s="26">
        <v>580715185.7228967</v>
      </c>
      <c r="D39" s="26">
        <v>493738662.8253457</v>
      </c>
      <c r="E39" s="26">
        <v>246530249.64412168</v>
      </c>
      <c r="F39" s="26">
        <v>66019071.13956915</v>
      </c>
      <c r="G39" s="26">
        <v>0</v>
      </c>
      <c r="H39" s="26">
        <v>4997216.060014077</v>
      </c>
      <c r="I39" s="26">
        <v>65211652.09022048</v>
      </c>
      <c r="J39" s="26">
        <v>4259879.35788072</v>
      </c>
      <c r="K39" s="26">
        <v>12171083.879659202</v>
      </c>
      <c r="L39" s="26">
        <v>0</v>
      </c>
      <c r="M39" s="26">
        <v>14429704.33185</v>
      </c>
      <c r="N39" s="26">
        <v>31386890.397485703</v>
      </c>
      <c r="O39" s="26">
        <v>0</v>
      </c>
      <c r="P39" s="26">
        <v>1850683611.8053765</v>
      </c>
    </row>
    <row r="40" spans="1:16" s="10" customFormat="1" ht="12.75">
      <c r="A40" s="25" t="s">
        <v>48</v>
      </c>
      <c r="B40" s="26">
        <v>327823689.5175864</v>
      </c>
      <c r="C40" s="26">
        <v>375232363.77276456</v>
      </c>
      <c r="D40" s="26">
        <v>339375227.63003653</v>
      </c>
      <c r="E40" s="26">
        <v>80595241.69136448</v>
      </c>
      <c r="F40" s="26">
        <v>104822138.19151641</v>
      </c>
      <c r="G40" s="26">
        <v>0</v>
      </c>
      <c r="H40" s="26">
        <v>4798103.4143049065</v>
      </c>
      <c r="I40" s="26">
        <v>44823751.79129528</v>
      </c>
      <c r="J40" s="26">
        <v>2928062.223210302</v>
      </c>
      <c r="K40" s="26">
        <v>8365892.066315147</v>
      </c>
      <c r="L40" s="26">
        <v>0</v>
      </c>
      <c r="M40" s="26">
        <v>24034411.51486967</v>
      </c>
      <c r="N40" s="26">
        <v>354920955.799958</v>
      </c>
      <c r="O40" s="26">
        <v>0</v>
      </c>
      <c r="P40" s="26">
        <v>1667719837.6132216</v>
      </c>
    </row>
    <row r="41" spans="1:16" s="10" customFormat="1" ht="12.75">
      <c r="A41" s="25" t="s">
        <v>49</v>
      </c>
      <c r="B41" s="26">
        <v>150401420.6500203</v>
      </c>
      <c r="C41" s="26">
        <v>273688418.23901063</v>
      </c>
      <c r="D41" s="26">
        <v>243399191.5792322</v>
      </c>
      <c r="E41" s="26">
        <v>179721747.57572502</v>
      </c>
      <c r="F41" s="26">
        <v>66019071.13956915</v>
      </c>
      <c r="G41" s="26">
        <v>0</v>
      </c>
      <c r="H41" s="26">
        <v>4616129.151057375</v>
      </c>
      <c r="I41" s="26">
        <v>32147499.467588812</v>
      </c>
      <c r="J41" s="26">
        <v>2100000</v>
      </c>
      <c r="K41" s="26">
        <v>6000000</v>
      </c>
      <c r="L41" s="26">
        <v>0</v>
      </c>
      <c r="M41" s="26">
        <v>14429704.33185</v>
      </c>
      <c r="N41" s="26">
        <v>40176080.040558964</v>
      </c>
      <c r="O41" s="26">
        <v>5062500</v>
      </c>
      <c r="P41" s="26">
        <v>1017761762.1746123</v>
      </c>
    </row>
    <row r="42" spans="1:16" s="10" customFormat="1" ht="12.75">
      <c r="A42" s="25" t="s">
        <v>50</v>
      </c>
      <c r="B42" s="26">
        <v>706392744.3227983</v>
      </c>
      <c r="C42" s="26">
        <v>1070798022.9798827</v>
      </c>
      <c r="D42" s="26">
        <v>1073055666.5493832</v>
      </c>
      <c r="E42" s="26">
        <v>1579205563.574624</v>
      </c>
      <c r="F42" s="26">
        <v>631199133.7065372</v>
      </c>
      <c r="G42" s="26">
        <v>0</v>
      </c>
      <c r="H42" s="26">
        <v>5801842.817621308</v>
      </c>
      <c r="I42" s="26">
        <v>141726257.36869046</v>
      </c>
      <c r="J42" s="26">
        <v>9258111.685305925</v>
      </c>
      <c r="K42" s="26">
        <v>26451747.67230264</v>
      </c>
      <c r="L42" s="26">
        <v>0</v>
      </c>
      <c r="M42" s="26">
        <v>111171524.8970831</v>
      </c>
      <c r="N42" s="26">
        <v>728420111.4615537</v>
      </c>
      <c r="O42" s="26">
        <v>0</v>
      </c>
      <c r="P42" s="26">
        <v>6083480727.035782</v>
      </c>
    </row>
    <row r="43" spans="1:16" s="10" customFormat="1" ht="12.75">
      <c r="A43" s="25" t="s">
        <v>51</v>
      </c>
      <c r="B43" s="26">
        <v>538944100.7591321</v>
      </c>
      <c r="C43" s="26">
        <v>598822884.2840623</v>
      </c>
      <c r="D43" s="26">
        <v>422827745.23504245</v>
      </c>
      <c r="E43" s="26">
        <v>102397041.09364484</v>
      </c>
      <c r="F43" s="26">
        <v>66019071.13956915</v>
      </c>
      <c r="G43" s="26">
        <v>0</v>
      </c>
      <c r="H43" s="26">
        <v>6293852.653258546</v>
      </c>
      <c r="I43" s="26">
        <v>55845932.05356031</v>
      </c>
      <c r="J43" s="26">
        <v>3648074.0105685377</v>
      </c>
      <c r="K43" s="26">
        <v>10423068.601624392</v>
      </c>
      <c r="L43" s="26">
        <v>0</v>
      </c>
      <c r="M43" s="26">
        <v>14429704.33185</v>
      </c>
      <c r="N43" s="26">
        <v>431805979.7512978</v>
      </c>
      <c r="O43" s="26">
        <v>5062500</v>
      </c>
      <c r="P43" s="26">
        <v>2256519953.913611</v>
      </c>
    </row>
    <row r="44" spans="1:16" s="10" customFormat="1" ht="12.75">
      <c r="A44" s="25" t="s">
        <v>52</v>
      </c>
      <c r="B44" s="26">
        <v>1346218873.5869794</v>
      </c>
      <c r="C44" s="26">
        <v>1567445258.2240682</v>
      </c>
      <c r="D44" s="26">
        <v>1838822345.6090446</v>
      </c>
      <c r="E44" s="26">
        <v>3223809667.6545796</v>
      </c>
      <c r="F44" s="26">
        <v>1233077599.8506825</v>
      </c>
      <c r="G44" s="26">
        <v>170015934</v>
      </c>
      <c r="H44" s="26">
        <v>8429367.884147948</v>
      </c>
      <c r="I44" s="26">
        <v>242866625.78012025</v>
      </c>
      <c r="J44" s="26">
        <v>15864994.87005065</v>
      </c>
      <c r="K44" s="26">
        <v>45328556.77157328</v>
      </c>
      <c r="L44" s="26">
        <v>0</v>
      </c>
      <c r="M44" s="26">
        <v>222300538.520802</v>
      </c>
      <c r="N44" s="26">
        <v>185328576.7961564</v>
      </c>
      <c r="O44" s="26">
        <v>167678503.26863006</v>
      </c>
      <c r="P44" s="26">
        <v>10267186842.816833</v>
      </c>
    </row>
    <row r="45" spans="1:16" s="10" customFormat="1" ht="12.75">
      <c r="A45" s="25" t="s">
        <v>53</v>
      </c>
      <c r="B45" s="26">
        <v>1011119234.133703</v>
      </c>
      <c r="C45" s="26">
        <v>1210248853.780133</v>
      </c>
      <c r="D45" s="26">
        <v>1342361389.277933</v>
      </c>
      <c r="E45" s="26">
        <v>804171127.4723318</v>
      </c>
      <c r="F45" s="26">
        <v>277116654.45936024</v>
      </c>
      <c r="G45" s="26">
        <v>287993160</v>
      </c>
      <c r="H45" s="26">
        <v>8543682.901560841</v>
      </c>
      <c r="I45" s="26">
        <v>177295420.60979533</v>
      </c>
      <c r="J45" s="26">
        <v>11581628.103173142</v>
      </c>
      <c r="K45" s="26">
        <v>33090366.009066116</v>
      </c>
      <c r="L45" s="26">
        <v>0</v>
      </c>
      <c r="M45" s="26">
        <v>53922231.08528298</v>
      </c>
      <c r="N45" s="26">
        <v>1329318590.294202</v>
      </c>
      <c r="O45" s="26">
        <v>0</v>
      </c>
      <c r="P45" s="26">
        <v>6546762338.126541</v>
      </c>
    </row>
    <row r="46" spans="1:16" s="10" customFormat="1" ht="12.75">
      <c r="A46" s="25" t="s">
        <v>54</v>
      </c>
      <c r="B46" s="26">
        <v>223906401.14815933</v>
      </c>
      <c r="C46" s="26">
        <v>630983456.7597102</v>
      </c>
      <c r="D46" s="26">
        <v>303480221.36458087</v>
      </c>
      <c r="E46" s="26">
        <v>80595241.69136448</v>
      </c>
      <c r="F46" s="26">
        <v>66019071.13956915</v>
      </c>
      <c r="G46" s="26">
        <v>0</v>
      </c>
      <c r="H46" s="26">
        <v>4447837.104508903</v>
      </c>
      <c r="I46" s="26">
        <v>40082837.54535704</v>
      </c>
      <c r="J46" s="26">
        <v>2618367.2210684433</v>
      </c>
      <c r="K46" s="26">
        <v>7481049.203052695</v>
      </c>
      <c r="L46" s="26">
        <v>0</v>
      </c>
      <c r="M46" s="26">
        <v>14429704.33185</v>
      </c>
      <c r="N46" s="26">
        <v>119777826.67197323</v>
      </c>
      <c r="O46" s="26">
        <v>31178406.272050373</v>
      </c>
      <c r="P46" s="26">
        <v>1525000420.4532447</v>
      </c>
    </row>
    <row r="47" spans="1:16" s="10" customFormat="1" ht="12.75">
      <c r="A47" s="25" t="s">
        <v>55</v>
      </c>
      <c r="B47" s="26">
        <v>1606711638.077782</v>
      </c>
      <c r="C47" s="26">
        <v>1484909990.530128</v>
      </c>
      <c r="D47" s="26">
        <v>1781480555.3806658</v>
      </c>
      <c r="E47" s="26">
        <v>999686911.4995649</v>
      </c>
      <c r="F47" s="26">
        <v>578579389.4796412</v>
      </c>
      <c r="G47" s="26">
        <v>154574454</v>
      </c>
      <c r="H47" s="26">
        <v>8439512.061752403</v>
      </c>
      <c r="I47" s="26">
        <v>235293078.97054783</v>
      </c>
      <c r="J47" s="26">
        <v>15370261.265151242</v>
      </c>
      <c r="K47" s="26">
        <v>43915032.18614639</v>
      </c>
      <c r="L47" s="26">
        <v>0</v>
      </c>
      <c r="M47" s="26">
        <v>104827108.04976049</v>
      </c>
      <c r="N47" s="26">
        <v>1914572260.9864264</v>
      </c>
      <c r="O47" s="26">
        <v>0</v>
      </c>
      <c r="P47" s="26">
        <v>8928360192.487568</v>
      </c>
    </row>
    <row r="48" spans="1:16" s="10" customFormat="1" ht="12.75">
      <c r="A48" s="25" t="s">
        <v>56</v>
      </c>
      <c r="B48" s="26">
        <v>686826631.9031746</v>
      </c>
      <c r="C48" s="26">
        <v>858625912.2820303</v>
      </c>
      <c r="D48" s="26">
        <v>934086576.3573194</v>
      </c>
      <c r="E48" s="26">
        <v>755921728.1773183</v>
      </c>
      <c r="F48" s="26">
        <v>66019071.13956915</v>
      </c>
      <c r="G48" s="26">
        <v>0</v>
      </c>
      <c r="H48" s="26">
        <v>6433046.8655660795</v>
      </c>
      <c r="I48" s="26">
        <v>123371600.05050296</v>
      </c>
      <c r="J48" s="26">
        <v>8059113.909225247</v>
      </c>
      <c r="K48" s="26">
        <v>23026039.74064356</v>
      </c>
      <c r="L48" s="26">
        <v>0</v>
      </c>
      <c r="M48" s="26">
        <v>21271952.981877595</v>
      </c>
      <c r="N48" s="26">
        <v>107266963.40639049</v>
      </c>
      <c r="O48" s="26">
        <v>0</v>
      </c>
      <c r="P48" s="26">
        <v>3590908636.8136177</v>
      </c>
    </row>
    <row r="49" spans="1:16" s="10" customFormat="1" ht="12.75">
      <c r="A49" s="25" t="s">
        <v>57</v>
      </c>
      <c r="B49" s="26">
        <v>511349241.5963661</v>
      </c>
      <c r="C49" s="26">
        <v>664852017.6761128</v>
      </c>
      <c r="D49" s="26">
        <v>642654571.7291986</v>
      </c>
      <c r="E49" s="26">
        <v>409671790.2436477</v>
      </c>
      <c r="F49" s="26">
        <v>105586171.02137029</v>
      </c>
      <c r="G49" s="26">
        <v>0</v>
      </c>
      <c r="H49" s="26">
        <v>6112836.830990946</v>
      </c>
      <c r="I49" s="26">
        <v>84880058.01688415</v>
      </c>
      <c r="J49" s="26">
        <v>5544696.315032742</v>
      </c>
      <c r="K49" s="26">
        <v>15841989.471522119</v>
      </c>
      <c r="L49" s="26">
        <v>0</v>
      </c>
      <c r="M49" s="26">
        <v>28333068.318794727</v>
      </c>
      <c r="N49" s="26">
        <v>141893936.06807733</v>
      </c>
      <c r="O49" s="26">
        <v>0</v>
      </c>
      <c r="P49" s="26">
        <v>2616720377.2879972</v>
      </c>
    </row>
    <row r="50" spans="1:16" s="10" customFormat="1" ht="12.75">
      <c r="A50" s="25" t="s">
        <v>58</v>
      </c>
      <c r="B50" s="26">
        <v>1404270852.4212484</v>
      </c>
      <c r="C50" s="26">
        <v>1549276771.5168977</v>
      </c>
      <c r="D50" s="26">
        <v>1692156236.1718588</v>
      </c>
      <c r="E50" s="26">
        <v>3223809667.6545796</v>
      </c>
      <c r="F50" s="26">
        <v>706060532.9003711</v>
      </c>
      <c r="G50" s="26">
        <v>778910802.0000001</v>
      </c>
      <c r="H50" s="26">
        <v>8461978.078729236</v>
      </c>
      <c r="I50" s="26">
        <v>223495367.2132633</v>
      </c>
      <c r="J50" s="26">
        <v>14599588.736941826</v>
      </c>
      <c r="K50" s="26">
        <v>41713110.67697664</v>
      </c>
      <c r="L50" s="26">
        <v>0</v>
      </c>
      <c r="M50" s="26">
        <v>117726619.87284103</v>
      </c>
      <c r="N50" s="26">
        <v>159996065.8172562</v>
      </c>
      <c r="O50" s="26">
        <v>0</v>
      </c>
      <c r="P50" s="26">
        <v>9920477593.060963</v>
      </c>
    </row>
    <row r="51" spans="1:16" s="10" customFormat="1" ht="12.75">
      <c r="A51" s="25" t="s">
        <v>59</v>
      </c>
      <c r="B51" s="26">
        <v>86006127.07702386</v>
      </c>
      <c r="C51" s="26">
        <v>338083711.81200707</v>
      </c>
      <c r="D51" s="26">
        <v>243399191.5792322</v>
      </c>
      <c r="E51" s="26">
        <v>407066401.50998175</v>
      </c>
      <c r="F51" s="26">
        <v>66870213.99339622</v>
      </c>
      <c r="G51" s="26">
        <v>0</v>
      </c>
      <c r="H51" s="26">
        <v>3752720.677951721</v>
      </c>
      <c r="I51" s="26">
        <v>32147499.467588812</v>
      </c>
      <c r="J51" s="26">
        <v>2100000</v>
      </c>
      <c r="K51" s="26">
        <v>6000000</v>
      </c>
      <c r="L51" s="26">
        <v>0</v>
      </c>
      <c r="M51" s="26">
        <v>14429704.33185</v>
      </c>
      <c r="N51" s="26">
        <v>14715663.039432377</v>
      </c>
      <c r="O51" s="26">
        <v>0</v>
      </c>
      <c r="P51" s="26">
        <v>1214571233.4884636</v>
      </c>
    </row>
    <row r="52" spans="1:16" s="10" customFormat="1" ht="12.75">
      <c r="A52" s="25" t="s">
        <v>60</v>
      </c>
      <c r="B52" s="26">
        <v>681428158.5489146</v>
      </c>
      <c r="C52" s="26">
        <v>688685779.3383715</v>
      </c>
      <c r="D52" s="26">
        <v>843511212.9286684</v>
      </c>
      <c r="E52" s="26">
        <v>457915812.39380777</v>
      </c>
      <c r="F52" s="26">
        <v>81933068.91854662</v>
      </c>
      <c r="G52" s="26">
        <v>21876846</v>
      </c>
      <c r="H52" s="26">
        <v>5531746.457906072</v>
      </c>
      <c r="I52" s="26">
        <v>111408653.79457274</v>
      </c>
      <c r="J52" s="26">
        <v>7277647.619357766</v>
      </c>
      <c r="K52" s="26">
        <v>20793278.912450757</v>
      </c>
      <c r="L52" s="26">
        <v>0</v>
      </c>
      <c r="M52" s="26">
        <v>26866278.8419108</v>
      </c>
      <c r="N52" s="26">
        <v>866159624.0504274</v>
      </c>
      <c r="O52" s="26">
        <v>0</v>
      </c>
      <c r="P52" s="26">
        <v>3813388107.804935</v>
      </c>
    </row>
    <row r="53" spans="1:16" s="10" customFormat="1" ht="12.75">
      <c r="A53" s="25" t="s">
        <v>61</v>
      </c>
      <c r="B53" s="26">
        <v>266087511.66196018</v>
      </c>
      <c r="C53" s="26">
        <v>526436248.9915828</v>
      </c>
      <c r="D53" s="26">
        <v>342638255.3826943</v>
      </c>
      <c r="E53" s="26">
        <v>116047119.29799752</v>
      </c>
      <c r="F53" s="26">
        <v>66019071.13956915</v>
      </c>
      <c r="G53" s="26">
        <v>0</v>
      </c>
      <c r="H53" s="26">
        <v>4507313.4136597</v>
      </c>
      <c r="I53" s="26">
        <v>45254723.571689</v>
      </c>
      <c r="J53" s="26">
        <v>2956214.9801530084</v>
      </c>
      <c r="K53" s="26">
        <v>8446328.51472288</v>
      </c>
      <c r="L53" s="26">
        <v>0</v>
      </c>
      <c r="M53" s="26">
        <v>14429704.33185</v>
      </c>
      <c r="N53" s="26">
        <v>268426314.4957201</v>
      </c>
      <c r="O53" s="26">
        <v>0</v>
      </c>
      <c r="P53" s="26">
        <v>1661248805.7815988</v>
      </c>
    </row>
    <row r="54" spans="1:16" s="10" customFormat="1" ht="12.75">
      <c r="A54" s="25" t="s">
        <v>62</v>
      </c>
      <c r="B54" s="26">
        <v>985580992.6432159</v>
      </c>
      <c r="C54" s="26">
        <v>1015384306.5566306</v>
      </c>
      <c r="D54" s="26">
        <v>1068201004.4237857</v>
      </c>
      <c r="E54" s="26">
        <v>548018315.8405594</v>
      </c>
      <c r="F54" s="26">
        <v>221487688.93083987</v>
      </c>
      <c r="G54" s="26">
        <v>263392991.99999997</v>
      </c>
      <c r="H54" s="26">
        <v>6716265.5527626</v>
      </c>
      <c r="I54" s="26">
        <v>141085066.87382734</v>
      </c>
      <c r="J54" s="26">
        <v>9216226.622345736</v>
      </c>
      <c r="K54" s="26">
        <v>26332076.063844956</v>
      </c>
      <c r="L54" s="26">
        <v>0</v>
      </c>
      <c r="M54" s="26">
        <v>42507287.48410188</v>
      </c>
      <c r="N54" s="26">
        <v>807395907.3169659</v>
      </c>
      <c r="O54" s="26">
        <v>0</v>
      </c>
      <c r="P54" s="26">
        <v>5135318130.30888</v>
      </c>
    </row>
    <row r="55" spans="1:16" s="10" customFormat="1" ht="12.75">
      <c r="A55" s="25" t="s">
        <v>63</v>
      </c>
      <c r="B55" s="26">
        <v>2982270720.3103423</v>
      </c>
      <c r="C55" s="26">
        <v>3781335509.6376123</v>
      </c>
      <c r="D55" s="26">
        <v>3993608066.3795066</v>
      </c>
      <c r="E55" s="26">
        <v>1256468687.794986</v>
      </c>
      <c r="F55" s="26">
        <v>676273440.514281</v>
      </c>
      <c r="G55" s="26">
        <v>0</v>
      </c>
      <c r="H55" s="26">
        <v>15612728.605510015</v>
      </c>
      <c r="I55" s="26">
        <v>527464829.91461134</v>
      </c>
      <c r="J55" s="26">
        <v>34456059.13882806</v>
      </c>
      <c r="K55" s="26">
        <v>98445883.25379446</v>
      </c>
      <c r="L55" s="26">
        <v>0</v>
      </c>
      <c r="M55" s="26">
        <v>212138594.98769197</v>
      </c>
      <c r="N55" s="26">
        <v>4314077954.046591</v>
      </c>
      <c r="O55" s="26">
        <v>284533779.7477305</v>
      </c>
      <c r="P55" s="26">
        <v>18176686254.33149</v>
      </c>
    </row>
    <row r="56" spans="1:16" s="10" customFormat="1" ht="12.75">
      <c r="A56" s="25" t="s">
        <v>64</v>
      </c>
      <c r="B56" s="26">
        <v>523086962.77802914</v>
      </c>
      <c r="C56" s="26">
        <v>380772323.08588433</v>
      </c>
      <c r="D56" s="26">
        <v>399009195.0399104</v>
      </c>
      <c r="E56" s="26">
        <v>215247113.63762194</v>
      </c>
      <c r="F56" s="26">
        <v>74618993.43983532</v>
      </c>
      <c r="G56" s="26">
        <v>0</v>
      </c>
      <c r="H56" s="26">
        <v>5912940.408446</v>
      </c>
      <c r="I56" s="26">
        <v>52700043.09333551</v>
      </c>
      <c r="J56" s="26">
        <v>3442572.2786801006</v>
      </c>
      <c r="K56" s="26">
        <v>9835920.79622886</v>
      </c>
      <c r="L56" s="26">
        <v>0</v>
      </c>
      <c r="M56" s="26">
        <v>25063442.408835974</v>
      </c>
      <c r="N56" s="26">
        <v>117578206.98045212</v>
      </c>
      <c r="O56" s="26">
        <v>0</v>
      </c>
      <c r="P56" s="26">
        <v>1807267713.9472597</v>
      </c>
    </row>
    <row r="57" spans="1:16" s="10" customFormat="1" ht="12.75">
      <c r="A57" s="25" t="s">
        <v>65</v>
      </c>
      <c r="B57" s="26">
        <v>128269738.58844115</v>
      </c>
      <c r="C57" s="26">
        <v>295820100.3005897</v>
      </c>
      <c r="D57" s="26">
        <v>243399191.5792322</v>
      </c>
      <c r="E57" s="26">
        <v>206682842.12776238</v>
      </c>
      <c r="F57" s="26">
        <v>66019071.13956915</v>
      </c>
      <c r="G57" s="26">
        <v>0</v>
      </c>
      <c r="H57" s="26">
        <v>4301190.278620859</v>
      </c>
      <c r="I57" s="26">
        <v>32147499.467588812</v>
      </c>
      <c r="J57" s="26">
        <v>2100000</v>
      </c>
      <c r="K57" s="26">
        <v>6000000</v>
      </c>
      <c r="L57" s="26">
        <v>0</v>
      </c>
      <c r="M57" s="26">
        <v>14429704.33185</v>
      </c>
      <c r="N57" s="26">
        <v>44462078.05613318</v>
      </c>
      <c r="O57" s="26">
        <v>25458776.918474052</v>
      </c>
      <c r="P57" s="26">
        <v>1069090192.7882614</v>
      </c>
    </row>
    <row r="58" spans="1:16" s="10" customFormat="1" ht="12.75">
      <c r="A58" s="25" t="s">
        <v>66</v>
      </c>
      <c r="B58" s="26">
        <v>1087420852.7649033</v>
      </c>
      <c r="C58" s="26">
        <v>1066334990.9579254</v>
      </c>
      <c r="D58" s="26">
        <v>1271135005.4647892</v>
      </c>
      <c r="E58" s="26">
        <v>675276319.9020164</v>
      </c>
      <c r="F58" s="26">
        <v>311737320.25789386</v>
      </c>
      <c r="G58" s="26">
        <v>251827812</v>
      </c>
      <c r="H58" s="26">
        <v>6425673.143611516</v>
      </c>
      <c r="I58" s="26">
        <v>167888034.65729952</v>
      </c>
      <c r="J58" s="26">
        <v>10967100.975793956</v>
      </c>
      <c r="K58" s="26">
        <v>31334574.21655416</v>
      </c>
      <c r="L58" s="26">
        <v>0</v>
      </c>
      <c r="M58" s="26">
        <v>67577898.74173468</v>
      </c>
      <c r="N58" s="26">
        <v>1019747340.1311138</v>
      </c>
      <c r="O58" s="26">
        <v>0</v>
      </c>
      <c r="P58" s="26">
        <v>5967672923.213635</v>
      </c>
    </row>
    <row r="59" spans="1:16" s="10" customFormat="1" ht="12.75">
      <c r="A59" s="25" t="s">
        <v>67</v>
      </c>
      <c r="B59" s="26">
        <v>738598739.2750988</v>
      </c>
      <c r="C59" s="26">
        <v>824078381.8074135</v>
      </c>
      <c r="D59" s="26">
        <v>941242571.0359843</v>
      </c>
      <c r="E59" s="26">
        <v>871434768.4282191</v>
      </c>
      <c r="F59" s="26">
        <v>227154070.1138008</v>
      </c>
      <c r="G59" s="26">
        <v>0</v>
      </c>
      <c r="H59" s="26">
        <v>8213741.309973065</v>
      </c>
      <c r="I59" s="26">
        <v>124316744.254269</v>
      </c>
      <c r="J59" s="26">
        <v>8120854.413487786</v>
      </c>
      <c r="K59" s="26">
        <v>23202441.18139368</v>
      </c>
      <c r="L59" s="26">
        <v>0</v>
      </c>
      <c r="M59" s="26">
        <v>61706625.91498991</v>
      </c>
      <c r="N59" s="26">
        <v>300288542.21790814</v>
      </c>
      <c r="O59" s="26">
        <v>51455141.320894584</v>
      </c>
      <c r="P59" s="26">
        <v>4179812621.2734327</v>
      </c>
    </row>
    <row r="60" spans="1:16" s="10" customFormat="1" ht="12.75">
      <c r="A60" s="25" t="s">
        <v>68</v>
      </c>
      <c r="B60" s="26">
        <v>340593770.7226667</v>
      </c>
      <c r="C60" s="26">
        <v>348865621.42690957</v>
      </c>
      <c r="D60" s="26">
        <v>374137968.7242176</v>
      </c>
      <c r="E60" s="26">
        <v>488423187.9910028</v>
      </c>
      <c r="F60" s="26">
        <v>66019071.13956915</v>
      </c>
      <c r="G60" s="26">
        <v>651571692</v>
      </c>
      <c r="H60" s="26">
        <v>5181273.970278304</v>
      </c>
      <c r="I60" s="26">
        <v>49415119.550433174</v>
      </c>
      <c r="J60" s="26">
        <v>3227988.2657913286</v>
      </c>
      <c r="K60" s="26">
        <v>9222823.616546653</v>
      </c>
      <c r="L60" s="26">
        <v>0</v>
      </c>
      <c r="M60" s="26">
        <v>14429704.33185</v>
      </c>
      <c r="N60" s="26">
        <v>223816513.78648537</v>
      </c>
      <c r="O60" s="26">
        <v>0</v>
      </c>
      <c r="P60" s="26">
        <v>2574904735.5257506</v>
      </c>
    </row>
    <row r="61" spans="1:16" s="10" customFormat="1" ht="12.75">
      <c r="A61" s="25" t="s">
        <v>69</v>
      </c>
      <c r="B61" s="26">
        <v>641298110.3537247</v>
      </c>
      <c r="C61" s="26">
        <v>1033899605.3416563</v>
      </c>
      <c r="D61" s="26">
        <v>1022674382.5960555</v>
      </c>
      <c r="E61" s="26">
        <v>272807843.33797526</v>
      </c>
      <c r="F61" s="26">
        <v>130961850.61532873</v>
      </c>
      <c r="G61" s="26">
        <v>0</v>
      </c>
      <c r="H61" s="26">
        <v>8132694.580613527</v>
      </c>
      <c r="I61" s="26">
        <v>135072035.18924326</v>
      </c>
      <c r="J61" s="26">
        <v>8823431.949455004</v>
      </c>
      <c r="K61" s="26">
        <v>25209805.569871437</v>
      </c>
      <c r="L61" s="26">
        <v>0</v>
      </c>
      <c r="M61" s="26">
        <v>40754819.382672176</v>
      </c>
      <c r="N61" s="26">
        <v>855708235.7774832</v>
      </c>
      <c r="O61" s="26">
        <v>0</v>
      </c>
      <c r="P61" s="26">
        <v>4175342814.694079</v>
      </c>
    </row>
    <row r="62" spans="1:16" s="10" customFormat="1" ht="12.75">
      <c r="A62" s="25" t="s">
        <v>70</v>
      </c>
      <c r="B62" s="26">
        <v>402071974.6104555</v>
      </c>
      <c r="C62" s="26">
        <v>696102960.1685494</v>
      </c>
      <c r="D62" s="26">
        <v>243399191.5792322</v>
      </c>
      <c r="E62" s="26">
        <v>80595241.69136448</v>
      </c>
      <c r="F62" s="26">
        <v>66019071.13956915</v>
      </c>
      <c r="G62" s="26">
        <v>0</v>
      </c>
      <c r="H62" s="26">
        <v>5653836.4351364495</v>
      </c>
      <c r="I62" s="26">
        <v>32147499.467588812</v>
      </c>
      <c r="J62" s="26">
        <v>2100000</v>
      </c>
      <c r="K62" s="26">
        <v>6000000</v>
      </c>
      <c r="L62" s="26">
        <v>0</v>
      </c>
      <c r="M62" s="26">
        <v>14429704.33185</v>
      </c>
      <c r="N62" s="26">
        <v>57719252.73402107</v>
      </c>
      <c r="O62" s="26">
        <v>0</v>
      </c>
      <c r="P62" s="26">
        <v>1606238732.157767</v>
      </c>
    </row>
    <row r="63" spans="1:16" s="10" customFormat="1" ht="12.75">
      <c r="A63" s="31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s="10" customFormat="1" ht="12.75">
      <c r="A64" s="31" t="s">
        <v>2</v>
      </c>
      <c r="B64" s="26">
        <v>38147400509.13423</v>
      </c>
      <c r="C64" s="26">
        <v>46670567268.67195</v>
      </c>
      <c r="D64" s="26">
        <v>48679838315.846436</v>
      </c>
      <c r="E64" s="26">
        <v>32238096676.545784</v>
      </c>
      <c r="F64" s="26">
        <v>13203814227.913832</v>
      </c>
      <c r="G64" s="26">
        <v>3540000000</v>
      </c>
      <c r="H64" s="26">
        <v>354600000</v>
      </c>
      <c r="I64" s="26">
        <v>6429499893.517763</v>
      </c>
      <c r="J64" s="26">
        <v>420000000.00000006</v>
      </c>
      <c r="K64" s="26">
        <v>1200000000.0000002</v>
      </c>
      <c r="L64" s="26">
        <v>0</v>
      </c>
      <c r="M64" s="26">
        <v>2885940866.3700004</v>
      </c>
      <c r="N64" s="26">
        <v>38063393950.25666</v>
      </c>
      <c r="O64" s="26">
        <v>1012500000.0000002</v>
      </c>
      <c r="P64" s="26">
        <v>232845651708.2567</v>
      </c>
    </row>
    <row r="65" spans="1:16" s="10" customFormat="1" ht="12.75">
      <c r="A65" s="33" t="s">
        <v>99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5400000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5400000</v>
      </c>
    </row>
    <row r="66" spans="1:16" s="10" customFormat="1" ht="12.75">
      <c r="A66" s="33" t="s">
        <v>96</v>
      </c>
      <c r="B66" s="26">
        <v>591432495.0629579</v>
      </c>
      <c r="C66" s="26">
        <v>718741633.5330753</v>
      </c>
      <c r="D66" s="26">
        <v>745497537.8047681</v>
      </c>
      <c r="E66" s="26">
        <v>505828883.3991745</v>
      </c>
      <c r="F66" s="26">
        <v>201530165.90731722</v>
      </c>
      <c r="G66" s="26">
        <v>0</v>
      </c>
      <c r="H66" s="26">
        <v>0</v>
      </c>
      <c r="I66" s="26">
        <v>122910150.66270703</v>
      </c>
      <c r="J66" s="26">
        <v>0</v>
      </c>
      <c r="K66" s="26">
        <v>0</v>
      </c>
      <c r="L66" s="26">
        <v>0</v>
      </c>
      <c r="M66" s="26">
        <v>-2885940866.3699994</v>
      </c>
      <c r="N66" s="26">
        <v>0</v>
      </c>
      <c r="O66" s="26">
        <v>0</v>
      </c>
      <c r="P66" s="26">
        <v>0</v>
      </c>
    </row>
    <row r="67" spans="1:16" s="10" customFormat="1" ht="12.75">
      <c r="A67" s="33" t="s">
        <v>100</v>
      </c>
      <c r="B67" s="26">
        <v>0</v>
      </c>
      <c r="C67" s="26">
        <v>300000000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300000000</v>
      </c>
    </row>
    <row r="68" spans="1:16" s="10" customFormat="1" ht="12.75">
      <c r="A68" s="33" t="s">
        <v>101</v>
      </c>
      <c r="B68" s="26">
        <v>690000000</v>
      </c>
      <c r="C68" s="26">
        <v>226800000</v>
      </c>
      <c r="D68" s="26">
        <v>274500000</v>
      </c>
      <c r="E68" s="26">
        <v>978000000</v>
      </c>
      <c r="F68" s="26">
        <v>30000000</v>
      </c>
      <c r="G68" s="26">
        <v>0</v>
      </c>
      <c r="H68" s="26">
        <v>0</v>
      </c>
      <c r="I68" s="26">
        <v>21600000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2220900000</v>
      </c>
    </row>
    <row r="69" spans="1:16" s="10" customFormat="1" ht="12.75">
      <c r="A69" s="33" t="s">
        <v>102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420000000</v>
      </c>
      <c r="J69" s="26">
        <v>-420000000.00000006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</row>
    <row r="70" spans="1:16" s="10" customFormat="1" ht="12.75">
      <c r="A70" s="33" t="s">
        <v>201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1200000000</v>
      </c>
      <c r="J70" s="26">
        <v>0</v>
      </c>
      <c r="K70" s="26">
        <v>-1200000000.0000002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</row>
    <row r="71" spans="1:16" s="10" customFormat="1" ht="12.75">
      <c r="A71" s="33" t="s">
        <v>95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2000000000</v>
      </c>
      <c r="M71" s="26">
        <v>0</v>
      </c>
      <c r="N71" s="26">
        <v>0</v>
      </c>
      <c r="O71" s="26">
        <v>0</v>
      </c>
      <c r="P71" s="26">
        <v>2000000000</v>
      </c>
    </row>
    <row r="72" spans="1:16" s="10" customFormat="1" ht="12.75">
      <c r="A72" s="33" t="s">
        <v>103</v>
      </c>
      <c r="B72" s="26">
        <v>39428833004.19719</v>
      </c>
      <c r="C72" s="26">
        <v>47916108902.205025</v>
      </c>
      <c r="D72" s="26">
        <v>49699835853.6512</v>
      </c>
      <c r="E72" s="26">
        <v>33721925559.944958</v>
      </c>
      <c r="F72" s="26">
        <v>13435344393.821148</v>
      </c>
      <c r="G72" s="26">
        <v>3540000000</v>
      </c>
      <c r="H72" s="26">
        <v>360000000</v>
      </c>
      <c r="I72" s="26">
        <v>8194010044.1804695</v>
      </c>
      <c r="J72" s="26">
        <v>0</v>
      </c>
      <c r="K72" s="26">
        <v>0</v>
      </c>
      <c r="L72" s="26">
        <v>2000000000</v>
      </c>
      <c r="M72" s="26">
        <v>0</v>
      </c>
      <c r="N72" s="26">
        <v>38063393950.25666</v>
      </c>
      <c r="O72" s="26">
        <v>1012500000.0000002</v>
      </c>
      <c r="P72" s="26">
        <v>237371951708.2567</v>
      </c>
    </row>
    <row r="73" spans="1:16" s="103" customFormat="1" ht="12.75">
      <c r="A73" s="101"/>
      <c r="B73" s="102"/>
      <c r="C73" s="102"/>
      <c r="D73" s="102"/>
      <c r="E73" s="102"/>
      <c r="F73" s="102"/>
      <c r="G73" s="102"/>
      <c r="H73" s="102"/>
      <c r="I73" s="102"/>
      <c r="J73" s="44"/>
      <c r="K73" s="44"/>
      <c r="P73" s="104"/>
    </row>
    <row r="74" spans="1:16" s="103" customFormat="1" ht="12.75">
      <c r="A74" s="105" t="s">
        <v>204</v>
      </c>
      <c r="B74" s="102"/>
      <c r="C74" s="102"/>
      <c r="D74" s="102"/>
      <c r="E74" s="102"/>
      <c r="F74" s="102"/>
      <c r="G74" s="102"/>
      <c r="H74" s="102"/>
      <c r="I74" s="102"/>
      <c r="J74" s="44"/>
      <c r="K74" s="44"/>
      <c r="P74" s="104"/>
    </row>
    <row r="75" spans="1:16" s="103" customFormat="1" ht="12.75">
      <c r="A75" s="105"/>
      <c r="B75" s="102"/>
      <c r="C75" s="102"/>
      <c r="D75" s="102"/>
      <c r="E75" s="102"/>
      <c r="F75" s="102"/>
      <c r="G75" s="102"/>
      <c r="H75" s="102"/>
      <c r="I75" s="102"/>
      <c r="J75" s="44"/>
      <c r="K75" s="44"/>
      <c r="P75" s="104"/>
    </row>
    <row r="76" spans="1:16" s="103" customFormat="1" ht="12.75">
      <c r="A76" s="106"/>
      <c r="B76" s="106"/>
      <c r="C76" s="106"/>
      <c r="L76" s="107"/>
      <c r="P76" s="104"/>
    </row>
    <row r="77" s="10" customFormat="1" ht="12.75" hidden="1">
      <c r="A77" s="41"/>
    </row>
    <row r="78" s="10" customFormat="1" ht="12.75" hidden="1">
      <c r="A78" s="41"/>
    </row>
    <row r="79" s="10" customFormat="1" ht="12.75" hidden="1">
      <c r="A79" s="33"/>
    </row>
    <row r="80" s="10" customFormat="1" ht="12.75" hidden="1">
      <c r="A80" s="33"/>
    </row>
    <row r="81" s="10" customFormat="1" ht="12.75" hidden="1">
      <c r="A81" s="33"/>
    </row>
    <row r="82" s="10" customFormat="1" ht="12.75" hidden="1">
      <c r="A82" s="33"/>
    </row>
    <row r="83" s="10" customFormat="1" ht="12.75" hidden="1">
      <c r="A83" s="43"/>
    </row>
    <row r="84" spans="2:12" s="10" customFormat="1" ht="12.75" hidden="1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2:12" s="10" customFormat="1" ht="12.75" hidden="1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2:12" s="10" customFormat="1" ht="12.75" hidden="1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2:12" s="10" customFormat="1" ht="12.75" hidden="1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s="10" customFormat="1" ht="12.75" hidden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s="10" customFormat="1" ht="12.75" hidden="1">
      <c r="A89" s="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s="10" customFormat="1" ht="12.75" hidden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s="10" customFormat="1" ht="12.75" hidden="1">
      <c r="A91" s="1"/>
      <c r="B91" s="1"/>
      <c r="C91" s="1"/>
      <c r="D91" s="1"/>
      <c r="E91" s="1"/>
      <c r="F91" s="36"/>
      <c r="G91" s="36"/>
      <c r="H91" s="36"/>
      <c r="I91" s="36"/>
      <c r="J91" s="36"/>
      <c r="K91" s="36"/>
      <c r="L91" s="36"/>
    </row>
    <row r="92" spans="1:12" s="10" customFormat="1" ht="12.75" hidden="1">
      <c r="A92" s="1"/>
      <c r="B92" s="1"/>
      <c r="C92" s="1"/>
      <c r="D92" s="1"/>
      <c r="E92" s="1"/>
      <c r="F92" s="36"/>
      <c r="G92" s="36"/>
      <c r="H92" s="36"/>
      <c r="I92" s="36"/>
      <c r="J92" s="36"/>
      <c r="K92" s="36"/>
      <c r="L92" s="36"/>
    </row>
    <row r="93" spans="1:12" s="10" customFormat="1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s="10" customFormat="1" ht="12.7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s="10" customFormat="1" ht="12.75" hidden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s="10" customFormat="1" ht="12.75" hidden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s="10" customFormat="1" ht="12.75" hidden="1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="10" customFormat="1" ht="12.75" hidden="1">
      <c r="A98" s="45"/>
    </row>
    <row r="99" s="10" customFormat="1" ht="12.75" hidden="1">
      <c r="A99" s="45"/>
    </row>
    <row r="100" s="10" customFormat="1" ht="12.75" hidden="1">
      <c r="A100" s="45"/>
    </row>
    <row r="101" s="10" customFormat="1" ht="12.75" hidden="1">
      <c r="A101" s="45"/>
    </row>
    <row r="102" s="10" customFormat="1" ht="12.75" hidden="1">
      <c r="A102" s="45"/>
    </row>
    <row r="103" s="10" customFormat="1" ht="12.75" hidden="1">
      <c r="A103" s="45"/>
    </row>
    <row r="104" s="10" customFormat="1" ht="12.75" hidden="1">
      <c r="A104" s="45"/>
    </row>
    <row r="105" s="10" customFormat="1" ht="12.75" hidden="1">
      <c r="A105" s="45"/>
    </row>
    <row r="106" s="10" customFormat="1" ht="12.75" hidden="1">
      <c r="A106" s="45"/>
    </row>
    <row r="107" s="10" customFormat="1" ht="12.75" hidden="1">
      <c r="A107" s="45"/>
    </row>
    <row r="108" s="10" customFormat="1" ht="12.75" hidden="1">
      <c r="A108" s="45"/>
    </row>
    <row r="109" s="10" customFormat="1" ht="12.75" hidden="1">
      <c r="A109" s="45"/>
    </row>
    <row r="110" s="10" customFormat="1" ht="12.75" hidden="1">
      <c r="A110" s="45"/>
    </row>
    <row r="111" s="10" customFormat="1" ht="12.75" hidden="1">
      <c r="A111" s="45"/>
    </row>
    <row r="112" s="10" customFormat="1" ht="12.75" hidden="1">
      <c r="A112" s="45"/>
    </row>
    <row r="113" s="10" customFormat="1" ht="12.75" hidden="1">
      <c r="A113" s="45"/>
    </row>
    <row r="114" s="10" customFormat="1" ht="12.75" hidden="1">
      <c r="A114" s="45"/>
    </row>
    <row r="115" s="10" customFormat="1" ht="12.75" hidden="1">
      <c r="A115" s="45"/>
    </row>
    <row r="116" s="10" customFormat="1" ht="12.75" hidden="1">
      <c r="A116" s="45"/>
    </row>
    <row r="117" s="10" customFormat="1" ht="12.75" hidden="1">
      <c r="A117" s="45"/>
    </row>
    <row r="118" s="10" customFormat="1" ht="12.75" hidden="1">
      <c r="A118" s="45"/>
    </row>
    <row r="119" s="10" customFormat="1" ht="12.75" hidden="1">
      <c r="A119" s="45"/>
    </row>
    <row r="120" s="10" customFormat="1" ht="12.75" hidden="1">
      <c r="A120" s="45"/>
    </row>
    <row r="121" s="10" customFormat="1" ht="12.75" hidden="1">
      <c r="A121" s="45"/>
    </row>
    <row r="122" s="10" customFormat="1" ht="12.75" hidden="1">
      <c r="A122" s="45"/>
    </row>
    <row r="123" s="10" customFormat="1" ht="12.75" hidden="1">
      <c r="A123" s="45"/>
    </row>
    <row r="124" s="10" customFormat="1" ht="12.75" hidden="1">
      <c r="A124" s="45"/>
    </row>
    <row r="125" s="10" customFormat="1" ht="12.75" hidden="1">
      <c r="A125" s="45"/>
    </row>
    <row r="126" s="10" customFormat="1" ht="12.75" hidden="1">
      <c r="A126" s="45"/>
    </row>
    <row r="127" s="10" customFormat="1" ht="12.75" hidden="1">
      <c r="A127" s="45"/>
    </row>
    <row r="128" s="10" customFormat="1" ht="12.75" hidden="1">
      <c r="A128" s="45"/>
    </row>
    <row r="129" s="10" customFormat="1" ht="12.75" hidden="1">
      <c r="A129" s="45"/>
    </row>
    <row r="130" s="10" customFormat="1" ht="12.75" hidden="1">
      <c r="A130" s="45"/>
    </row>
    <row r="131" s="10" customFormat="1" ht="12.75" hidden="1">
      <c r="A131" s="45"/>
    </row>
    <row r="132" s="10" customFormat="1" ht="12.75" hidden="1">
      <c r="A132" s="45"/>
    </row>
    <row r="133" s="10" customFormat="1" ht="12.75" hidden="1">
      <c r="A133" s="45"/>
    </row>
    <row r="134" s="10" customFormat="1" ht="12.75" hidden="1">
      <c r="A134" s="45"/>
    </row>
    <row r="135" s="10" customFormat="1" ht="12.75" hidden="1">
      <c r="A135" s="45"/>
    </row>
    <row r="136" s="10" customFormat="1" ht="12.75" hidden="1">
      <c r="A136" s="45"/>
    </row>
    <row r="137" s="10" customFormat="1" ht="12.75" hidden="1">
      <c r="A137" s="45"/>
    </row>
    <row r="138" s="10" customFormat="1" ht="12.75" hidden="1">
      <c r="A138" s="45"/>
    </row>
    <row r="139" s="10" customFormat="1" ht="12.75" hidden="1">
      <c r="A139" s="45"/>
    </row>
    <row r="140" s="10" customFormat="1" ht="12.75" hidden="1">
      <c r="A140" s="45"/>
    </row>
    <row r="141" s="10" customFormat="1" ht="12.75" hidden="1">
      <c r="A141" s="45"/>
    </row>
    <row r="142" s="10" customFormat="1" ht="12.75" hidden="1">
      <c r="A142" s="45"/>
    </row>
    <row r="143" s="10" customFormat="1" ht="12.75" hidden="1">
      <c r="A143" s="45"/>
    </row>
    <row r="144" s="10" customFormat="1" ht="12.75" hidden="1">
      <c r="A144" s="45"/>
    </row>
    <row r="145" s="10" customFormat="1" ht="12.75" hidden="1">
      <c r="A145" s="45"/>
    </row>
    <row r="146" s="10" customFormat="1" ht="12.75" hidden="1">
      <c r="A146" s="45"/>
    </row>
    <row r="147" s="10" customFormat="1" ht="12.75" hidden="1">
      <c r="A147" s="45"/>
    </row>
    <row r="148" s="10" customFormat="1" ht="12.75" hidden="1">
      <c r="A148" s="45"/>
    </row>
    <row r="149" s="10" customFormat="1" ht="12.75" hidden="1">
      <c r="A149" s="45"/>
    </row>
    <row r="150" s="10" customFormat="1" ht="12.75" hidden="1">
      <c r="A150" s="46"/>
    </row>
    <row r="151" s="10" customFormat="1" ht="12.75" hidden="1">
      <c r="A151" s="46"/>
    </row>
    <row r="152" s="10" customFormat="1" ht="12.75" hidden="1">
      <c r="A152" s="41"/>
    </row>
    <row r="153" s="10" customFormat="1" ht="12.75" hidden="1">
      <c r="A153" s="41"/>
    </row>
    <row r="154" s="10" customFormat="1" ht="12.75" hidden="1"/>
    <row r="155" s="10" customFormat="1" ht="12.75" hidden="1"/>
    <row r="156" s="10" customFormat="1" ht="12.75" hidden="1"/>
    <row r="157" s="10" customFormat="1" ht="12.75" hidden="1"/>
    <row r="158" spans="1:12" s="10" customFormat="1" ht="12.75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s="10" customFormat="1" ht="12.75" hidden="1">
      <c r="A159" s="1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s="10" customFormat="1" ht="12.75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s="10" customFormat="1" ht="12.75" hidden="1">
      <c r="A161" s="1"/>
      <c r="B161" s="1"/>
      <c r="C161" s="1"/>
      <c r="D161" s="1"/>
      <c r="E161" s="1"/>
      <c r="F161" s="36"/>
      <c r="G161" s="36"/>
      <c r="H161" s="36"/>
      <c r="I161" s="36"/>
      <c r="J161" s="36"/>
      <c r="K161" s="36"/>
      <c r="L161" s="36"/>
    </row>
    <row r="162" spans="1:12" s="10" customFormat="1" ht="12.75" hidden="1">
      <c r="A162" s="1"/>
      <c r="B162" s="1"/>
      <c r="C162" s="1"/>
      <c r="D162" s="1"/>
      <c r="E162" s="1"/>
      <c r="F162" s="36"/>
      <c r="G162" s="36"/>
      <c r="H162" s="36"/>
      <c r="I162" s="36"/>
      <c r="J162" s="36"/>
      <c r="K162" s="36"/>
      <c r="L162" s="36"/>
    </row>
    <row r="163" spans="1:12" s="10" customFormat="1" ht="12.7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10" customFormat="1" ht="12.75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10" customFormat="1" ht="12.75" hidden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10" customFormat="1" ht="12.75" hidden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s="10" customFormat="1" ht="12.75" hidden="1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="10" customFormat="1" ht="12.75" hidden="1">
      <c r="A168" s="45"/>
    </row>
    <row r="169" s="10" customFormat="1" ht="12.75" hidden="1">
      <c r="A169" s="45"/>
    </row>
    <row r="170" s="10" customFormat="1" ht="12.75" hidden="1">
      <c r="A170" s="45"/>
    </row>
    <row r="171" s="10" customFormat="1" ht="12.75" hidden="1">
      <c r="A171" s="45"/>
    </row>
    <row r="172" s="10" customFormat="1" ht="12.75" hidden="1">
      <c r="A172" s="45"/>
    </row>
    <row r="173" s="10" customFormat="1" ht="12.75" hidden="1">
      <c r="A173" s="45"/>
    </row>
    <row r="174" s="10" customFormat="1" ht="12.75" hidden="1">
      <c r="A174" s="45"/>
    </row>
    <row r="175" s="10" customFormat="1" ht="12.75" hidden="1">
      <c r="A175" s="45"/>
    </row>
    <row r="176" s="10" customFormat="1" ht="12.75" hidden="1">
      <c r="A176" s="45"/>
    </row>
    <row r="177" s="10" customFormat="1" ht="12.75" hidden="1">
      <c r="A177" s="45"/>
    </row>
    <row r="178" s="10" customFormat="1" ht="12.75" hidden="1">
      <c r="A178" s="45"/>
    </row>
    <row r="179" s="10" customFormat="1" ht="12.75" hidden="1">
      <c r="A179" s="45"/>
    </row>
    <row r="180" s="10" customFormat="1" ht="12.75" hidden="1">
      <c r="A180" s="45"/>
    </row>
    <row r="181" s="10" customFormat="1" ht="12.75" hidden="1">
      <c r="A181" s="45"/>
    </row>
    <row r="182" s="10" customFormat="1" ht="12.75" hidden="1">
      <c r="A182" s="45"/>
    </row>
    <row r="183" s="10" customFormat="1" ht="12.75" hidden="1">
      <c r="A183" s="45"/>
    </row>
    <row r="184" s="10" customFormat="1" ht="12.75" hidden="1">
      <c r="A184" s="45"/>
    </row>
    <row r="185" s="10" customFormat="1" ht="12.75" hidden="1">
      <c r="A185" s="45"/>
    </row>
    <row r="186" s="10" customFormat="1" ht="12.75" hidden="1">
      <c r="A186" s="45"/>
    </row>
    <row r="187" s="10" customFormat="1" ht="12.75" hidden="1">
      <c r="A187" s="45"/>
    </row>
    <row r="188" s="10" customFormat="1" ht="12.75" hidden="1">
      <c r="A188" s="45"/>
    </row>
    <row r="189" s="10" customFormat="1" ht="12.75" hidden="1">
      <c r="A189" s="45"/>
    </row>
    <row r="190" s="10" customFormat="1" ht="12.75" hidden="1">
      <c r="A190" s="45"/>
    </row>
    <row r="191" s="10" customFormat="1" ht="12.75" hidden="1">
      <c r="A191" s="45"/>
    </row>
    <row r="192" s="10" customFormat="1" ht="12.75" hidden="1">
      <c r="A192" s="45"/>
    </row>
    <row r="193" s="10" customFormat="1" ht="12.75" hidden="1">
      <c r="A193" s="45"/>
    </row>
    <row r="194" s="10" customFormat="1" ht="12.75" hidden="1">
      <c r="A194" s="45"/>
    </row>
    <row r="195" s="10" customFormat="1" ht="12.75" hidden="1">
      <c r="A195" s="45"/>
    </row>
    <row r="196" s="10" customFormat="1" ht="12.75" hidden="1">
      <c r="A196" s="45"/>
    </row>
    <row r="197" s="10" customFormat="1" ht="12.75" hidden="1">
      <c r="A197" s="45"/>
    </row>
    <row r="198" s="10" customFormat="1" ht="12.75" hidden="1">
      <c r="A198" s="45"/>
    </row>
    <row r="199" s="10" customFormat="1" ht="12.75" hidden="1">
      <c r="A199" s="45"/>
    </row>
    <row r="200" s="10" customFormat="1" ht="12.75" hidden="1">
      <c r="A200" s="45"/>
    </row>
    <row r="201" s="10" customFormat="1" ht="12.75" hidden="1">
      <c r="A201" s="45"/>
    </row>
    <row r="202" s="10" customFormat="1" ht="12.75" hidden="1">
      <c r="A202" s="45"/>
    </row>
    <row r="203" s="10" customFormat="1" ht="12.75" hidden="1">
      <c r="A203" s="45"/>
    </row>
    <row r="204" s="10" customFormat="1" ht="12.75" hidden="1">
      <c r="A204" s="45"/>
    </row>
    <row r="205" spans="1:12" s="10" customFormat="1" ht="12.75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s="10" customFormat="1" ht="12.75" hidden="1">
      <c r="A206" s="1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s="10" customFormat="1" ht="12.75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s="10" customFormat="1" ht="12.75" hidden="1">
      <c r="A208" s="1"/>
      <c r="B208" s="1"/>
      <c r="C208" s="1"/>
      <c r="D208" s="1"/>
      <c r="E208" s="1"/>
      <c r="F208" s="36"/>
      <c r="G208" s="36"/>
      <c r="H208" s="36"/>
      <c r="I208" s="36"/>
      <c r="J208" s="36"/>
      <c r="K208" s="36"/>
      <c r="L208" s="36"/>
    </row>
    <row r="209" spans="1:12" s="10" customFormat="1" ht="12.75" hidden="1">
      <c r="A209" s="1"/>
      <c r="B209" s="1"/>
      <c r="C209" s="1"/>
      <c r="D209" s="1"/>
      <c r="E209" s="1"/>
      <c r="F209" s="36"/>
      <c r="G209" s="36"/>
      <c r="H209" s="36"/>
      <c r="I209" s="36"/>
      <c r="J209" s="36"/>
      <c r="K209" s="36"/>
      <c r="L209" s="36"/>
    </row>
    <row r="210" spans="1:12" s="10" customFormat="1" ht="12.75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s="10" customFormat="1" ht="12.75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s="10" customFormat="1" ht="12.75" hidden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s="10" customFormat="1" ht="12.75" hidden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s="10" customFormat="1" ht="12.75" hidden="1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="10" customFormat="1" ht="12.75" hidden="1">
      <c r="A215" s="45"/>
    </row>
    <row r="216" s="10" customFormat="1" ht="12.75" hidden="1">
      <c r="A216" s="45"/>
    </row>
    <row r="217" s="10" customFormat="1" ht="12.75" hidden="1">
      <c r="A217" s="45"/>
    </row>
    <row r="218" s="10" customFormat="1" ht="12.75" hidden="1">
      <c r="A218" s="45"/>
    </row>
    <row r="219" s="10" customFormat="1" ht="12.75" hidden="1">
      <c r="A219" s="45"/>
    </row>
    <row r="220" s="10" customFormat="1" ht="12.75" hidden="1">
      <c r="A220" s="45"/>
    </row>
    <row r="221" s="10" customFormat="1" ht="12.75" hidden="1">
      <c r="A221" s="45"/>
    </row>
    <row r="222" s="10" customFormat="1" ht="12.75" hidden="1">
      <c r="A222" s="45"/>
    </row>
    <row r="223" s="10" customFormat="1" ht="12.75" hidden="1">
      <c r="A223" s="45"/>
    </row>
    <row r="224" s="10" customFormat="1" ht="12.75" hidden="1">
      <c r="A224" s="45"/>
    </row>
    <row r="225" s="10" customFormat="1" ht="12.75" hidden="1">
      <c r="A225" s="45"/>
    </row>
    <row r="226" s="10" customFormat="1" ht="12.75" hidden="1">
      <c r="A226" s="45"/>
    </row>
    <row r="227" s="10" customFormat="1" ht="12.75" hidden="1">
      <c r="A227" s="45"/>
    </row>
    <row r="228" s="10" customFormat="1" ht="12.75" hidden="1">
      <c r="A228" s="45"/>
    </row>
    <row r="229" s="10" customFormat="1" ht="12.75" hidden="1">
      <c r="A229" s="45"/>
    </row>
    <row r="230" s="10" customFormat="1" ht="12.75" hidden="1">
      <c r="A230" s="45"/>
    </row>
    <row r="231" s="10" customFormat="1" ht="12.75" hidden="1">
      <c r="A231" s="45"/>
    </row>
    <row r="232" s="10" customFormat="1" ht="12.75" hidden="1">
      <c r="A232" s="45"/>
    </row>
    <row r="233" s="10" customFormat="1" ht="12.75" hidden="1">
      <c r="A233" s="45"/>
    </row>
    <row r="234" s="10" customFormat="1" ht="12.75" hidden="1">
      <c r="A234" s="45"/>
    </row>
    <row r="235" s="10" customFormat="1" ht="12.75" hidden="1">
      <c r="A235" s="45"/>
    </row>
    <row r="236" s="10" customFormat="1" ht="12.75" hidden="1">
      <c r="A236" s="45"/>
    </row>
    <row r="237" s="10" customFormat="1" ht="12.75" hidden="1">
      <c r="A237" s="45"/>
    </row>
    <row r="238" s="10" customFormat="1" ht="12.75" hidden="1">
      <c r="A238" s="45"/>
    </row>
    <row r="239" s="10" customFormat="1" ht="12.75" hidden="1">
      <c r="A239" s="45"/>
    </row>
    <row r="240" s="10" customFormat="1" ht="12.75" hidden="1">
      <c r="A240" s="45"/>
    </row>
    <row r="241" s="10" customFormat="1" ht="12.75" hidden="1">
      <c r="A241" s="45"/>
    </row>
    <row r="242" s="10" customFormat="1" ht="12.75" hidden="1">
      <c r="A242" s="45"/>
    </row>
    <row r="243" s="10" customFormat="1" ht="12.75" hidden="1">
      <c r="A243" s="45"/>
    </row>
    <row r="244" s="10" customFormat="1" ht="12.75" hidden="1">
      <c r="A244" s="45"/>
    </row>
    <row r="245" s="10" customFormat="1" ht="12.75" hidden="1">
      <c r="A245" s="45"/>
    </row>
    <row r="246" s="10" customFormat="1" ht="12.75" hidden="1">
      <c r="A246" s="45"/>
    </row>
    <row r="247" s="10" customFormat="1" ht="12.75" hidden="1">
      <c r="A247" s="45"/>
    </row>
    <row r="248" s="10" customFormat="1" ht="12.75" hidden="1">
      <c r="A248" s="45"/>
    </row>
    <row r="249" s="10" customFormat="1" ht="12.75" hidden="1">
      <c r="A249" s="45"/>
    </row>
    <row r="250" s="10" customFormat="1" ht="12.75" hidden="1">
      <c r="A250" s="45"/>
    </row>
    <row r="251" s="10" customFormat="1" ht="12.75" hidden="1">
      <c r="A251" s="45"/>
    </row>
    <row r="252" s="10" customFormat="1" ht="12.75" hidden="1">
      <c r="A252" s="45"/>
    </row>
    <row r="253" s="10" customFormat="1" ht="12.75" hidden="1">
      <c r="A253" s="45"/>
    </row>
    <row r="254" s="10" customFormat="1" ht="12.75" hidden="1">
      <c r="A254" s="45"/>
    </row>
    <row r="255" s="10" customFormat="1" ht="12.75" hidden="1">
      <c r="A255" s="45"/>
    </row>
    <row r="256" s="10" customFormat="1" ht="12.75" hidden="1">
      <c r="A256" s="45"/>
    </row>
    <row r="257" s="10" customFormat="1" ht="12.75" hidden="1">
      <c r="A257" s="45"/>
    </row>
    <row r="258" s="10" customFormat="1" ht="12.75" hidden="1">
      <c r="A258" s="45"/>
    </row>
    <row r="259" s="10" customFormat="1" ht="12.75" hidden="1">
      <c r="A259" s="45"/>
    </row>
    <row r="260" s="10" customFormat="1" ht="12.75" hidden="1">
      <c r="A260" s="45"/>
    </row>
    <row r="261" s="10" customFormat="1" ht="12.75" hidden="1">
      <c r="A261" s="45"/>
    </row>
    <row r="262" s="10" customFormat="1" ht="12.75" hidden="1">
      <c r="A262" s="45"/>
    </row>
    <row r="263" s="10" customFormat="1" ht="12.75" hidden="1">
      <c r="A263" s="45"/>
    </row>
    <row r="264" s="10" customFormat="1" ht="12.75" hidden="1">
      <c r="A264" s="45"/>
    </row>
    <row r="265" s="10" customFormat="1" ht="12.75" hidden="1">
      <c r="A265" s="45"/>
    </row>
    <row r="266" s="10" customFormat="1" ht="12.75" hidden="1">
      <c r="A266" s="45"/>
    </row>
    <row r="267" s="10" customFormat="1" ht="12.75" hidden="1">
      <c r="A267" s="46"/>
    </row>
    <row r="268" s="10" customFormat="1" ht="12.75" hidden="1">
      <c r="A268" s="46"/>
    </row>
    <row r="269" s="10" customFormat="1" ht="12.75" hidden="1">
      <c r="A269" s="41"/>
    </row>
    <row r="270" s="10" customFormat="1" ht="12.75" hidden="1">
      <c r="A270" s="41"/>
    </row>
    <row r="271" s="10" customFormat="1" ht="12.75" hidden="1">
      <c r="A271" s="45"/>
    </row>
    <row r="272" s="10" customFormat="1" ht="12.75" hidden="1">
      <c r="A272" s="45"/>
    </row>
    <row r="273" s="10" customFormat="1" ht="12.75" hidden="1">
      <c r="A273" s="45"/>
    </row>
    <row r="274" s="10" customFormat="1" ht="12.75" hidden="1">
      <c r="A274" s="45"/>
    </row>
    <row r="275" s="10" customFormat="1" ht="12.75" hidden="1">
      <c r="A275" s="45"/>
    </row>
    <row r="276" s="10" customFormat="1" ht="12.75" hidden="1">
      <c r="A276" s="45"/>
    </row>
    <row r="277" s="10" customFormat="1" ht="12.75" hidden="1">
      <c r="A277" s="45"/>
    </row>
    <row r="278" s="10" customFormat="1" ht="12.75" hidden="1">
      <c r="A278" s="45"/>
    </row>
    <row r="279" s="10" customFormat="1" ht="12.75" hidden="1">
      <c r="A279" s="45"/>
    </row>
    <row r="280" s="10" customFormat="1" ht="12.75" hidden="1">
      <c r="A280" s="45"/>
    </row>
    <row r="281" s="10" customFormat="1" ht="12.75" hidden="1">
      <c r="A281" s="45"/>
    </row>
    <row r="282" s="10" customFormat="1" ht="12.75" hidden="1">
      <c r="A282" s="45"/>
    </row>
    <row r="283" s="10" customFormat="1" ht="12.75" hidden="1">
      <c r="A283" s="45"/>
    </row>
    <row r="284" s="10" customFormat="1" ht="12.75" hidden="1">
      <c r="A284" s="45"/>
    </row>
    <row r="285" s="10" customFormat="1" ht="12.75" hidden="1">
      <c r="A285" s="45"/>
    </row>
    <row r="286" s="10" customFormat="1" ht="12.75" hidden="1">
      <c r="A286" s="45"/>
    </row>
    <row r="287" s="10" customFormat="1" ht="12.75" hidden="1">
      <c r="A287" s="45"/>
    </row>
    <row r="288" s="10" customFormat="1" ht="12.75" hidden="1">
      <c r="A288" s="45"/>
    </row>
    <row r="289" s="10" customFormat="1" ht="12.75" hidden="1">
      <c r="A289" s="45"/>
    </row>
    <row r="290" s="10" customFormat="1" ht="12.75" hidden="1">
      <c r="A290" s="46"/>
    </row>
    <row r="291" s="10" customFormat="1" ht="12.75" hidden="1">
      <c r="A291" s="46"/>
    </row>
    <row r="292" s="10" customFormat="1" ht="12.75" hidden="1">
      <c r="A292" s="41"/>
    </row>
    <row r="293" s="10" customFormat="1" ht="12.75" hidden="1">
      <c r="A293" s="41"/>
    </row>
    <row r="294" s="10" customFormat="1" ht="12.75" hidden="1"/>
    <row r="295" s="10" customFormat="1" ht="12.75" hidden="1"/>
    <row r="296" s="10" customFormat="1" ht="12.75" hidden="1"/>
    <row r="297" s="10" customFormat="1" ht="12.75" hidden="1"/>
    <row r="298" spans="1:12" s="10" customFormat="1" ht="12.75" hidden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1:12" s="10" customFormat="1" ht="12.75" hidden="1">
      <c r="A299" s="1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1:12" s="10" customFormat="1" ht="12.75" hidden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1:12" s="10" customFormat="1" ht="12.75" hidden="1">
      <c r="A301" s="1"/>
      <c r="B301" s="1"/>
      <c r="C301" s="1"/>
      <c r="D301" s="1"/>
      <c r="E301" s="1"/>
      <c r="F301" s="36"/>
      <c r="G301" s="36"/>
      <c r="H301" s="36"/>
      <c r="I301" s="36"/>
      <c r="J301" s="36"/>
      <c r="K301" s="36"/>
      <c r="L301" s="36"/>
    </row>
    <row r="302" spans="1:12" s="10" customFormat="1" ht="12.75" hidden="1">
      <c r="A302" s="1"/>
      <c r="B302" s="1"/>
      <c r="C302" s="1"/>
      <c r="D302" s="1"/>
      <c r="E302" s="1"/>
      <c r="F302" s="36"/>
      <c r="G302" s="36"/>
      <c r="H302" s="36"/>
      <c r="I302" s="36"/>
      <c r="J302" s="36"/>
      <c r="K302" s="36"/>
      <c r="L302" s="36"/>
    </row>
    <row r="303" spans="1:12" s="10" customFormat="1" ht="12.75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s="10" customFormat="1" ht="12.75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s="10" customFormat="1" ht="12.75" hidden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s="10" customFormat="1" ht="12.75" hidden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s="10" customFormat="1" ht="12.75" hidden="1">
      <c r="A307" s="2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="10" customFormat="1" ht="12.75" hidden="1">
      <c r="A308" s="45"/>
    </row>
    <row r="309" s="10" customFormat="1" ht="12.75" hidden="1">
      <c r="A309" s="45"/>
    </row>
    <row r="310" s="10" customFormat="1" ht="12.75" hidden="1">
      <c r="A310" s="45"/>
    </row>
    <row r="311" s="10" customFormat="1" ht="12.75" hidden="1">
      <c r="A311" s="45"/>
    </row>
    <row r="312" s="10" customFormat="1" ht="12.75" hidden="1">
      <c r="A312" s="45"/>
    </row>
    <row r="313" s="10" customFormat="1" ht="12.75" hidden="1">
      <c r="A313" s="45"/>
    </row>
    <row r="314" s="10" customFormat="1" ht="12.75" hidden="1">
      <c r="A314" s="45"/>
    </row>
    <row r="315" s="10" customFormat="1" ht="12.75" hidden="1">
      <c r="A315" s="45"/>
    </row>
    <row r="316" s="10" customFormat="1" ht="12.75" hidden="1">
      <c r="A316" s="45"/>
    </row>
    <row r="317" s="10" customFormat="1" ht="12.75" hidden="1">
      <c r="A317" s="45"/>
    </row>
    <row r="318" s="10" customFormat="1" ht="12.75" hidden="1">
      <c r="A318" s="45"/>
    </row>
    <row r="319" s="10" customFormat="1" ht="12.75" hidden="1">
      <c r="A319" s="45"/>
    </row>
    <row r="320" s="10" customFormat="1" ht="12.75" hidden="1">
      <c r="A320" s="45"/>
    </row>
    <row r="321" s="10" customFormat="1" ht="12.75" hidden="1">
      <c r="A321" s="45"/>
    </row>
    <row r="322" s="10" customFormat="1" ht="12.75" hidden="1">
      <c r="A322" s="45"/>
    </row>
    <row r="323" s="10" customFormat="1" ht="12.75" hidden="1">
      <c r="A323" s="45"/>
    </row>
    <row r="324" s="10" customFormat="1" ht="12.75" hidden="1">
      <c r="A324" s="45"/>
    </row>
    <row r="325" s="10" customFormat="1" ht="12.75" hidden="1">
      <c r="A325" s="45"/>
    </row>
    <row r="326" s="10" customFormat="1" ht="12.75" hidden="1">
      <c r="A326" s="45"/>
    </row>
    <row r="327" s="10" customFormat="1" ht="12.75" hidden="1">
      <c r="A327" s="45"/>
    </row>
    <row r="328" s="10" customFormat="1" ht="12.75" hidden="1">
      <c r="A328" s="45"/>
    </row>
    <row r="329" s="10" customFormat="1" ht="12.75" hidden="1">
      <c r="A329" s="45"/>
    </row>
    <row r="330" s="10" customFormat="1" ht="12.75" hidden="1">
      <c r="A330" s="45"/>
    </row>
    <row r="331" s="10" customFormat="1" ht="12.75" hidden="1">
      <c r="A331" s="45"/>
    </row>
    <row r="332" s="10" customFormat="1" ht="12.75" hidden="1">
      <c r="A332" s="45"/>
    </row>
    <row r="333" s="10" customFormat="1" ht="12.75" hidden="1">
      <c r="A333" s="45"/>
    </row>
    <row r="334" s="10" customFormat="1" ht="12.75" hidden="1">
      <c r="A334" s="45"/>
    </row>
    <row r="335" s="10" customFormat="1" ht="12.75" hidden="1">
      <c r="A335" s="45"/>
    </row>
    <row r="336" s="10" customFormat="1" ht="12.75" hidden="1">
      <c r="A336" s="45"/>
    </row>
    <row r="337" s="10" customFormat="1" ht="12.75" hidden="1">
      <c r="A337" s="45"/>
    </row>
    <row r="338" s="10" customFormat="1" ht="12.75" hidden="1">
      <c r="A338" s="45"/>
    </row>
    <row r="339" s="10" customFormat="1" ht="12.75" hidden="1">
      <c r="A339" s="45"/>
    </row>
    <row r="340" s="10" customFormat="1" ht="12.75" hidden="1">
      <c r="A340" s="45"/>
    </row>
    <row r="341" s="10" customFormat="1" ht="12.75" hidden="1">
      <c r="A341" s="45"/>
    </row>
    <row r="342" s="10" customFormat="1" ht="12.75" hidden="1">
      <c r="A342" s="45"/>
    </row>
    <row r="343" s="10" customFormat="1" ht="12.75" hidden="1">
      <c r="A343" s="45"/>
    </row>
    <row r="344" s="10" customFormat="1" ht="12.75" hidden="1">
      <c r="A344" s="45"/>
    </row>
    <row r="345" s="10" customFormat="1" ht="12.75" hidden="1">
      <c r="A345" s="45"/>
    </row>
    <row r="346" s="10" customFormat="1" ht="12.75" hidden="1">
      <c r="A346" s="45"/>
    </row>
    <row r="347" s="10" customFormat="1" ht="12.75" hidden="1">
      <c r="A347" s="45"/>
    </row>
    <row r="348" s="10" customFormat="1" ht="12.75" hidden="1">
      <c r="A348" s="45"/>
    </row>
    <row r="349" s="10" customFormat="1" ht="12.75" hidden="1">
      <c r="A349" s="45"/>
    </row>
    <row r="350" s="10" customFormat="1" ht="12.75" hidden="1">
      <c r="A350" s="45"/>
    </row>
    <row r="351" s="10" customFormat="1" ht="12.75" hidden="1">
      <c r="A351" s="45"/>
    </row>
    <row r="352" s="10" customFormat="1" ht="12.75" hidden="1">
      <c r="A352" s="45"/>
    </row>
    <row r="353" s="10" customFormat="1" ht="12.75" hidden="1">
      <c r="A353" s="45"/>
    </row>
    <row r="354" s="10" customFormat="1" ht="12.75" hidden="1">
      <c r="A354" s="45"/>
    </row>
    <row r="355" s="10" customFormat="1" ht="12.75" hidden="1">
      <c r="A355" s="45"/>
    </row>
    <row r="356" s="10" customFormat="1" ht="12.75" hidden="1">
      <c r="A356" s="45"/>
    </row>
    <row r="357" s="10" customFormat="1" ht="12.75" hidden="1">
      <c r="A357" s="45"/>
    </row>
    <row r="358" s="10" customFormat="1" ht="12.75" hidden="1">
      <c r="A358" s="45"/>
    </row>
    <row r="359" s="10" customFormat="1" ht="12.75" hidden="1">
      <c r="A359" s="45"/>
    </row>
    <row r="360" s="10" customFormat="1" ht="12.75" hidden="1">
      <c r="A360" s="46"/>
    </row>
    <row r="361" s="10" customFormat="1" ht="12.75" hidden="1">
      <c r="A361" s="46"/>
    </row>
    <row r="362" s="10" customFormat="1" ht="12.75" hidden="1">
      <c r="A362" s="41"/>
    </row>
    <row r="363" s="10" customFormat="1" ht="12.75" hidden="1">
      <c r="A363" s="41"/>
    </row>
    <row r="364" s="10" customFormat="1" ht="12.75" hidden="1"/>
    <row r="365" s="10" customFormat="1" ht="12.75" hidden="1"/>
    <row r="366" s="10" customFormat="1" ht="12.75" hidden="1"/>
    <row r="367" s="10" customFormat="1" ht="12.75" hidden="1"/>
    <row r="368" spans="1:12" s="10" customFormat="1" ht="12.75" hidden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</row>
    <row r="369" spans="1:12" s="10" customFormat="1" ht="12.75" hidden="1">
      <c r="A369" s="1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</row>
    <row r="370" spans="1:12" s="10" customFormat="1" ht="12.75" hidden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</row>
    <row r="371" spans="1:12" s="10" customFormat="1" ht="12.75" hidden="1">
      <c r="A371" s="1"/>
      <c r="B371" s="1"/>
      <c r="C371" s="1"/>
      <c r="D371" s="1"/>
      <c r="E371" s="1"/>
      <c r="F371" s="36"/>
      <c r="G371" s="36"/>
      <c r="H371" s="36"/>
      <c r="I371" s="36"/>
      <c r="J371" s="36"/>
      <c r="K371" s="36"/>
      <c r="L371" s="36"/>
    </row>
    <row r="372" spans="1:12" s="10" customFormat="1" ht="12.75" hidden="1">
      <c r="A372" s="1"/>
      <c r="B372" s="1"/>
      <c r="C372" s="1"/>
      <c r="D372" s="1"/>
      <c r="E372" s="1"/>
      <c r="F372" s="36"/>
      <c r="G372" s="36"/>
      <c r="H372" s="36"/>
      <c r="I372" s="36"/>
      <c r="J372" s="36"/>
      <c r="K372" s="36"/>
      <c r="L372" s="36"/>
    </row>
    <row r="373" spans="1:12" s="10" customFormat="1" ht="12.75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s="10" customFormat="1" ht="12.75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s="10" customFormat="1" ht="12.75" hidden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s="10" customFormat="1" ht="12.75" hidden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s="10" customFormat="1" ht="12.75" hidden="1">
      <c r="A377" s="22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</row>
    <row r="378" s="10" customFormat="1" ht="12.75" hidden="1">
      <c r="A378" s="45"/>
    </row>
    <row r="379" s="10" customFormat="1" ht="12.75" hidden="1">
      <c r="A379" s="45"/>
    </row>
    <row r="380" s="10" customFormat="1" ht="12.75" hidden="1">
      <c r="A380" s="45"/>
    </row>
    <row r="381" s="10" customFormat="1" ht="12.75" hidden="1">
      <c r="A381" s="45"/>
    </row>
    <row r="382" s="10" customFormat="1" ht="12.75" hidden="1">
      <c r="A382" s="45"/>
    </row>
    <row r="383" s="10" customFormat="1" ht="12.75" hidden="1">
      <c r="A383" s="45"/>
    </row>
    <row r="384" s="10" customFormat="1" ht="12.75" hidden="1">
      <c r="A384" s="45"/>
    </row>
    <row r="385" s="10" customFormat="1" ht="12.75" hidden="1">
      <c r="A385" s="45"/>
    </row>
    <row r="386" s="10" customFormat="1" ht="12.75" hidden="1">
      <c r="A386" s="45"/>
    </row>
    <row r="387" s="10" customFormat="1" ht="12.75" hidden="1">
      <c r="A387" s="45"/>
    </row>
    <row r="388" s="10" customFormat="1" ht="12.75" hidden="1">
      <c r="A388" s="45"/>
    </row>
    <row r="389" s="10" customFormat="1" ht="12.75" hidden="1">
      <c r="A389" s="45"/>
    </row>
    <row r="390" s="10" customFormat="1" ht="12.75" hidden="1">
      <c r="A390" s="45"/>
    </row>
    <row r="391" s="10" customFormat="1" ht="12.75" hidden="1">
      <c r="A391" s="45"/>
    </row>
    <row r="392" s="10" customFormat="1" ht="12.75" hidden="1">
      <c r="A392" s="45"/>
    </row>
    <row r="393" s="10" customFormat="1" ht="12.75" hidden="1">
      <c r="A393" s="45"/>
    </row>
    <row r="394" s="10" customFormat="1" ht="12.75" hidden="1">
      <c r="A394" s="45"/>
    </row>
    <row r="395" s="10" customFormat="1" ht="12.75" hidden="1">
      <c r="A395" s="45"/>
    </row>
    <row r="396" s="10" customFormat="1" ht="12.75" hidden="1">
      <c r="A396" s="45"/>
    </row>
    <row r="397" s="10" customFormat="1" ht="12.75" hidden="1">
      <c r="A397" s="45"/>
    </row>
    <row r="398" s="10" customFormat="1" ht="12.75" hidden="1">
      <c r="A398" s="45"/>
    </row>
    <row r="399" s="10" customFormat="1" ht="12.75" hidden="1">
      <c r="A399" s="45"/>
    </row>
    <row r="400" s="10" customFormat="1" ht="12.75" hidden="1">
      <c r="A400" s="45"/>
    </row>
    <row r="401" s="10" customFormat="1" ht="12.75" hidden="1">
      <c r="A401" s="45"/>
    </row>
    <row r="402" s="10" customFormat="1" ht="12.75" hidden="1">
      <c r="A402" s="45"/>
    </row>
    <row r="403" s="10" customFormat="1" ht="12.75" hidden="1">
      <c r="A403" s="45"/>
    </row>
    <row r="404" s="10" customFormat="1" ht="12.75" hidden="1">
      <c r="A404" s="45"/>
    </row>
    <row r="405" s="10" customFormat="1" ht="12.75" hidden="1">
      <c r="A405" s="45"/>
    </row>
    <row r="406" s="10" customFormat="1" ht="12.75" hidden="1">
      <c r="A406" s="45"/>
    </row>
    <row r="407" s="10" customFormat="1" ht="12.75" hidden="1">
      <c r="A407" s="45"/>
    </row>
    <row r="408" s="10" customFormat="1" ht="12.75" hidden="1">
      <c r="A408" s="45"/>
    </row>
    <row r="409" s="10" customFormat="1" ht="12.75" hidden="1">
      <c r="A409" s="45"/>
    </row>
    <row r="410" s="10" customFormat="1" ht="12.75" hidden="1">
      <c r="A410" s="45"/>
    </row>
    <row r="411" s="10" customFormat="1" ht="12.75" hidden="1">
      <c r="A411" s="45"/>
    </row>
    <row r="412" s="10" customFormat="1" ht="12.75" hidden="1">
      <c r="A412" s="45"/>
    </row>
    <row r="413" s="10" customFormat="1" ht="12.75" hidden="1">
      <c r="A413" s="45"/>
    </row>
    <row r="414" s="10" customFormat="1" ht="12.75" hidden="1">
      <c r="A414" s="45"/>
    </row>
    <row r="415" s="10" customFormat="1" ht="12.75" hidden="1">
      <c r="A415" s="45"/>
    </row>
    <row r="416" s="10" customFormat="1" ht="12.75" hidden="1">
      <c r="A416" s="45"/>
    </row>
    <row r="417" s="10" customFormat="1" ht="12.75" hidden="1">
      <c r="A417" s="45"/>
    </row>
    <row r="418" s="10" customFormat="1" ht="12.75" hidden="1">
      <c r="A418" s="45"/>
    </row>
    <row r="419" s="10" customFormat="1" ht="12.75" hidden="1">
      <c r="A419" s="45"/>
    </row>
    <row r="420" s="10" customFormat="1" ht="12.75" hidden="1">
      <c r="A420" s="45"/>
    </row>
    <row r="421" s="10" customFormat="1" ht="12.75" hidden="1">
      <c r="A421" s="45"/>
    </row>
    <row r="422" s="10" customFormat="1" ht="12.75" hidden="1">
      <c r="A422" s="45"/>
    </row>
    <row r="423" s="10" customFormat="1" ht="12.75" hidden="1">
      <c r="A423" s="45"/>
    </row>
    <row r="424" s="10" customFormat="1" ht="12.75" hidden="1">
      <c r="A424" s="45"/>
    </row>
    <row r="425" s="10" customFormat="1" ht="12.75" hidden="1">
      <c r="A425" s="45"/>
    </row>
    <row r="426" s="10" customFormat="1" ht="12.75" hidden="1">
      <c r="A426" s="45"/>
    </row>
    <row r="427" s="10" customFormat="1" ht="12.75" hidden="1">
      <c r="A427" s="45"/>
    </row>
    <row r="428" s="10" customFormat="1" ht="12.75" hidden="1">
      <c r="A428" s="45"/>
    </row>
    <row r="429" s="10" customFormat="1" ht="12.75" hidden="1">
      <c r="A429" s="45"/>
    </row>
    <row r="430" s="10" customFormat="1" ht="12.75" hidden="1">
      <c r="A430" s="46"/>
    </row>
    <row r="431" s="10" customFormat="1" ht="12.75" hidden="1">
      <c r="A431" s="46"/>
    </row>
    <row r="432" s="10" customFormat="1" ht="12.75" hidden="1">
      <c r="A432" s="41"/>
    </row>
    <row r="433" s="10" customFormat="1" ht="12.75" hidden="1">
      <c r="A433" s="41"/>
    </row>
    <row r="434" s="10" customFormat="1" ht="12.75" hidden="1"/>
    <row r="435" s="10" customFormat="1" ht="12.75" hidden="1"/>
    <row r="436" s="10" customFormat="1" ht="12.75" hidden="1"/>
    <row r="437" s="10" customFormat="1" ht="12.75" hidden="1"/>
    <row r="438" spans="1:12" s="10" customFormat="1" ht="12.75" hidden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</row>
    <row r="439" spans="1:12" s="10" customFormat="1" ht="12.75" hidden="1">
      <c r="A439" s="1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</row>
    <row r="440" spans="1:12" s="10" customFormat="1" ht="12.75" hidden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</row>
    <row r="441" spans="1:12" s="10" customFormat="1" ht="12.75" hidden="1">
      <c r="A441" s="1"/>
      <c r="B441" s="1"/>
      <c r="C441" s="1"/>
      <c r="D441" s="1"/>
      <c r="E441" s="1"/>
      <c r="F441" s="36"/>
      <c r="G441" s="36"/>
      <c r="H441" s="36"/>
      <c r="I441" s="36"/>
      <c r="J441" s="36"/>
      <c r="K441" s="36"/>
      <c r="L441" s="36"/>
    </row>
    <row r="442" spans="1:12" s="10" customFormat="1" ht="12.75" hidden="1">
      <c r="A442" s="1"/>
      <c r="B442" s="1"/>
      <c r="C442" s="1"/>
      <c r="D442" s="1"/>
      <c r="E442" s="1"/>
      <c r="F442" s="36"/>
      <c r="G442" s="36"/>
      <c r="H442" s="36"/>
      <c r="I442" s="36"/>
      <c r="J442" s="36"/>
      <c r="K442" s="36"/>
      <c r="L442" s="36"/>
    </row>
    <row r="443" spans="1:12" s="10" customFormat="1" ht="12.75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s="10" customFormat="1" ht="12.75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s="10" customFormat="1" ht="12.75" hidden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s="10" customFormat="1" ht="12.75" hidden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s="10" customFormat="1" ht="12.75" hidden="1">
      <c r="A447" s="2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</row>
    <row r="448" s="10" customFormat="1" ht="12.75" hidden="1">
      <c r="A448" s="45"/>
    </row>
    <row r="449" s="10" customFormat="1" ht="12.75" hidden="1">
      <c r="A449" s="45"/>
    </row>
    <row r="450" s="10" customFormat="1" ht="12.75" hidden="1">
      <c r="A450" s="45"/>
    </row>
    <row r="451" s="10" customFormat="1" ht="12.75" hidden="1">
      <c r="A451" s="45"/>
    </row>
    <row r="452" s="10" customFormat="1" ht="12.75" hidden="1">
      <c r="A452" s="45"/>
    </row>
    <row r="453" s="10" customFormat="1" ht="12.75" hidden="1">
      <c r="A453" s="45"/>
    </row>
    <row r="454" s="10" customFormat="1" ht="12.75" hidden="1">
      <c r="A454" s="45"/>
    </row>
    <row r="455" s="10" customFormat="1" ht="12.75" hidden="1">
      <c r="A455" s="45"/>
    </row>
    <row r="456" s="10" customFormat="1" ht="12.75" hidden="1">
      <c r="A456" s="45"/>
    </row>
    <row r="457" s="10" customFormat="1" ht="12.75" hidden="1">
      <c r="A457" s="45"/>
    </row>
    <row r="458" s="10" customFormat="1" ht="12.75" hidden="1">
      <c r="A458" s="45"/>
    </row>
    <row r="459" s="10" customFormat="1" ht="12.75" hidden="1">
      <c r="A459" s="45"/>
    </row>
    <row r="460" s="10" customFormat="1" ht="12.75" hidden="1">
      <c r="A460" s="45"/>
    </row>
    <row r="461" s="10" customFormat="1" ht="12.75" hidden="1">
      <c r="A461" s="45"/>
    </row>
    <row r="462" s="10" customFormat="1" ht="12.75" hidden="1">
      <c r="A462" s="45"/>
    </row>
    <row r="463" s="10" customFormat="1" ht="12.75" hidden="1">
      <c r="A463" s="45"/>
    </row>
    <row r="464" s="10" customFormat="1" ht="12.75" hidden="1">
      <c r="A464" s="45"/>
    </row>
    <row r="465" s="10" customFormat="1" ht="12.75" hidden="1">
      <c r="A465" s="45"/>
    </row>
    <row r="466" s="10" customFormat="1" ht="12.75" hidden="1">
      <c r="A466" s="45"/>
    </row>
    <row r="467" s="10" customFormat="1" ht="12.75" hidden="1">
      <c r="A467" s="45"/>
    </row>
    <row r="468" s="10" customFormat="1" ht="12.75" hidden="1">
      <c r="A468" s="45"/>
    </row>
    <row r="469" s="10" customFormat="1" ht="12.75" hidden="1">
      <c r="A469" s="45"/>
    </row>
    <row r="470" s="10" customFormat="1" ht="12.75" hidden="1">
      <c r="A470" s="45"/>
    </row>
    <row r="471" s="10" customFormat="1" ht="12.75" hidden="1">
      <c r="A471" s="45"/>
    </row>
    <row r="472" s="10" customFormat="1" ht="12.75" hidden="1">
      <c r="A472" s="45"/>
    </row>
    <row r="473" s="10" customFormat="1" ht="12.75" hidden="1">
      <c r="A473" s="45"/>
    </row>
    <row r="474" s="10" customFormat="1" ht="12.75" hidden="1">
      <c r="A474" s="45"/>
    </row>
    <row r="475" s="10" customFormat="1" ht="12.75" hidden="1">
      <c r="A475" s="45"/>
    </row>
    <row r="476" s="10" customFormat="1" ht="12.75" hidden="1">
      <c r="A476" s="45"/>
    </row>
    <row r="477" s="10" customFormat="1" ht="12.75" hidden="1">
      <c r="A477" s="45"/>
    </row>
    <row r="478" s="10" customFormat="1" ht="12.75" hidden="1">
      <c r="A478" s="45"/>
    </row>
    <row r="479" s="10" customFormat="1" ht="12.75" hidden="1">
      <c r="A479" s="45"/>
    </row>
    <row r="480" s="10" customFormat="1" ht="12.75" hidden="1">
      <c r="A480" s="45"/>
    </row>
    <row r="481" s="10" customFormat="1" ht="12.75" hidden="1">
      <c r="A481" s="45"/>
    </row>
    <row r="482" s="10" customFormat="1" ht="12.75" hidden="1">
      <c r="A482" s="45"/>
    </row>
    <row r="483" s="10" customFormat="1" ht="12.75" hidden="1">
      <c r="A483" s="45"/>
    </row>
    <row r="484" s="10" customFormat="1" ht="12.75" hidden="1">
      <c r="A484" s="45"/>
    </row>
    <row r="485" s="10" customFormat="1" ht="12.75" hidden="1">
      <c r="A485" s="45"/>
    </row>
    <row r="486" s="10" customFormat="1" ht="12.75" hidden="1">
      <c r="A486" s="45"/>
    </row>
    <row r="487" s="10" customFormat="1" ht="12.75" hidden="1">
      <c r="A487" s="45"/>
    </row>
    <row r="488" s="10" customFormat="1" ht="12.75" hidden="1">
      <c r="A488" s="45"/>
    </row>
    <row r="489" s="10" customFormat="1" ht="12.75" hidden="1">
      <c r="A489" s="45"/>
    </row>
    <row r="490" s="10" customFormat="1" ht="12.75" hidden="1">
      <c r="A490" s="45"/>
    </row>
    <row r="491" s="10" customFormat="1" ht="12.75" hidden="1">
      <c r="A491" s="45"/>
    </row>
    <row r="492" s="10" customFormat="1" ht="12.75" hidden="1">
      <c r="A492" s="45"/>
    </row>
    <row r="493" s="10" customFormat="1" ht="12.75" hidden="1">
      <c r="A493" s="45"/>
    </row>
    <row r="494" s="10" customFormat="1" ht="12.75" hidden="1">
      <c r="A494" s="45"/>
    </row>
    <row r="495" s="10" customFormat="1" ht="12.75" hidden="1">
      <c r="A495" s="45"/>
    </row>
    <row r="496" s="10" customFormat="1" ht="12.75" hidden="1">
      <c r="A496" s="45"/>
    </row>
    <row r="497" s="10" customFormat="1" ht="12.75" hidden="1">
      <c r="A497" s="45"/>
    </row>
    <row r="498" s="10" customFormat="1" ht="12.75" hidden="1">
      <c r="A498" s="45"/>
    </row>
    <row r="499" s="10" customFormat="1" ht="12.75" hidden="1">
      <c r="A499" s="45"/>
    </row>
    <row r="500" s="10" customFormat="1" ht="12.75" hidden="1">
      <c r="A500" s="46"/>
    </row>
    <row r="501" s="10" customFormat="1" ht="12.75" hidden="1">
      <c r="A501" s="46"/>
    </row>
    <row r="502" s="10" customFormat="1" ht="12.75" hidden="1">
      <c r="A502" s="41"/>
    </row>
    <row r="503" s="10" customFormat="1" ht="12.75" hidden="1">
      <c r="A503" s="41"/>
    </row>
    <row r="504" s="10" customFormat="1" ht="12.75" hidden="1"/>
    <row r="505" s="10" customFormat="1" ht="12.75" hidden="1"/>
    <row r="506" s="10" customFormat="1" ht="12.75" hidden="1"/>
    <row r="507" s="10" customFormat="1" ht="12.75" hidden="1"/>
    <row r="508" spans="1:12" s="10" customFormat="1" ht="12.75" hidden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1:12" s="10" customFormat="1" ht="12.75" hidden="1">
      <c r="A509" s="1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</row>
    <row r="510" spans="1:12" s="10" customFormat="1" ht="12.75" hidden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1:12" s="10" customFormat="1" ht="12.75" hidden="1">
      <c r="A511" s="1"/>
      <c r="B511" s="1"/>
      <c r="C511" s="1"/>
      <c r="D511" s="1"/>
      <c r="E511" s="1"/>
      <c r="F511" s="36"/>
      <c r="G511" s="36"/>
      <c r="H511" s="36"/>
      <c r="I511" s="36"/>
      <c r="J511" s="36"/>
      <c r="K511" s="36"/>
      <c r="L511" s="36"/>
    </row>
    <row r="512" spans="1:12" s="10" customFormat="1" ht="12.75" hidden="1">
      <c r="A512" s="1"/>
      <c r="B512" s="1"/>
      <c r="C512" s="1"/>
      <c r="D512" s="1"/>
      <c r="E512" s="1"/>
      <c r="F512" s="36"/>
      <c r="G512" s="36"/>
      <c r="H512" s="36"/>
      <c r="I512" s="36"/>
      <c r="J512" s="36"/>
      <c r="K512" s="36"/>
      <c r="L512" s="36"/>
    </row>
    <row r="513" spans="1:12" s="10" customFormat="1" ht="12.75" hidden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s="10" customFormat="1" ht="12.75" hidden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s="10" customFormat="1" ht="12.75" hidden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s="10" customFormat="1" ht="12.75" hidden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s="10" customFormat="1" ht="12.75" hidden="1">
      <c r="A517" s="22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</row>
    <row r="518" s="10" customFormat="1" ht="12.75" hidden="1">
      <c r="A518" s="45"/>
    </row>
    <row r="519" s="10" customFormat="1" ht="12.75" hidden="1">
      <c r="A519" s="45"/>
    </row>
    <row r="520" s="10" customFormat="1" ht="12.75" hidden="1">
      <c r="A520" s="45"/>
    </row>
    <row r="521" s="10" customFormat="1" ht="12.75" hidden="1">
      <c r="A521" s="45"/>
    </row>
    <row r="522" s="10" customFormat="1" ht="12.75" hidden="1">
      <c r="A522" s="45"/>
    </row>
    <row r="523" s="10" customFormat="1" ht="12.75" hidden="1">
      <c r="A523" s="45"/>
    </row>
    <row r="524" s="10" customFormat="1" ht="12.75" hidden="1">
      <c r="A524" s="45"/>
    </row>
    <row r="525" s="10" customFormat="1" ht="12.75" hidden="1">
      <c r="A525" s="45"/>
    </row>
    <row r="526" s="10" customFormat="1" ht="12.75" hidden="1">
      <c r="A526" s="45"/>
    </row>
    <row r="527" s="10" customFormat="1" ht="12.75" hidden="1">
      <c r="A527" s="45"/>
    </row>
    <row r="528" s="10" customFormat="1" ht="12.75" hidden="1">
      <c r="A528" s="45"/>
    </row>
    <row r="529" s="10" customFormat="1" ht="12.75" hidden="1">
      <c r="A529" s="45"/>
    </row>
    <row r="530" s="10" customFormat="1" ht="12.75" hidden="1">
      <c r="A530" s="45"/>
    </row>
    <row r="531" s="10" customFormat="1" ht="12.75" hidden="1">
      <c r="A531" s="45"/>
    </row>
    <row r="532" s="10" customFormat="1" ht="12.75" hidden="1">
      <c r="A532" s="45"/>
    </row>
    <row r="533" s="10" customFormat="1" ht="12.75" hidden="1">
      <c r="A533" s="45"/>
    </row>
    <row r="534" s="10" customFormat="1" ht="12.75" hidden="1">
      <c r="A534" s="45"/>
    </row>
    <row r="535" s="10" customFormat="1" ht="12.75" hidden="1">
      <c r="A535" s="45"/>
    </row>
    <row r="536" s="10" customFormat="1" ht="12.75" hidden="1">
      <c r="A536" s="45"/>
    </row>
    <row r="537" s="10" customFormat="1" ht="12.75" hidden="1">
      <c r="A537" s="45"/>
    </row>
    <row r="538" s="10" customFormat="1" ht="12.75" hidden="1">
      <c r="A538" s="45"/>
    </row>
    <row r="539" s="10" customFormat="1" ht="12.75" hidden="1">
      <c r="A539" s="45"/>
    </row>
    <row r="540" s="10" customFormat="1" ht="12.75" hidden="1">
      <c r="A540" s="45"/>
    </row>
    <row r="541" s="10" customFormat="1" ht="12.75" hidden="1">
      <c r="A541" s="45"/>
    </row>
    <row r="542" s="10" customFormat="1" ht="12.75" hidden="1">
      <c r="A542" s="45"/>
    </row>
    <row r="543" s="10" customFormat="1" ht="12.75" hidden="1">
      <c r="A543" s="45"/>
    </row>
    <row r="544" s="10" customFormat="1" ht="12.75" hidden="1">
      <c r="A544" s="45"/>
    </row>
    <row r="545" s="10" customFormat="1" ht="12.75" hidden="1">
      <c r="A545" s="45"/>
    </row>
    <row r="546" s="10" customFormat="1" ht="12.75" hidden="1">
      <c r="A546" s="45"/>
    </row>
    <row r="547" s="10" customFormat="1" ht="12.75" hidden="1">
      <c r="A547" s="45"/>
    </row>
    <row r="548" s="10" customFormat="1" ht="12.75" hidden="1">
      <c r="A548" s="45"/>
    </row>
    <row r="549" s="10" customFormat="1" ht="12.75" hidden="1">
      <c r="A549" s="45"/>
    </row>
    <row r="550" s="10" customFormat="1" ht="12.75" hidden="1">
      <c r="A550" s="45"/>
    </row>
    <row r="551" s="10" customFormat="1" ht="12.75" hidden="1">
      <c r="A551" s="45"/>
    </row>
    <row r="552" s="10" customFormat="1" ht="12.75" hidden="1">
      <c r="A552" s="45"/>
    </row>
    <row r="553" s="10" customFormat="1" ht="12.75" hidden="1">
      <c r="A553" s="45"/>
    </row>
    <row r="554" s="10" customFormat="1" ht="12.75" hidden="1">
      <c r="A554" s="45"/>
    </row>
    <row r="555" s="10" customFormat="1" ht="12.75" hidden="1">
      <c r="A555" s="45"/>
    </row>
    <row r="556" s="10" customFormat="1" ht="12.75" hidden="1">
      <c r="A556" s="45"/>
    </row>
    <row r="557" s="10" customFormat="1" ht="12.75" hidden="1">
      <c r="A557" s="45"/>
    </row>
    <row r="558" s="10" customFormat="1" ht="12.75" hidden="1">
      <c r="A558" s="45"/>
    </row>
    <row r="559" s="10" customFormat="1" ht="12.75" hidden="1">
      <c r="A559" s="45"/>
    </row>
    <row r="560" s="10" customFormat="1" ht="12.75" hidden="1">
      <c r="A560" s="45"/>
    </row>
    <row r="561" s="10" customFormat="1" ht="12.75" hidden="1">
      <c r="A561" s="45"/>
    </row>
    <row r="562" s="10" customFormat="1" ht="12.75" hidden="1">
      <c r="A562" s="45"/>
    </row>
    <row r="563" s="10" customFormat="1" ht="12.75" hidden="1">
      <c r="A563" s="45"/>
    </row>
    <row r="564" s="10" customFormat="1" ht="12.75" hidden="1">
      <c r="A564" s="45"/>
    </row>
    <row r="565" s="10" customFormat="1" ht="12.75" hidden="1">
      <c r="A565" s="45"/>
    </row>
    <row r="566" s="10" customFormat="1" ht="12.75" hidden="1">
      <c r="A566" s="45"/>
    </row>
    <row r="567" s="10" customFormat="1" ht="12.75" hidden="1">
      <c r="A567" s="45"/>
    </row>
    <row r="568" s="10" customFormat="1" ht="12.75" hidden="1">
      <c r="A568" s="45"/>
    </row>
    <row r="569" s="10" customFormat="1" ht="12.75" hidden="1">
      <c r="A569" s="45"/>
    </row>
    <row r="570" s="10" customFormat="1" ht="12.75" hidden="1">
      <c r="A570" s="46"/>
    </row>
    <row r="571" s="10" customFormat="1" ht="12.75" hidden="1">
      <c r="A571" s="46"/>
    </row>
    <row r="572" s="10" customFormat="1" ht="12.75" hidden="1">
      <c r="A572" s="41"/>
    </row>
    <row r="573" s="10" customFormat="1" ht="12.75" hidden="1">
      <c r="A573" s="41"/>
    </row>
    <row r="574" s="10" customFormat="1" ht="12.75" hidden="1"/>
    <row r="575" s="10" customFormat="1" ht="12.75" hidden="1"/>
    <row r="576" s="10" customFormat="1" ht="12.75" hidden="1"/>
    <row r="577" s="10" customFormat="1" ht="12.75" hidden="1"/>
    <row r="578" spans="1:12" s="10" customFormat="1" ht="12.75" hidden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</row>
    <row r="579" spans="1:12" s="10" customFormat="1" ht="12.75" hidden="1">
      <c r="A579" s="1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</row>
    <row r="580" spans="1:12" s="10" customFormat="1" ht="12.75" hidden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</row>
    <row r="581" spans="1:12" s="10" customFormat="1" ht="12.75" hidden="1">
      <c r="A581" s="1"/>
      <c r="B581" s="1"/>
      <c r="C581" s="1"/>
      <c r="D581" s="1"/>
      <c r="E581" s="1"/>
      <c r="F581" s="36"/>
      <c r="G581" s="36"/>
      <c r="H581" s="36"/>
      <c r="I581" s="36"/>
      <c r="J581" s="36"/>
      <c r="K581" s="36"/>
      <c r="L581" s="36"/>
    </row>
    <row r="582" spans="1:12" s="10" customFormat="1" ht="12.75" hidden="1">
      <c r="A582" s="1"/>
      <c r="B582" s="1"/>
      <c r="C582" s="1"/>
      <c r="D582" s="1"/>
      <c r="E582" s="1"/>
      <c r="F582" s="36"/>
      <c r="G582" s="36"/>
      <c r="H582" s="36"/>
      <c r="I582" s="36"/>
      <c r="J582" s="36"/>
      <c r="K582" s="36"/>
      <c r="L582" s="36"/>
    </row>
    <row r="583" spans="1:12" s="10" customFormat="1" ht="12.75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s="10" customFormat="1" ht="12.75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s="10" customFormat="1" ht="12.75" hidden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s="10" customFormat="1" ht="12.75" hidden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s="10" customFormat="1" ht="12.75" hidden="1">
      <c r="A587" s="22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</row>
    <row r="588" s="10" customFormat="1" ht="12.75" hidden="1">
      <c r="A588" s="45"/>
    </row>
    <row r="589" s="10" customFormat="1" ht="12.75" hidden="1">
      <c r="A589" s="45"/>
    </row>
    <row r="590" s="10" customFormat="1" ht="12.75" hidden="1">
      <c r="A590" s="45"/>
    </row>
    <row r="591" s="10" customFormat="1" ht="12.75" hidden="1">
      <c r="A591" s="45"/>
    </row>
    <row r="592" s="10" customFormat="1" ht="12.75" hidden="1">
      <c r="A592" s="45"/>
    </row>
    <row r="593" s="10" customFormat="1" ht="12.75" hidden="1">
      <c r="A593" s="45"/>
    </row>
    <row r="594" s="10" customFormat="1" ht="12.75" hidden="1">
      <c r="A594" s="45"/>
    </row>
    <row r="595" s="10" customFormat="1" ht="12.75" hidden="1">
      <c r="A595" s="45"/>
    </row>
    <row r="596" s="10" customFormat="1" ht="12.75" hidden="1">
      <c r="A596" s="45"/>
    </row>
    <row r="597" s="10" customFormat="1" ht="12.75" hidden="1">
      <c r="A597" s="45"/>
    </row>
    <row r="598" s="10" customFormat="1" ht="12.75" hidden="1">
      <c r="A598" s="45"/>
    </row>
    <row r="599" s="10" customFormat="1" ht="12.75" hidden="1">
      <c r="A599" s="45"/>
    </row>
    <row r="600" s="10" customFormat="1" ht="12.75" hidden="1">
      <c r="A600" s="45"/>
    </row>
    <row r="601" s="10" customFormat="1" ht="12.75" hidden="1">
      <c r="A601" s="45"/>
    </row>
    <row r="602" s="10" customFormat="1" ht="12.75" hidden="1">
      <c r="A602" s="45"/>
    </row>
    <row r="603" s="10" customFormat="1" ht="12.75" hidden="1">
      <c r="A603" s="45"/>
    </row>
    <row r="604" s="10" customFormat="1" ht="12.75" hidden="1">
      <c r="A604" s="45"/>
    </row>
    <row r="605" s="10" customFormat="1" ht="12.75" hidden="1">
      <c r="A605" s="45"/>
    </row>
    <row r="606" s="10" customFormat="1" ht="12.75" hidden="1">
      <c r="A606" s="45"/>
    </row>
    <row r="607" s="10" customFormat="1" ht="12.75" hidden="1">
      <c r="A607" s="45"/>
    </row>
    <row r="608" s="10" customFormat="1" ht="12.75" hidden="1">
      <c r="A608" s="45"/>
    </row>
    <row r="609" s="10" customFormat="1" ht="12.75" hidden="1">
      <c r="A609" s="45"/>
    </row>
    <row r="610" s="10" customFormat="1" ht="12.75" hidden="1">
      <c r="A610" s="45"/>
    </row>
    <row r="611" s="10" customFormat="1" ht="12.75" hidden="1">
      <c r="A611" s="45"/>
    </row>
    <row r="612" s="10" customFormat="1" ht="12.75" hidden="1">
      <c r="A612" s="45"/>
    </row>
    <row r="613" s="10" customFormat="1" ht="12.75" hidden="1">
      <c r="A613" s="45"/>
    </row>
    <row r="614" s="10" customFormat="1" ht="12.75" hidden="1">
      <c r="A614" s="45"/>
    </row>
    <row r="615" s="10" customFormat="1" ht="12.75" hidden="1">
      <c r="A615" s="45"/>
    </row>
    <row r="616" s="10" customFormat="1" ht="12.75" hidden="1">
      <c r="A616" s="45"/>
    </row>
    <row r="617" s="10" customFormat="1" ht="12.75" hidden="1">
      <c r="A617" s="45"/>
    </row>
    <row r="618" s="10" customFormat="1" ht="12.75" hidden="1">
      <c r="A618" s="45"/>
    </row>
    <row r="619" s="10" customFormat="1" ht="12.75" hidden="1">
      <c r="A619" s="45"/>
    </row>
    <row r="620" s="10" customFormat="1" ht="12.75" hidden="1">
      <c r="A620" s="45"/>
    </row>
    <row r="621" s="10" customFormat="1" ht="12.75" hidden="1">
      <c r="A621" s="45"/>
    </row>
    <row r="622" s="10" customFormat="1" ht="12.75" hidden="1">
      <c r="A622" s="45"/>
    </row>
    <row r="623" s="10" customFormat="1" ht="12.75" hidden="1">
      <c r="A623" s="45"/>
    </row>
    <row r="624" s="10" customFormat="1" ht="12.75" hidden="1">
      <c r="A624" s="45"/>
    </row>
    <row r="625" s="10" customFormat="1" ht="12.75" hidden="1">
      <c r="A625" s="45"/>
    </row>
    <row r="626" s="10" customFormat="1" ht="12.75" hidden="1">
      <c r="A626" s="45"/>
    </row>
    <row r="627" s="10" customFormat="1" ht="12.75" hidden="1">
      <c r="A627" s="45"/>
    </row>
    <row r="628" s="10" customFormat="1" ht="12.75" hidden="1">
      <c r="A628" s="45"/>
    </row>
    <row r="629" s="10" customFormat="1" ht="12.75" hidden="1">
      <c r="A629" s="45"/>
    </row>
    <row r="630" s="10" customFormat="1" ht="12.75" hidden="1">
      <c r="A630" s="45"/>
    </row>
    <row r="631" s="10" customFormat="1" ht="12.75" hidden="1">
      <c r="A631" s="45"/>
    </row>
    <row r="632" s="10" customFormat="1" ht="12.75" hidden="1">
      <c r="A632" s="45"/>
    </row>
    <row r="633" s="10" customFormat="1" ht="12.75" hidden="1">
      <c r="A633" s="45"/>
    </row>
    <row r="634" s="10" customFormat="1" ht="12.75" hidden="1">
      <c r="A634" s="45"/>
    </row>
    <row r="635" s="10" customFormat="1" ht="12.75" hidden="1">
      <c r="A635" s="45"/>
    </row>
    <row r="636" s="10" customFormat="1" ht="12.75" hidden="1">
      <c r="A636" s="45"/>
    </row>
    <row r="637" s="10" customFormat="1" ht="12.75" hidden="1">
      <c r="A637" s="45"/>
    </row>
    <row r="638" s="10" customFormat="1" ht="12.75" hidden="1">
      <c r="A638" s="45"/>
    </row>
    <row r="639" s="10" customFormat="1" ht="12.75" hidden="1">
      <c r="A639" s="45"/>
    </row>
    <row r="640" s="10" customFormat="1" ht="12.75" hidden="1">
      <c r="A640" s="46"/>
    </row>
    <row r="641" s="10" customFormat="1" ht="12.75" hidden="1">
      <c r="A641" s="46"/>
    </row>
    <row r="642" s="10" customFormat="1" ht="12.75" hidden="1">
      <c r="A642" s="41"/>
    </row>
    <row r="643" s="10" customFormat="1" ht="12.75" hidden="1">
      <c r="A643" s="41"/>
    </row>
    <row r="644" s="10" customFormat="1" ht="12.75" hidden="1"/>
    <row r="645" s="10" customFormat="1" ht="12.75" hidden="1"/>
    <row r="646" s="10" customFormat="1" ht="12.75" hidden="1"/>
    <row r="647" s="10" customFormat="1" ht="12.75" hidden="1"/>
    <row r="648" s="10" customFormat="1" ht="12.75" hidden="1"/>
    <row r="649" s="10" customFormat="1" ht="12.75" hidden="1"/>
    <row r="650" s="10" customFormat="1" ht="12.75" hidden="1"/>
    <row r="651" s="10" customFormat="1" ht="12.75" hidden="1"/>
    <row r="652" s="10" customFormat="1" ht="12.75" hidden="1"/>
    <row r="653" s="10" customFormat="1" ht="12.75" hidden="1"/>
    <row r="654" s="10" customFormat="1" ht="12.75" hidden="1"/>
    <row r="655" s="10" customFormat="1" ht="12.75" hidden="1"/>
    <row r="656" s="10" customFormat="1" ht="12.75" hidden="1"/>
    <row r="657" s="10" customFormat="1" ht="12.75" hidden="1"/>
    <row r="658" s="10" customFormat="1" ht="12.75" hidden="1"/>
    <row r="659" s="10" customFormat="1" ht="12.75" hidden="1"/>
    <row r="660" s="10" customFormat="1" ht="12.75" hidden="1"/>
    <row r="661" spans="1:12" ht="12.75" hidden="1">
      <c r="A661" s="23" t="s">
        <v>107</v>
      </c>
      <c r="L661" s="40">
        <f>SUM(L70:L72)</f>
        <v>4000000000</v>
      </c>
    </row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customHeight="1" hidden="1"/>
    <row r="1165" ht="12.75" customHeight="1" hidden="1"/>
    <row r="1166" ht="12.75" customHeight="1" hidden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</sheetData>
  <mergeCells count="2">
    <mergeCell ref="B4:N4"/>
    <mergeCell ref="B5:N5"/>
  </mergeCells>
  <printOptions horizontalCentered="1" verticalCentered="1"/>
  <pageMargins left="0.15" right="0.15" top="0.125" bottom="0.125" header="0" footer="0"/>
  <pageSetup fitToHeight="1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P661"/>
  <sheetViews>
    <sheetView zoomScaleSheetLayoutView="100" workbookViewId="0" topLeftCell="A1">
      <selection activeCell="A1" sqref="A1"/>
    </sheetView>
  </sheetViews>
  <sheetFormatPr defaultColWidth="9.140625" defaultRowHeight="12.75" customHeight="1" zeroHeight="1"/>
  <cols>
    <col min="1" max="1" width="20.421875" style="23" customWidth="1"/>
    <col min="2" max="2" width="14.7109375" style="23" customWidth="1"/>
    <col min="3" max="3" width="16.421875" style="23" customWidth="1"/>
    <col min="4" max="6" width="14.7109375" style="23" customWidth="1"/>
    <col min="7" max="8" width="15.57421875" style="23" customWidth="1"/>
    <col min="9" max="10" width="14.7109375" style="23" customWidth="1"/>
    <col min="11" max="11" width="20.8515625" style="23" customWidth="1"/>
    <col min="12" max="12" width="17.00390625" style="23" bestFit="1" customWidth="1"/>
    <col min="13" max="13" width="14.28125" style="23" customWidth="1"/>
    <col min="14" max="14" width="15.140625" style="23" customWidth="1"/>
    <col min="15" max="15" width="16.57421875" style="23" bestFit="1" customWidth="1"/>
    <col min="16" max="16" width="16.140625" style="23" customWidth="1"/>
    <col min="17" max="17" width="5.00390625" style="23" customWidth="1"/>
    <col min="18" max="16384" width="14.28125" style="23" hidden="1" customWidth="1"/>
  </cols>
  <sheetData>
    <row r="1" spans="1:16" s="10" customFormat="1" ht="15.75">
      <c r="A1" s="1" t="s">
        <v>180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4"/>
      <c r="M1" s="34"/>
      <c r="N1" s="34"/>
      <c r="O1" s="34"/>
      <c r="P1" s="4">
        <v>38041</v>
      </c>
    </row>
    <row r="2" spans="1:16" s="10" customFormat="1" ht="15.75">
      <c r="A2" s="5" t="s">
        <v>179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4"/>
      <c r="M2" s="34"/>
      <c r="N2" s="34"/>
      <c r="O2" s="34"/>
      <c r="P2" s="6">
        <v>0.6041666666666666</v>
      </c>
    </row>
    <row r="3" spans="2:12" s="10" customFormat="1" ht="12.75">
      <c r="B3" s="8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6" s="10" customFormat="1" ht="12.75">
      <c r="B4" s="113" t="s">
        <v>192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35"/>
      <c r="P4" s="34"/>
    </row>
    <row r="5" spans="1:16" s="10" customFormat="1" ht="12.75">
      <c r="A5" s="7"/>
      <c r="B5" s="114" t="s">
        <v>190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36"/>
      <c r="P5" s="34"/>
    </row>
    <row r="6" spans="1:12" s="10" customFormat="1" ht="12.75">
      <c r="A6"/>
      <c r="B6" s="2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5" s="10" customFormat="1" ht="16.5">
      <c r="A7" s="37"/>
      <c r="B7" s="38"/>
      <c r="C7" s="38"/>
      <c r="D7" s="39"/>
      <c r="E7" s="39"/>
      <c r="F7" s="13" t="s">
        <v>75</v>
      </c>
      <c r="G7" s="39"/>
      <c r="H7" s="39"/>
      <c r="I7" s="100" t="s">
        <v>71</v>
      </c>
      <c r="J7" s="100"/>
      <c r="K7" s="100"/>
      <c r="L7" s="13" t="s">
        <v>186</v>
      </c>
      <c r="O7" s="13" t="s">
        <v>187</v>
      </c>
    </row>
    <row r="8" spans="1:16" s="10" customFormat="1" ht="12.75">
      <c r="A8"/>
      <c r="B8" s="13"/>
      <c r="C8" s="13" t="s">
        <v>72</v>
      </c>
      <c r="D8" s="13" t="s">
        <v>73</v>
      </c>
      <c r="E8" s="13" t="s">
        <v>78</v>
      </c>
      <c r="F8" s="36" t="s">
        <v>80</v>
      </c>
      <c r="G8" s="13" t="s">
        <v>76</v>
      </c>
      <c r="H8" s="13"/>
      <c r="I8" s="13" t="s">
        <v>183</v>
      </c>
      <c r="J8" s="13"/>
      <c r="K8" s="13"/>
      <c r="L8" s="36" t="s">
        <v>202</v>
      </c>
      <c r="M8" s="13"/>
      <c r="N8" s="13"/>
      <c r="O8" s="13" t="s">
        <v>188</v>
      </c>
      <c r="P8" s="36" t="s">
        <v>71</v>
      </c>
    </row>
    <row r="9" spans="1:16" s="10" customFormat="1" ht="15">
      <c r="A9" s="14"/>
      <c r="B9" s="36" t="s">
        <v>77</v>
      </c>
      <c r="C9" s="36" t="s">
        <v>78</v>
      </c>
      <c r="D9" s="36" t="s">
        <v>79</v>
      </c>
      <c r="E9" s="36" t="s">
        <v>74</v>
      </c>
      <c r="F9" s="36" t="s">
        <v>91</v>
      </c>
      <c r="G9" s="36" t="s">
        <v>81</v>
      </c>
      <c r="H9" s="36" t="s">
        <v>82</v>
      </c>
      <c r="I9" s="36" t="s">
        <v>184</v>
      </c>
      <c r="J9" s="36" t="s">
        <v>83</v>
      </c>
      <c r="K9" s="36" t="s">
        <v>84</v>
      </c>
      <c r="L9" s="36" t="s">
        <v>88</v>
      </c>
      <c r="M9" s="36" t="s">
        <v>85</v>
      </c>
      <c r="N9" s="36" t="s">
        <v>86</v>
      </c>
      <c r="O9" s="36" t="s">
        <v>189</v>
      </c>
      <c r="P9" s="36" t="s">
        <v>87</v>
      </c>
    </row>
    <row r="10" spans="1:16" s="10" customFormat="1" ht="12.75">
      <c r="A10" s="20" t="s">
        <v>8</v>
      </c>
      <c r="B10" s="20" t="s">
        <v>88</v>
      </c>
      <c r="C10" s="20" t="s">
        <v>89</v>
      </c>
      <c r="D10" s="20" t="s">
        <v>90</v>
      </c>
      <c r="E10" s="20" t="s">
        <v>90</v>
      </c>
      <c r="F10" s="20" t="s">
        <v>184</v>
      </c>
      <c r="G10" s="20" t="s">
        <v>92</v>
      </c>
      <c r="H10" s="20" t="s">
        <v>93</v>
      </c>
      <c r="I10" s="20" t="s">
        <v>90</v>
      </c>
      <c r="J10" s="20" t="s">
        <v>94</v>
      </c>
      <c r="K10" s="20" t="s">
        <v>185</v>
      </c>
      <c r="L10" s="20" t="s">
        <v>90</v>
      </c>
      <c r="M10" s="20" t="s">
        <v>96</v>
      </c>
      <c r="N10" s="20" t="s">
        <v>97</v>
      </c>
      <c r="O10" s="20" t="s">
        <v>90</v>
      </c>
      <c r="P10" s="20" t="s">
        <v>98</v>
      </c>
    </row>
    <row r="11" spans="1:16" s="10" customFormat="1" ht="12.75">
      <c r="A11" s="22"/>
      <c r="B11" s="23"/>
      <c r="C11" s="23"/>
      <c r="D11" s="23"/>
      <c r="E11" s="23"/>
      <c r="F11" s="40"/>
      <c r="G11" s="40"/>
      <c r="H11" s="40"/>
      <c r="I11" s="23"/>
      <c r="J11" s="23"/>
      <c r="K11" s="23"/>
      <c r="L11" s="23"/>
      <c r="M11" s="23"/>
      <c r="N11" s="23"/>
      <c r="O11" s="23"/>
      <c r="P11" s="23"/>
    </row>
    <row r="12" spans="1:16" s="10" customFormat="1" ht="12.75">
      <c r="A12" s="25" t="s">
        <v>20</v>
      </c>
      <c r="B12" s="26">
        <v>123234003.26890326</v>
      </c>
      <c r="C12" s="26">
        <v>140058950.66520694</v>
      </c>
      <c r="D12" s="26">
        <v>159411558.7172474</v>
      </c>
      <c r="E12" s="26">
        <v>105173176.94110447</v>
      </c>
      <c r="F12" s="26">
        <v>15514658.757316975</v>
      </c>
      <c r="G12" s="26">
        <v>36699593</v>
      </c>
      <c r="H12" s="26">
        <v>1148684.8719477316</v>
      </c>
      <c r="I12" s="26">
        <v>21054642.645852864</v>
      </c>
      <c r="J12" s="26">
        <v>1375371.344227517</v>
      </c>
      <c r="K12" s="26">
        <v>3929632.4120786195</v>
      </c>
      <c r="L12" s="26">
        <v>0</v>
      </c>
      <c r="M12" s="26">
        <v>4638742.211604689</v>
      </c>
      <c r="N12" s="26">
        <v>158900592.9464815</v>
      </c>
      <c r="O12" s="26">
        <v>0</v>
      </c>
      <c r="P12" s="26">
        <v>771139607.7819719</v>
      </c>
    </row>
    <row r="13" spans="1:16" s="10" customFormat="1" ht="12.75">
      <c r="A13" s="25" t="s">
        <v>21</v>
      </c>
      <c r="B13" s="26">
        <v>32109597.19504729</v>
      </c>
      <c r="C13" s="26">
        <v>40520395.82648127</v>
      </c>
      <c r="D13" s="26">
        <v>40566531.92987203</v>
      </c>
      <c r="E13" s="26">
        <v>15841825.749172226</v>
      </c>
      <c r="F13" s="26">
        <v>11003178.523261525</v>
      </c>
      <c r="G13" s="26">
        <v>0</v>
      </c>
      <c r="H13" s="26">
        <v>885924.9011728755</v>
      </c>
      <c r="I13" s="26">
        <v>5357916.577931468</v>
      </c>
      <c r="J13" s="26">
        <v>350000</v>
      </c>
      <c r="K13" s="26">
        <v>1000000</v>
      </c>
      <c r="L13" s="26">
        <v>0</v>
      </c>
      <c r="M13" s="26">
        <v>2404950.721975</v>
      </c>
      <c r="N13" s="26">
        <v>302440655.447839</v>
      </c>
      <c r="O13" s="26">
        <v>843750</v>
      </c>
      <c r="P13" s="26">
        <v>453324726.8727527</v>
      </c>
    </row>
    <row r="14" spans="1:16" s="10" customFormat="1" ht="12.75">
      <c r="A14" s="25" t="s">
        <v>22</v>
      </c>
      <c r="B14" s="26">
        <v>127476496.54200113</v>
      </c>
      <c r="C14" s="26">
        <v>138288073.3736965</v>
      </c>
      <c r="D14" s="26">
        <v>138657082.52413574</v>
      </c>
      <c r="E14" s="26">
        <v>15547705.26349169</v>
      </c>
      <c r="F14" s="26">
        <v>40036215.01966592</v>
      </c>
      <c r="G14" s="26">
        <v>0</v>
      </c>
      <c r="H14" s="26">
        <v>1277503.9340832403</v>
      </c>
      <c r="I14" s="26">
        <v>18313448.198824678</v>
      </c>
      <c r="J14" s="26">
        <v>1196305.8357402107</v>
      </c>
      <c r="K14" s="26">
        <v>3418016.67354346</v>
      </c>
      <c r="L14" s="26">
        <v>0</v>
      </c>
      <c r="M14" s="26">
        <v>9339009.873198362</v>
      </c>
      <c r="N14" s="26">
        <v>158157737.79643616</v>
      </c>
      <c r="O14" s="26">
        <v>7523441.941106065</v>
      </c>
      <c r="P14" s="26">
        <v>659231036.9759231</v>
      </c>
    </row>
    <row r="15" spans="1:16" s="10" customFormat="1" ht="12.75">
      <c r="A15" s="25" t="s">
        <v>23</v>
      </c>
      <c r="B15" s="26">
        <v>88388235.44092934</v>
      </c>
      <c r="C15" s="26">
        <v>108996530.95942356</v>
      </c>
      <c r="D15" s="26">
        <v>111143938.16222233</v>
      </c>
      <c r="E15" s="26">
        <v>64671078.37439177</v>
      </c>
      <c r="F15" s="26">
        <v>11003178.523261525</v>
      </c>
      <c r="G15" s="26">
        <v>0</v>
      </c>
      <c r="H15" s="26">
        <v>975534.7750728651</v>
      </c>
      <c r="I15" s="26">
        <v>14679587.346668199</v>
      </c>
      <c r="J15" s="26">
        <v>958927.8773947321</v>
      </c>
      <c r="K15" s="26">
        <v>2739793.9354135203</v>
      </c>
      <c r="L15" s="26">
        <v>0</v>
      </c>
      <c r="M15" s="26">
        <v>2404950.721975</v>
      </c>
      <c r="N15" s="26">
        <v>100164739.65409279</v>
      </c>
      <c r="O15" s="26">
        <v>0</v>
      </c>
      <c r="P15" s="26">
        <v>506126495.7708457</v>
      </c>
    </row>
    <row r="16" spans="1:16" s="10" customFormat="1" ht="12.75">
      <c r="A16" s="25" t="s">
        <v>24</v>
      </c>
      <c r="B16" s="26">
        <v>567329062.4818995</v>
      </c>
      <c r="C16" s="26">
        <v>728658752.9846615</v>
      </c>
      <c r="D16" s="26">
        <v>785260502.2814518</v>
      </c>
      <c r="E16" s="26">
        <v>434447746.6580725</v>
      </c>
      <c r="F16" s="26">
        <v>424876301.7607208</v>
      </c>
      <c r="G16" s="26">
        <v>0</v>
      </c>
      <c r="H16" s="26">
        <v>4118687.9602225614</v>
      </c>
      <c r="I16" s="26">
        <v>103715059.26219942</v>
      </c>
      <c r="J16" s="26">
        <v>6775072.029170011</v>
      </c>
      <c r="K16" s="26">
        <v>19357348.654771462</v>
      </c>
      <c r="L16" s="26">
        <v>0</v>
      </c>
      <c r="M16" s="26">
        <v>71735436.75709783</v>
      </c>
      <c r="N16" s="26">
        <v>425259297.14988375</v>
      </c>
      <c r="O16" s="26">
        <v>19473185.195000824</v>
      </c>
      <c r="P16" s="26">
        <v>3591006453.1751523</v>
      </c>
    </row>
    <row r="17" spans="1:16" s="10" customFormat="1" ht="12.75">
      <c r="A17" s="25" t="s">
        <v>25</v>
      </c>
      <c r="B17" s="26">
        <v>102083609.91865657</v>
      </c>
      <c r="C17" s="26">
        <v>132071815.14456081</v>
      </c>
      <c r="D17" s="26">
        <v>127776546.1436603</v>
      </c>
      <c r="E17" s="26">
        <v>34191605.20469675</v>
      </c>
      <c r="F17" s="26">
        <v>37117715.88627595</v>
      </c>
      <c r="G17" s="26">
        <v>0</v>
      </c>
      <c r="H17" s="26">
        <v>1482800.964602344</v>
      </c>
      <c r="I17" s="26">
        <v>16876376.71461413</v>
      </c>
      <c r="J17" s="26">
        <v>1102430.723621934</v>
      </c>
      <c r="K17" s="26">
        <v>3149802.0674912403</v>
      </c>
      <c r="L17" s="26">
        <v>0</v>
      </c>
      <c r="M17" s="26">
        <v>7677777.320787177</v>
      </c>
      <c r="N17" s="26">
        <v>75966609.75720027</v>
      </c>
      <c r="O17" s="26">
        <v>0</v>
      </c>
      <c r="P17" s="26">
        <v>539497089.8461674</v>
      </c>
    </row>
    <row r="18" spans="1:16" s="10" customFormat="1" ht="12.75">
      <c r="A18" s="25" t="s">
        <v>26</v>
      </c>
      <c r="B18" s="26">
        <v>68181742.80915774</v>
      </c>
      <c r="C18" s="26">
        <v>63256649.34591496</v>
      </c>
      <c r="D18" s="26">
        <v>77753555.64035314</v>
      </c>
      <c r="E18" s="26">
        <v>108659794.80347227</v>
      </c>
      <c r="F18" s="26">
        <v>40785565.260873884</v>
      </c>
      <c r="G18" s="26">
        <v>0</v>
      </c>
      <c r="H18" s="26">
        <v>719192.2276602095</v>
      </c>
      <c r="I18" s="26">
        <v>10269476.954025613</v>
      </c>
      <c r="J18" s="26">
        <v>670842.2726687213</v>
      </c>
      <c r="K18" s="26">
        <v>1916692.207624918</v>
      </c>
      <c r="L18" s="26">
        <v>0</v>
      </c>
      <c r="M18" s="26">
        <v>6806814.763554101</v>
      </c>
      <c r="N18" s="26">
        <v>79006368.66469444</v>
      </c>
      <c r="O18" s="26">
        <v>0</v>
      </c>
      <c r="P18" s="26">
        <v>458026694.95</v>
      </c>
    </row>
    <row r="19" spans="1:16" s="10" customFormat="1" ht="12.75">
      <c r="A19" s="25" t="s">
        <v>27</v>
      </c>
      <c r="B19" s="26">
        <v>10733917.266277814</v>
      </c>
      <c r="C19" s="26">
        <v>59947722.54856067</v>
      </c>
      <c r="D19" s="26">
        <v>40566531.92987203</v>
      </c>
      <c r="E19" s="26">
        <v>17721872.909234628</v>
      </c>
      <c r="F19" s="26">
        <v>11003178.523261525</v>
      </c>
      <c r="G19" s="26">
        <v>0</v>
      </c>
      <c r="H19" s="26">
        <v>630146.3690667275</v>
      </c>
      <c r="I19" s="26">
        <v>5357916.577931468</v>
      </c>
      <c r="J19" s="26">
        <v>350000</v>
      </c>
      <c r="K19" s="26">
        <v>1000000</v>
      </c>
      <c r="L19" s="26">
        <v>0</v>
      </c>
      <c r="M19" s="26">
        <v>2404950.721975</v>
      </c>
      <c r="N19" s="26">
        <v>18364330.835310515</v>
      </c>
      <c r="O19" s="26">
        <v>0</v>
      </c>
      <c r="P19" s="26">
        <v>168080567.68149036</v>
      </c>
    </row>
    <row r="20" spans="1:16" s="10" customFormat="1" ht="12.75">
      <c r="A20" s="25" t="s">
        <v>28</v>
      </c>
      <c r="B20" s="26">
        <v>3745047.0193232684</v>
      </c>
      <c r="C20" s="26">
        <v>66936592.7955152</v>
      </c>
      <c r="D20" s="26">
        <v>40566531.92987203</v>
      </c>
      <c r="E20" s="26">
        <v>31705982.572024066</v>
      </c>
      <c r="F20" s="26">
        <v>11003178.523261525</v>
      </c>
      <c r="G20" s="26">
        <v>0</v>
      </c>
      <c r="H20" s="26">
        <v>579411.7647058823</v>
      </c>
      <c r="I20" s="26">
        <v>5357916.577931468</v>
      </c>
      <c r="J20" s="26">
        <v>350000</v>
      </c>
      <c r="K20" s="26">
        <v>1000000</v>
      </c>
      <c r="L20" s="26">
        <v>0</v>
      </c>
      <c r="M20" s="26">
        <v>2404950.721975</v>
      </c>
      <c r="N20" s="26">
        <v>763935.8622328639</v>
      </c>
      <c r="O20" s="26">
        <v>0</v>
      </c>
      <c r="P20" s="26">
        <v>164413547.76684132</v>
      </c>
    </row>
    <row r="21" spans="1:16" s="10" customFormat="1" ht="12.75">
      <c r="A21" s="25" t="s">
        <v>29</v>
      </c>
      <c r="B21" s="26">
        <v>250853138.2657859</v>
      </c>
      <c r="C21" s="26">
        <v>357651166.18191606</v>
      </c>
      <c r="D21" s="26">
        <v>373127285.38021773</v>
      </c>
      <c r="E21" s="26">
        <v>89652384.79688908</v>
      </c>
      <c r="F21" s="26">
        <v>27202856.24327454</v>
      </c>
      <c r="G21" s="26">
        <v>0</v>
      </c>
      <c r="H21" s="26">
        <v>2001282.883049475</v>
      </c>
      <c r="I21" s="26">
        <v>49281631.2588233</v>
      </c>
      <c r="J21" s="26">
        <v>3219268.2901470843</v>
      </c>
      <c r="K21" s="26">
        <v>9197909.40042024</v>
      </c>
      <c r="L21" s="26">
        <v>0</v>
      </c>
      <c r="M21" s="26">
        <v>32188379.616973188</v>
      </c>
      <c r="N21" s="26">
        <v>626718829.5819311</v>
      </c>
      <c r="O21" s="26">
        <v>0</v>
      </c>
      <c r="P21" s="26">
        <v>1821094131.8994277</v>
      </c>
    </row>
    <row r="22" spans="1:16" s="10" customFormat="1" ht="12.75">
      <c r="A22" s="25" t="s">
        <v>30</v>
      </c>
      <c r="B22" s="26">
        <v>242158254.9364126</v>
      </c>
      <c r="C22" s="26">
        <v>235383897.16786408</v>
      </c>
      <c r="D22" s="26">
        <v>282077768.62896246</v>
      </c>
      <c r="E22" s="26">
        <v>84856011.59246537</v>
      </c>
      <c r="F22" s="26">
        <v>59464732.64419171</v>
      </c>
      <c r="G22" s="26">
        <v>22493219</v>
      </c>
      <c r="H22" s="26">
        <v>1534180.3313516288</v>
      </c>
      <c r="I22" s="26">
        <v>37256060.12896856</v>
      </c>
      <c r="J22" s="26">
        <v>2433711.0993566844</v>
      </c>
      <c r="K22" s="26">
        <v>6953460.283876239</v>
      </c>
      <c r="L22" s="26">
        <v>0</v>
      </c>
      <c r="M22" s="26">
        <v>11972257.07547994</v>
      </c>
      <c r="N22" s="26">
        <v>379601481.94711065</v>
      </c>
      <c r="O22" s="26">
        <v>0</v>
      </c>
      <c r="P22" s="26">
        <v>1366185034.8360398</v>
      </c>
    </row>
    <row r="23" spans="1:16" s="10" customFormat="1" ht="12.75">
      <c r="A23" s="25" t="s">
        <v>31</v>
      </c>
      <c r="B23" s="26">
        <v>11242559.745870113</v>
      </c>
      <c r="C23" s="26">
        <v>59439080.06896836</v>
      </c>
      <c r="D23" s="26">
        <v>40566531.92987203</v>
      </c>
      <c r="E23" s="26">
        <v>29880938.608334243</v>
      </c>
      <c r="F23" s="26">
        <v>11003178.523261525</v>
      </c>
      <c r="G23" s="26">
        <v>0</v>
      </c>
      <c r="H23" s="26">
        <v>641184.6777718029</v>
      </c>
      <c r="I23" s="26">
        <v>5357916.577931468</v>
      </c>
      <c r="J23" s="26">
        <v>350000</v>
      </c>
      <c r="K23" s="26">
        <v>1000000</v>
      </c>
      <c r="L23" s="26">
        <v>0</v>
      </c>
      <c r="M23" s="26">
        <v>2404950.721975</v>
      </c>
      <c r="N23" s="26">
        <v>3662484.5261337585</v>
      </c>
      <c r="O23" s="26">
        <v>0</v>
      </c>
      <c r="P23" s="26">
        <v>165548825.3801183</v>
      </c>
    </row>
    <row r="24" spans="1:16" s="10" customFormat="1" ht="12.75">
      <c r="A24" s="25" t="s">
        <v>32</v>
      </c>
      <c r="B24" s="26">
        <v>48782642.695088476</v>
      </c>
      <c r="C24" s="26">
        <v>65211795.60893706</v>
      </c>
      <c r="D24" s="26">
        <v>49185642.554184556</v>
      </c>
      <c r="E24" s="26">
        <v>20775565.2748697</v>
      </c>
      <c r="F24" s="26">
        <v>11003178.523261525</v>
      </c>
      <c r="G24" s="26">
        <v>0</v>
      </c>
      <c r="H24" s="26">
        <v>985826.8722551774</v>
      </c>
      <c r="I24" s="26">
        <v>6496305.133819416</v>
      </c>
      <c r="J24" s="26">
        <v>424363.9787528393</v>
      </c>
      <c r="K24" s="26">
        <v>1212468.510722398</v>
      </c>
      <c r="L24" s="26">
        <v>0</v>
      </c>
      <c r="M24" s="26">
        <v>2404950.721975</v>
      </c>
      <c r="N24" s="26">
        <v>87453872.42668629</v>
      </c>
      <c r="O24" s="26">
        <v>854429.4781767527</v>
      </c>
      <c r="P24" s="26">
        <v>294791041.77872926</v>
      </c>
    </row>
    <row r="25" spans="1:16" s="10" customFormat="1" ht="12.75">
      <c r="A25" s="25" t="s">
        <v>33</v>
      </c>
      <c r="B25" s="26">
        <v>279107855.305166</v>
      </c>
      <c r="C25" s="26">
        <v>246273237.75623813</v>
      </c>
      <c r="D25" s="26">
        <v>311827989.27259</v>
      </c>
      <c r="E25" s="26">
        <v>188778351.82083166</v>
      </c>
      <c r="F25" s="26">
        <v>101957293.13724929</v>
      </c>
      <c r="G25" s="26">
        <v>0</v>
      </c>
      <c r="H25" s="26">
        <v>1463209.3784532056</v>
      </c>
      <c r="I25" s="26">
        <v>41185387.8974642</v>
      </c>
      <c r="J25" s="26">
        <v>2690390.108626444</v>
      </c>
      <c r="K25" s="26">
        <v>7686828.88178984</v>
      </c>
      <c r="L25" s="26">
        <v>0</v>
      </c>
      <c r="M25" s="26">
        <v>23268823.866098356</v>
      </c>
      <c r="N25" s="26">
        <v>274978399.2186174</v>
      </c>
      <c r="O25" s="26">
        <v>0</v>
      </c>
      <c r="P25" s="26">
        <v>1479217766.6431246</v>
      </c>
    </row>
    <row r="26" spans="1:16" s="10" customFormat="1" ht="12.75">
      <c r="A26" s="25" t="s">
        <v>34</v>
      </c>
      <c r="B26" s="26">
        <v>169836683.7678578</v>
      </c>
      <c r="C26" s="26">
        <v>178661932.56949994</v>
      </c>
      <c r="D26" s="26">
        <v>202246834.88431016</v>
      </c>
      <c r="E26" s="26">
        <v>58415840.55179787</v>
      </c>
      <c r="F26" s="26">
        <v>40976648.574983336</v>
      </c>
      <c r="G26" s="26">
        <v>0</v>
      </c>
      <c r="H26" s="26">
        <v>1006772.1891819407</v>
      </c>
      <c r="I26" s="26">
        <v>26712208.757063255</v>
      </c>
      <c r="J26" s="26">
        <v>1744945.619997244</v>
      </c>
      <c r="K26" s="26">
        <v>4985558.91427784</v>
      </c>
      <c r="L26" s="26">
        <v>0</v>
      </c>
      <c r="M26" s="26">
        <v>8150818.5878655175</v>
      </c>
      <c r="N26" s="26">
        <v>272238896.1510489</v>
      </c>
      <c r="O26" s="26">
        <v>0</v>
      </c>
      <c r="P26" s="26">
        <v>964977140.5678838</v>
      </c>
    </row>
    <row r="27" spans="1:16" s="10" customFormat="1" ht="12.75">
      <c r="A27" s="25" t="s">
        <v>35</v>
      </c>
      <c r="B27" s="26">
        <v>85349878.97674195</v>
      </c>
      <c r="C27" s="26">
        <v>124112112.3325698</v>
      </c>
      <c r="D27" s="26">
        <v>121602562.57643878</v>
      </c>
      <c r="E27" s="26">
        <v>84519503.77670805</v>
      </c>
      <c r="F27" s="26">
        <v>11003178.523261525</v>
      </c>
      <c r="G27" s="26">
        <v>0</v>
      </c>
      <c r="H27" s="26">
        <v>997856.7667950109</v>
      </c>
      <c r="I27" s="26">
        <v>16060933.85240747</v>
      </c>
      <c r="J27" s="26">
        <v>1049162.8166620021</v>
      </c>
      <c r="K27" s="26">
        <v>2997608.04760572</v>
      </c>
      <c r="L27" s="26">
        <v>0</v>
      </c>
      <c r="M27" s="26">
        <v>2663920.316666115</v>
      </c>
      <c r="N27" s="26">
        <v>20544992.785696566</v>
      </c>
      <c r="O27" s="26">
        <v>0</v>
      </c>
      <c r="P27" s="26">
        <v>470901710.77155304</v>
      </c>
    </row>
    <row r="28" spans="1:16" s="10" customFormat="1" ht="12.75">
      <c r="A28" s="25" t="s">
        <v>36</v>
      </c>
      <c r="B28" s="26">
        <v>80975735.0862009</v>
      </c>
      <c r="C28" s="26">
        <v>112358842.45243257</v>
      </c>
      <c r="D28" s="26">
        <v>126052567.38686402</v>
      </c>
      <c r="E28" s="26">
        <v>78816289.13857466</v>
      </c>
      <c r="F28" s="26">
        <v>11003178.523261525</v>
      </c>
      <c r="G28" s="26">
        <v>0</v>
      </c>
      <c r="H28" s="26">
        <v>991038.5607712874</v>
      </c>
      <c r="I28" s="26">
        <v>16648678.315919153</v>
      </c>
      <c r="J28" s="26">
        <v>1087556.576482075</v>
      </c>
      <c r="K28" s="26">
        <v>3107304.5042344998</v>
      </c>
      <c r="L28" s="26">
        <v>0</v>
      </c>
      <c r="M28" s="26">
        <v>2886254.993244887</v>
      </c>
      <c r="N28" s="26">
        <v>0</v>
      </c>
      <c r="O28" s="26">
        <v>0</v>
      </c>
      <c r="P28" s="26">
        <v>433927445.53798556</v>
      </c>
    </row>
    <row r="29" spans="1:16" s="10" customFormat="1" ht="12.75">
      <c r="A29" s="25" t="s">
        <v>37</v>
      </c>
      <c r="B29" s="26">
        <v>126469267.84068389</v>
      </c>
      <c r="C29" s="26">
        <v>140952066.72671142</v>
      </c>
      <c r="D29" s="26">
        <v>134617309.3595408</v>
      </c>
      <c r="E29" s="26">
        <v>86270493.80136584</v>
      </c>
      <c r="F29" s="26">
        <v>20351192.063842796</v>
      </c>
      <c r="G29" s="26">
        <v>86073035</v>
      </c>
      <c r="H29" s="26">
        <v>933415.2773657149</v>
      </c>
      <c r="I29" s="26">
        <v>17779886.009010583</v>
      </c>
      <c r="J29" s="26">
        <v>1161451.473280721</v>
      </c>
      <c r="K29" s="26">
        <v>3318432.78080206</v>
      </c>
      <c r="L29" s="26">
        <v>0</v>
      </c>
      <c r="M29" s="26">
        <v>3743955.1802041666</v>
      </c>
      <c r="N29" s="26">
        <v>51917813.63979074</v>
      </c>
      <c r="O29" s="26">
        <v>0</v>
      </c>
      <c r="P29" s="26">
        <v>673588319.1525987</v>
      </c>
    </row>
    <row r="30" spans="1:16" s="10" customFormat="1" ht="12.75">
      <c r="A30" s="25" t="s">
        <v>38</v>
      </c>
      <c r="B30" s="26">
        <v>108197766.78161055</v>
      </c>
      <c r="C30" s="26">
        <v>106323837.86134465</v>
      </c>
      <c r="D30" s="26">
        <v>126916391.97179997</v>
      </c>
      <c r="E30" s="26">
        <v>141146807.79317573</v>
      </c>
      <c r="F30" s="26">
        <v>11003178.523261525</v>
      </c>
      <c r="G30" s="26">
        <v>0</v>
      </c>
      <c r="H30" s="26">
        <v>1230181.1034244057</v>
      </c>
      <c r="I30" s="26">
        <v>16762769.904326415</v>
      </c>
      <c r="J30" s="26">
        <v>1095009.4838504011</v>
      </c>
      <c r="K30" s="26">
        <v>3128598.5252868603</v>
      </c>
      <c r="L30" s="26">
        <v>0</v>
      </c>
      <c r="M30" s="26">
        <v>6059144.457541801</v>
      </c>
      <c r="N30" s="26">
        <v>94345716.71013999</v>
      </c>
      <c r="O30" s="26">
        <v>0</v>
      </c>
      <c r="P30" s="26">
        <v>616209403.1157624</v>
      </c>
    </row>
    <row r="31" spans="1:16" s="10" customFormat="1" ht="12.75">
      <c r="A31" s="25" t="s">
        <v>39</v>
      </c>
      <c r="B31" s="26">
        <v>35366106.106094055</v>
      </c>
      <c r="C31" s="26">
        <v>41474876.604768835</v>
      </c>
      <c r="D31" s="26">
        <v>42845153.56202439</v>
      </c>
      <c r="E31" s="26">
        <v>38641712.557111956</v>
      </c>
      <c r="F31" s="26">
        <v>11003178.523261525</v>
      </c>
      <c r="G31" s="26">
        <v>0</v>
      </c>
      <c r="H31" s="26">
        <v>883420.0078802697</v>
      </c>
      <c r="I31" s="26">
        <v>5658870.690519839</v>
      </c>
      <c r="J31" s="26">
        <v>369659.4959764371</v>
      </c>
      <c r="K31" s="26">
        <v>1056169.988504106</v>
      </c>
      <c r="L31" s="26">
        <v>0</v>
      </c>
      <c r="M31" s="26">
        <v>2404950.721975</v>
      </c>
      <c r="N31" s="26">
        <v>10049328.94313392</v>
      </c>
      <c r="O31" s="26">
        <v>4988207.898319849</v>
      </c>
      <c r="P31" s="26">
        <v>194741635.09957024</v>
      </c>
    </row>
    <row r="32" spans="1:16" s="10" customFormat="1" ht="12.75">
      <c r="A32" s="25" t="s">
        <v>40</v>
      </c>
      <c r="B32" s="26">
        <v>108484274.64501353</v>
      </c>
      <c r="C32" s="26">
        <v>119283242.83953653</v>
      </c>
      <c r="D32" s="26">
        <v>128095207.18907726</v>
      </c>
      <c r="E32" s="26">
        <v>98302034.04364</v>
      </c>
      <c r="F32" s="26">
        <v>61268933.57968276</v>
      </c>
      <c r="G32" s="26">
        <v>8051081</v>
      </c>
      <c r="H32" s="26">
        <v>825534.3910850603</v>
      </c>
      <c r="I32" s="26">
        <v>16918464.593877062</v>
      </c>
      <c r="J32" s="26">
        <v>1105180.067985133</v>
      </c>
      <c r="K32" s="26">
        <v>3157657.3371003796</v>
      </c>
      <c r="L32" s="26">
        <v>0</v>
      </c>
      <c r="M32" s="26">
        <v>10151063.61025321</v>
      </c>
      <c r="N32" s="26">
        <v>63579805.12519824</v>
      </c>
      <c r="O32" s="26">
        <v>0</v>
      </c>
      <c r="P32" s="26">
        <v>619222478.4224491</v>
      </c>
    </row>
    <row r="33" spans="1:16" s="10" customFormat="1" ht="12.75">
      <c r="A33" s="25" t="s">
        <v>41</v>
      </c>
      <c r="B33" s="26">
        <v>107930009.8801313</v>
      </c>
      <c r="C33" s="26">
        <v>108354573.53394036</v>
      </c>
      <c r="D33" s="26">
        <v>134542372.317526</v>
      </c>
      <c r="E33" s="26">
        <v>191909534.08092716</v>
      </c>
      <c r="F33" s="26">
        <v>67878425.67661853</v>
      </c>
      <c r="G33" s="26">
        <v>0</v>
      </c>
      <c r="H33" s="26">
        <v>926475.9156011207</v>
      </c>
      <c r="I33" s="26">
        <v>17769988.529472373</v>
      </c>
      <c r="J33" s="26">
        <v>1160804.9313295747</v>
      </c>
      <c r="K33" s="26">
        <v>3316585.5180845</v>
      </c>
      <c r="L33" s="26">
        <v>0</v>
      </c>
      <c r="M33" s="26">
        <v>13465795.916840302</v>
      </c>
      <c r="N33" s="26">
        <v>21024751.32635051</v>
      </c>
      <c r="O33" s="26">
        <v>0</v>
      </c>
      <c r="P33" s="26">
        <v>668279317.6268219</v>
      </c>
    </row>
    <row r="34" spans="1:16" s="10" customFormat="1" ht="12.75">
      <c r="A34" s="25" t="s">
        <v>42</v>
      </c>
      <c r="B34" s="26">
        <v>188251528.98378173</v>
      </c>
      <c r="C34" s="26">
        <v>228924789.59354267</v>
      </c>
      <c r="D34" s="26">
        <v>285533543.4116318</v>
      </c>
      <c r="E34" s="26">
        <v>158718099.6824073</v>
      </c>
      <c r="F34" s="26">
        <v>76383607.97475238</v>
      </c>
      <c r="G34" s="26">
        <v>0</v>
      </c>
      <c r="H34" s="26">
        <v>1810523.5637169464</v>
      </c>
      <c r="I34" s="26">
        <v>37712489.40987604</v>
      </c>
      <c r="J34" s="26">
        <v>2463526.839485152</v>
      </c>
      <c r="K34" s="26">
        <v>7038648.11281472</v>
      </c>
      <c r="L34" s="26">
        <v>0</v>
      </c>
      <c r="M34" s="26">
        <v>15720274.603335539</v>
      </c>
      <c r="N34" s="26">
        <v>237521146.7277502</v>
      </c>
      <c r="O34" s="26">
        <v>34606830.89898153</v>
      </c>
      <c r="P34" s="26">
        <v>1274685009.802076</v>
      </c>
    </row>
    <row r="35" spans="1:16" s="10" customFormat="1" ht="12.75">
      <c r="A35" s="25" t="s">
        <v>43</v>
      </c>
      <c r="B35" s="26">
        <v>118657544.63754992</v>
      </c>
      <c r="C35" s="26">
        <v>144516976.08173952</v>
      </c>
      <c r="D35" s="26">
        <v>181814791.5491792</v>
      </c>
      <c r="E35" s="26">
        <v>41489431.130889595</v>
      </c>
      <c r="F35" s="26">
        <v>27492290.16083768</v>
      </c>
      <c r="G35" s="26">
        <v>0</v>
      </c>
      <c r="H35" s="26">
        <v>1404890.965852095</v>
      </c>
      <c r="I35" s="26">
        <v>24013600.359984595</v>
      </c>
      <c r="J35" s="26">
        <v>1568661.998324624</v>
      </c>
      <c r="K35" s="26">
        <v>4481891.423784641</v>
      </c>
      <c r="L35" s="26">
        <v>0</v>
      </c>
      <c r="M35" s="26">
        <v>6480041.908089732</v>
      </c>
      <c r="N35" s="26">
        <v>194299498.5680678</v>
      </c>
      <c r="O35" s="26">
        <v>2337241.438405479</v>
      </c>
      <c r="P35" s="26">
        <v>748556860.2227049</v>
      </c>
    </row>
    <row r="36" spans="1:16" s="10" customFormat="1" ht="12.75">
      <c r="A36" s="25" t="s">
        <v>44</v>
      </c>
      <c r="B36" s="26">
        <v>81376166.93349762</v>
      </c>
      <c r="C36" s="26">
        <v>113380124.47899137</v>
      </c>
      <c r="D36" s="26">
        <v>113607040.53811175</v>
      </c>
      <c r="E36" s="26">
        <v>70775500.7114486</v>
      </c>
      <c r="F36" s="26">
        <v>11003178.523261525</v>
      </c>
      <c r="G36" s="26">
        <v>6655790</v>
      </c>
      <c r="H36" s="26">
        <v>1188956.804830811</v>
      </c>
      <c r="I36" s="26">
        <v>15004907.171289502</v>
      </c>
      <c r="J36" s="26">
        <v>980179.036676763</v>
      </c>
      <c r="K36" s="26">
        <v>2800511.53336218</v>
      </c>
      <c r="L36" s="26">
        <v>0</v>
      </c>
      <c r="M36" s="26">
        <v>2404950.721975</v>
      </c>
      <c r="N36" s="26">
        <v>52427045.014136195</v>
      </c>
      <c r="O36" s="26">
        <v>0</v>
      </c>
      <c r="P36" s="26">
        <v>471604351.4675813</v>
      </c>
    </row>
    <row r="37" spans="1:16" s="10" customFormat="1" ht="12.75">
      <c r="A37" s="30" t="s">
        <v>45</v>
      </c>
      <c r="B37" s="26">
        <v>171953038.64644507</v>
      </c>
      <c r="C37" s="26">
        <v>179463253.72352973</v>
      </c>
      <c r="D37" s="26">
        <v>203676108.36093125</v>
      </c>
      <c r="E37" s="26">
        <v>182562770.57010177</v>
      </c>
      <c r="F37" s="26">
        <v>23682807.857959513</v>
      </c>
      <c r="G37" s="26">
        <v>0</v>
      </c>
      <c r="H37" s="26">
        <v>1194625.8167663438</v>
      </c>
      <c r="I37" s="26">
        <v>26900983.288443565</v>
      </c>
      <c r="J37" s="26">
        <v>1757277.1083700282</v>
      </c>
      <c r="K37" s="26">
        <v>5020791.73820008</v>
      </c>
      <c r="L37" s="26">
        <v>0</v>
      </c>
      <c r="M37" s="26">
        <v>7385453.173406878</v>
      </c>
      <c r="N37" s="26">
        <v>107164710.64931194</v>
      </c>
      <c r="O37" s="26">
        <v>0</v>
      </c>
      <c r="P37" s="26">
        <v>910761820.9334663</v>
      </c>
    </row>
    <row r="38" spans="1:16" s="10" customFormat="1" ht="12.75">
      <c r="A38" s="25" t="s">
        <v>46</v>
      </c>
      <c r="B38" s="26">
        <v>68308835.71156803</v>
      </c>
      <c r="C38" s="26">
        <v>94360143.01996803</v>
      </c>
      <c r="D38" s="26">
        <v>50969568.10529849</v>
      </c>
      <c r="E38" s="26">
        <v>19194115.696070857</v>
      </c>
      <c r="F38" s="26">
        <v>11003178.523261525</v>
      </c>
      <c r="G38" s="26">
        <v>0</v>
      </c>
      <c r="H38" s="26">
        <v>1043148.2823161889</v>
      </c>
      <c r="I38" s="26">
        <v>6731921.141138755</v>
      </c>
      <c r="J38" s="26">
        <v>439755.33495674754</v>
      </c>
      <c r="K38" s="26">
        <v>1256443.814162136</v>
      </c>
      <c r="L38" s="26">
        <v>0</v>
      </c>
      <c r="M38" s="26">
        <v>2404950.721975</v>
      </c>
      <c r="N38" s="26">
        <v>121519305.23348927</v>
      </c>
      <c r="O38" s="26">
        <v>3051311.8953796295</v>
      </c>
      <c r="P38" s="26">
        <v>380282677.47958463</v>
      </c>
    </row>
    <row r="39" spans="1:16" s="10" customFormat="1" ht="12.75">
      <c r="A39" s="25" t="s">
        <v>47</v>
      </c>
      <c r="B39" s="26">
        <v>55204002.7260555</v>
      </c>
      <c r="C39" s="26">
        <v>96785864.28714944</v>
      </c>
      <c r="D39" s="26">
        <v>82289777.13755761</v>
      </c>
      <c r="E39" s="26">
        <v>41088374.94068695</v>
      </c>
      <c r="F39" s="26">
        <v>11003178.523261525</v>
      </c>
      <c r="G39" s="26">
        <v>0</v>
      </c>
      <c r="H39" s="26">
        <v>832869.3433356796</v>
      </c>
      <c r="I39" s="26">
        <v>10868608.681703413</v>
      </c>
      <c r="J39" s="26">
        <v>709979.89298012</v>
      </c>
      <c r="K39" s="26">
        <v>2028513.9799432002</v>
      </c>
      <c r="L39" s="26">
        <v>0</v>
      </c>
      <c r="M39" s="26">
        <v>2404950.721975</v>
      </c>
      <c r="N39" s="26">
        <v>5231148.399580951</v>
      </c>
      <c r="O39" s="26">
        <v>0</v>
      </c>
      <c r="P39" s="26">
        <v>308447268.6342294</v>
      </c>
    </row>
    <row r="40" spans="1:16" s="10" customFormat="1" ht="12.75">
      <c r="A40" s="25" t="s">
        <v>48</v>
      </c>
      <c r="B40" s="26">
        <v>54637281.5862644</v>
      </c>
      <c r="C40" s="26">
        <v>62538727.29546076</v>
      </c>
      <c r="D40" s="26">
        <v>56562537.93833942</v>
      </c>
      <c r="E40" s="26">
        <v>13432540.28189408</v>
      </c>
      <c r="F40" s="26">
        <v>17470356.365252737</v>
      </c>
      <c r="G40" s="26">
        <v>0</v>
      </c>
      <c r="H40" s="26">
        <v>799683.9023841511</v>
      </c>
      <c r="I40" s="26">
        <v>7470625.298549213</v>
      </c>
      <c r="J40" s="26">
        <v>488010.37053505034</v>
      </c>
      <c r="K40" s="26">
        <v>1394315.344385858</v>
      </c>
      <c r="L40" s="26">
        <v>0</v>
      </c>
      <c r="M40" s="26">
        <v>4005735.2524782787</v>
      </c>
      <c r="N40" s="26">
        <v>59153492.63332633</v>
      </c>
      <c r="O40" s="26">
        <v>0</v>
      </c>
      <c r="P40" s="26">
        <v>277953306.2688703</v>
      </c>
    </row>
    <row r="41" spans="1:16" s="10" customFormat="1" ht="12.75">
      <c r="A41" s="25" t="s">
        <v>49</v>
      </c>
      <c r="B41" s="26">
        <v>25066903.44167005</v>
      </c>
      <c r="C41" s="26">
        <v>45614736.37316844</v>
      </c>
      <c r="D41" s="26">
        <v>40566531.92987203</v>
      </c>
      <c r="E41" s="26">
        <v>29953624.59595417</v>
      </c>
      <c r="F41" s="26">
        <v>11003178.523261525</v>
      </c>
      <c r="G41" s="26">
        <v>0</v>
      </c>
      <c r="H41" s="26">
        <v>769354.8585095624</v>
      </c>
      <c r="I41" s="26">
        <v>5357916.577931468</v>
      </c>
      <c r="J41" s="26">
        <v>350000</v>
      </c>
      <c r="K41" s="26">
        <v>1000000</v>
      </c>
      <c r="L41" s="26">
        <v>0</v>
      </c>
      <c r="M41" s="26">
        <v>2404950.721975</v>
      </c>
      <c r="N41" s="26">
        <v>6696013.340093161</v>
      </c>
      <c r="O41" s="26">
        <v>843750</v>
      </c>
      <c r="P41" s="26">
        <v>169626960.36243537</v>
      </c>
    </row>
    <row r="42" spans="1:16" s="10" customFormat="1" ht="12.75">
      <c r="A42" s="25" t="s">
        <v>50</v>
      </c>
      <c r="B42" s="26">
        <v>117732124.0537997</v>
      </c>
      <c r="C42" s="26">
        <v>178466337.16331378</v>
      </c>
      <c r="D42" s="26">
        <v>178842611.09156385</v>
      </c>
      <c r="E42" s="26">
        <v>263200927.26243734</v>
      </c>
      <c r="F42" s="26">
        <v>105199855.6177562</v>
      </c>
      <c r="G42" s="26">
        <v>0</v>
      </c>
      <c r="H42" s="26">
        <v>966973.8029368847</v>
      </c>
      <c r="I42" s="26">
        <v>23621042.894781742</v>
      </c>
      <c r="J42" s="26">
        <v>1543018.614217654</v>
      </c>
      <c r="K42" s="26">
        <v>4408624.61205044</v>
      </c>
      <c r="L42" s="26">
        <v>0</v>
      </c>
      <c r="M42" s="26">
        <v>18528587.482847184</v>
      </c>
      <c r="N42" s="26">
        <v>121403351.91025895</v>
      </c>
      <c r="O42" s="26">
        <v>0</v>
      </c>
      <c r="P42" s="26">
        <v>1013913454.5059637</v>
      </c>
    </row>
    <row r="43" spans="1:16" s="10" customFormat="1" ht="12.75">
      <c r="A43" s="25" t="s">
        <v>51</v>
      </c>
      <c r="B43" s="26">
        <v>89824016.79318869</v>
      </c>
      <c r="C43" s="26">
        <v>99803814.04734372</v>
      </c>
      <c r="D43" s="26">
        <v>70471290.87250708</v>
      </c>
      <c r="E43" s="26">
        <v>17066173.515607473</v>
      </c>
      <c r="F43" s="26">
        <v>11003178.523261525</v>
      </c>
      <c r="G43" s="26">
        <v>0</v>
      </c>
      <c r="H43" s="26">
        <v>1048975.4422097576</v>
      </c>
      <c r="I43" s="26">
        <v>9307655.342260052</v>
      </c>
      <c r="J43" s="26">
        <v>608012.3350947563</v>
      </c>
      <c r="K43" s="26">
        <v>1737178.100270732</v>
      </c>
      <c r="L43" s="26">
        <v>0</v>
      </c>
      <c r="M43" s="26">
        <v>2404950.721975</v>
      </c>
      <c r="N43" s="26">
        <v>71967663.29188296</v>
      </c>
      <c r="O43" s="26">
        <v>843750</v>
      </c>
      <c r="P43" s="26">
        <v>376086658.98560184</v>
      </c>
    </row>
    <row r="44" spans="1:16" s="10" customFormat="1" ht="12.75">
      <c r="A44" s="25" t="s">
        <v>52</v>
      </c>
      <c r="B44" s="26">
        <v>224369812.26449656</v>
      </c>
      <c r="C44" s="26">
        <v>261240876.37067804</v>
      </c>
      <c r="D44" s="26">
        <v>306470390.93484074</v>
      </c>
      <c r="E44" s="26">
        <v>537301611.2757633</v>
      </c>
      <c r="F44" s="26">
        <v>205512933.3084471</v>
      </c>
      <c r="G44" s="26">
        <v>28335989</v>
      </c>
      <c r="H44" s="26">
        <v>1404894.6473579912</v>
      </c>
      <c r="I44" s="26">
        <v>40477770.96335337</v>
      </c>
      <c r="J44" s="26">
        <v>2644165.8116751085</v>
      </c>
      <c r="K44" s="26">
        <v>7554759.461928881</v>
      </c>
      <c r="L44" s="26">
        <v>0</v>
      </c>
      <c r="M44" s="26">
        <v>37050089.753467</v>
      </c>
      <c r="N44" s="26">
        <v>30888096.132692736</v>
      </c>
      <c r="O44" s="26">
        <v>27946417.211438343</v>
      </c>
      <c r="P44" s="26">
        <v>1711197807.136139</v>
      </c>
    </row>
    <row r="45" spans="1:16" s="10" customFormat="1" ht="12.75">
      <c r="A45" s="25" t="s">
        <v>53</v>
      </c>
      <c r="B45" s="26">
        <v>168519872.35561717</v>
      </c>
      <c r="C45" s="26">
        <v>201708142.29668882</v>
      </c>
      <c r="D45" s="26">
        <v>223726898.21298882</v>
      </c>
      <c r="E45" s="26">
        <v>134028521.24538863</v>
      </c>
      <c r="F45" s="26">
        <v>46186109.07656004</v>
      </c>
      <c r="G45" s="26">
        <v>47998860</v>
      </c>
      <c r="H45" s="26">
        <v>1423947.1502601402</v>
      </c>
      <c r="I45" s="26">
        <v>29549236.768299222</v>
      </c>
      <c r="J45" s="26">
        <v>1930271.350528857</v>
      </c>
      <c r="K45" s="26">
        <v>5515061.00151102</v>
      </c>
      <c r="L45" s="26">
        <v>0</v>
      </c>
      <c r="M45" s="26">
        <v>8987038.51421383</v>
      </c>
      <c r="N45" s="26">
        <v>221553098.382367</v>
      </c>
      <c r="O45" s="26">
        <v>0</v>
      </c>
      <c r="P45" s="26">
        <v>1091127056.3544235</v>
      </c>
    </row>
    <row r="46" spans="1:16" s="10" customFormat="1" ht="12.75">
      <c r="A46" s="25" t="s">
        <v>54</v>
      </c>
      <c r="B46" s="26">
        <v>37317733.52469322</v>
      </c>
      <c r="C46" s="26">
        <v>105163909.4599517</v>
      </c>
      <c r="D46" s="26">
        <v>50580036.894096814</v>
      </c>
      <c r="E46" s="26">
        <v>13432540.28189408</v>
      </c>
      <c r="F46" s="26">
        <v>11003178.523261525</v>
      </c>
      <c r="G46" s="26">
        <v>0</v>
      </c>
      <c r="H46" s="26">
        <v>741306.1840848172</v>
      </c>
      <c r="I46" s="26">
        <v>6680472.924226173</v>
      </c>
      <c r="J46" s="26">
        <v>436394.53684474056</v>
      </c>
      <c r="K46" s="26">
        <v>1246841.533842116</v>
      </c>
      <c r="L46" s="26">
        <v>0</v>
      </c>
      <c r="M46" s="26">
        <v>2404950.721975</v>
      </c>
      <c r="N46" s="26">
        <v>19962971.111995537</v>
      </c>
      <c r="O46" s="26">
        <v>5196401.045341729</v>
      </c>
      <c r="P46" s="26">
        <v>254166736.74220744</v>
      </c>
    </row>
    <row r="47" spans="1:16" s="10" customFormat="1" ht="12.75">
      <c r="A47" s="25" t="s">
        <v>55</v>
      </c>
      <c r="B47" s="26">
        <v>267785273.01296365</v>
      </c>
      <c r="C47" s="26">
        <v>247484998.421688</v>
      </c>
      <c r="D47" s="26">
        <v>296913425.89677763</v>
      </c>
      <c r="E47" s="26">
        <v>166614485.2499275</v>
      </c>
      <c r="F47" s="26">
        <v>96429898.24660687</v>
      </c>
      <c r="G47" s="26">
        <v>25762409</v>
      </c>
      <c r="H47" s="26">
        <v>1406585.3436254004</v>
      </c>
      <c r="I47" s="26">
        <v>39215513.16175797</v>
      </c>
      <c r="J47" s="26">
        <v>2561710.21085854</v>
      </c>
      <c r="K47" s="26">
        <v>7319172.031024399</v>
      </c>
      <c r="L47" s="26">
        <v>0</v>
      </c>
      <c r="M47" s="26">
        <v>17471184.67496008</v>
      </c>
      <c r="N47" s="26">
        <v>319095376.8310711</v>
      </c>
      <c r="O47" s="26">
        <v>0</v>
      </c>
      <c r="P47" s="26">
        <v>1488060032.0812614</v>
      </c>
    </row>
    <row r="48" spans="1:16" s="10" customFormat="1" ht="12.75">
      <c r="A48" s="25" t="s">
        <v>56</v>
      </c>
      <c r="B48" s="26">
        <v>114471105.31719577</v>
      </c>
      <c r="C48" s="26">
        <v>143104318.7136717</v>
      </c>
      <c r="D48" s="26">
        <v>155681096.05955324</v>
      </c>
      <c r="E48" s="26">
        <v>125986954.69621973</v>
      </c>
      <c r="F48" s="26">
        <v>11003178.523261525</v>
      </c>
      <c r="G48" s="26">
        <v>0</v>
      </c>
      <c r="H48" s="26">
        <v>1072174.4775943465</v>
      </c>
      <c r="I48" s="26">
        <v>20561933.34175049</v>
      </c>
      <c r="J48" s="26">
        <v>1343185.651537541</v>
      </c>
      <c r="K48" s="26">
        <v>3837673.29010726</v>
      </c>
      <c r="L48" s="26">
        <v>0</v>
      </c>
      <c r="M48" s="26">
        <v>3545325.4969795994</v>
      </c>
      <c r="N48" s="26">
        <v>17877827.234398413</v>
      </c>
      <c r="O48" s="26">
        <v>0</v>
      </c>
      <c r="P48" s="26">
        <v>598484772.8022696</v>
      </c>
    </row>
    <row r="49" spans="1:16" s="10" customFormat="1" ht="12.75">
      <c r="A49" s="25" t="s">
        <v>57</v>
      </c>
      <c r="B49" s="26">
        <v>85224873.59939435</v>
      </c>
      <c r="C49" s="26">
        <v>110808669.61268546</v>
      </c>
      <c r="D49" s="26">
        <v>107109095.28819977</v>
      </c>
      <c r="E49" s="26">
        <v>68278631.70727462</v>
      </c>
      <c r="F49" s="26">
        <v>17597695.17022838</v>
      </c>
      <c r="G49" s="26">
        <v>0</v>
      </c>
      <c r="H49" s="26">
        <v>1018806.138498491</v>
      </c>
      <c r="I49" s="26">
        <v>14146676.336147359</v>
      </c>
      <c r="J49" s="26">
        <v>924116.052505457</v>
      </c>
      <c r="K49" s="26">
        <v>2640331.57858702</v>
      </c>
      <c r="L49" s="26">
        <v>0</v>
      </c>
      <c r="M49" s="26">
        <v>4722178.053132455</v>
      </c>
      <c r="N49" s="26">
        <v>23648989.344679553</v>
      </c>
      <c r="O49" s="26">
        <v>0</v>
      </c>
      <c r="P49" s="26">
        <v>436120062.8813329</v>
      </c>
    </row>
    <row r="50" spans="1:16" s="10" customFormat="1" ht="12.75">
      <c r="A50" s="25" t="s">
        <v>58</v>
      </c>
      <c r="B50" s="26">
        <v>234045142.07020807</v>
      </c>
      <c r="C50" s="26">
        <v>258212795.2528163</v>
      </c>
      <c r="D50" s="26">
        <v>282026039.36197644</v>
      </c>
      <c r="E50" s="26">
        <v>537301611.2757633</v>
      </c>
      <c r="F50" s="26">
        <v>117676755.48339517</v>
      </c>
      <c r="G50" s="26">
        <v>129818467.00000001</v>
      </c>
      <c r="H50" s="26">
        <v>1410329.679788206</v>
      </c>
      <c r="I50" s="26">
        <v>37249227.86887722</v>
      </c>
      <c r="J50" s="26">
        <v>2433264.7894903044</v>
      </c>
      <c r="K50" s="26">
        <v>6952185.11282944</v>
      </c>
      <c r="L50" s="26">
        <v>0</v>
      </c>
      <c r="M50" s="26">
        <v>19621103.31214017</v>
      </c>
      <c r="N50" s="26">
        <v>26666010.9695427</v>
      </c>
      <c r="O50" s="26">
        <v>0</v>
      </c>
      <c r="P50" s="26">
        <v>1653412932.1768272</v>
      </c>
    </row>
    <row r="51" spans="1:16" s="10" customFormat="1" ht="12.75">
      <c r="A51" s="25" t="s">
        <v>59</v>
      </c>
      <c r="B51" s="26">
        <v>14334354.512837311</v>
      </c>
      <c r="C51" s="26">
        <v>56347285.30200118</v>
      </c>
      <c r="D51" s="26">
        <v>40566531.92987203</v>
      </c>
      <c r="E51" s="26">
        <v>67844400.25166363</v>
      </c>
      <c r="F51" s="26">
        <v>11145035.665566036</v>
      </c>
      <c r="G51" s="26">
        <v>0</v>
      </c>
      <c r="H51" s="26">
        <v>625453.4463252869</v>
      </c>
      <c r="I51" s="26">
        <v>5357916.577931468</v>
      </c>
      <c r="J51" s="26">
        <v>350000</v>
      </c>
      <c r="K51" s="26">
        <v>1000000</v>
      </c>
      <c r="L51" s="26">
        <v>0</v>
      </c>
      <c r="M51" s="26">
        <v>2404950.721975</v>
      </c>
      <c r="N51" s="26">
        <v>2452610.5065720626</v>
      </c>
      <c r="O51" s="26">
        <v>0</v>
      </c>
      <c r="P51" s="26">
        <v>202428538.91474393</v>
      </c>
    </row>
    <row r="52" spans="1:16" s="10" customFormat="1" ht="12.75">
      <c r="A52" s="25" t="s">
        <v>60</v>
      </c>
      <c r="B52" s="26">
        <v>113571359.75815243</v>
      </c>
      <c r="C52" s="26">
        <v>114780963.22306192</v>
      </c>
      <c r="D52" s="26">
        <v>140585202.15477806</v>
      </c>
      <c r="E52" s="26">
        <v>76319302.06563462</v>
      </c>
      <c r="F52" s="26">
        <v>13655511.486424437</v>
      </c>
      <c r="G52" s="26">
        <v>3646141</v>
      </c>
      <c r="H52" s="26">
        <v>921957.7429843453</v>
      </c>
      <c r="I52" s="26">
        <v>18568108.965762123</v>
      </c>
      <c r="J52" s="26">
        <v>1212941.269892961</v>
      </c>
      <c r="K52" s="26">
        <v>3465546.4854084593</v>
      </c>
      <c r="L52" s="26">
        <v>0</v>
      </c>
      <c r="M52" s="26">
        <v>4477713.140318467</v>
      </c>
      <c r="N52" s="26">
        <v>144359937.3417379</v>
      </c>
      <c r="O52" s="26">
        <v>0</v>
      </c>
      <c r="P52" s="26">
        <v>635564684.6341559</v>
      </c>
    </row>
    <row r="53" spans="1:16" s="10" customFormat="1" ht="12.75">
      <c r="A53" s="25" t="s">
        <v>61</v>
      </c>
      <c r="B53" s="26">
        <v>44347918.6103267</v>
      </c>
      <c r="C53" s="26">
        <v>87739374.83193047</v>
      </c>
      <c r="D53" s="26">
        <v>57106375.897115715</v>
      </c>
      <c r="E53" s="26">
        <v>19341186.549666252</v>
      </c>
      <c r="F53" s="26">
        <v>11003178.523261525</v>
      </c>
      <c r="G53" s="26">
        <v>0</v>
      </c>
      <c r="H53" s="26">
        <v>751218.9022766167</v>
      </c>
      <c r="I53" s="26">
        <v>7542453.928614833</v>
      </c>
      <c r="J53" s="26">
        <v>492702.49669216806</v>
      </c>
      <c r="K53" s="26">
        <v>1407721.41912048</v>
      </c>
      <c r="L53" s="26">
        <v>0</v>
      </c>
      <c r="M53" s="26">
        <v>2404950.721975</v>
      </c>
      <c r="N53" s="26">
        <v>44737719.08262002</v>
      </c>
      <c r="O53" s="26">
        <v>0</v>
      </c>
      <c r="P53" s="26">
        <v>276874800.9635998</v>
      </c>
    </row>
    <row r="54" spans="1:16" s="10" customFormat="1" ht="12.75">
      <c r="A54" s="25" t="s">
        <v>62</v>
      </c>
      <c r="B54" s="26">
        <v>164263498.7738693</v>
      </c>
      <c r="C54" s="26">
        <v>169230717.75943843</v>
      </c>
      <c r="D54" s="26">
        <v>178033500.73729762</v>
      </c>
      <c r="E54" s="26">
        <v>91336385.97342657</v>
      </c>
      <c r="F54" s="26">
        <v>36914614.82180665</v>
      </c>
      <c r="G54" s="26">
        <v>43898831.99999999</v>
      </c>
      <c r="H54" s="26">
        <v>1119377.5921270999</v>
      </c>
      <c r="I54" s="26">
        <v>23514177.812304556</v>
      </c>
      <c r="J54" s="26">
        <v>1536037.770390956</v>
      </c>
      <c r="K54" s="26">
        <v>4388679.343974159</v>
      </c>
      <c r="L54" s="26">
        <v>0</v>
      </c>
      <c r="M54" s="26">
        <v>7084547.91401698</v>
      </c>
      <c r="N54" s="26">
        <v>134565984.55282766</v>
      </c>
      <c r="O54" s="26">
        <v>0</v>
      </c>
      <c r="P54" s="26">
        <v>855886355.0514799</v>
      </c>
    </row>
    <row r="55" spans="1:16" s="10" customFormat="1" ht="12.75">
      <c r="A55" s="25" t="s">
        <v>63</v>
      </c>
      <c r="B55" s="26">
        <v>497045120.0517237</v>
      </c>
      <c r="C55" s="26">
        <v>630222584.939602</v>
      </c>
      <c r="D55" s="26">
        <v>665601344.3965844</v>
      </c>
      <c r="E55" s="26">
        <v>209411447.965831</v>
      </c>
      <c r="F55" s="26">
        <v>112712240.0857135</v>
      </c>
      <c r="G55" s="26">
        <v>0</v>
      </c>
      <c r="H55" s="26">
        <v>2602121.4342516693</v>
      </c>
      <c r="I55" s="26">
        <v>87910804.98576856</v>
      </c>
      <c r="J55" s="26">
        <v>5742676.52313801</v>
      </c>
      <c r="K55" s="26">
        <v>16407647.208965743</v>
      </c>
      <c r="L55" s="26">
        <v>0</v>
      </c>
      <c r="M55" s="26">
        <v>35356432.49794866</v>
      </c>
      <c r="N55" s="26">
        <v>719012992.3410984</v>
      </c>
      <c r="O55" s="26">
        <v>47422296.62462175</v>
      </c>
      <c r="P55" s="26">
        <v>3029447709.0552483</v>
      </c>
    </row>
    <row r="56" spans="1:16" s="10" customFormat="1" ht="12.75">
      <c r="A56" s="25" t="s">
        <v>64</v>
      </c>
      <c r="B56" s="26">
        <v>87181160.46300486</v>
      </c>
      <c r="C56" s="26">
        <v>63462053.84764739</v>
      </c>
      <c r="D56" s="26">
        <v>66501532.50665173</v>
      </c>
      <c r="E56" s="26">
        <v>35874518.93960366</v>
      </c>
      <c r="F56" s="26">
        <v>12436498.90663922</v>
      </c>
      <c r="G56" s="26">
        <v>0</v>
      </c>
      <c r="H56" s="26">
        <v>985490.0680743334</v>
      </c>
      <c r="I56" s="26">
        <v>8783340.515555918</v>
      </c>
      <c r="J56" s="26">
        <v>573762.0464466835</v>
      </c>
      <c r="K56" s="26">
        <v>1639320.13270481</v>
      </c>
      <c r="L56" s="26">
        <v>0</v>
      </c>
      <c r="M56" s="26">
        <v>4177240.401472662</v>
      </c>
      <c r="N56" s="26">
        <v>19596367.830075353</v>
      </c>
      <c r="O56" s="26">
        <v>0</v>
      </c>
      <c r="P56" s="26">
        <v>301211285.6578766</v>
      </c>
    </row>
    <row r="57" spans="1:16" s="10" customFormat="1" ht="12.75">
      <c r="A57" s="25" t="s">
        <v>65</v>
      </c>
      <c r="B57" s="26">
        <v>21378289.76474019</v>
      </c>
      <c r="C57" s="26">
        <v>49303350.05009828</v>
      </c>
      <c r="D57" s="26">
        <v>40566531.92987203</v>
      </c>
      <c r="E57" s="26">
        <v>34447140.354627065</v>
      </c>
      <c r="F57" s="26">
        <v>11003178.523261525</v>
      </c>
      <c r="G57" s="26">
        <v>0</v>
      </c>
      <c r="H57" s="26">
        <v>716865.0464368098</v>
      </c>
      <c r="I57" s="26">
        <v>5357916.577931468</v>
      </c>
      <c r="J57" s="26">
        <v>350000</v>
      </c>
      <c r="K57" s="26">
        <v>1000000</v>
      </c>
      <c r="L57" s="26">
        <v>0</v>
      </c>
      <c r="M57" s="26">
        <v>2404950.721975</v>
      </c>
      <c r="N57" s="26">
        <v>7410346.342688863</v>
      </c>
      <c r="O57" s="26">
        <v>4243129.486412342</v>
      </c>
      <c r="P57" s="26">
        <v>178181698.79804358</v>
      </c>
    </row>
    <row r="58" spans="1:16" s="10" customFormat="1" ht="12.75">
      <c r="A58" s="25" t="s">
        <v>66</v>
      </c>
      <c r="B58" s="26">
        <v>181236808.79415056</v>
      </c>
      <c r="C58" s="26">
        <v>177722498.49298757</v>
      </c>
      <c r="D58" s="26">
        <v>211855834.24413154</v>
      </c>
      <c r="E58" s="26">
        <v>112546053.31700273</v>
      </c>
      <c r="F58" s="26">
        <v>51956220.04298231</v>
      </c>
      <c r="G58" s="26">
        <v>41971302</v>
      </c>
      <c r="H58" s="26">
        <v>1070945.5239352526</v>
      </c>
      <c r="I58" s="26">
        <v>27981339.10954992</v>
      </c>
      <c r="J58" s="26">
        <v>1827850.162632326</v>
      </c>
      <c r="K58" s="26">
        <v>5222429.0360923605</v>
      </c>
      <c r="L58" s="26">
        <v>0</v>
      </c>
      <c r="M58" s="26">
        <v>11262983.123622447</v>
      </c>
      <c r="N58" s="26">
        <v>169957890.02185228</v>
      </c>
      <c r="O58" s="26">
        <v>0</v>
      </c>
      <c r="P58" s="26">
        <v>994612153.8689393</v>
      </c>
    </row>
    <row r="59" spans="1:16" s="10" customFormat="1" ht="12.75">
      <c r="A59" s="25" t="s">
        <v>67</v>
      </c>
      <c r="B59" s="26">
        <v>123099789.87918313</v>
      </c>
      <c r="C59" s="26">
        <v>137346396.96790224</v>
      </c>
      <c r="D59" s="26">
        <v>156873761.8393307</v>
      </c>
      <c r="E59" s="26">
        <v>145239128.07136986</v>
      </c>
      <c r="F59" s="26">
        <v>37859011.685633466</v>
      </c>
      <c r="G59" s="26">
        <v>0</v>
      </c>
      <c r="H59" s="26">
        <v>1368956.8849955108</v>
      </c>
      <c r="I59" s="26">
        <v>20719457.3757115</v>
      </c>
      <c r="J59" s="26">
        <v>1353475.7355812977</v>
      </c>
      <c r="K59" s="26">
        <v>3867073.53023228</v>
      </c>
      <c r="L59" s="26">
        <v>0</v>
      </c>
      <c r="M59" s="26">
        <v>10284437.652498318</v>
      </c>
      <c r="N59" s="26">
        <v>50048090.369651355</v>
      </c>
      <c r="O59" s="26">
        <v>8575856.886815764</v>
      </c>
      <c r="P59" s="26">
        <v>696635436.8789054</v>
      </c>
    </row>
    <row r="60" spans="1:16" s="10" customFormat="1" ht="12.75">
      <c r="A60" s="25" t="s">
        <v>68</v>
      </c>
      <c r="B60" s="26">
        <v>56765628.45377778</v>
      </c>
      <c r="C60" s="26">
        <v>58144270.23781826</v>
      </c>
      <c r="D60" s="26">
        <v>62356328.12070293</v>
      </c>
      <c r="E60" s="26">
        <v>81403864.66516714</v>
      </c>
      <c r="F60" s="26">
        <v>11003178.523261525</v>
      </c>
      <c r="G60" s="26">
        <v>108595282</v>
      </c>
      <c r="H60" s="26">
        <v>863545.6617130507</v>
      </c>
      <c r="I60" s="26">
        <v>8235853.258405529</v>
      </c>
      <c r="J60" s="26">
        <v>537998.0442985548</v>
      </c>
      <c r="K60" s="26">
        <v>1537137.2694244422</v>
      </c>
      <c r="L60" s="26">
        <v>0</v>
      </c>
      <c r="M60" s="26">
        <v>2404950.721975</v>
      </c>
      <c r="N60" s="26">
        <v>37302752.29774756</v>
      </c>
      <c r="O60" s="26">
        <v>0</v>
      </c>
      <c r="P60" s="26">
        <v>429150789.2542918</v>
      </c>
    </row>
    <row r="61" spans="1:16" s="10" customFormat="1" ht="12.75">
      <c r="A61" s="25" t="s">
        <v>69</v>
      </c>
      <c r="B61" s="26">
        <v>106883018.39228745</v>
      </c>
      <c r="C61" s="26">
        <v>172316600.89027604</v>
      </c>
      <c r="D61" s="26">
        <v>170445730.43267593</v>
      </c>
      <c r="E61" s="26">
        <v>45467973.88966254</v>
      </c>
      <c r="F61" s="26">
        <v>21826975.102554787</v>
      </c>
      <c r="G61" s="26">
        <v>0</v>
      </c>
      <c r="H61" s="26">
        <v>1355449.0967689212</v>
      </c>
      <c r="I61" s="26">
        <v>22512005.864873875</v>
      </c>
      <c r="J61" s="26">
        <v>1470571.991575834</v>
      </c>
      <c r="K61" s="26">
        <v>4201634.26164524</v>
      </c>
      <c r="L61" s="26">
        <v>0</v>
      </c>
      <c r="M61" s="26">
        <v>6792469.89711203</v>
      </c>
      <c r="N61" s="26">
        <v>142618039.2962472</v>
      </c>
      <c r="O61" s="26">
        <v>0</v>
      </c>
      <c r="P61" s="26">
        <v>695890469.1156799</v>
      </c>
    </row>
    <row r="62" spans="1:16" s="10" customFormat="1" ht="12.75">
      <c r="A62" s="25" t="s">
        <v>70</v>
      </c>
      <c r="B62" s="26">
        <v>67011995.76840925</v>
      </c>
      <c r="C62" s="26">
        <v>116017160.02809156</v>
      </c>
      <c r="D62" s="26">
        <v>40566531.92987203</v>
      </c>
      <c r="E62" s="26">
        <v>13432540.28189408</v>
      </c>
      <c r="F62" s="26">
        <v>11003178.523261525</v>
      </c>
      <c r="G62" s="26">
        <v>0</v>
      </c>
      <c r="H62" s="26">
        <v>942306.0725227416</v>
      </c>
      <c r="I62" s="26">
        <v>5357916.577931468</v>
      </c>
      <c r="J62" s="26">
        <v>350000</v>
      </c>
      <c r="K62" s="26">
        <v>1000000</v>
      </c>
      <c r="L62" s="26">
        <v>0</v>
      </c>
      <c r="M62" s="26">
        <v>2404950.721975</v>
      </c>
      <c r="N62" s="26">
        <v>9619875.455670178</v>
      </c>
      <c r="O62" s="26">
        <v>0</v>
      </c>
      <c r="P62" s="26">
        <v>267706455.35962784</v>
      </c>
    </row>
    <row r="63" spans="1:16" s="10" customFormat="1" ht="12.75">
      <c r="A63" s="31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s="10" customFormat="1" ht="12.75">
      <c r="A64" s="31" t="s">
        <v>2</v>
      </c>
      <c r="B64" s="26">
        <v>6357900084.855705</v>
      </c>
      <c r="C64" s="26">
        <v>7778427878.111992</v>
      </c>
      <c r="D64" s="26">
        <v>8113306385.974406</v>
      </c>
      <c r="E64" s="26">
        <v>5373016112.75763</v>
      </c>
      <c r="F64" s="26">
        <v>2200635704.652305</v>
      </c>
      <c r="G64" s="26">
        <v>590000000</v>
      </c>
      <c r="H64" s="26">
        <v>59100000</v>
      </c>
      <c r="I64" s="26">
        <v>1071583315.5862938</v>
      </c>
      <c r="J64" s="26">
        <v>70000000.00000001</v>
      </c>
      <c r="K64" s="26">
        <v>200000000.00000003</v>
      </c>
      <c r="L64" s="26">
        <v>0</v>
      </c>
      <c r="M64" s="26">
        <v>480990144.39500004</v>
      </c>
      <c r="N64" s="26">
        <v>6343898991.709443</v>
      </c>
      <c r="O64" s="26">
        <v>168750000.00000003</v>
      </c>
      <c r="P64" s="26">
        <v>38807608618.042786</v>
      </c>
    </row>
    <row r="65" spans="1:16" s="10" customFormat="1" ht="12.75">
      <c r="A65" s="33" t="s">
        <v>99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900000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900000</v>
      </c>
    </row>
    <row r="66" spans="1:16" s="10" customFormat="1" ht="12.75">
      <c r="A66" s="33" t="s">
        <v>96</v>
      </c>
      <c r="B66" s="26">
        <v>98572082.51049298</v>
      </c>
      <c r="C66" s="26">
        <v>119790272.25551255</v>
      </c>
      <c r="D66" s="26">
        <v>124249589.63412802</v>
      </c>
      <c r="E66" s="26">
        <v>84304813.89986242</v>
      </c>
      <c r="F66" s="26">
        <v>33588360.98455287</v>
      </c>
      <c r="G66" s="26">
        <v>0</v>
      </c>
      <c r="H66" s="26">
        <v>0</v>
      </c>
      <c r="I66" s="26">
        <v>20485025.110451173</v>
      </c>
      <c r="J66" s="26">
        <v>0</v>
      </c>
      <c r="K66" s="26">
        <v>0</v>
      </c>
      <c r="L66" s="26">
        <v>0</v>
      </c>
      <c r="M66" s="26">
        <v>-480990144.3949999</v>
      </c>
      <c r="N66" s="26">
        <v>0</v>
      </c>
      <c r="O66" s="26">
        <v>0</v>
      </c>
      <c r="P66" s="26">
        <v>0</v>
      </c>
    </row>
    <row r="67" spans="1:16" s="10" customFormat="1" ht="12.75">
      <c r="A67" s="33" t="s">
        <v>100</v>
      </c>
      <c r="B67" s="26">
        <v>0</v>
      </c>
      <c r="C67" s="26">
        <v>50000000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50000000</v>
      </c>
    </row>
    <row r="68" spans="1:16" s="10" customFormat="1" ht="12.75">
      <c r="A68" s="33" t="s">
        <v>101</v>
      </c>
      <c r="B68" s="26">
        <v>115000000</v>
      </c>
      <c r="C68" s="26">
        <v>37800000</v>
      </c>
      <c r="D68" s="26">
        <v>45750000</v>
      </c>
      <c r="E68" s="26">
        <v>163000000</v>
      </c>
      <c r="F68" s="26">
        <v>5000000</v>
      </c>
      <c r="G68" s="26">
        <v>0</v>
      </c>
      <c r="H68" s="26">
        <v>0</v>
      </c>
      <c r="I68" s="26">
        <v>3600000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370150000</v>
      </c>
    </row>
    <row r="69" spans="1:16" s="10" customFormat="1" ht="12.75">
      <c r="A69" s="33" t="s">
        <v>102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70000000</v>
      </c>
      <c r="J69" s="26">
        <v>-70000000.00000001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</row>
    <row r="70" spans="1:16" s="10" customFormat="1" ht="12.75">
      <c r="A70" s="33" t="s">
        <v>201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200000000</v>
      </c>
      <c r="J70" s="26">
        <v>0</v>
      </c>
      <c r="K70" s="26">
        <v>-200000000.00000003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</row>
    <row r="71" spans="1:16" s="10" customFormat="1" ht="12.75">
      <c r="A71" s="33" t="s">
        <v>95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333333333.3333333</v>
      </c>
      <c r="M71" s="26">
        <v>0</v>
      </c>
      <c r="N71" s="26">
        <v>0</v>
      </c>
      <c r="O71" s="26">
        <v>0</v>
      </c>
      <c r="P71" s="26">
        <v>333333333.3333333</v>
      </c>
    </row>
    <row r="72" spans="1:16" s="10" customFormat="1" ht="12.75">
      <c r="A72" s="33" t="s">
        <v>103</v>
      </c>
      <c r="B72" s="26">
        <v>6571472167.366199</v>
      </c>
      <c r="C72" s="26">
        <v>7986018150.367504</v>
      </c>
      <c r="D72" s="26">
        <v>8283305975.608533</v>
      </c>
      <c r="E72" s="26">
        <v>5620320926.657493</v>
      </c>
      <c r="F72" s="26">
        <v>2239224065.636858</v>
      </c>
      <c r="G72" s="26">
        <v>590000000</v>
      </c>
      <c r="H72" s="26">
        <v>60000000</v>
      </c>
      <c r="I72" s="26">
        <v>1365668340.696745</v>
      </c>
      <c r="J72" s="26">
        <v>0</v>
      </c>
      <c r="K72" s="26">
        <v>0</v>
      </c>
      <c r="L72" s="26">
        <v>333333333.3333333</v>
      </c>
      <c r="M72" s="26">
        <v>0</v>
      </c>
      <c r="N72" s="26">
        <v>6343898991.709443</v>
      </c>
      <c r="O72" s="26">
        <v>168750000.00000003</v>
      </c>
      <c r="P72" s="26">
        <v>39561991951.37612</v>
      </c>
    </row>
    <row r="73" spans="1:16" s="103" customFormat="1" ht="12.75">
      <c r="A73" s="101"/>
      <c r="B73" s="102"/>
      <c r="C73" s="102"/>
      <c r="D73" s="102"/>
      <c r="E73" s="102"/>
      <c r="F73" s="102"/>
      <c r="G73" s="102"/>
      <c r="H73" s="102"/>
      <c r="I73" s="102"/>
      <c r="J73" s="44"/>
      <c r="K73" s="44"/>
      <c r="P73" s="104"/>
    </row>
    <row r="74" spans="1:16" s="103" customFormat="1" ht="12.75">
      <c r="A74" s="105" t="s">
        <v>204</v>
      </c>
      <c r="B74" s="102"/>
      <c r="C74" s="102"/>
      <c r="D74" s="102"/>
      <c r="E74" s="102"/>
      <c r="F74" s="102"/>
      <c r="G74" s="102"/>
      <c r="H74" s="102"/>
      <c r="I74" s="102"/>
      <c r="J74" s="44"/>
      <c r="K74" s="44"/>
      <c r="P74" s="104"/>
    </row>
    <row r="75" spans="1:16" s="103" customFormat="1" ht="12.75">
      <c r="A75" s="105"/>
      <c r="B75" s="102"/>
      <c r="C75" s="102"/>
      <c r="D75" s="102"/>
      <c r="E75" s="102"/>
      <c r="F75" s="102"/>
      <c r="G75" s="102"/>
      <c r="H75" s="102"/>
      <c r="I75" s="102"/>
      <c r="J75" s="44"/>
      <c r="K75" s="44"/>
      <c r="P75" s="104"/>
    </row>
    <row r="76" spans="1:12" s="103" customFormat="1" ht="12.75">
      <c r="A76" s="106"/>
      <c r="B76" s="106"/>
      <c r="C76" s="106"/>
      <c r="L76" s="107"/>
    </row>
    <row r="77" s="10" customFormat="1" ht="12.75" hidden="1">
      <c r="A77" s="41"/>
    </row>
    <row r="78" s="10" customFormat="1" ht="12.75" hidden="1">
      <c r="A78" s="41"/>
    </row>
    <row r="79" s="10" customFormat="1" ht="12.75" hidden="1">
      <c r="A79" s="33"/>
    </row>
    <row r="80" s="10" customFormat="1" ht="12.75" hidden="1">
      <c r="A80" s="33"/>
    </row>
    <row r="81" s="10" customFormat="1" ht="12.75" hidden="1">
      <c r="A81" s="33"/>
    </row>
    <row r="82" s="10" customFormat="1" ht="12.75" hidden="1">
      <c r="A82" s="33"/>
    </row>
    <row r="83" s="10" customFormat="1" ht="12.75" hidden="1">
      <c r="A83" s="43"/>
    </row>
    <row r="84" spans="2:12" s="10" customFormat="1" ht="12.75" hidden="1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2:12" s="10" customFormat="1" ht="12.75" hidden="1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2:12" s="10" customFormat="1" ht="12.75" hidden="1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2:12" s="10" customFormat="1" ht="12.75" hidden="1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s="10" customFormat="1" ht="12.75" hidden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s="10" customFormat="1" ht="12.75" hidden="1">
      <c r="A89" s="1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s="10" customFormat="1" ht="12.75" hidden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s="10" customFormat="1" ht="12.75" hidden="1">
      <c r="A91" s="1"/>
      <c r="B91" s="1"/>
      <c r="C91" s="1"/>
      <c r="D91" s="1"/>
      <c r="E91" s="1"/>
      <c r="F91" s="36"/>
      <c r="G91" s="36"/>
      <c r="H91" s="36"/>
      <c r="I91" s="36"/>
      <c r="J91" s="36"/>
      <c r="K91" s="36"/>
      <c r="L91" s="36"/>
    </row>
    <row r="92" spans="1:12" s="10" customFormat="1" ht="12.75" hidden="1">
      <c r="A92" s="1"/>
      <c r="B92" s="1"/>
      <c r="C92" s="1"/>
      <c r="D92" s="1"/>
      <c r="E92" s="1"/>
      <c r="F92" s="36"/>
      <c r="G92" s="36"/>
      <c r="H92" s="36"/>
      <c r="I92" s="36"/>
      <c r="J92" s="36"/>
      <c r="K92" s="36"/>
      <c r="L92" s="36"/>
    </row>
    <row r="93" spans="1:12" s="10" customFormat="1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s="10" customFormat="1" ht="12.7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s="10" customFormat="1" ht="12.75" hidden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s="10" customFormat="1" ht="12.75" hidden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s="10" customFormat="1" ht="12.75" hidden="1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="10" customFormat="1" ht="12.75" hidden="1">
      <c r="A98" s="45"/>
    </row>
    <row r="99" s="10" customFormat="1" ht="12.75" hidden="1">
      <c r="A99" s="45"/>
    </row>
    <row r="100" s="10" customFormat="1" ht="12.75" hidden="1">
      <c r="A100" s="45"/>
    </row>
    <row r="101" s="10" customFormat="1" ht="12.75" hidden="1">
      <c r="A101" s="45"/>
    </row>
    <row r="102" s="10" customFormat="1" ht="12.75" hidden="1">
      <c r="A102" s="45"/>
    </row>
    <row r="103" s="10" customFormat="1" ht="12.75" hidden="1">
      <c r="A103" s="45"/>
    </row>
    <row r="104" s="10" customFormat="1" ht="12.75" hidden="1">
      <c r="A104" s="45"/>
    </row>
    <row r="105" s="10" customFormat="1" ht="12.75" hidden="1">
      <c r="A105" s="45"/>
    </row>
    <row r="106" s="10" customFormat="1" ht="12.75" hidden="1">
      <c r="A106" s="45"/>
    </row>
    <row r="107" s="10" customFormat="1" ht="12.75" hidden="1">
      <c r="A107" s="45"/>
    </row>
    <row r="108" s="10" customFormat="1" ht="12.75" hidden="1">
      <c r="A108" s="45"/>
    </row>
    <row r="109" s="10" customFormat="1" ht="12.75" hidden="1">
      <c r="A109" s="45"/>
    </row>
    <row r="110" s="10" customFormat="1" ht="12.75" hidden="1">
      <c r="A110" s="45"/>
    </row>
    <row r="111" s="10" customFormat="1" ht="12.75" hidden="1">
      <c r="A111" s="45"/>
    </row>
    <row r="112" s="10" customFormat="1" ht="12.75" hidden="1">
      <c r="A112" s="45"/>
    </row>
    <row r="113" s="10" customFormat="1" ht="12.75" hidden="1">
      <c r="A113" s="45"/>
    </row>
    <row r="114" s="10" customFormat="1" ht="12.75" hidden="1">
      <c r="A114" s="45"/>
    </row>
    <row r="115" s="10" customFormat="1" ht="12.75" hidden="1">
      <c r="A115" s="45"/>
    </row>
    <row r="116" s="10" customFormat="1" ht="12.75" hidden="1">
      <c r="A116" s="45"/>
    </row>
    <row r="117" s="10" customFormat="1" ht="12.75" hidden="1">
      <c r="A117" s="45"/>
    </row>
    <row r="118" s="10" customFormat="1" ht="12.75" hidden="1">
      <c r="A118" s="45"/>
    </row>
    <row r="119" s="10" customFormat="1" ht="12.75" hidden="1">
      <c r="A119" s="45"/>
    </row>
    <row r="120" s="10" customFormat="1" ht="12.75" hidden="1">
      <c r="A120" s="45"/>
    </row>
    <row r="121" s="10" customFormat="1" ht="12.75" hidden="1">
      <c r="A121" s="45"/>
    </row>
    <row r="122" s="10" customFormat="1" ht="12.75" hidden="1">
      <c r="A122" s="45"/>
    </row>
    <row r="123" s="10" customFormat="1" ht="12.75" hidden="1">
      <c r="A123" s="45"/>
    </row>
    <row r="124" s="10" customFormat="1" ht="12.75" hidden="1">
      <c r="A124" s="45"/>
    </row>
    <row r="125" s="10" customFormat="1" ht="12.75" hidden="1">
      <c r="A125" s="45"/>
    </row>
    <row r="126" s="10" customFormat="1" ht="12.75" hidden="1">
      <c r="A126" s="45"/>
    </row>
    <row r="127" s="10" customFormat="1" ht="12.75" hidden="1">
      <c r="A127" s="45"/>
    </row>
    <row r="128" s="10" customFormat="1" ht="12.75" hidden="1">
      <c r="A128" s="45"/>
    </row>
    <row r="129" s="10" customFormat="1" ht="12.75" hidden="1">
      <c r="A129" s="45"/>
    </row>
    <row r="130" s="10" customFormat="1" ht="12.75" hidden="1">
      <c r="A130" s="45"/>
    </row>
    <row r="131" s="10" customFormat="1" ht="12.75" hidden="1">
      <c r="A131" s="45"/>
    </row>
    <row r="132" s="10" customFormat="1" ht="12.75" hidden="1">
      <c r="A132" s="45"/>
    </row>
    <row r="133" s="10" customFormat="1" ht="12.75" hidden="1">
      <c r="A133" s="45"/>
    </row>
    <row r="134" s="10" customFormat="1" ht="12.75" hidden="1">
      <c r="A134" s="45"/>
    </row>
    <row r="135" s="10" customFormat="1" ht="12.75" hidden="1">
      <c r="A135" s="45"/>
    </row>
    <row r="136" s="10" customFormat="1" ht="12.75" hidden="1">
      <c r="A136" s="45"/>
    </row>
    <row r="137" s="10" customFormat="1" ht="12.75" hidden="1">
      <c r="A137" s="45"/>
    </row>
    <row r="138" s="10" customFormat="1" ht="12.75" hidden="1">
      <c r="A138" s="45"/>
    </row>
    <row r="139" s="10" customFormat="1" ht="12.75" hidden="1">
      <c r="A139" s="45"/>
    </row>
    <row r="140" s="10" customFormat="1" ht="12.75" hidden="1">
      <c r="A140" s="45"/>
    </row>
    <row r="141" s="10" customFormat="1" ht="12.75" hidden="1">
      <c r="A141" s="45"/>
    </row>
    <row r="142" s="10" customFormat="1" ht="12.75" hidden="1">
      <c r="A142" s="45"/>
    </row>
    <row r="143" s="10" customFormat="1" ht="12.75" hidden="1">
      <c r="A143" s="45"/>
    </row>
    <row r="144" s="10" customFormat="1" ht="12.75" hidden="1">
      <c r="A144" s="45"/>
    </row>
    <row r="145" s="10" customFormat="1" ht="12.75" hidden="1">
      <c r="A145" s="45"/>
    </row>
    <row r="146" s="10" customFormat="1" ht="12.75" hidden="1">
      <c r="A146" s="45"/>
    </row>
    <row r="147" s="10" customFormat="1" ht="12.75" hidden="1">
      <c r="A147" s="45"/>
    </row>
    <row r="148" s="10" customFormat="1" ht="12.75" hidden="1">
      <c r="A148" s="45"/>
    </row>
    <row r="149" s="10" customFormat="1" ht="12.75" hidden="1">
      <c r="A149" s="45"/>
    </row>
    <row r="150" s="10" customFormat="1" ht="12.75" hidden="1">
      <c r="A150" s="46"/>
    </row>
    <row r="151" s="10" customFormat="1" ht="12.75" hidden="1">
      <c r="A151" s="46"/>
    </row>
    <row r="152" s="10" customFormat="1" ht="12.75" hidden="1">
      <c r="A152" s="41"/>
    </row>
    <row r="153" s="10" customFormat="1" ht="12.75" hidden="1">
      <c r="A153" s="41"/>
    </row>
    <row r="154" s="10" customFormat="1" ht="12.75" hidden="1"/>
    <row r="155" s="10" customFormat="1" ht="12.75" hidden="1"/>
    <row r="156" s="10" customFormat="1" ht="12.75" hidden="1"/>
    <row r="157" s="10" customFormat="1" ht="12.75" hidden="1"/>
    <row r="158" spans="1:12" s="10" customFormat="1" ht="12.75" hidden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s="10" customFormat="1" ht="12.75" hidden="1">
      <c r="A159" s="1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s="10" customFormat="1" ht="12.75" hidden="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1" spans="1:12" s="10" customFormat="1" ht="12.75" hidden="1">
      <c r="A161" s="1"/>
      <c r="B161" s="1"/>
      <c r="C161" s="1"/>
      <c r="D161" s="1"/>
      <c r="E161" s="1"/>
      <c r="F161" s="36"/>
      <c r="G161" s="36"/>
      <c r="H161" s="36"/>
      <c r="I161" s="36"/>
      <c r="J161" s="36"/>
      <c r="K161" s="36"/>
      <c r="L161" s="36"/>
    </row>
    <row r="162" spans="1:12" s="10" customFormat="1" ht="12.75" hidden="1">
      <c r="A162" s="1"/>
      <c r="B162" s="1"/>
      <c r="C162" s="1"/>
      <c r="D162" s="1"/>
      <c r="E162" s="1"/>
      <c r="F162" s="36"/>
      <c r="G162" s="36"/>
      <c r="H162" s="36"/>
      <c r="I162" s="36"/>
      <c r="J162" s="36"/>
      <c r="K162" s="36"/>
      <c r="L162" s="36"/>
    </row>
    <row r="163" spans="1:12" s="10" customFormat="1" ht="12.7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10" customFormat="1" ht="12.75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10" customFormat="1" ht="12.75" hidden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10" customFormat="1" ht="12.75" hidden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s="10" customFormat="1" ht="12.75" hidden="1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</row>
    <row r="168" s="10" customFormat="1" ht="12.75" hidden="1">
      <c r="A168" s="45"/>
    </row>
    <row r="169" s="10" customFormat="1" ht="12.75" hidden="1">
      <c r="A169" s="45"/>
    </row>
    <row r="170" s="10" customFormat="1" ht="12.75" hidden="1">
      <c r="A170" s="45"/>
    </row>
    <row r="171" s="10" customFormat="1" ht="12.75" hidden="1">
      <c r="A171" s="45"/>
    </row>
    <row r="172" s="10" customFormat="1" ht="12.75" hidden="1">
      <c r="A172" s="45"/>
    </row>
    <row r="173" s="10" customFormat="1" ht="12.75" hidden="1">
      <c r="A173" s="45"/>
    </row>
    <row r="174" s="10" customFormat="1" ht="12.75" hidden="1">
      <c r="A174" s="45"/>
    </row>
    <row r="175" s="10" customFormat="1" ht="12.75" hidden="1">
      <c r="A175" s="45"/>
    </row>
    <row r="176" s="10" customFormat="1" ht="12.75" hidden="1">
      <c r="A176" s="45"/>
    </row>
    <row r="177" s="10" customFormat="1" ht="12.75" hidden="1">
      <c r="A177" s="45"/>
    </row>
    <row r="178" s="10" customFormat="1" ht="12.75" hidden="1">
      <c r="A178" s="45"/>
    </row>
    <row r="179" s="10" customFormat="1" ht="12.75" hidden="1">
      <c r="A179" s="45"/>
    </row>
    <row r="180" s="10" customFormat="1" ht="12.75" hidden="1">
      <c r="A180" s="45"/>
    </row>
    <row r="181" s="10" customFormat="1" ht="12.75" hidden="1">
      <c r="A181" s="45"/>
    </row>
    <row r="182" s="10" customFormat="1" ht="12.75" hidden="1">
      <c r="A182" s="45"/>
    </row>
    <row r="183" s="10" customFormat="1" ht="12.75" hidden="1">
      <c r="A183" s="45"/>
    </row>
    <row r="184" s="10" customFormat="1" ht="12.75" hidden="1">
      <c r="A184" s="45"/>
    </row>
    <row r="185" s="10" customFormat="1" ht="12.75" hidden="1">
      <c r="A185" s="45"/>
    </row>
    <row r="186" s="10" customFormat="1" ht="12.75" hidden="1">
      <c r="A186" s="45"/>
    </row>
    <row r="187" s="10" customFormat="1" ht="12.75" hidden="1">
      <c r="A187" s="45"/>
    </row>
    <row r="188" s="10" customFormat="1" ht="12.75" hidden="1">
      <c r="A188" s="45"/>
    </row>
    <row r="189" s="10" customFormat="1" ht="12.75" hidden="1">
      <c r="A189" s="45"/>
    </row>
    <row r="190" s="10" customFormat="1" ht="12.75" hidden="1">
      <c r="A190" s="45"/>
    </row>
    <row r="191" s="10" customFormat="1" ht="12.75" hidden="1">
      <c r="A191" s="45"/>
    </row>
    <row r="192" s="10" customFormat="1" ht="12.75" hidden="1">
      <c r="A192" s="45"/>
    </row>
    <row r="193" s="10" customFormat="1" ht="12.75" hidden="1">
      <c r="A193" s="45"/>
    </row>
    <row r="194" s="10" customFormat="1" ht="12.75" hidden="1">
      <c r="A194" s="45"/>
    </row>
    <row r="195" s="10" customFormat="1" ht="12.75" hidden="1">
      <c r="A195" s="45"/>
    </row>
    <row r="196" s="10" customFormat="1" ht="12.75" hidden="1">
      <c r="A196" s="45"/>
    </row>
    <row r="197" s="10" customFormat="1" ht="12.75" hidden="1">
      <c r="A197" s="45"/>
    </row>
    <row r="198" s="10" customFormat="1" ht="12.75" hidden="1">
      <c r="A198" s="45"/>
    </row>
    <row r="199" s="10" customFormat="1" ht="12.75" hidden="1">
      <c r="A199" s="45"/>
    </row>
    <row r="200" s="10" customFormat="1" ht="12.75" hidden="1">
      <c r="A200" s="45"/>
    </row>
    <row r="201" s="10" customFormat="1" ht="12.75" hidden="1">
      <c r="A201" s="45"/>
    </row>
    <row r="202" s="10" customFormat="1" ht="12.75" hidden="1">
      <c r="A202" s="45"/>
    </row>
    <row r="203" s="10" customFormat="1" ht="12.75" hidden="1">
      <c r="A203" s="45"/>
    </row>
    <row r="204" s="10" customFormat="1" ht="12.75" hidden="1">
      <c r="A204" s="45"/>
    </row>
    <row r="205" spans="1:12" s="10" customFormat="1" ht="12.75" hidden="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s="10" customFormat="1" ht="12.75" hidden="1">
      <c r="A206" s="1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s="10" customFormat="1" ht="12.75" hidden="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s="10" customFormat="1" ht="12.75" hidden="1">
      <c r="A208" s="1"/>
      <c r="B208" s="1"/>
      <c r="C208" s="1"/>
      <c r="D208" s="1"/>
      <c r="E208" s="1"/>
      <c r="F208" s="36"/>
      <c r="G208" s="36"/>
      <c r="H208" s="36"/>
      <c r="I208" s="36"/>
      <c r="J208" s="36"/>
      <c r="K208" s="36"/>
      <c r="L208" s="36"/>
    </row>
    <row r="209" spans="1:12" s="10" customFormat="1" ht="12.75" hidden="1">
      <c r="A209" s="1"/>
      <c r="B209" s="1"/>
      <c r="C209" s="1"/>
      <c r="D209" s="1"/>
      <c r="E209" s="1"/>
      <c r="F209" s="36"/>
      <c r="G209" s="36"/>
      <c r="H209" s="36"/>
      <c r="I209" s="36"/>
      <c r="J209" s="36"/>
      <c r="K209" s="36"/>
      <c r="L209" s="36"/>
    </row>
    <row r="210" spans="1:12" s="10" customFormat="1" ht="12.75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s="10" customFormat="1" ht="12.75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s="10" customFormat="1" ht="12.75" hidden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s="10" customFormat="1" ht="12.75" hidden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s="10" customFormat="1" ht="12.75" hidden="1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="10" customFormat="1" ht="12.75" hidden="1">
      <c r="A215" s="45"/>
    </row>
    <row r="216" s="10" customFormat="1" ht="12.75" hidden="1">
      <c r="A216" s="45"/>
    </row>
    <row r="217" s="10" customFormat="1" ht="12.75" hidden="1">
      <c r="A217" s="45"/>
    </row>
    <row r="218" s="10" customFormat="1" ht="12.75" hidden="1">
      <c r="A218" s="45"/>
    </row>
    <row r="219" s="10" customFormat="1" ht="12.75" hidden="1">
      <c r="A219" s="45"/>
    </row>
    <row r="220" s="10" customFormat="1" ht="12.75" hidden="1">
      <c r="A220" s="45"/>
    </row>
    <row r="221" s="10" customFormat="1" ht="12.75" hidden="1">
      <c r="A221" s="45"/>
    </row>
    <row r="222" s="10" customFormat="1" ht="12.75" hidden="1">
      <c r="A222" s="45"/>
    </row>
    <row r="223" s="10" customFormat="1" ht="12.75" hidden="1">
      <c r="A223" s="45"/>
    </row>
    <row r="224" s="10" customFormat="1" ht="12.75" hidden="1">
      <c r="A224" s="45"/>
    </row>
    <row r="225" s="10" customFormat="1" ht="12.75" hidden="1">
      <c r="A225" s="45"/>
    </row>
    <row r="226" s="10" customFormat="1" ht="12.75" hidden="1">
      <c r="A226" s="45"/>
    </row>
    <row r="227" s="10" customFormat="1" ht="12.75" hidden="1">
      <c r="A227" s="45"/>
    </row>
    <row r="228" s="10" customFormat="1" ht="12.75" hidden="1">
      <c r="A228" s="45"/>
    </row>
    <row r="229" s="10" customFormat="1" ht="12.75" hidden="1">
      <c r="A229" s="45"/>
    </row>
    <row r="230" s="10" customFormat="1" ht="12.75" hidden="1">
      <c r="A230" s="45"/>
    </row>
    <row r="231" s="10" customFormat="1" ht="12.75" hidden="1">
      <c r="A231" s="45"/>
    </row>
    <row r="232" s="10" customFormat="1" ht="12.75" hidden="1">
      <c r="A232" s="45"/>
    </row>
    <row r="233" s="10" customFormat="1" ht="12.75" hidden="1">
      <c r="A233" s="45"/>
    </row>
    <row r="234" s="10" customFormat="1" ht="12.75" hidden="1">
      <c r="A234" s="45"/>
    </row>
    <row r="235" s="10" customFormat="1" ht="12.75" hidden="1">
      <c r="A235" s="45"/>
    </row>
    <row r="236" s="10" customFormat="1" ht="12.75" hidden="1">
      <c r="A236" s="45"/>
    </row>
    <row r="237" s="10" customFormat="1" ht="12.75" hidden="1">
      <c r="A237" s="45"/>
    </row>
    <row r="238" s="10" customFormat="1" ht="12.75" hidden="1">
      <c r="A238" s="45"/>
    </row>
    <row r="239" s="10" customFormat="1" ht="12.75" hidden="1">
      <c r="A239" s="45"/>
    </row>
    <row r="240" s="10" customFormat="1" ht="12.75" hidden="1">
      <c r="A240" s="45"/>
    </row>
    <row r="241" s="10" customFormat="1" ht="12.75" hidden="1">
      <c r="A241" s="45"/>
    </row>
    <row r="242" s="10" customFormat="1" ht="12.75" hidden="1">
      <c r="A242" s="45"/>
    </row>
    <row r="243" s="10" customFormat="1" ht="12.75" hidden="1">
      <c r="A243" s="45"/>
    </row>
    <row r="244" s="10" customFormat="1" ht="12.75" hidden="1">
      <c r="A244" s="45"/>
    </row>
    <row r="245" s="10" customFormat="1" ht="12.75" hidden="1">
      <c r="A245" s="45"/>
    </row>
    <row r="246" s="10" customFormat="1" ht="12.75" hidden="1">
      <c r="A246" s="45"/>
    </row>
    <row r="247" s="10" customFormat="1" ht="12.75" hidden="1">
      <c r="A247" s="45"/>
    </row>
    <row r="248" s="10" customFormat="1" ht="12.75" hidden="1">
      <c r="A248" s="45"/>
    </row>
    <row r="249" s="10" customFormat="1" ht="12.75" hidden="1">
      <c r="A249" s="45"/>
    </row>
    <row r="250" s="10" customFormat="1" ht="12.75" hidden="1">
      <c r="A250" s="45"/>
    </row>
    <row r="251" s="10" customFormat="1" ht="12.75" hidden="1">
      <c r="A251" s="45"/>
    </row>
    <row r="252" s="10" customFormat="1" ht="12.75" hidden="1">
      <c r="A252" s="45"/>
    </row>
    <row r="253" s="10" customFormat="1" ht="12.75" hidden="1">
      <c r="A253" s="45"/>
    </row>
    <row r="254" s="10" customFormat="1" ht="12.75" hidden="1">
      <c r="A254" s="45"/>
    </row>
    <row r="255" s="10" customFormat="1" ht="12.75" hidden="1">
      <c r="A255" s="45"/>
    </row>
    <row r="256" s="10" customFormat="1" ht="12.75" hidden="1">
      <c r="A256" s="45"/>
    </row>
    <row r="257" s="10" customFormat="1" ht="12.75" hidden="1">
      <c r="A257" s="45"/>
    </row>
    <row r="258" s="10" customFormat="1" ht="12.75" hidden="1">
      <c r="A258" s="45"/>
    </row>
    <row r="259" s="10" customFormat="1" ht="12.75" hidden="1">
      <c r="A259" s="45"/>
    </row>
    <row r="260" s="10" customFormat="1" ht="12.75" hidden="1">
      <c r="A260" s="45"/>
    </row>
    <row r="261" s="10" customFormat="1" ht="12.75" hidden="1">
      <c r="A261" s="45"/>
    </row>
    <row r="262" s="10" customFormat="1" ht="12.75" hidden="1">
      <c r="A262" s="45"/>
    </row>
    <row r="263" s="10" customFormat="1" ht="12.75" hidden="1">
      <c r="A263" s="45"/>
    </row>
    <row r="264" s="10" customFormat="1" ht="12.75" hidden="1">
      <c r="A264" s="45"/>
    </row>
    <row r="265" s="10" customFormat="1" ht="12.75" hidden="1">
      <c r="A265" s="45"/>
    </row>
    <row r="266" s="10" customFormat="1" ht="12.75" hidden="1">
      <c r="A266" s="45"/>
    </row>
    <row r="267" s="10" customFormat="1" ht="12.75" hidden="1">
      <c r="A267" s="46"/>
    </row>
    <row r="268" s="10" customFormat="1" ht="12.75" hidden="1">
      <c r="A268" s="46"/>
    </row>
    <row r="269" s="10" customFormat="1" ht="12.75" hidden="1">
      <c r="A269" s="41"/>
    </row>
    <row r="270" s="10" customFormat="1" ht="12.75" hidden="1">
      <c r="A270" s="41"/>
    </row>
    <row r="271" s="10" customFormat="1" ht="12.75" hidden="1">
      <c r="A271" s="45"/>
    </row>
    <row r="272" s="10" customFormat="1" ht="12.75" hidden="1">
      <c r="A272" s="45"/>
    </row>
    <row r="273" s="10" customFormat="1" ht="12.75" hidden="1">
      <c r="A273" s="45"/>
    </row>
    <row r="274" s="10" customFormat="1" ht="12.75" hidden="1">
      <c r="A274" s="45"/>
    </row>
    <row r="275" s="10" customFormat="1" ht="12.75" hidden="1">
      <c r="A275" s="45"/>
    </row>
    <row r="276" s="10" customFormat="1" ht="12.75" hidden="1">
      <c r="A276" s="45"/>
    </row>
    <row r="277" s="10" customFormat="1" ht="12.75" hidden="1">
      <c r="A277" s="45"/>
    </row>
    <row r="278" s="10" customFormat="1" ht="12.75" hidden="1">
      <c r="A278" s="45"/>
    </row>
    <row r="279" s="10" customFormat="1" ht="12.75" hidden="1">
      <c r="A279" s="45"/>
    </row>
    <row r="280" s="10" customFormat="1" ht="12.75" hidden="1">
      <c r="A280" s="45"/>
    </row>
    <row r="281" s="10" customFormat="1" ht="12.75" hidden="1">
      <c r="A281" s="45"/>
    </row>
    <row r="282" s="10" customFormat="1" ht="12.75" hidden="1">
      <c r="A282" s="45"/>
    </row>
    <row r="283" s="10" customFormat="1" ht="12.75" hidden="1">
      <c r="A283" s="45"/>
    </row>
    <row r="284" s="10" customFormat="1" ht="12.75" hidden="1">
      <c r="A284" s="45"/>
    </row>
    <row r="285" s="10" customFormat="1" ht="12.75" hidden="1">
      <c r="A285" s="45"/>
    </row>
    <row r="286" s="10" customFormat="1" ht="12.75" hidden="1">
      <c r="A286" s="45"/>
    </row>
    <row r="287" s="10" customFormat="1" ht="12.75" hidden="1">
      <c r="A287" s="45"/>
    </row>
    <row r="288" s="10" customFormat="1" ht="12.75" hidden="1">
      <c r="A288" s="45"/>
    </row>
    <row r="289" s="10" customFormat="1" ht="12.75" hidden="1">
      <c r="A289" s="45"/>
    </row>
    <row r="290" s="10" customFormat="1" ht="12.75" hidden="1">
      <c r="A290" s="46"/>
    </row>
    <row r="291" s="10" customFormat="1" ht="12.75" hidden="1">
      <c r="A291" s="46"/>
    </row>
    <row r="292" s="10" customFormat="1" ht="12.75" hidden="1">
      <c r="A292" s="41"/>
    </row>
    <row r="293" s="10" customFormat="1" ht="12.75" hidden="1">
      <c r="A293" s="41"/>
    </row>
    <row r="294" s="10" customFormat="1" ht="12.75" hidden="1"/>
    <row r="295" s="10" customFormat="1" ht="12.75" hidden="1"/>
    <row r="296" s="10" customFormat="1" ht="12.75" hidden="1"/>
    <row r="297" s="10" customFormat="1" ht="12.75" hidden="1"/>
    <row r="298" spans="1:12" s="10" customFormat="1" ht="12.75" hidden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1:12" s="10" customFormat="1" ht="12.75" hidden="1">
      <c r="A299" s="1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1:12" s="10" customFormat="1" ht="12.75" hidden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1:12" s="10" customFormat="1" ht="12.75" hidden="1">
      <c r="A301" s="1"/>
      <c r="B301" s="1"/>
      <c r="C301" s="1"/>
      <c r="D301" s="1"/>
      <c r="E301" s="1"/>
      <c r="F301" s="36"/>
      <c r="G301" s="36"/>
      <c r="H301" s="36"/>
      <c r="I301" s="36"/>
      <c r="J301" s="36"/>
      <c r="K301" s="36"/>
      <c r="L301" s="36"/>
    </row>
    <row r="302" spans="1:12" s="10" customFormat="1" ht="12.75" hidden="1">
      <c r="A302" s="1"/>
      <c r="B302" s="1"/>
      <c r="C302" s="1"/>
      <c r="D302" s="1"/>
      <c r="E302" s="1"/>
      <c r="F302" s="36"/>
      <c r="G302" s="36"/>
      <c r="H302" s="36"/>
      <c r="I302" s="36"/>
      <c r="J302" s="36"/>
      <c r="K302" s="36"/>
      <c r="L302" s="36"/>
    </row>
    <row r="303" spans="1:12" s="10" customFormat="1" ht="12.75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s="10" customFormat="1" ht="12.75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s="10" customFormat="1" ht="12.75" hidden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s="10" customFormat="1" ht="12.75" hidden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s="10" customFormat="1" ht="12.75" hidden="1">
      <c r="A307" s="2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="10" customFormat="1" ht="12.75" hidden="1">
      <c r="A308" s="45"/>
    </row>
    <row r="309" s="10" customFormat="1" ht="12.75" hidden="1">
      <c r="A309" s="45"/>
    </row>
    <row r="310" s="10" customFormat="1" ht="12.75" hidden="1">
      <c r="A310" s="45"/>
    </row>
    <row r="311" s="10" customFormat="1" ht="12.75" hidden="1">
      <c r="A311" s="45"/>
    </row>
    <row r="312" s="10" customFormat="1" ht="12.75" hidden="1">
      <c r="A312" s="45"/>
    </row>
    <row r="313" s="10" customFormat="1" ht="12.75" hidden="1">
      <c r="A313" s="45"/>
    </row>
    <row r="314" s="10" customFormat="1" ht="12.75" hidden="1">
      <c r="A314" s="45"/>
    </row>
    <row r="315" s="10" customFormat="1" ht="12.75" hidden="1">
      <c r="A315" s="45"/>
    </row>
    <row r="316" s="10" customFormat="1" ht="12.75" hidden="1">
      <c r="A316" s="45"/>
    </row>
    <row r="317" s="10" customFormat="1" ht="12.75" hidden="1">
      <c r="A317" s="45"/>
    </row>
    <row r="318" s="10" customFormat="1" ht="12.75" hidden="1">
      <c r="A318" s="45"/>
    </row>
    <row r="319" s="10" customFormat="1" ht="12.75" hidden="1">
      <c r="A319" s="45"/>
    </row>
    <row r="320" s="10" customFormat="1" ht="12.75" hidden="1">
      <c r="A320" s="45"/>
    </row>
    <row r="321" s="10" customFormat="1" ht="12.75" hidden="1">
      <c r="A321" s="45"/>
    </row>
    <row r="322" s="10" customFormat="1" ht="12.75" hidden="1">
      <c r="A322" s="45"/>
    </row>
    <row r="323" s="10" customFormat="1" ht="12.75" hidden="1">
      <c r="A323" s="45"/>
    </row>
    <row r="324" s="10" customFormat="1" ht="12.75" hidden="1">
      <c r="A324" s="45"/>
    </row>
    <row r="325" s="10" customFormat="1" ht="12.75" hidden="1">
      <c r="A325" s="45"/>
    </row>
    <row r="326" s="10" customFormat="1" ht="12.75" hidden="1">
      <c r="A326" s="45"/>
    </row>
    <row r="327" s="10" customFormat="1" ht="12.75" hidden="1">
      <c r="A327" s="45"/>
    </row>
    <row r="328" s="10" customFormat="1" ht="12.75" hidden="1">
      <c r="A328" s="45"/>
    </row>
    <row r="329" s="10" customFormat="1" ht="12.75" hidden="1">
      <c r="A329" s="45"/>
    </row>
    <row r="330" s="10" customFormat="1" ht="12.75" hidden="1">
      <c r="A330" s="45"/>
    </row>
    <row r="331" s="10" customFormat="1" ht="12.75" hidden="1">
      <c r="A331" s="45"/>
    </row>
    <row r="332" s="10" customFormat="1" ht="12.75" hidden="1">
      <c r="A332" s="45"/>
    </row>
    <row r="333" s="10" customFormat="1" ht="12.75" hidden="1">
      <c r="A333" s="45"/>
    </row>
    <row r="334" s="10" customFormat="1" ht="12.75" hidden="1">
      <c r="A334" s="45"/>
    </row>
    <row r="335" s="10" customFormat="1" ht="12.75" hidden="1">
      <c r="A335" s="45"/>
    </row>
    <row r="336" s="10" customFormat="1" ht="12.75" hidden="1">
      <c r="A336" s="45"/>
    </row>
    <row r="337" s="10" customFormat="1" ht="12.75" hidden="1">
      <c r="A337" s="45"/>
    </row>
    <row r="338" s="10" customFormat="1" ht="12.75" hidden="1">
      <c r="A338" s="45"/>
    </row>
    <row r="339" s="10" customFormat="1" ht="12.75" hidden="1">
      <c r="A339" s="45"/>
    </row>
    <row r="340" s="10" customFormat="1" ht="12.75" hidden="1">
      <c r="A340" s="45"/>
    </row>
    <row r="341" s="10" customFormat="1" ht="12.75" hidden="1">
      <c r="A341" s="45"/>
    </row>
    <row r="342" s="10" customFormat="1" ht="12.75" hidden="1">
      <c r="A342" s="45"/>
    </row>
    <row r="343" s="10" customFormat="1" ht="12.75" hidden="1">
      <c r="A343" s="45"/>
    </row>
    <row r="344" s="10" customFormat="1" ht="12.75" hidden="1">
      <c r="A344" s="45"/>
    </row>
    <row r="345" s="10" customFormat="1" ht="12.75" hidden="1">
      <c r="A345" s="45"/>
    </row>
    <row r="346" s="10" customFormat="1" ht="12.75" hidden="1">
      <c r="A346" s="45"/>
    </row>
    <row r="347" s="10" customFormat="1" ht="12.75" hidden="1">
      <c r="A347" s="45"/>
    </row>
    <row r="348" s="10" customFormat="1" ht="12.75" hidden="1">
      <c r="A348" s="45"/>
    </row>
    <row r="349" s="10" customFormat="1" ht="12.75" hidden="1">
      <c r="A349" s="45"/>
    </row>
    <row r="350" s="10" customFormat="1" ht="12.75" hidden="1">
      <c r="A350" s="45"/>
    </row>
    <row r="351" s="10" customFormat="1" ht="12.75" hidden="1">
      <c r="A351" s="45"/>
    </row>
    <row r="352" s="10" customFormat="1" ht="12.75" hidden="1">
      <c r="A352" s="45"/>
    </row>
    <row r="353" s="10" customFormat="1" ht="12.75" hidden="1">
      <c r="A353" s="45"/>
    </row>
    <row r="354" s="10" customFormat="1" ht="12.75" hidden="1">
      <c r="A354" s="45"/>
    </row>
    <row r="355" s="10" customFormat="1" ht="12.75" hidden="1">
      <c r="A355" s="45"/>
    </row>
    <row r="356" s="10" customFormat="1" ht="12.75" hidden="1">
      <c r="A356" s="45"/>
    </row>
    <row r="357" s="10" customFormat="1" ht="12.75" hidden="1">
      <c r="A357" s="45"/>
    </row>
    <row r="358" s="10" customFormat="1" ht="12.75" hidden="1">
      <c r="A358" s="45"/>
    </row>
    <row r="359" s="10" customFormat="1" ht="12.75" hidden="1">
      <c r="A359" s="45"/>
    </row>
    <row r="360" s="10" customFormat="1" ht="12.75" hidden="1">
      <c r="A360" s="46"/>
    </row>
    <row r="361" s="10" customFormat="1" ht="12.75" hidden="1">
      <c r="A361" s="46"/>
    </row>
    <row r="362" s="10" customFormat="1" ht="12.75" hidden="1">
      <c r="A362" s="41"/>
    </row>
    <row r="363" s="10" customFormat="1" ht="12.75" hidden="1">
      <c r="A363" s="41"/>
    </row>
    <row r="364" s="10" customFormat="1" ht="12.75" hidden="1"/>
    <row r="365" s="10" customFormat="1" ht="12.75" hidden="1"/>
    <row r="366" s="10" customFormat="1" ht="12.75" hidden="1"/>
    <row r="367" s="10" customFormat="1" ht="12.75" hidden="1"/>
    <row r="368" spans="1:12" s="10" customFormat="1" ht="12.75" hidden="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</row>
    <row r="369" spans="1:12" s="10" customFormat="1" ht="12.75" hidden="1">
      <c r="A369" s="1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</row>
    <row r="370" spans="1:12" s="10" customFormat="1" ht="12.75" hidden="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</row>
    <row r="371" spans="1:12" s="10" customFormat="1" ht="12.75" hidden="1">
      <c r="A371" s="1"/>
      <c r="B371" s="1"/>
      <c r="C371" s="1"/>
      <c r="D371" s="1"/>
      <c r="E371" s="1"/>
      <c r="F371" s="36"/>
      <c r="G371" s="36"/>
      <c r="H371" s="36"/>
      <c r="I371" s="36"/>
      <c r="J371" s="36"/>
      <c r="K371" s="36"/>
      <c r="L371" s="36"/>
    </row>
    <row r="372" spans="1:12" s="10" customFormat="1" ht="12.75" hidden="1">
      <c r="A372" s="1"/>
      <c r="B372" s="1"/>
      <c r="C372" s="1"/>
      <c r="D372" s="1"/>
      <c r="E372" s="1"/>
      <c r="F372" s="36"/>
      <c r="G372" s="36"/>
      <c r="H372" s="36"/>
      <c r="I372" s="36"/>
      <c r="J372" s="36"/>
      <c r="K372" s="36"/>
      <c r="L372" s="36"/>
    </row>
    <row r="373" spans="1:12" s="10" customFormat="1" ht="12.75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s="10" customFormat="1" ht="12.75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s="10" customFormat="1" ht="12.75" hidden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s="10" customFormat="1" ht="12.75" hidden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s="10" customFormat="1" ht="12.75" hidden="1">
      <c r="A377" s="22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</row>
    <row r="378" s="10" customFormat="1" ht="12.75" hidden="1">
      <c r="A378" s="45"/>
    </row>
    <row r="379" s="10" customFormat="1" ht="12.75" hidden="1">
      <c r="A379" s="45"/>
    </row>
    <row r="380" s="10" customFormat="1" ht="12.75" hidden="1">
      <c r="A380" s="45"/>
    </row>
    <row r="381" s="10" customFormat="1" ht="12.75" hidden="1">
      <c r="A381" s="45"/>
    </row>
    <row r="382" s="10" customFormat="1" ht="12.75" hidden="1">
      <c r="A382" s="45"/>
    </row>
    <row r="383" s="10" customFormat="1" ht="12.75" hidden="1">
      <c r="A383" s="45"/>
    </row>
    <row r="384" s="10" customFormat="1" ht="12.75" hidden="1">
      <c r="A384" s="45"/>
    </row>
    <row r="385" s="10" customFormat="1" ht="12.75" hidden="1">
      <c r="A385" s="45"/>
    </row>
    <row r="386" s="10" customFormat="1" ht="12.75" hidden="1">
      <c r="A386" s="45"/>
    </row>
    <row r="387" s="10" customFormat="1" ht="12.75" hidden="1">
      <c r="A387" s="45"/>
    </row>
    <row r="388" s="10" customFormat="1" ht="12.75" hidden="1">
      <c r="A388" s="45"/>
    </row>
    <row r="389" s="10" customFormat="1" ht="12.75" hidden="1">
      <c r="A389" s="45"/>
    </row>
    <row r="390" s="10" customFormat="1" ht="12.75" hidden="1">
      <c r="A390" s="45"/>
    </row>
    <row r="391" s="10" customFormat="1" ht="12.75" hidden="1">
      <c r="A391" s="45"/>
    </row>
    <row r="392" s="10" customFormat="1" ht="12.75" hidden="1">
      <c r="A392" s="45"/>
    </row>
    <row r="393" s="10" customFormat="1" ht="12.75" hidden="1">
      <c r="A393" s="45"/>
    </row>
    <row r="394" s="10" customFormat="1" ht="12.75" hidden="1">
      <c r="A394" s="45"/>
    </row>
    <row r="395" s="10" customFormat="1" ht="12.75" hidden="1">
      <c r="A395" s="45"/>
    </row>
    <row r="396" s="10" customFormat="1" ht="12.75" hidden="1">
      <c r="A396" s="45"/>
    </row>
    <row r="397" s="10" customFormat="1" ht="12.75" hidden="1">
      <c r="A397" s="45"/>
    </row>
    <row r="398" s="10" customFormat="1" ht="12.75" hidden="1">
      <c r="A398" s="45"/>
    </row>
    <row r="399" s="10" customFormat="1" ht="12.75" hidden="1">
      <c r="A399" s="45"/>
    </row>
    <row r="400" s="10" customFormat="1" ht="12.75" hidden="1">
      <c r="A400" s="45"/>
    </row>
    <row r="401" s="10" customFormat="1" ht="12.75" hidden="1">
      <c r="A401" s="45"/>
    </row>
    <row r="402" s="10" customFormat="1" ht="12.75" hidden="1">
      <c r="A402" s="45"/>
    </row>
    <row r="403" s="10" customFormat="1" ht="12.75" hidden="1">
      <c r="A403" s="45"/>
    </row>
    <row r="404" s="10" customFormat="1" ht="12.75" hidden="1">
      <c r="A404" s="45"/>
    </row>
    <row r="405" s="10" customFormat="1" ht="12.75" hidden="1">
      <c r="A405" s="45"/>
    </row>
    <row r="406" s="10" customFormat="1" ht="12.75" hidden="1">
      <c r="A406" s="45"/>
    </row>
    <row r="407" s="10" customFormat="1" ht="12.75" hidden="1">
      <c r="A407" s="45"/>
    </row>
    <row r="408" s="10" customFormat="1" ht="12.75" hidden="1">
      <c r="A408" s="45"/>
    </row>
    <row r="409" s="10" customFormat="1" ht="12.75" hidden="1">
      <c r="A409" s="45"/>
    </row>
    <row r="410" s="10" customFormat="1" ht="12.75" hidden="1">
      <c r="A410" s="45"/>
    </row>
    <row r="411" s="10" customFormat="1" ht="12.75" hidden="1">
      <c r="A411" s="45"/>
    </row>
    <row r="412" s="10" customFormat="1" ht="12.75" hidden="1">
      <c r="A412" s="45"/>
    </row>
    <row r="413" s="10" customFormat="1" ht="12.75" hidden="1">
      <c r="A413" s="45"/>
    </row>
    <row r="414" s="10" customFormat="1" ht="12.75" hidden="1">
      <c r="A414" s="45"/>
    </row>
    <row r="415" s="10" customFormat="1" ht="12.75" hidden="1">
      <c r="A415" s="45"/>
    </row>
    <row r="416" s="10" customFormat="1" ht="12.75" hidden="1">
      <c r="A416" s="45"/>
    </row>
    <row r="417" s="10" customFormat="1" ht="12.75" hidden="1">
      <c r="A417" s="45"/>
    </row>
    <row r="418" s="10" customFormat="1" ht="12.75" hidden="1">
      <c r="A418" s="45"/>
    </row>
    <row r="419" s="10" customFormat="1" ht="12.75" hidden="1">
      <c r="A419" s="45"/>
    </row>
    <row r="420" s="10" customFormat="1" ht="12.75" hidden="1">
      <c r="A420" s="45"/>
    </row>
    <row r="421" s="10" customFormat="1" ht="12.75" hidden="1">
      <c r="A421" s="45"/>
    </row>
    <row r="422" s="10" customFormat="1" ht="12.75" hidden="1">
      <c r="A422" s="45"/>
    </row>
    <row r="423" s="10" customFormat="1" ht="12.75" hidden="1">
      <c r="A423" s="45"/>
    </row>
    <row r="424" s="10" customFormat="1" ht="12.75" hidden="1">
      <c r="A424" s="45"/>
    </row>
    <row r="425" s="10" customFormat="1" ht="12.75" hidden="1">
      <c r="A425" s="45"/>
    </row>
    <row r="426" s="10" customFormat="1" ht="12.75" hidden="1">
      <c r="A426" s="45"/>
    </row>
    <row r="427" s="10" customFormat="1" ht="12.75" hidden="1">
      <c r="A427" s="45"/>
    </row>
    <row r="428" s="10" customFormat="1" ht="12.75" hidden="1">
      <c r="A428" s="45"/>
    </row>
    <row r="429" s="10" customFormat="1" ht="12.75" hidden="1">
      <c r="A429" s="45"/>
    </row>
    <row r="430" s="10" customFormat="1" ht="12.75" hidden="1">
      <c r="A430" s="46"/>
    </row>
    <row r="431" s="10" customFormat="1" ht="12.75" hidden="1">
      <c r="A431" s="46"/>
    </row>
    <row r="432" s="10" customFormat="1" ht="12.75" hidden="1">
      <c r="A432" s="41"/>
    </row>
    <row r="433" s="10" customFormat="1" ht="12.75" hidden="1">
      <c r="A433" s="41"/>
    </row>
    <row r="434" s="10" customFormat="1" ht="12.75" hidden="1"/>
    <row r="435" s="10" customFormat="1" ht="12.75" hidden="1"/>
    <row r="436" s="10" customFormat="1" ht="12.75" hidden="1"/>
    <row r="437" s="10" customFormat="1" ht="12.75" hidden="1"/>
    <row r="438" spans="1:12" s="10" customFormat="1" ht="12.75" hidden="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</row>
    <row r="439" spans="1:12" s="10" customFormat="1" ht="12.75" hidden="1">
      <c r="A439" s="1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</row>
    <row r="440" spans="1:12" s="10" customFormat="1" ht="12.75" hidden="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</row>
    <row r="441" spans="1:12" s="10" customFormat="1" ht="12.75" hidden="1">
      <c r="A441" s="1"/>
      <c r="B441" s="1"/>
      <c r="C441" s="1"/>
      <c r="D441" s="1"/>
      <c r="E441" s="1"/>
      <c r="F441" s="36"/>
      <c r="G441" s="36"/>
      <c r="H441" s="36"/>
      <c r="I441" s="36"/>
      <c r="J441" s="36"/>
      <c r="K441" s="36"/>
      <c r="L441" s="36"/>
    </row>
    <row r="442" spans="1:12" s="10" customFormat="1" ht="12.75" hidden="1">
      <c r="A442" s="1"/>
      <c r="B442" s="1"/>
      <c r="C442" s="1"/>
      <c r="D442" s="1"/>
      <c r="E442" s="1"/>
      <c r="F442" s="36"/>
      <c r="G442" s="36"/>
      <c r="H442" s="36"/>
      <c r="I442" s="36"/>
      <c r="J442" s="36"/>
      <c r="K442" s="36"/>
      <c r="L442" s="36"/>
    </row>
    <row r="443" spans="1:12" s="10" customFormat="1" ht="12.75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s="10" customFormat="1" ht="12.75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s="10" customFormat="1" ht="12.75" hidden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s="10" customFormat="1" ht="12.75" hidden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s="10" customFormat="1" ht="12.75" hidden="1">
      <c r="A447" s="2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</row>
    <row r="448" s="10" customFormat="1" ht="12.75" hidden="1">
      <c r="A448" s="45"/>
    </row>
    <row r="449" s="10" customFormat="1" ht="12.75" hidden="1">
      <c r="A449" s="45"/>
    </row>
    <row r="450" s="10" customFormat="1" ht="12.75" hidden="1">
      <c r="A450" s="45"/>
    </row>
    <row r="451" s="10" customFormat="1" ht="12.75" hidden="1">
      <c r="A451" s="45"/>
    </row>
    <row r="452" s="10" customFormat="1" ht="12.75" hidden="1">
      <c r="A452" s="45"/>
    </row>
    <row r="453" s="10" customFormat="1" ht="12.75" hidden="1">
      <c r="A453" s="45"/>
    </row>
    <row r="454" s="10" customFormat="1" ht="12.75" hidden="1">
      <c r="A454" s="45"/>
    </row>
    <row r="455" s="10" customFormat="1" ht="12.75" hidden="1">
      <c r="A455" s="45"/>
    </row>
    <row r="456" s="10" customFormat="1" ht="12.75" hidden="1">
      <c r="A456" s="45"/>
    </row>
    <row r="457" s="10" customFormat="1" ht="12.75" hidden="1">
      <c r="A457" s="45"/>
    </row>
    <row r="458" s="10" customFormat="1" ht="12.75" hidden="1">
      <c r="A458" s="45"/>
    </row>
    <row r="459" s="10" customFormat="1" ht="12.75" hidden="1">
      <c r="A459" s="45"/>
    </row>
    <row r="460" s="10" customFormat="1" ht="12.75" hidden="1">
      <c r="A460" s="45"/>
    </row>
    <row r="461" s="10" customFormat="1" ht="12.75" hidden="1">
      <c r="A461" s="45"/>
    </row>
    <row r="462" s="10" customFormat="1" ht="12.75" hidden="1">
      <c r="A462" s="45"/>
    </row>
    <row r="463" s="10" customFormat="1" ht="12.75" hidden="1">
      <c r="A463" s="45"/>
    </row>
    <row r="464" s="10" customFormat="1" ht="12.75" hidden="1">
      <c r="A464" s="45"/>
    </row>
    <row r="465" s="10" customFormat="1" ht="12.75" hidden="1">
      <c r="A465" s="45"/>
    </row>
    <row r="466" s="10" customFormat="1" ht="12.75" hidden="1">
      <c r="A466" s="45"/>
    </row>
    <row r="467" s="10" customFormat="1" ht="12.75" hidden="1">
      <c r="A467" s="45"/>
    </row>
    <row r="468" s="10" customFormat="1" ht="12.75" hidden="1">
      <c r="A468" s="45"/>
    </row>
    <row r="469" s="10" customFormat="1" ht="12.75" hidden="1">
      <c r="A469" s="45"/>
    </row>
    <row r="470" s="10" customFormat="1" ht="12.75" hidden="1">
      <c r="A470" s="45"/>
    </row>
    <row r="471" s="10" customFormat="1" ht="12.75" hidden="1">
      <c r="A471" s="45"/>
    </row>
    <row r="472" s="10" customFormat="1" ht="12.75" hidden="1">
      <c r="A472" s="45"/>
    </row>
    <row r="473" s="10" customFormat="1" ht="12.75" hidden="1">
      <c r="A473" s="45"/>
    </row>
    <row r="474" s="10" customFormat="1" ht="12.75" hidden="1">
      <c r="A474" s="45"/>
    </row>
    <row r="475" s="10" customFormat="1" ht="12.75" hidden="1">
      <c r="A475" s="45"/>
    </row>
    <row r="476" s="10" customFormat="1" ht="12.75" hidden="1">
      <c r="A476" s="45"/>
    </row>
    <row r="477" s="10" customFormat="1" ht="12.75" hidden="1">
      <c r="A477" s="45"/>
    </row>
    <row r="478" s="10" customFormat="1" ht="12.75" hidden="1">
      <c r="A478" s="45"/>
    </row>
    <row r="479" s="10" customFormat="1" ht="12.75" hidden="1">
      <c r="A479" s="45"/>
    </row>
    <row r="480" s="10" customFormat="1" ht="12.75" hidden="1">
      <c r="A480" s="45"/>
    </row>
    <row r="481" s="10" customFormat="1" ht="12.75" hidden="1">
      <c r="A481" s="45"/>
    </row>
    <row r="482" s="10" customFormat="1" ht="12.75" hidden="1">
      <c r="A482" s="45"/>
    </row>
    <row r="483" s="10" customFormat="1" ht="12.75" hidden="1">
      <c r="A483" s="45"/>
    </row>
    <row r="484" s="10" customFormat="1" ht="12.75" hidden="1">
      <c r="A484" s="45"/>
    </row>
    <row r="485" s="10" customFormat="1" ht="12.75" hidden="1">
      <c r="A485" s="45"/>
    </row>
    <row r="486" s="10" customFormat="1" ht="12.75" hidden="1">
      <c r="A486" s="45"/>
    </row>
    <row r="487" s="10" customFormat="1" ht="12.75" hidden="1">
      <c r="A487" s="45"/>
    </row>
    <row r="488" s="10" customFormat="1" ht="12.75" hidden="1">
      <c r="A488" s="45"/>
    </row>
    <row r="489" s="10" customFormat="1" ht="12.75" hidden="1">
      <c r="A489" s="45"/>
    </row>
    <row r="490" s="10" customFormat="1" ht="12.75" hidden="1">
      <c r="A490" s="45"/>
    </row>
    <row r="491" s="10" customFormat="1" ht="12.75" hidden="1">
      <c r="A491" s="45"/>
    </row>
    <row r="492" s="10" customFormat="1" ht="12.75" hidden="1">
      <c r="A492" s="45"/>
    </row>
    <row r="493" s="10" customFormat="1" ht="12.75" hidden="1">
      <c r="A493" s="45"/>
    </row>
    <row r="494" s="10" customFormat="1" ht="12.75" hidden="1">
      <c r="A494" s="45"/>
    </row>
    <row r="495" s="10" customFormat="1" ht="12.75" hidden="1">
      <c r="A495" s="45"/>
    </row>
    <row r="496" s="10" customFormat="1" ht="12.75" hidden="1">
      <c r="A496" s="45"/>
    </row>
    <row r="497" s="10" customFormat="1" ht="12.75" hidden="1">
      <c r="A497" s="45"/>
    </row>
    <row r="498" s="10" customFormat="1" ht="12.75" hidden="1">
      <c r="A498" s="45"/>
    </row>
    <row r="499" s="10" customFormat="1" ht="12.75" hidden="1">
      <c r="A499" s="45"/>
    </row>
    <row r="500" s="10" customFormat="1" ht="12.75" hidden="1">
      <c r="A500" s="46"/>
    </row>
    <row r="501" s="10" customFormat="1" ht="12.75" hidden="1">
      <c r="A501" s="46"/>
    </row>
    <row r="502" s="10" customFormat="1" ht="12.75" hidden="1">
      <c r="A502" s="41"/>
    </row>
    <row r="503" s="10" customFormat="1" ht="12.75" hidden="1">
      <c r="A503" s="41"/>
    </row>
    <row r="504" s="10" customFormat="1" ht="12.75" hidden="1"/>
    <row r="505" s="10" customFormat="1" ht="12.75" hidden="1"/>
    <row r="506" s="10" customFormat="1" ht="12.75" hidden="1"/>
    <row r="507" s="10" customFormat="1" ht="12.75" hidden="1"/>
    <row r="508" spans="1:12" s="10" customFormat="1" ht="12.75" hidden="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1:12" s="10" customFormat="1" ht="12.75" hidden="1">
      <c r="A509" s="1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</row>
    <row r="510" spans="1:12" s="10" customFormat="1" ht="12.75" hidden="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1:12" s="10" customFormat="1" ht="12.75" hidden="1">
      <c r="A511" s="1"/>
      <c r="B511" s="1"/>
      <c r="C511" s="1"/>
      <c r="D511" s="1"/>
      <c r="E511" s="1"/>
      <c r="F511" s="36"/>
      <c r="G511" s="36"/>
      <c r="H511" s="36"/>
      <c r="I511" s="36"/>
      <c r="J511" s="36"/>
      <c r="K511" s="36"/>
      <c r="L511" s="36"/>
    </row>
    <row r="512" spans="1:12" s="10" customFormat="1" ht="12.75" hidden="1">
      <c r="A512" s="1"/>
      <c r="B512" s="1"/>
      <c r="C512" s="1"/>
      <c r="D512" s="1"/>
      <c r="E512" s="1"/>
      <c r="F512" s="36"/>
      <c r="G512" s="36"/>
      <c r="H512" s="36"/>
      <c r="I512" s="36"/>
      <c r="J512" s="36"/>
      <c r="K512" s="36"/>
      <c r="L512" s="36"/>
    </row>
    <row r="513" spans="1:12" s="10" customFormat="1" ht="12.75" hidden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s="10" customFormat="1" ht="12.75" hidden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s="10" customFormat="1" ht="12.75" hidden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s="10" customFormat="1" ht="12.75" hidden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s="10" customFormat="1" ht="12.75" hidden="1">
      <c r="A517" s="22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</row>
    <row r="518" s="10" customFormat="1" ht="12.75" hidden="1">
      <c r="A518" s="45"/>
    </row>
    <row r="519" s="10" customFormat="1" ht="12.75" hidden="1">
      <c r="A519" s="45"/>
    </row>
    <row r="520" s="10" customFormat="1" ht="12.75" hidden="1">
      <c r="A520" s="45"/>
    </row>
    <row r="521" s="10" customFormat="1" ht="12.75" hidden="1">
      <c r="A521" s="45"/>
    </row>
    <row r="522" s="10" customFormat="1" ht="12.75" hidden="1">
      <c r="A522" s="45"/>
    </row>
    <row r="523" s="10" customFormat="1" ht="12.75" hidden="1">
      <c r="A523" s="45"/>
    </row>
    <row r="524" s="10" customFormat="1" ht="12.75" hidden="1">
      <c r="A524" s="45"/>
    </row>
    <row r="525" s="10" customFormat="1" ht="12.75" hidden="1">
      <c r="A525" s="45"/>
    </row>
    <row r="526" s="10" customFormat="1" ht="12.75" hidden="1">
      <c r="A526" s="45"/>
    </row>
    <row r="527" s="10" customFormat="1" ht="12.75" hidden="1">
      <c r="A527" s="45"/>
    </row>
    <row r="528" s="10" customFormat="1" ht="12.75" hidden="1">
      <c r="A528" s="45"/>
    </row>
    <row r="529" s="10" customFormat="1" ht="12.75" hidden="1">
      <c r="A529" s="45"/>
    </row>
    <row r="530" s="10" customFormat="1" ht="12.75" hidden="1">
      <c r="A530" s="45"/>
    </row>
    <row r="531" s="10" customFormat="1" ht="12.75" hidden="1">
      <c r="A531" s="45"/>
    </row>
    <row r="532" s="10" customFormat="1" ht="12.75" hidden="1">
      <c r="A532" s="45"/>
    </row>
    <row r="533" s="10" customFormat="1" ht="12.75" hidden="1">
      <c r="A533" s="45"/>
    </row>
    <row r="534" s="10" customFormat="1" ht="12.75" hidden="1">
      <c r="A534" s="45"/>
    </row>
    <row r="535" s="10" customFormat="1" ht="12.75" hidden="1">
      <c r="A535" s="45"/>
    </row>
    <row r="536" s="10" customFormat="1" ht="12.75" hidden="1">
      <c r="A536" s="45"/>
    </row>
    <row r="537" s="10" customFormat="1" ht="12.75" hidden="1">
      <c r="A537" s="45"/>
    </row>
    <row r="538" s="10" customFormat="1" ht="12.75" hidden="1">
      <c r="A538" s="45"/>
    </row>
    <row r="539" s="10" customFormat="1" ht="12.75" hidden="1">
      <c r="A539" s="45"/>
    </row>
    <row r="540" s="10" customFormat="1" ht="12.75" hidden="1">
      <c r="A540" s="45"/>
    </row>
    <row r="541" s="10" customFormat="1" ht="12.75" hidden="1">
      <c r="A541" s="45"/>
    </row>
    <row r="542" s="10" customFormat="1" ht="12.75" hidden="1">
      <c r="A542" s="45"/>
    </row>
    <row r="543" s="10" customFormat="1" ht="12.75" hidden="1">
      <c r="A543" s="45"/>
    </row>
    <row r="544" s="10" customFormat="1" ht="12.75" hidden="1">
      <c r="A544" s="45"/>
    </row>
    <row r="545" s="10" customFormat="1" ht="12.75" hidden="1">
      <c r="A545" s="45"/>
    </row>
    <row r="546" s="10" customFormat="1" ht="12.75" hidden="1">
      <c r="A546" s="45"/>
    </row>
    <row r="547" s="10" customFormat="1" ht="12.75" hidden="1">
      <c r="A547" s="45"/>
    </row>
    <row r="548" s="10" customFormat="1" ht="12.75" hidden="1">
      <c r="A548" s="45"/>
    </row>
    <row r="549" s="10" customFormat="1" ht="12.75" hidden="1">
      <c r="A549" s="45"/>
    </row>
    <row r="550" s="10" customFormat="1" ht="12.75" hidden="1">
      <c r="A550" s="45"/>
    </row>
    <row r="551" s="10" customFormat="1" ht="12.75" hidden="1">
      <c r="A551" s="45"/>
    </row>
    <row r="552" s="10" customFormat="1" ht="12.75" hidden="1">
      <c r="A552" s="45"/>
    </row>
    <row r="553" s="10" customFormat="1" ht="12.75" hidden="1">
      <c r="A553" s="45"/>
    </row>
    <row r="554" s="10" customFormat="1" ht="12.75" hidden="1">
      <c r="A554" s="45"/>
    </row>
    <row r="555" s="10" customFormat="1" ht="12.75" hidden="1">
      <c r="A555" s="45"/>
    </row>
    <row r="556" s="10" customFormat="1" ht="12.75" hidden="1">
      <c r="A556" s="45"/>
    </row>
    <row r="557" s="10" customFormat="1" ht="12.75" hidden="1">
      <c r="A557" s="45"/>
    </row>
    <row r="558" s="10" customFormat="1" ht="12.75" hidden="1">
      <c r="A558" s="45"/>
    </row>
    <row r="559" s="10" customFormat="1" ht="12.75" hidden="1">
      <c r="A559" s="45"/>
    </row>
    <row r="560" s="10" customFormat="1" ht="12.75" hidden="1">
      <c r="A560" s="45"/>
    </row>
    <row r="561" s="10" customFormat="1" ht="12.75" hidden="1">
      <c r="A561" s="45"/>
    </row>
    <row r="562" s="10" customFormat="1" ht="12.75" hidden="1">
      <c r="A562" s="45"/>
    </row>
    <row r="563" s="10" customFormat="1" ht="12.75" hidden="1">
      <c r="A563" s="45"/>
    </row>
    <row r="564" s="10" customFormat="1" ht="12.75" hidden="1">
      <c r="A564" s="45"/>
    </row>
    <row r="565" s="10" customFormat="1" ht="12.75" hidden="1">
      <c r="A565" s="45"/>
    </row>
    <row r="566" s="10" customFormat="1" ht="12.75" hidden="1">
      <c r="A566" s="45"/>
    </row>
    <row r="567" s="10" customFormat="1" ht="12.75" hidden="1">
      <c r="A567" s="45"/>
    </row>
    <row r="568" s="10" customFormat="1" ht="12.75" hidden="1">
      <c r="A568" s="45"/>
    </row>
    <row r="569" s="10" customFormat="1" ht="12.75" hidden="1">
      <c r="A569" s="45"/>
    </row>
    <row r="570" s="10" customFormat="1" ht="12.75" hidden="1">
      <c r="A570" s="46"/>
    </row>
    <row r="571" s="10" customFormat="1" ht="12.75" hidden="1">
      <c r="A571" s="46"/>
    </row>
    <row r="572" s="10" customFormat="1" ht="12.75" hidden="1">
      <c r="A572" s="41"/>
    </row>
    <row r="573" s="10" customFormat="1" ht="12.75" hidden="1">
      <c r="A573" s="41"/>
    </row>
    <row r="574" s="10" customFormat="1" ht="12.75" hidden="1"/>
    <row r="575" s="10" customFormat="1" ht="12.75" hidden="1"/>
    <row r="576" s="10" customFormat="1" ht="12.75" hidden="1"/>
    <row r="577" s="10" customFormat="1" ht="12.75" hidden="1"/>
    <row r="578" spans="1:12" s="10" customFormat="1" ht="12.75" hidden="1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</row>
    <row r="579" spans="1:12" s="10" customFormat="1" ht="12.75" hidden="1">
      <c r="A579" s="1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</row>
    <row r="580" spans="1:12" s="10" customFormat="1" ht="12.75" hidden="1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</row>
    <row r="581" spans="1:12" s="10" customFormat="1" ht="12.75" hidden="1">
      <c r="A581" s="1"/>
      <c r="B581" s="1"/>
      <c r="C581" s="1"/>
      <c r="D581" s="1"/>
      <c r="E581" s="1"/>
      <c r="F581" s="36"/>
      <c r="G581" s="36"/>
      <c r="H581" s="36"/>
      <c r="I581" s="36"/>
      <c r="J581" s="36"/>
      <c r="K581" s="36"/>
      <c r="L581" s="36"/>
    </row>
    <row r="582" spans="1:12" s="10" customFormat="1" ht="12.75" hidden="1">
      <c r="A582" s="1"/>
      <c r="B582" s="1"/>
      <c r="C582" s="1"/>
      <c r="D582" s="1"/>
      <c r="E582" s="1"/>
      <c r="F582" s="36"/>
      <c r="G582" s="36"/>
      <c r="H582" s="36"/>
      <c r="I582" s="36"/>
      <c r="J582" s="36"/>
      <c r="K582" s="36"/>
      <c r="L582" s="36"/>
    </row>
    <row r="583" spans="1:12" s="10" customFormat="1" ht="12.75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s="10" customFormat="1" ht="12.75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s="10" customFormat="1" ht="12.75" hidden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s="10" customFormat="1" ht="12.75" hidden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s="10" customFormat="1" ht="12.75" hidden="1">
      <c r="A587" s="22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</row>
    <row r="588" s="10" customFormat="1" ht="12.75" hidden="1">
      <c r="A588" s="45"/>
    </row>
    <row r="589" s="10" customFormat="1" ht="12.75" hidden="1">
      <c r="A589" s="45"/>
    </row>
    <row r="590" s="10" customFormat="1" ht="12.75" hidden="1">
      <c r="A590" s="45"/>
    </row>
    <row r="591" s="10" customFormat="1" ht="12.75" hidden="1">
      <c r="A591" s="45"/>
    </row>
    <row r="592" s="10" customFormat="1" ht="12.75" hidden="1">
      <c r="A592" s="45"/>
    </row>
    <row r="593" s="10" customFormat="1" ht="12.75" hidden="1">
      <c r="A593" s="45"/>
    </row>
    <row r="594" s="10" customFormat="1" ht="12.75" hidden="1">
      <c r="A594" s="45"/>
    </row>
    <row r="595" s="10" customFormat="1" ht="12.75" hidden="1">
      <c r="A595" s="45"/>
    </row>
    <row r="596" s="10" customFormat="1" ht="12.75" hidden="1">
      <c r="A596" s="45"/>
    </row>
    <row r="597" s="10" customFormat="1" ht="12.75" hidden="1">
      <c r="A597" s="45"/>
    </row>
    <row r="598" s="10" customFormat="1" ht="12.75" hidden="1">
      <c r="A598" s="45"/>
    </row>
    <row r="599" s="10" customFormat="1" ht="12.75" hidden="1">
      <c r="A599" s="45"/>
    </row>
    <row r="600" s="10" customFormat="1" ht="12.75" hidden="1">
      <c r="A600" s="45"/>
    </row>
    <row r="601" s="10" customFormat="1" ht="12.75" hidden="1">
      <c r="A601" s="45"/>
    </row>
    <row r="602" s="10" customFormat="1" ht="12.75" hidden="1">
      <c r="A602" s="45"/>
    </row>
    <row r="603" s="10" customFormat="1" ht="12.75" hidden="1">
      <c r="A603" s="45"/>
    </row>
    <row r="604" s="10" customFormat="1" ht="12.75" hidden="1">
      <c r="A604" s="45"/>
    </row>
    <row r="605" s="10" customFormat="1" ht="12.75" hidden="1">
      <c r="A605" s="45"/>
    </row>
    <row r="606" s="10" customFormat="1" ht="12.75" hidden="1">
      <c r="A606" s="45"/>
    </row>
    <row r="607" s="10" customFormat="1" ht="12.75" hidden="1">
      <c r="A607" s="45"/>
    </row>
    <row r="608" s="10" customFormat="1" ht="12.75" hidden="1">
      <c r="A608" s="45"/>
    </row>
    <row r="609" s="10" customFormat="1" ht="12.75" hidden="1">
      <c r="A609" s="45"/>
    </row>
    <row r="610" s="10" customFormat="1" ht="12.75" hidden="1">
      <c r="A610" s="45"/>
    </row>
    <row r="611" s="10" customFormat="1" ht="12.75" hidden="1">
      <c r="A611" s="45"/>
    </row>
    <row r="612" s="10" customFormat="1" ht="12.75" hidden="1">
      <c r="A612" s="45"/>
    </row>
    <row r="613" s="10" customFormat="1" ht="12.75" hidden="1">
      <c r="A613" s="45"/>
    </row>
    <row r="614" s="10" customFormat="1" ht="12.75" hidden="1">
      <c r="A614" s="45"/>
    </row>
    <row r="615" s="10" customFormat="1" ht="12.75" hidden="1">
      <c r="A615" s="45"/>
    </row>
    <row r="616" s="10" customFormat="1" ht="12.75" hidden="1">
      <c r="A616" s="45"/>
    </row>
    <row r="617" s="10" customFormat="1" ht="12.75" hidden="1">
      <c r="A617" s="45"/>
    </row>
    <row r="618" s="10" customFormat="1" ht="12.75" hidden="1">
      <c r="A618" s="45"/>
    </row>
    <row r="619" s="10" customFormat="1" ht="12.75" hidden="1">
      <c r="A619" s="45"/>
    </row>
    <row r="620" s="10" customFormat="1" ht="12.75" hidden="1">
      <c r="A620" s="45"/>
    </row>
    <row r="621" s="10" customFormat="1" ht="12.75" hidden="1">
      <c r="A621" s="45"/>
    </row>
    <row r="622" s="10" customFormat="1" ht="12.75" hidden="1">
      <c r="A622" s="45"/>
    </row>
    <row r="623" s="10" customFormat="1" ht="12.75" hidden="1">
      <c r="A623" s="45"/>
    </row>
    <row r="624" s="10" customFormat="1" ht="12.75" hidden="1">
      <c r="A624" s="45"/>
    </row>
    <row r="625" s="10" customFormat="1" ht="12.75" hidden="1">
      <c r="A625" s="45"/>
    </row>
    <row r="626" s="10" customFormat="1" ht="12.75" hidden="1">
      <c r="A626" s="45"/>
    </row>
    <row r="627" s="10" customFormat="1" ht="12.75" hidden="1">
      <c r="A627" s="45"/>
    </row>
    <row r="628" s="10" customFormat="1" ht="12.75" hidden="1">
      <c r="A628" s="45"/>
    </row>
    <row r="629" s="10" customFormat="1" ht="12.75" hidden="1">
      <c r="A629" s="45"/>
    </row>
    <row r="630" s="10" customFormat="1" ht="12.75" hidden="1">
      <c r="A630" s="45"/>
    </row>
    <row r="631" s="10" customFormat="1" ht="12.75" hidden="1">
      <c r="A631" s="45"/>
    </row>
    <row r="632" s="10" customFormat="1" ht="12.75" hidden="1">
      <c r="A632" s="45"/>
    </row>
    <row r="633" s="10" customFormat="1" ht="12.75" hidden="1">
      <c r="A633" s="45"/>
    </row>
    <row r="634" s="10" customFormat="1" ht="12.75" hidden="1">
      <c r="A634" s="45"/>
    </row>
    <row r="635" s="10" customFormat="1" ht="12.75" hidden="1">
      <c r="A635" s="45"/>
    </row>
    <row r="636" s="10" customFormat="1" ht="12.75" hidden="1">
      <c r="A636" s="45"/>
    </row>
    <row r="637" s="10" customFormat="1" ht="12.75" hidden="1">
      <c r="A637" s="45"/>
    </row>
    <row r="638" s="10" customFormat="1" ht="12.75" hidden="1">
      <c r="A638" s="45"/>
    </row>
    <row r="639" s="10" customFormat="1" ht="12.75" hidden="1">
      <c r="A639" s="45"/>
    </row>
    <row r="640" s="10" customFormat="1" ht="12.75" hidden="1">
      <c r="A640" s="46"/>
    </row>
    <row r="641" s="10" customFormat="1" ht="12.75" hidden="1">
      <c r="A641" s="46"/>
    </row>
    <row r="642" s="10" customFormat="1" ht="12.75" hidden="1">
      <c r="A642" s="41"/>
    </row>
    <row r="643" s="10" customFormat="1" ht="12.75" hidden="1">
      <c r="A643" s="41"/>
    </row>
    <row r="644" s="10" customFormat="1" ht="12.75" hidden="1"/>
    <row r="645" s="10" customFormat="1" ht="12.75" hidden="1"/>
    <row r="646" s="10" customFormat="1" ht="12.75" hidden="1"/>
    <row r="647" s="10" customFormat="1" ht="12.75" hidden="1"/>
    <row r="648" s="10" customFormat="1" ht="12.75" hidden="1"/>
    <row r="649" s="10" customFormat="1" ht="12.75" hidden="1"/>
    <row r="650" s="10" customFormat="1" ht="12.75" hidden="1"/>
    <row r="651" s="10" customFormat="1" ht="12.75" hidden="1"/>
    <row r="652" s="10" customFormat="1" ht="12.75" hidden="1"/>
    <row r="653" s="10" customFormat="1" ht="12.75" hidden="1"/>
    <row r="654" s="10" customFormat="1" ht="12.75" hidden="1"/>
    <row r="655" s="10" customFormat="1" ht="12.75" hidden="1"/>
    <row r="656" s="10" customFormat="1" ht="12.75" hidden="1"/>
    <row r="657" s="10" customFormat="1" ht="12.75" hidden="1"/>
    <row r="658" s="10" customFormat="1" ht="12.75" hidden="1"/>
    <row r="659" s="10" customFormat="1" ht="12.75" hidden="1"/>
    <row r="660" s="10" customFormat="1" ht="12.75" hidden="1"/>
    <row r="661" spans="1:12" ht="12.75" hidden="1">
      <c r="A661" s="23" t="s">
        <v>107</v>
      </c>
      <c r="L661" s="40">
        <f>SUM(L70:L72)</f>
        <v>666666666.6666666</v>
      </c>
    </row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customHeight="1" hidden="1"/>
    <row r="1165" ht="12.75" customHeight="1" hidden="1"/>
    <row r="1166" ht="12.75" customHeight="1" hidden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</sheetData>
  <mergeCells count="2">
    <mergeCell ref="B4:N4"/>
    <mergeCell ref="B5:N5"/>
  </mergeCells>
  <printOptions horizontalCentered="1" verticalCentered="1"/>
  <pageMargins left="0.15" right="0.15" top="0.125" bottom="0.125" header="0" footer="0"/>
  <pageSetup fitToHeight="1" fitToWidth="1" horizontalDpi="300" verticalDpi="300" orientation="landscape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P665"/>
  <sheetViews>
    <sheetView zoomScaleSheetLayoutView="100" workbookViewId="0" topLeftCell="A1">
      <selection activeCell="A1" sqref="A1"/>
    </sheetView>
  </sheetViews>
  <sheetFormatPr defaultColWidth="9.140625" defaultRowHeight="12.75" customHeight="1" zeroHeight="1"/>
  <cols>
    <col min="1" max="1" width="20.57421875" style="23" customWidth="1"/>
    <col min="2" max="2" width="14.7109375" style="23" customWidth="1"/>
    <col min="3" max="3" width="16.421875" style="23" customWidth="1"/>
    <col min="4" max="6" width="14.7109375" style="23" customWidth="1"/>
    <col min="7" max="8" width="15.57421875" style="23" customWidth="1"/>
    <col min="9" max="10" width="14.7109375" style="23" customWidth="1"/>
    <col min="11" max="11" width="17.140625" style="23" customWidth="1"/>
    <col min="12" max="12" width="17.00390625" style="23" bestFit="1" customWidth="1"/>
    <col min="13" max="14" width="14.7109375" style="23" customWidth="1"/>
    <col min="15" max="15" width="16.57421875" style="23" bestFit="1" customWidth="1"/>
    <col min="16" max="16" width="16.7109375" style="23" customWidth="1"/>
    <col min="17" max="17" width="5.00390625" style="23" customWidth="1"/>
    <col min="18" max="16384" width="14.28125" style="23" hidden="1" customWidth="1"/>
  </cols>
  <sheetData>
    <row r="1" spans="1:16" s="10" customFormat="1" ht="15.75">
      <c r="A1" s="1" t="s">
        <v>180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>
        <v>38041</v>
      </c>
    </row>
    <row r="2" spans="1:16" s="10" customFormat="1" ht="15.75">
      <c r="A2" s="7" t="s">
        <v>179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>
        <v>0.6041666666666666</v>
      </c>
    </row>
    <row r="3" spans="2:16" s="10" customFormat="1" ht="12.7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10" customFormat="1" ht="12.75">
      <c r="B4" s="11" t="s">
        <v>193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2"/>
    </row>
    <row r="5" spans="1:16" s="10" customFormat="1" ht="12.75">
      <c r="A5" s="7"/>
      <c r="B5" s="2" t="s">
        <v>190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/>
    </row>
    <row r="6" spans="1:16" s="10" customFormat="1" ht="12.75">
      <c r="A6"/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16.5">
      <c r="A7" s="37"/>
      <c r="B7" s="38"/>
      <c r="C7" s="38"/>
      <c r="D7" s="39"/>
      <c r="E7" s="39"/>
      <c r="F7" s="13" t="s">
        <v>75</v>
      </c>
      <c r="G7" s="39"/>
      <c r="H7" s="39"/>
      <c r="I7" s="100"/>
      <c r="J7" s="100"/>
      <c r="K7" s="100"/>
      <c r="L7" s="13" t="s">
        <v>186</v>
      </c>
      <c r="M7" s="39"/>
      <c r="N7" s="39"/>
      <c r="O7" s="13" t="s">
        <v>187</v>
      </c>
      <c r="P7" s="38"/>
    </row>
    <row r="8" spans="1:16" s="10" customFormat="1" ht="12.75">
      <c r="A8"/>
      <c r="B8" s="13"/>
      <c r="C8" s="13" t="s">
        <v>72</v>
      </c>
      <c r="D8" s="13" t="s">
        <v>73</v>
      </c>
      <c r="E8" s="13" t="s">
        <v>78</v>
      </c>
      <c r="F8" s="36" t="s">
        <v>80</v>
      </c>
      <c r="G8" s="13" t="s">
        <v>76</v>
      </c>
      <c r="H8" s="13"/>
      <c r="I8" s="13" t="s">
        <v>183</v>
      </c>
      <c r="J8" s="13"/>
      <c r="K8" s="13"/>
      <c r="L8" s="36" t="s">
        <v>202</v>
      </c>
      <c r="M8" s="13"/>
      <c r="N8" s="13" t="s">
        <v>86</v>
      </c>
      <c r="O8" s="13" t="s">
        <v>188</v>
      </c>
      <c r="P8" s="13"/>
    </row>
    <row r="9" spans="1:16" s="10" customFormat="1" ht="15">
      <c r="A9" s="14"/>
      <c r="B9" s="36" t="s">
        <v>77</v>
      </c>
      <c r="C9" s="36" t="s">
        <v>78</v>
      </c>
      <c r="D9" s="36" t="s">
        <v>79</v>
      </c>
      <c r="E9" s="36" t="s">
        <v>74</v>
      </c>
      <c r="F9" s="36" t="s">
        <v>91</v>
      </c>
      <c r="G9" s="36" t="s">
        <v>81</v>
      </c>
      <c r="H9" s="36" t="s">
        <v>82</v>
      </c>
      <c r="I9" s="36" t="s">
        <v>184</v>
      </c>
      <c r="J9" s="36" t="s">
        <v>83</v>
      </c>
      <c r="K9" s="36" t="s">
        <v>84</v>
      </c>
      <c r="L9" s="36" t="s">
        <v>88</v>
      </c>
      <c r="M9" s="36" t="s">
        <v>85</v>
      </c>
      <c r="N9" s="36" t="s">
        <v>97</v>
      </c>
      <c r="O9" s="36" t="s">
        <v>189</v>
      </c>
      <c r="P9" s="36" t="s">
        <v>87</v>
      </c>
    </row>
    <row r="10" spans="1:16" s="10" customFormat="1" ht="12.75">
      <c r="A10" s="20" t="s">
        <v>8</v>
      </c>
      <c r="B10" s="20" t="s">
        <v>88</v>
      </c>
      <c r="C10" s="20" t="s">
        <v>89</v>
      </c>
      <c r="D10" s="20" t="s">
        <v>90</v>
      </c>
      <c r="E10" s="20" t="s">
        <v>90</v>
      </c>
      <c r="F10" s="20" t="s">
        <v>184</v>
      </c>
      <c r="G10" s="20" t="s">
        <v>92</v>
      </c>
      <c r="H10" s="20" t="s">
        <v>93</v>
      </c>
      <c r="I10" s="20" t="s">
        <v>90</v>
      </c>
      <c r="J10" s="20" t="s">
        <v>94</v>
      </c>
      <c r="K10" s="20" t="s">
        <v>185</v>
      </c>
      <c r="L10" s="20" t="s">
        <v>90</v>
      </c>
      <c r="M10" s="20" t="s">
        <v>96</v>
      </c>
      <c r="N10" s="20" t="s">
        <v>108</v>
      </c>
      <c r="O10" s="20" t="s">
        <v>90</v>
      </c>
      <c r="P10" s="20" t="s">
        <v>98</v>
      </c>
    </row>
    <row r="11" spans="1:16" s="10" customFormat="1" ht="12.75">
      <c r="A11" s="22"/>
      <c r="B11" s="23"/>
      <c r="C11" s="23"/>
      <c r="D11" s="23"/>
      <c r="E11" s="23"/>
      <c r="F11" s="40"/>
      <c r="G11" s="40"/>
      <c r="H11" s="40"/>
      <c r="I11" s="23"/>
      <c r="J11" s="23"/>
      <c r="K11" s="23"/>
      <c r="L11" s="23"/>
      <c r="M11" s="23"/>
      <c r="N11" s="23"/>
      <c r="O11" s="23"/>
      <c r="P11" s="23"/>
    </row>
    <row r="12" spans="1:16" s="10" customFormat="1" ht="12.75">
      <c r="A12" s="25" t="s">
        <v>20</v>
      </c>
      <c r="B12" s="26">
        <v>101677136.35854873</v>
      </c>
      <c r="C12" s="26">
        <v>115365990.79368404</v>
      </c>
      <c r="D12" s="26">
        <v>132198163.24807024</v>
      </c>
      <c r="E12" s="26">
        <v>86479237.17925762</v>
      </c>
      <c r="F12" s="26">
        <v>9234453.459525</v>
      </c>
      <c r="G12" s="26">
        <v>36699593</v>
      </c>
      <c r="H12" s="26">
        <v>1148684.8719477314</v>
      </c>
      <c r="I12" s="26">
        <v>17605051.33592739</v>
      </c>
      <c r="J12" s="26">
        <v>1375371.344227517</v>
      </c>
      <c r="K12" s="26">
        <v>3929632.41207862</v>
      </c>
      <c r="L12" s="47">
        <v>0</v>
      </c>
      <c r="M12" s="26">
        <v>3852609.1723835003</v>
      </c>
      <c r="N12" s="26">
        <v>158827802.82434958</v>
      </c>
      <c r="O12" s="26">
        <v>0</v>
      </c>
      <c r="P12" s="26">
        <v>668393725.9999999</v>
      </c>
    </row>
    <row r="13" spans="1:16" s="10" customFormat="1" ht="12.75">
      <c r="A13" s="25" t="s">
        <v>21</v>
      </c>
      <c r="B13" s="26">
        <v>26492784.506033625</v>
      </c>
      <c r="C13" s="26">
        <v>33376558.480195265</v>
      </c>
      <c r="D13" s="26">
        <v>33641356.0825</v>
      </c>
      <c r="E13" s="26">
        <v>13026030.45909995</v>
      </c>
      <c r="F13" s="26">
        <v>9234453.459525</v>
      </c>
      <c r="G13" s="26">
        <v>0</v>
      </c>
      <c r="H13" s="26">
        <v>885924.9011728755</v>
      </c>
      <c r="I13" s="26">
        <v>4480075.8671</v>
      </c>
      <c r="J13" s="26">
        <v>350000</v>
      </c>
      <c r="K13" s="26">
        <v>1000000</v>
      </c>
      <c r="L13" s="47">
        <v>0</v>
      </c>
      <c r="M13" s="26">
        <v>1997380.92525</v>
      </c>
      <c r="N13" s="26">
        <v>267708292.51912326</v>
      </c>
      <c r="O13" s="26">
        <v>562500</v>
      </c>
      <c r="P13" s="26">
        <v>392755357.2</v>
      </c>
    </row>
    <row r="14" spans="1:16" s="10" customFormat="1" ht="12.75">
      <c r="A14" s="25" t="s">
        <v>22</v>
      </c>
      <c r="B14" s="26">
        <v>105177506.02590214</v>
      </c>
      <c r="C14" s="26">
        <v>113907207.74475156</v>
      </c>
      <c r="D14" s="26">
        <v>114986716.01059769</v>
      </c>
      <c r="E14" s="26">
        <v>12784188.23297143</v>
      </c>
      <c r="F14" s="26">
        <v>36691187.57250847</v>
      </c>
      <c r="G14" s="26">
        <v>0</v>
      </c>
      <c r="H14" s="26">
        <v>1277503.9340832406</v>
      </c>
      <c r="I14" s="26">
        <v>15312974.012487475</v>
      </c>
      <c r="J14" s="26">
        <v>1196305.835740211</v>
      </c>
      <c r="K14" s="26">
        <v>3418016.67354346</v>
      </c>
      <c r="L14" s="47">
        <v>0</v>
      </c>
      <c r="M14" s="26">
        <v>7756317.005168864</v>
      </c>
      <c r="N14" s="26">
        <v>145815377.5440176</v>
      </c>
      <c r="O14" s="26">
        <v>5015627.9607373765</v>
      </c>
      <c r="P14" s="26">
        <v>563338928.5525094</v>
      </c>
    </row>
    <row r="15" spans="1:16" s="10" customFormat="1" ht="12.75">
      <c r="A15" s="25" t="s">
        <v>23</v>
      </c>
      <c r="B15" s="26">
        <v>72926809.39536327</v>
      </c>
      <c r="C15" s="26">
        <v>89780155.03942344</v>
      </c>
      <c r="D15" s="26">
        <v>92170383.37392025</v>
      </c>
      <c r="E15" s="26">
        <v>53176158.48486941</v>
      </c>
      <c r="F15" s="26">
        <v>9234453.459525</v>
      </c>
      <c r="G15" s="26">
        <v>0</v>
      </c>
      <c r="H15" s="26">
        <v>975534.775072865</v>
      </c>
      <c r="I15" s="26">
        <v>12274484.69087305</v>
      </c>
      <c r="J15" s="26">
        <v>958927.8773947321</v>
      </c>
      <c r="K15" s="26">
        <v>2739793.9354135203</v>
      </c>
      <c r="L15" s="47">
        <v>0</v>
      </c>
      <c r="M15" s="26">
        <v>1997380.92525</v>
      </c>
      <c r="N15" s="26">
        <v>102456618.04289442</v>
      </c>
      <c r="O15" s="26">
        <v>0</v>
      </c>
      <c r="P15" s="26">
        <v>438690699.99999994</v>
      </c>
    </row>
    <row r="16" spans="1:16" s="10" customFormat="1" ht="12.75">
      <c r="A16" s="25" t="s">
        <v>24</v>
      </c>
      <c r="B16" s="26">
        <v>468088294.75635266</v>
      </c>
      <c r="C16" s="26">
        <v>600194774.4456038</v>
      </c>
      <c r="D16" s="26">
        <v>651207458.908269</v>
      </c>
      <c r="E16" s="26">
        <v>357227106.929332</v>
      </c>
      <c r="F16" s="26">
        <v>389450842.38642657</v>
      </c>
      <c r="G16" s="26">
        <v>0</v>
      </c>
      <c r="H16" s="26">
        <v>4118687.9602225614</v>
      </c>
      <c r="I16" s="26">
        <v>86722390.55928227</v>
      </c>
      <c r="J16" s="26">
        <v>6775072.029170011</v>
      </c>
      <c r="K16" s="26">
        <v>19357348.654771462</v>
      </c>
      <c r="L16" s="47">
        <v>0</v>
      </c>
      <c r="M16" s="26">
        <v>59578348.834290326</v>
      </c>
      <c r="N16" s="26">
        <v>411972419.73627853</v>
      </c>
      <c r="O16" s="26">
        <v>12982123.463333882</v>
      </c>
      <c r="P16" s="26">
        <v>3067674868.663334</v>
      </c>
    </row>
    <row r="17" spans="1:16" s="10" customFormat="1" ht="12.75">
      <c r="A17" s="25" t="s">
        <v>25</v>
      </c>
      <c r="B17" s="26">
        <v>84226502.8348009</v>
      </c>
      <c r="C17" s="26">
        <v>108787308.32468444</v>
      </c>
      <c r="D17" s="26">
        <v>105963612.9418675</v>
      </c>
      <c r="E17" s="26">
        <v>28114239.98052576</v>
      </c>
      <c r="F17" s="26">
        <v>27005516.58105765</v>
      </c>
      <c r="G17" s="26">
        <v>0</v>
      </c>
      <c r="H17" s="26">
        <v>1482800.9646023442</v>
      </c>
      <c r="I17" s="26">
        <v>14111352.228709191</v>
      </c>
      <c r="J17" s="26">
        <v>1102430.723621934</v>
      </c>
      <c r="K17" s="26">
        <v>3149802.06749124</v>
      </c>
      <c r="L17" s="47">
        <v>0</v>
      </c>
      <c r="M17" s="26">
        <v>6376615.466059756</v>
      </c>
      <c r="N17" s="26">
        <v>82864656.13347942</v>
      </c>
      <c r="O17" s="26">
        <v>0</v>
      </c>
      <c r="P17" s="26">
        <v>463184838.2469001</v>
      </c>
    </row>
    <row r="18" spans="1:16" s="10" customFormat="1" ht="12.75">
      <c r="A18" s="25" t="s">
        <v>26</v>
      </c>
      <c r="B18" s="26">
        <v>56254963.53991756</v>
      </c>
      <c r="C18" s="26">
        <v>52103989.99723461</v>
      </c>
      <c r="D18" s="26">
        <v>64480125.05726289</v>
      </c>
      <c r="E18" s="26">
        <v>89346128.35667244</v>
      </c>
      <c r="F18" s="26">
        <v>37193590.111887075</v>
      </c>
      <c r="G18" s="26">
        <v>0</v>
      </c>
      <c r="H18" s="26">
        <v>719192.2276602095</v>
      </c>
      <c r="I18" s="26">
        <v>8586926.50403902</v>
      </c>
      <c r="J18" s="26">
        <v>670842.2726687213</v>
      </c>
      <c r="K18" s="26">
        <v>1916692.207624918</v>
      </c>
      <c r="L18" s="47">
        <v>0</v>
      </c>
      <c r="M18" s="26">
        <v>5653255.946661506</v>
      </c>
      <c r="N18" s="26">
        <v>141100988.72837108</v>
      </c>
      <c r="O18" s="26">
        <v>0</v>
      </c>
      <c r="P18" s="26">
        <v>458026694.95000005</v>
      </c>
    </row>
    <row r="19" spans="1:16" s="10" customFormat="1" ht="12.75">
      <c r="A19" s="25" t="s">
        <v>27</v>
      </c>
      <c r="B19" s="26">
        <v>8856272.948978452</v>
      </c>
      <c r="C19" s="26">
        <v>49408475.24234655</v>
      </c>
      <c r="D19" s="26">
        <v>33641356.0825</v>
      </c>
      <c r="E19" s="26">
        <v>14571909.826747766</v>
      </c>
      <c r="F19" s="26">
        <v>9234453.459525</v>
      </c>
      <c r="G19" s="26">
        <v>0</v>
      </c>
      <c r="H19" s="26">
        <v>630146.3690667275</v>
      </c>
      <c r="I19" s="26">
        <v>4480075.8671</v>
      </c>
      <c r="J19" s="26">
        <v>350000</v>
      </c>
      <c r="K19" s="26">
        <v>1000000</v>
      </c>
      <c r="L19" s="47">
        <v>0</v>
      </c>
      <c r="M19" s="26">
        <v>1997380.92525</v>
      </c>
      <c r="N19" s="26">
        <v>21515607.678485513</v>
      </c>
      <c r="O19" s="26">
        <v>0</v>
      </c>
      <c r="P19" s="26">
        <v>145685678.4</v>
      </c>
    </row>
    <row r="20" spans="1:16" s="10" customFormat="1" ht="12.75">
      <c r="A20" s="25" t="s">
        <v>28</v>
      </c>
      <c r="B20" s="26">
        <v>3089939.8408896415</v>
      </c>
      <c r="C20" s="26">
        <v>55174808.35043536</v>
      </c>
      <c r="D20" s="26">
        <v>33641356.0825</v>
      </c>
      <c r="E20" s="26">
        <v>26070422.769323677</v>
      </c>
      <c r="F20" s="26">
        <v>9234453.459525</v>
      </c>
      <c r="G20" s="26">
        <v>0</v>
      </c>
      <c r="H20" s="26">
        <v>579411.7647058823</v>
      </c>
      <c r="I20" s="26">
        <v>4480075.8671</v>
      </c>
      <c r="J20" s="26">
        <v>350000</v>
      </c>
      <c r="K20" s="26">
        <v>1000000</v>
      </c>
      <c r="L20" s="47">
        <v>0</v>
      </c>
      <c r="M20" s="26">
        <v>1997380.92525</v>
      </c>
      <c r="N20" s="26">
        <v>0</v>
      </c>
      <c r="O20" s="26">
        <v>0</v>
      </c>
      <c r="P20" s="26">
        <v>135617849.05972958</v>
      </c>
    </row>
    <row r="21" spans="1:16" s="10" customFormat="1" ht="12.75">
      <c r="A21" s="25" t="s">
        <v>29</v>
      </c>
      <c r="B21" s="26">
        <v>206972329.6237051</v>
      </c>
      <c r="C21" s="26">
        <v>294597123.1010298</v>
      </c>
      <c r="D21" s="26">
        <v>309430145.3541114</v>
      </c>
      <c r="E21" s="26">
        <v>73717178.41021246</v>
      </c>
      <c r="F21" s="26">
        <v>55625332.94622777</v>
      </c>
      <c r="G21" s="26">
        <v>0</v>
      </c>
      <c r="H21" s="26">
        <v>2001282.883049475</v>
      </c>
      <c r="I21" s="26">
        <v>41207331.93259495</v>
      </c>
      <c r="J21" s="26">
        <v>3219268.290147084</v>
      </c>
      <c r="K21" s="26">
        <v>9197909.40042024</v>
      </c>
      <c r="L21" s="47">
        <v>0</v>
      </c>
      <c r="M21" s="26">
        <v>26733377.475963302</v>
      </c>
      <c r="N21" s="26">
        <v>541526249.7825385</v>
      </c>
      <c r="O21" s="26">
        <v>0</v>
      </c>
      <c r="P21" s="26">
        <v>1564227529.2</v>
      </c>
    </row>
    <row r="22" spans="1:16" s="10" customFormat="1" ht="12.75">
      <c r="A22" s="25" t="s">
        <v>30</v>
      </c>
      <c r="B22" s="26">
        <v>199798409.97124305</v>
      </c>
      <c r="C22" s="26">
        <v>193884046.82341328</v>
      </c>
      <c r="D22" s="26">
        <v>233923833.4154021</v>
      </c>
      <c r="E22" s="26">
        <v>69773333.52495365</v>
      </c>
      <c r="F22" s="26">
        <v>36408523.039430775</v>
      </c>
      <c r="G22" s="26">
        <v>22493219</v>
      </c>
      <c r="H22" s="26">
        <v>1534180.331351629</v>
      </c>
      <c r="I22" s="26">
        <v>31152029.61063226</v>
      </c>
      <c r="J22" s="26">
        <v>2433711.099356684</v>
      </c>
      <c r="K22" s="26">
        <v>6953460.283876239</v>
      </c>
      <c r="L22" s="47">
        <v>0</v>
      </c>
      <c r="M22" s="26">
        <v>9943304.740612295</v>
      </c>
      <c r="N22" s="26">
        <v>373759664.15972817</v>
      </c>
      <c r="O22" s="26">
        <v>0</v>
      </c>
      <c r="P22" s="26">
        <v>1182057716</v>
      </c>
    </row>
    <row r="23" spans="1:16" s="10" customFormat="1" ht="12.75">
      <c r="A23" s="25" t="s">
        <v>31</v>
      </c>
      <c r="B23" s="26">
        <v>9275940.48702318</v>
      </c>
      <c r="C23" s="26">
        <v>48988807.70430182</v>
      </c>
      <c r="D23" s="26">
        <v>33641356.0825</v>
      </c>
      <c r="E23" s="26">
        <v>24569770.089725662</v>
      </c>
      <c r="F23" s="26">
        <v>9234453.459525</v>
      </c>
      <c r="G23" s="26">
        <v>0</v>
      </c>
      <c r="H23" s="26">
        <v>641184.6777718029</v>
      </c>
      <c r="I23" s="26">
        <v>4480075.8671</v>
      </c>
      <c r="J23" s="26">
        <v>350000</v>
      </c>
      <c r="K23" s="26">
        <v>1000000</v>
      </c>
      <c r="L23" s="47">
        <v>0</v>
      </c>
      <c r="M23" s="26">
        <v>1997380.92525</v>
      </c>
      <c r="N23" s="26">
        <v>21974907.15680255</v>
      </c>
      <c r="O23" s="26">
        <v>0</v>
      </c>
      <c r="P23" s="26">
        <v>156153876.45000002</v>
      </c>
    </row>
    <row r="24" spans="1:16" s="10" customFormat="1" ht="12.75">
      <c r="A24" s="25" t="s">
        <v>32</v>
      </c>
      <c r="B24" s="26">
        <v>40249276.025024615</v>
      </c>
      <c r="C24" s="26">
        <v>53714867.83651178</v>
      </c>
      <c r="D24" s="26">
        <v>40789084.90803067</v>
      </c>
      <c r="E24" s="26">
        <v>17082825.575809196</v>
      </c>
      <c r="F24" s="26">
        <v>9234453.459525</v>
      </c>
      <c r="G24" s="26">
        <v>0</v>
      </c>
      <c r="H24" s="26">
        <v>985826.8722551775</v>
      </c>
      <c r="I24" s="26">
        <v>5431950.914506094</v>
      </c>
      <c r="J24" s="26">
        <v>424363.9787528393</v>
      </c>
      <c r="K24" s="26">
        <v>1212468.510722398</v>
      </c>
      <c r="L24" s="47">
        <v>0</v>
      </c>
      <c r="M24" s="26">
        <v>1997380.92525</v>
      </c>
      <c r="N24" s="26">
        <v>83650288.59361222</v>
      </c>
      <c r="O24" s="26">
        <v>569619.6521178352</v>
      </c>
      <c r="P24" s="26">
        <v>255342407.25211784</v>
      </c>
    </row>
    <row r="25" spans="1:16" s="10" customFormat="1" ht="12.75">
      <c r="A25" s="25" t="s">
        <v>33</v>
      </c>
      <c r="B25" s="26">
        <v>230284553.8554906</v>
      </c>
      <c r="C25" s="26">
        <v>202852993.0597143</v>
      </c>
      <c r="D25" s="26">
        <v>258595347.5575373</v>
      </c>
      <c r="E25" s="26">
        <v>155224063.17121184</v>
      </c>
      <c r="F25" s="26">
        <v>88189480.47338404</v>
      </c>
      <c r="G25" s="26">
        <v>0</v>
      </c>
      <c r="H25" s="26">
        <v>1463209.3784532056</v>
      </c>
      <c r="I25" s="26">
        <v>34437576.56783394</v>
      </c>
      <c r="J25" s="26">
        <v>2690390.108626444</v>
      </c>
      <c r="K25" s="26">
        <v>7686828.88178984</v>
      </c>
      <c r="L25" s="47">
        <v>0</v>
      </c>
      <c r="M25" s="26">
        <v>19325429.21502321</v>
      </c>
      <c r="N25" s="26">
        <v>269231476.78677726</v>
      </c>
      <c r="O25" s="26">
        <v>0</v>
      </c>
      <c r="P25" s="26">
        <v>1269981349.055842</v>
      </c>
    </row>
    <row r="26" spans="1:16" s="10" customFormat="1" ht="12.75">
      <c r="A26" s="25" t="s">
        <v>34</v>
      </c>
      <c r="B26" s="26">
        <v>140127782.88527542</v>
      </c>
      <c r="C26" s="26">
        <v>147162852.39094883</v>
      </c>
      <c r="D26" s="26">
        <v>167720962.70550293</v>
      </c>
      <c r="E26" s="26">
        <v>48032753.949550636</v>
      </c>
      <c r="F26" s="26">
        <v>19181922.448260628</v>
      </c>
      <c r="G26" s="26">
        <v>0</v>
      </c>
      <c r="H26" s="26">
        <v>1006772.1891819409</v>
      </c>
      <c r="I26" s="26">
        <v>22335682.175861433</v>
      </c>
      <c r="J26" s="26">
        <v>1744945.619997244</v>
      </c>
      <c r="K26" s="26">
        <v>4985558.91427784</v>
      </c>
      <c r="L26" s="47">
        <v>0</v>
      </c>
      <c r="M26" s="26">
        <v>6769489.879279516</v>
      </c>
      <c r="N26" s="26">
        <v>269411706.4459207</v>
      </c>
      <c r="O26" s="26">
        <v>0</v>
      </c>
      <c r="P26" s="26">
        <v>828480429.6040571</v>
      </c>
    </row>
    <row r="27" spans="1:16" s="10" customFormat="1" ht="12.75">
      <c r="A27" s="25" t="s">
        <v>35</v>
      </c>
      <c r="B27" s="26">
        <v>70419941.35309939</v>
      </c>
      <c r="C27" s="26">
        <v>102231132.26369835</v>
      </c>
      <c r="D27" s="26">
        <v>100843599.72527164</v>
      </c>
      <c r="E27" s="26">
        <v>69496638.0779021</v>
      </c>
      <c r="F27" s="26">
        <v>9234453.459525</v>
      </c>
      <c r="G27" s="26">
        <v>0</v>
      </c>
      <c r="H27" s="26">
        <v>997856.7667950108</v>
      </c>
      <c r="I27" s="26">
        <v>13429511.473103136</v>
      </c>
      <c r="J27" s="26">
        <v>1049162.816662002</v>
      </c>
      <c r="K27" s="26">
        <v>2997608.04760572</v>
      </c>
      <c r="L27" s="47">
        <v>0</v>
      </c>
      <c r="M27" s="26">
        <v>2212462.64144873</v>
      </c>
      <c r="N27" s="26">
        <v>26192086.028850317</v>
      </c>
      <c r="O27" s="26">
        <v>0</v>
      </c>
      <c r="P27" s="26">
        <v>399104452.6539614</v>
      </c>
    </row>
    <row r="28" spans="1:16" s="10" customFormat="1" ht="12.75">
      <c r="A28" s="25" t="s">
        <v>36</v>
      </c>
      <c r="B28" s="26">
        <v>66810950.22229933</v>
      </c>
      <c r="C28" s="26">
        <v>92549889.43592489</v>
      </c>
      <c r="D28" s="26">
        <v>104533937.28370894</v>
      </c>
      <c r="E28" s="26">
        <v>64807137.71554695</v>
      </c>
      <c r="F28" s="26">
        <v>9234453.459525</v>
      </c>
      <c r="G28" s="26">
        <v>0</v>
      </c>
      <c r="H28" s="26">
        <v>991038.5607712874</v>
      </c>
      <c r="I28" s="26">
        <v>13920959.921152115</v>
      </c>
      <c r="J28" s="26">
        <v>1087556.576482075</v>
      </c>
      <c r="K28" s="26">
        <v>3107304.5042344998</v>
      </c>
      <c r="L28" s="47">
        <v>0</v>
      </c>
      <c r="M28" s="26">
        <v>2397118.0017279517</v>
      </c>
      <c r="N28" s="26">
        <v>0</v>
      </c>
      <c r="O28" s="26">
        <v>0</v>
      </c>
      <c r="P28" s="26">
        <v>359440345.681373</v>
      </c>
    </row>
    <row r="29" spans="1:16" s="10" customFormat="1" ht="12.75">
      <c r="A29" s="25" t="s">
        <v>37</v>
      </c>
      <c r="B29" s="26">
        <v>104346468.10380684</v>
      </c>
      <c r="C29" s="26">
        <v>116101596.80122541</v>
      </c>
      <c r="D29" s="26">
        <v>111636578.81480278</v>
      </c>
      <c r="E29" s="26">
        <v>70936399.48898594</v>
      </c>
      <c r="F29" s="26">
        <v>12977738.170983862</v>
      </c>
      <c r="G29" s="26">
        <v>86073035</v>
      </c>
      <c r="H29" s="26">
        <v>933415.2773657149</v>
      </c>
      <c r="I29" s="26">
        <v>14866830.617864855</v>
      </c>
      <c r="J29" s="26">
        <v>1161451.473280721</v>
      </c>
      <c r="K29" s="26">
        <v>3318432.78080206</v>
      </c>
      <c r="L29" s="47">
        <v>0</v>
      </c>
      <c r="M29" s="26">
        <v>3109462.7401718823</v>
      </c>
      <c r="N29" s="26">
        <v>57092611.13070983</v>
      </c>
      <c r="O29" s="26">
        <v>0</v>
      </c>
      <c r="P29" s="26">
        <v>582554020.4</v>
      </c>
    </row>
    <row r="30" spans="1:16" s="10" customFormat="1" ht="12.75">
      <c r="A30" s="25" t="s">
        <v>38</v>
      </c>
      <c r="B30" s="26">
        <v>89271132.9253743</v>
      </c>
      <c r="C30" s="26">
        <v>87578215.47756994</v>
      </c>
      <c r="D30" s="26">
        <v>105250297.02835965</v>
      </c>
      <c r="E30" s="26">
        <v>116058757.78646941</v>
      </c>
      <c r="F30" s="26">
        <v>9234453.459525</v>
      </c>
      <c r="G30" s="26">
        <v>0</v>
      </c>
      <c r="H30" s="26">
        <v>1230181.1034244057</v>
      </c>
      <c r="I30" s="26">
        <v>14016358.750982312</v>
      </c>
      <c r="J30" s="26">
        <v>1095009.4838504011</v>
      </c>
      <c r="K30" s="26">
        <v>3128598.5252868603</v>
      </c>
      <c r="L30" s="47">
        <v>0</v>
      </c>
      <c r="M30" s="26">
        <v>5032294.197233892</v>
      </c>
      <c r="N30" s="26">
        <v>102210970.46192384</v>
      </c>
      <c r="O30" s="26">
        <v>0</v>
      </c>
      <c r="P30" s="26">
        <v>534106269.2</v>
      </c>
    </row>
    <row r="31" spans="1:16" s="10" customFormat="1" ht="12.75">
      <c r="A31" s="25" t="s">
        <v>39</v>
      </c>
      <c r="B31" s="26">
        <v>29179644.39712087</v>
      </c>
      <c r="C31" s="26">
        <v>34162711.02611884</v>
      </c>
      <c r="D31" s="26">
        <v>35530990.666916564</v>
      </c>
      <c r="E31" s="26">
        <v>31773365.818458557</v>
      </c>
      <c r="F31" s="26">
        <v>9234453.459525</v>
      </c>
      <c r="G31" s="26">
        <v>0</v>
      </c>
      <c r="H31" s="26">
        <v>883420.0078802698</v>
      </c>
      <c r="I31" s="26">
        <v>4731721.67705253</v>
      </c>
      <c r="J31" s="26">
        <v>369659.4959764371</v>
      </c>
      <c r="K31" s="26">
        <v>1056169.988504106</v>
      </c>
      <c r="L31" s="47">
        <v>0</v>
      </c>
      <c r="M31" s="26">
        <v>1997380.92525</v>
      </c>
      <c r="N31" s="26">
        <v>15632145.67690292</v>
      </c>
      <c r="O31" s="26">
        <v>3325471.932213233</v>
      </c>
      <c r="P31" s="26">
        <v>167877135.07191935</v>
      </c>
    </row>
    <row r="32" spans="1:16" s="10" customFormat="1" ht="12.75">
      <c r="A32" s="25" t="s">
        <v>40</v>
      </c>
      <c r="B32" s="26">
        <v>89507523.03137009</v>
      </c>
      <c r="C32" s="26">
        <v>98253052.17035536</v>
      </c>
      <c r="D32" s="26">
        <v>106227874.86391263</v>
      </c>
      <c r="E32" s="26">
        <v>80829401.2267395</v>
      </c>
      <c r="F32" s="26">
        <v>53499743.293897904</v>
      </c>
      <c r="G32" s="26">
        <v>8051081</v>
      </c>
      <c r="H32" s="26">
        <v>825534.3910850603</v>
      </c>
      <c r="I32" s="26">
        <v>14146544.432514664</v>
      </c>
      <c r="J32" s="26">
        <v>1105180.067985133</v>
      </c>
      <c r="K32" s="26">
        <v>3157657.33710038</v>
      </c>
      <c r="L32" s="47">
        <v>0</v>
      </c>
      <c r="M32" s="26">
        <v>8430751.050677842</v>
      </c>
      <c r="N32" s="26">
        <v>67829280.13436133</v>
      </c>
      <c r="O32" s="26">
        <v>0</v>
      </c>
      <c r="P32" s="26">
        <v>531863622.99999994</v>
      </c>
    </row>
    <row r="33" spans="1:16" s="10" customFormat="1" ht="12.75">
      <c r="A33" s="25" t="s">
        <v>41</v>
      </c>
      <c r="B33" s="26">
        <v>89050213.74511166</v>
      </c>
      <c r="C33" s="26">
        <v>89250966.23615788</v>
      </c>
      <c r="D33" s="26">
        <v>111574434.39194341</v>
      </c>
      <c r="E33" s="26">
        <v>157798695.42249316</v>
      </c>
      <c r="F33" s="26">
        <v>64707248.923757404</v>
      </c>
      <c r="G33" s="26">
        <v>0</v>
      </c>
      <c r="H33" s="26">
        <v>926475.9156011207</v>
      </c>
      <c r="I33" s="26">
        <v>14858554.74074372</v>
      </c>
      <c r="J33" s="26">
        <v>1160804.931329575</v>
      </c>
      <c r="K33" s="26">
        <v>3316585.5180845</v>
      </c>
      <c r="L33" s="47">
        <v>0</v>
      </c>
      <c r="M33" s="26">
        <v>11183731.8169739</v>
      </c>
      <c r="N33" s="26">
        <v>27029005.38383186</v>
      </c>
      <c r="O33" s="26">
        <v>0</v>
      </c>
      <c r="P33" s="26">
        <v>570856717.0260282</v>
      </c>
    </row>
    <row r="34" spans="1:16" s="10" customFormat="1" ht="12.75">
      <c r="A34" s="25" t="s">
        <v>42</v>
      </c>
      <c r="B34" s="26">
        <v>155321387.5591044</v>
      </c>
      <c r="C34" s="26">
        <v>188564691.9639118</v>
      </c>
      <c r="D34" s="26">
        <v>236789667.50261664</v>
      </c>
      <c r="E34" s="26">
        <v>130506851.52129827</v>
      </c>
      <c r="F34" s="26">
        <v>45367477.71163248</v>
      </c>
      <c r="G34" s="26">
        <v>0</v>
      </c>
      <c r="H34" s="26">
        <v>1810523.5637169466</v>
      </c>
      <c r="I34" s="26">
        <v>31533677.547230188</v>
      </c>
      <c r="J34" s="26">
        <v>2463526.839485152</v>
      </c>
      <c r="K34" s="26">
        <v>7038648.11281472</v>
      </c>
      <c r="L34" s="47">
        <v>0</v>
      </c>
      <c r="M34" s="26">
        <v>13056141.37765307</v>
      </c>
      <c r="N34" s="26">
        <v>248667109.70053625</v>
      </c>
      <c r="O34" s="26">
        <v>23071220.59932102</v>
      </c>
      <c r="P34" s="26">
        <v>1084190923.999321</v>
      </c>
    </row>
    <row r="35" spans="1:16" s="10" customFormat="1" ht="12.75">
      <c r="A35" s="25" t="s">
        <v>43</v>
      </c>
      <c r="B35" s="26">
        <v>97901220.65382223</v>
      </c>
      <c r="C35" s="26">
        <v>119038222.04305117</v>
      </c>
      <c r="D35" s="26">
        <v>150776905.310642</v>
      </c>
      <c r="E35" s="26">
        <v>34114918.45691694</v>
      </c>
      <c r="F35" s="26">
        <v>23130484.496413566</v>
      </c>
      <c r="G35" s="26">
        <v>0</v>
      </c>
      <c r="H35" s="26">
        <v>1404890.9658520953</v>
      </c>
      <c r="I35" s="26">
        <v>20079213.606660027</v>
      </c>
      <c r="J35" s="26">
        <v>1568661.998324624</v>
      </c>
      <c r="K35" s="26">
        <v>4481891.423784641</v>
      </c>
      <c r="L35" s="47">
        <v>0</v>
      </c>
      <c r="M35" s="26">
        <v>5381861.667173732</v>
      </c>
      <c r="N35" s="26">
        <v>182788046.07950193</v>
      </c>
      <c r="O35" s="26">
        <v>1558160.958936986</v>
      </c>
      <c r="P35" s="26">
        <v>642224477.6610799</v>
      </c>
    </row>
    <row r="36" spans="1:16" s="10" customFormat="1" ht="12.75">
      <c r="A36" s="25" t="s">
        <v>44</v>
      </c>
      <c r="B36" s="26">
        <v>67141336.01242135</v>
      </c>
      <c r="C36" s="26">
        <v>93391125.49246927</v>
      </c>
      <c r="D36" s="26">
        <v>94213005.70698518</v>
      </c>
      <c r="E36" s="26">
        <v>58195554.13766323</v>
      </c>
      <c r="F36" s="26">
        <v>9234453.459525</v>
      </c>
      <c r="G36" s="26">
        <v>6655790</v>
      </c>
      <c r="H36" s="26">
        <v>1188956.804830811</v>
      </c>
      <c r="I36" s="26">
        <v>12546504.13615112</v>
      </c>
      <c r="J36" s="26">
        <v>980179.036676763</v>
      </c>
      <c r="K36" s="26">
        <v>2800511.53336218</v>
      </c>
      <c r="L36" s="47">
        <v>0</v>
      </c>
      <c r="M36" s="26">
        <v>1997380.92525</v>
      </c>
      <c r="N36" s="26">
        <v>60423454.954665065</v>
      </c>
      <c r="O36" s="26">
        <v>0</v>
      </c>
      <c r="P36" s="26">
        <v>408768252.2</v>
      </c>
    </row>
    <row r="37" spans="1:16" s="10" customFormat="1" ht="12.75">
      <c r="A37" s="30" t="s">
        <v>45</v>
      </c>
      <c r="B37" s="26">
        <v>141873931.658059</v>
      </c>
      <c r="C37" s="26">
        <v>147822868.52904493</v>
      </c>
      <c r="D37" s="26">
        <v>168906242.680863</v>
      </c>
      <c r="E37" s="26">
        <v>150113266.4754933</v>
      </c>
      <c r="F37" s="26">
        <v>22281769.965282544</v>
      </c>
      <c r="G37" s="26">
        <v>0</v>
      </c>
      <c r="H37" s="26">
        <v>1194625.8167663435</v>
      </c>
      <c r="I37" s="26">
        <v>22493527.90004524</v>
      </c>
      <c r="J37" s="26">
        <v>1757277.108370028</v>
      </c>
      <c r="K37" s="26">
        <v>5020791.73820008</v>
      </c>
      <c r="L37" s="47">
        <v>0</v>
      </c>
      <c r="M37" s="26">
        <v>6133831.832020101</v>
      </c>
      <c r="N37" s="26">
        <v>122202475.2714256</v>
      </c>
      <c r="O37" s="26">
        <v>0</v>
      </c>
      <c r="P37" s="26">
        <v>789800608.9755702</v>
      </c>
    </row>
    <row r="38" spans="1:16" s="10" customFormat="1" ht="12.75">
      <c r="A38" s="25" t="s">
        <v>46</v>
      </c>
      <c r="B38" s="26">
        <v>56359824.55250979</v>
      </c>
      <c r="C38" s="26">
        <v>77724368.75848463</v>
      </c>
      <c r="D38" s="26">
        <v>42268473.74988287</v>
      </c>
      <c r="E38" s="26">
        <v>15782469.751352478</v>
      </c>
      <c r="F38" s="26">
        <v>9234453.459525</v>
      </c>
      <c r="G38" s="26">
        <v>0</v>
      </c>
      <c r="H38" s="26">
        <v>1043148.2823161889</v>
      </c>
      <c r="I38" s="26">
        <v>5628963.610194863</v>
      </c>
      <c r="J38" s="26">
        <v>439755.3349567476</v>
      </c>
      <c r="K38" s="26">
        <v>1256443.814162136</v>
      </c>
      <c r="L38" s="47">
        <v>0</v>
      </c>
      <c r="M38" s="26">
        <v>1997380.92525</v>
      </c>
      <c r="N38" s="26">
        <v>115234147.76136532</v>
      </c>
      <c r="O38" s="26">
        <v>2034207.9302530866</v>
      </c>
      <c r="P38" s="26">
        <v>329003637.9302531</v>
      </c>
    </row>
    <row r="39" spans="1:16" s="10" customFormat="1" ht="12.75">
      <c r="A39" s="25" t="s">
        <v>47</v>
      </c>
      <c r="B39" s="26">
        <v>45547371.37336199</v>
      </c>
      <c r="C39" s="26">
        <v>79722737.10579078</v>
      </c>
      <c r="D39" s="26">
        <v>68241961.11759846</v>
      </c>
      <c r="E39" s="26">
        <v>33785147.74537738</v>
      </c>
      <c r="F39" s="26">
        <v>9234453.459525</v>
      </c>
      <c r="G39" s="26">
        <v>0</v>
      </c>
      <c r="H39" s="26">
        <v>832869.3433356795</v>
      </c>
      <c r="I39" s="26">
        <v>9087896.527618505</v>
      </c>
      <c r="J39" s="26">
        <v>709979.89298012</v>
      </c>
      <c r="K39" s="26">
        <v>2028513.9799432</v>
      </c>
      <c r="L39" s="47">
        <v>0</v>
      </c>
      <c r="M39" s="26">
        <v>1997380.92525</v>
      </c>
      <c r="N39" s="26">
        <v>3837721.5636981428</v>
      </c>
      <c r="O39" s="26">
        <v>0</v>
      </c>
      <c r="P39" s="26">
        <v>255026033.0344792</v>
      </c>
    </row>
    <row r="40" spans="1:16" s="10" customFormat="1" ht="12.75">
      <c r="A40" s="25" t="s">
        <v>48</v>
      </c>
      <c r="B40" s="26">
        <v>45079784.65963593</v>
      </c>
      <c r="C40" s="26">
        <v>51512904.505606785</v>
      </c>
      <c r="D40" s="26">
        <v>46906658.99177827</v>
      </c>
      <c r="E40" s="26">
        <v>11044981.91215</v>
      </c>
      <c r="F40" s="26">
        <v>15092325.205634508</v>
      </c>
      <c r="G40" s="26">
        <v>0</v>
      </c>
      <c r="H40" s="26">
        <v>799683.9023841511</v>
      </c>
      <c r="I40" s="26">
        <v>6246638.525510308</v>
      </c>
      <c r="J40" s="26">
        <v>488010.3705350503</v>
      </c>
      <c r="K40" s="26">
        <v>1394315.344385858</v>
      </c>
      <c r="L40" s="47">
        <v>0</v>
      </c>
      <c r="M40" s="26">
        <v>3326878.6390479635</v>
      </c>
      <c r="N40" s="26">
        <v>56768095.1433312</v>
      </c>
      <c r="O40" s="26">
        <v>0</v>
      </c>
      <c r="P40" s="26">
        <v>238660277.20000002</v>
      </c>
    </row>
    <row r="41" spans="1:16" s="10" customFormat="1" ht="12.75">
      <c r="A41" s="25" t="s">
        <v>49</v>
      </c>
      <c r="B41" s="26">
        <v>20682043.037779044</v>
      </c>
      <c r="C41" s="26">
        <v>37582705.15354596</v>
      </c>
      <c r="D41" s="26">
        <v>33641356.0825</v>
      </c>
      <c r="E41" s="26">
        <v>24629536.55248557</v>
      </c>
      <c r="F41" s="26">
        <v>9234453.459525</v>
      </c>
      <c r="G41" s="26">
        <v>0</v>
      </c>
      <c r="H41" s="26">
        <v>769354.8585095624</v>
      </c>
      <c r="I41" s="26">
        <v>4480075.8671</v>
      </c>
      <c r="J41" s="26">
        <v>350000</v>
      </c>
      <c r="K41" s="26">
        <v>1000000</v>
      </c>
      <c r="L41" s="47">
        <v>0</v>
      </c>
      <c r="M41" s="26">
        <v>1997380.92525</v>
      </c>
      <c r="N41" s="26">
        <v>21718379.463304847</v>
      </c>
      <c r="O41" s="26">
        <v>562500</v>
      </c>
      <c r="P41" s="26">
        <v>156647785.4</v>
      </c>
    </row>
    <row r="42" spans="1:16" s="10" customFormat="1" ht="12.75">
      <c r="A42" s="25" t="s">
        <v>50</v>
      </c>
      <c r="B42" s="26">
        <v>97137680.45885138</v>
      </c>
      <c r="C42" s="26">
        <v>147002802.980842</v>
      </c>
      <c r="D42" s="26">
        <v>148312110.40806228</v>
      </c>
      <c r="E42" s="26">
        <v>216418445.04968154</v>
      </c>
      <c r="F42" s="26">
        <v>93026535.71175955</v>
      </c>
      <c r="G42" s="26">
        <v>0</v>
      </c>
      <c r="H42" s="26">
        <v>966973.8029368848</v>
      </c>
      <c r="I42" s="26">
        <v>19750972.731550276</v>
      </c>
      <c r="J42" s="26">
        <v>1543018.614217654</v>
      </c>
      <c r="K42" s="26">
        <v>4408624.61205044</v>
      </c>
      <c r="L42" s="47">
        <v>0</v>
      </c>
      <c r="M42" s="26">
        <v>15388526.206338456</v>
      </c>
      <c r="N42" s="26">
        <v>126681050.2237097</v>
      </c>
      <c r="O42" s="26">
        <v>0</v>
      </c>
      <c r="P42" s="26">
        <v>870636740.8000001</v>
      </c>
    </row>
    <row r="43" spans="1:16" s="10" customFormat="1" ht="12.75">
      <c r="A43" s="25" t="s">
        <v>51</v>
      </c>
      <c r="B43" s="26">
        <v>74111434.84339151</v>
      </c>
      <c r="C43" s="26">
        <v>82207956.60749826</v>
      </c>
      <c r="D43" s="26">
        <v>58441027.04992858</v>
      </c>
      <c r="E43" s="26">
        <v>14032757.306789832</v>
      </c>
      <c r="F43" s="26">
        <v>9234453.459525</v>
      </c>
      <c r="G43" s="26">
        <v>0</v>
      </c>
      <c r="H43" s="26">
        <v>1048975.4422097576</v>
      </c>
      <c r="I43" s="26">
        <v>7782689.683877531</v>
      </c>
      <c r="J43" s="26">
        <v>608012.3350947562</v>
      </c>
      <c r="K43" s="26">
        <v>1737178.100270732</v>
      </c>
      <c r="L43" s="47">
        <v>0</v>
      </c>
      <c r="M43" s="26">
        <v>1997380.92525</v>
      </c>
      <c r="N43" s="26">
        <v>74044047.64616412</v>
      </c>
      <c r="O43" s="26">
        <v>562500</v>
      </c>
      <c r="P43" s="26">
        <v>325808413.40000004</v>
      </c>
    </row>
    <row r="44" spans="1:16" s="10" customFormat="1" ht="12.75">
      <c r="A44" s="25" t="s">
        <v>52</v>
      </c>
      <c r="B44" s="26">
        <v>185121633.56877556</v>
      </c>
      <c r="C44" s="26">
        <v>215183164.7465091</v>
      </c>
      <c r="D44" s="26">
        <v>254152353.17638555</v>
      </c>
      <c r="E44" s="26">
        <v>441799276.486</v>
      </c>
      <c r="F44" s="26">
        <v>169732437.1351367</v>
      </c>
      <c r="G44" s="26">
        <v>28335989</v>
      </c>
      <c r="H44" s="26">
        <v>1404894.6473579912</v>
      </c>
      <c r="I44" s="26">
        <v>33845895.54713296</v>
      </c>
      <c r="J44" s="26">
        <v>2644165.811675108</v>
      </c>
      <c r="K44" s="26">
        <v>7554759.46192888</v>
      </c>
      <c r="L44" s="47">
        <v>0</v>
      </c>
      <c r="M44" s="26">
        <v>30771167.93960851</v>
      </c>
      <c r="N44" s="26">
        <v>185328576.7961564</v>
      </c>
      <c r="O44" s="26">
        <v>18630944.807625566</v>
      </c>
      <c r="P44" s="26">
        <v>1574505259.1242921</v>
      </c>
    </row>
    <row r="45" spans="1:16" s="10" customFormat="1" ht="12.75">
      <c r="A45" s="25" t="s">
        <v>53</v>
      </c>
      <c r="B45" s="26">
        <v>139041316.4071174</v>
      </c>
      <c r="C45" s="26">
        <v>166146363.55682573</v>
      </c>
      <c r="D45" s="26">
        <v>185534130.9685413</v>
      </c>
      <c r="E45" s="26">
        <v>110205706.57531583</v>
      </c>
      <c r="F45" s="26">
        <v>23682689.949057546</v>
      </c>
      <c r="G45" s="26">
        <v>47998860</v>
      </c>
      <c r="H45" s="26">
        <v>1423947.1502601402</v>
      </c>
      <c r="I45" s="26">
        <v>24707891.69845388</v>
      </c>
      <c r="J45" s="26">
        <v>1930271.350528857</v>
      </c>
      <c r="K45" s="26">
        <v>5515061.00151102</v>
      </c>
      <c r="L45" s="47">
        <v>0</v>
      </c>
      <c r="M45" s="26">
        <v>7463994.641867928</v>
      </c>
      <c r="N45" s="26">
        <v>220026949.7005204</v>
      </c>
      <c r="O45" s="26">
        <v>0</v>
      </c>
      <c r="P45" s="26">
        <v>933677182.9999999</v>
      </c>
    </row>
    <row r="46" spans="1:16" s="10" customFormat="1" ht="12.75">
      <c r="A46" s="25" t="s">
        <v>54</v>
      </c>
      <c r="B46" s="26">
        <v>30789880.87324178</v>
      </c>
      <c r="C46" s="26">
        <v>86624215.39092126</v>
      </c>
      <c r="D46" s="26">
        <v>41945440.018433094</v>
      </c>
      <c r="E46" s="26">
        <v>11044981.91215</v>
      </c>
      <c r="F46" s="26">
        <v>9234453.459525</v>
      </c>
      <c r="G46" s="26">
        <v>0</v>
      </c>
      <c r="H46" s="26">
        <v>741306.1840848172</v>
      </c>
      <c r="I46" s="26">
        <v>5585944.665864012</v>
      </c>
      <c r="J46" s="26">
        <v>436394.53684474056</v>
      </c>
      <c r="K46" s="26">
        <v>1246841.533842116</v>
      </c>
      <c r="L46" s="47">
        <v>0</v>
      </c>
      <c r="M46" s="26">
        <v>1997380.92525</v>
      </c>
      <c r="N46" s="26">
        <v>26150933.899843216</v>
      </c>
      <c r="O46" s="26">
        <v>3464267.3635611525</v>
      </c>
      <c r="P46" s="26">
        <v>219262040.76356116</v>
      </c>
    </row>
    <row r="47" spans="1:16" s="10" customFormat="1" ht="12.75">
      <c r="A47" s="25" t="s">
        <v>55</v>
      </c>
      <c r="B47" s="26">
        <v>220942588.86922732</v>
      </c>
      <c r="C47" s="26">
        <v>203851368.698033</v>
      </c>
      <c r="D47" s="26">
        <v>246226872.52476656</v>
      </c>
      <c r="E47" s="26">
        <v>136999699.03445125</v>
      </c>
      <c r="F47" s="26">
        <v>66721650.94931905</v>
      </c>
      <c r="G47" s="26">
        <v>25762409</v>
      </c>
      <c r="H47" s="26">
        <v>1406585.3436254007</v>
      </c>
      <c r="I47" s="26">
        <v>32790445.98334571</v>
      </c>
      <c r="J47" s="26">
        <v>2561710.21085854</v>
      </c>
      <c r="K47" s="26">
        <v>7319172.0310244</v>
      </c>
      <c r="L47" s="47">
        <v>0</v>
      </c>
      <c r="M47" s="26">
        <v>14510322.682465402</v>
      </c>
      <c r="N47" s="26">
        <v>318480044.35744107</v>
      </c>
      <c r="O47" s="26">
        <v>0</v>
      </c>
      <c r="P47" s="26">
        <v>1277572869.684558</v>
      </c>
    </row>
    <row r="48" spans="1:16" s="10" customFormat="1" ht="12.75">
      <c r="A48" s="25" t="s">
        <v>56</v>
      </c>
      <c r="B48" s="26">
        <v>94447099.62925719</v>
      </c>
      <c r="C48" s="26">
        <v>117874682.06457283</v>
      </c>
      <c r="D48" s="26">
        <v>129104533.68079767</v>
      </c>
      <c r="E48" s="26">
        <v>103593483.18219925</v>
      </c>
      <c r="F48" s="26">
        <v>9234453.459525</v>
      </c>
      <c r="G48" s="26">
        <v>0</v>
      </c>
      <c r="H48" s="26">
        <v>1072174.4775943465</v>
      </c>
      <c r="I48" s="26">
        <v>17193067.492823794</v>
      </c>
      <c r="J48" s="26">
        <v>1343185.651537541</v>
      </c>
      <c r="K48" s="26">
        <v>3837673.29010726</v>
      </c>
      <c r="L48" s="47">
        <v>0</v>
      </c>
      <c r="M48" s="26">
        <v>2944495.06044521</v>
      </c>
      <c r="N48" s="26">
        <v>26071392.411139905</v>
      </c>
      <c r="O48" s="26">
        <v>0</v>
      </c>
      <c r="P48" s="26">
        <v>506716240.4</v>
      </c>
    </row>
    <row r="49" spans="1:16" s="10" customFormat="1" ht="12.75">
      <c r="A49" s="25" t="s">
        <v>57</v>
      </c>
      <c r="B49" s="26">
        <v>70316802.70255673</v>
      </c>
      <c r="C49" s="26">
        <v>91272903.58493781</v>
      </c>
      <c r="D49" s="26">
        <v>88824334.81111526</v>
      </c>
      <c r="E49" s="26">
        <v>56142489.534143515</v>
      </c>
      <c r="F49" s="26">
        <v>16438711.025605047</v>
      </c>
      <c r="G49" s="26">
        <v>0</v>
      </c>
      <c r="H49" s="26">
        <v>1018806.1384984911</v>
      </c>
      <c r="I49" s="26">
        <v>11828885.786369756</v>
      </c>
      <c r="J49" s="26">
        <v>924116.052505457</v>
      </c>
      <c r="K49" s="26">
        <v>2640331.57858702</v>
      </c>
      <c r="L49" s="47">
        <v>0</v>
      </c>
      <c r="M49" s="26">
        <v>3921905.0447799545</v>
      </c>
      <c r="N49" s="26">
        <v>34868265.87050837</v>
      </c>
      <c r="O49" s="26">
        <v>0</v>
      </c>
      <c r="P49" s="26">
        <v>378197552.1296073</v>
      </c>
    </row>
    <row r="50" spans="1:16" s="10" customFormat="1" ht="12.75">
      <c r="A50" s="25" t="s">
        <v>58</v>
      </c>
      <c r="B50" s="26">
        <v>193104493.83358938</v>
      </c>
      <c r="C50" s="26">
        <v>212688694.30712575</v>
      </c>
      <c r="D50" s="26">
        <v>233880934.93215063</v>
      </c>
      <c r="E50" s="26">
        <v>441799276.486</v>
      </c>
      <c r="F50" s="26">
        <v>92508541.67047474</v>
      </c>
      <c r="G50" s="26">
        <v>129818467.00000001</v>
      </c>
      <c r="H50" s="26">
        <v>1410329.6797882062</v>
      </c>
      <c r="I50" s="26">
        <v>31146316.747599065</v>
      </c>
      <c r="J50" s="26">
        <v>2433264.789490304</v>
      </c>
      <c r="K50" s="26">
        <v>6952185.11282944</v>
      </c>
      <c r="L50" s="47">
        <v>0</v>
      </c>
      <c r="M50" s="26">
        <v>16295892.107029948</v>
      </c>
      <c r="N50" s="26">
        <v>159996065.8172562</v>
      </c>
      <c r="O50" s="26">
        <v>0</v>
      </c>
      <c r="P50" s="26">
        <v>1522034462.4833336</v>
      </c>
    </row>
    <row r="51" spans="1:16" s="10" customFormat="1" ht="12.75">
      <c r="A51" s="25" t="s">
        <v>59</v>
      </c>
      <c r="B51" s="26">
        <v>11826899.068053856</v>
      </c>
      <c r="C51" s="26">
        <v>46437849.123271145</v>
      </c>
      <c r="D51" s="26">
        <v>33641356.0825</v>
      </c>
      <c r="E51" s="26">
        <v>55785440.273746006</v>
      </c>
      <c r="F51" s="26">
        <v>9899857.174321339</v>
      </c>
      <c r="G51" s="26">
        <v>0</v>
      </c>
      <c r="H51" s="26">
        <v>625453.4463252869</v>
      </c>
      <c r="I51" s="26">
        <v>4480075.8671</v>
      </c>
      <c r="J51" s="26">
        <v>350000</v>
      </c>
      <c r="K51" s="26">
        <v>1000000</v>
      </c>
      <c r="L51" s="47">
        <v>0</v>
      </c>
      <c r="M51" s="26">
        <v>1997380.92525</v>
      </c>
      <c r="N51" s="26">
        <v>14715663.039432377</v>
      </c>
      <c r="O51" s="26">
        <v>0</v>
      </c>
      <c r="P51" s="26">
        <v>180759975</v>
      </c>
    </row>
    <row r="52" spans="1:16" s="10" customFormat="1" ht="12.75">
      <c r="A52" s="25" t="s">
        <v>60</v>
      </c>
      <c r="B52" s="26">
        <v>93704743.2221929</v>
      </c>
      <c r="C52" s="26">
        <v>94544357.68002467</v>
      </c>
      <c r="D52" s="26">
        <v>116585683.33608238</v>
      </c>
      <c r="E52" s="26">
        <v>62753976.029319264</v>
      </c>
      <c r="F52" s="26">
        <v>9234453.459525</v>
      </c>
      <c r="G52" s="26">
        <v>3646141</v>
      </c>
      <c r="H52" s="26">
        <v>921957.7429843454</v>
      </c>
      <c r="I52" s="26">
        <v>15525911.175591664</v>
      </c>
      <c r="J52" s="26">
        <v>1212941.269892961</v>
      </c>
      <c r="K52" s="26">
        <v>3465546.48540846</v>
      </c>
      <c r="L52" s="47">
        <v>0</v>
      </c>
      <c r="M52" s="26">
        <v>3718869.885146177</v>
      </c>
      <c r="N52" s="26">
        <v>143734793.3138321</v>
      </c>
      <c r="O52" s="26">
        <v>0</v>
      </c>
      <c r="P52" s="26">
        <v>549049374.6</v>
      </c>
    </row>
    <row r="53" spans="1:16" s="10" customFormat="1" ht="12.75">
      <c r="A53" s="25" t="s">
        <v>61</v>
      </c>
      <c r="B53" s="26">
        <v>36590301.7685854</v>
      </c>
      <c r="C53" s="26">
        <v>72271239.56998037</v>
      </c>
      <c r="D53" s="26">
        <v>47357657.525594294</v>
      </c>
      <c r="E53" s="26">
        <v>15903399.589169912</v>
      </c>
      <c r="F53" s="26">
        <v>9234453.459525</v>
      </c>
      <c r="G53" s="26">
        <v>0</v>
      </c>
      <c r="H53" s="26">
        <v>751218.9022766168</v>
      </c>
      <c r="I53" s="26">
        <v>6306698.757401428</v>
      </c>
      <c r="J53" s="26">
        <v>492702.49669216806</v>
      </c>
      <c r="K53" s="26">
        <v>1407721.41912048</v>
      </c>
      <c r="L53" s="47">
        <v>0</v>
      </c>
      <c r="M53" s="26">
        <v>1997380.92525</v>
      </c>
      <c r="N53" s="26">
        <v>47671500.78640431</v>
      </c>
      <c r="O53" s="26">
        <v>0</v>
      </c>
      <c r="P53" s="26">
        <v>239984275.2</v>
      </c>
    </row>
    <row r="54" spans="1:16" s="10" customFormat="1" ht="12.75">
      <c r="A54" s="25" t="s">
        <v>62</v>
      </c>
      <c r="B54" s="26">
        <v>135529494.46200082</v>
      </c>
      <c r="C54" s="26">
        <v>139394343.21047214</v>
      </c>
      <c r="D54" s="26">
        <v>147641124.54254723</v>
      </c>
      <c r="E54" s="26">
        <v>75101857.86358187</v>
      </c>
      <c r="F54" s="26">
        <v>20113271.908646945</v>
      </c>
      <c r="G54" s="26">
        <v>43898831.99999999</v>
      </c>
      <c r="H54" s="26">
        <v>1119377.5921271</v>
      </c>
      <c r="I54" s="26">
        <v>19661616.4173789</v>
      </c>
      <c r="J54" s="26">
        <v>1536037.7703909562</v>
      </c>
      <c r="K54" s="26">
        <v>4388679.34397416</v>
      </c>
      <c r="L54" s="47">
        <v>0</v>
      </c>
      <c r="M54" s="26">
        <v>5883921.337006211</v>
      </c>
      <c r="N54" s="26">
        <v>147944774.08071482</v>
      </c>
      <c r="O54" s="26">
        <v>0</v>
      </c>
      <c r="P54" s="26">
        <v>742213330.5288411</v>
      </c>
    </row>
    <row r="55" spans="1:16" s="10" customFormat="1" ht="12.75">
      <c r="A55" s="25" t="s">
        <v>63</v>
      </c>
      <c r="B55" s="26">
        <v>410098861.5745399</v>
      </c>
      <c r="C55" s="26">
        <v>519112967.4293499</v>
      </c>
      <c r="D55" s="26">
        <v>551975502.2328538</v>
      </c>
      <c r="E55" s="26">
        <v>172189742.702458</v>
      </c>
      <c r="F55" s="26">
        <v>105540757.86080216</v>
      </c>
      <c r="G55" s="26">
        <v>0</v>
      </c>
      <c r="H55" s="26">
        <v>2602121.434251669</v>
      </c>
      <c r="I55" s="26">
        <v>73507504.2967781</v>
      </c>
      <c r="J55" s="26">
        <v>5742676.52313801</v>
      </c>
      <c r="K55" s="26">
        <v>16407647.208965743</v>
      </c>
      <c r="L55" s="47">
        <v>0</v>
      </c>
      <c r="M55" s="26">
        <v>29364536.749550074</v>
      </c>
      <c r="N55" s="26">
        <v>673579547.6170914</v>
      </c>
      <c r="O55" s="26">
        <v>31614864.4164145</v>
      </c>
      <c r="P55" s="26">
        <v>2591736730.046193</v>
      </c>
    </row>
    <row r="56" spans="1:16" s="10" customFormat="1" ht="12.75">
      <c r="A56" s="25" t="s">
        <v>64</v>
      </c>
      <c r="B56" s="26">
        <v>71930883.56426282</v>
      </c>
      <c r="C56" s="26">
        <v>52272796.11489089</v>
      </c>
      <c r="D56" s="26">
        <v>55148952.317533664</v>
      </c>
      <c r="E56" s="26">
        <v>29498025.278888896</v>
      </c>
      <c r="F56" s="26">
        <v>13577365.641564824</v>
      </c>
      <c r="G56" s="26">
        <v>0</v>
      </c>
      <c r="H56" s="26">
        <v>985490.0680743332</v>
      </c>
      <c r="I56" s="26">
        <v>7344278.56498199</v>
      </c>
      <c r="J56" s="26">
        <v>573762.0464466835</v>
      </c>
      <c r="K56" s="26">
        <v>1639320.13270481</v>
      </c>
      <c r="L56" s="47">
        <v>0</v>
      </c>
      <c r="M56" s="26">
        <v>3469318.6109165866</v>
      </c>
      <c r="N56" s="26">
        <v>22775000.45973444</v>
      </c>
      <c r="O56" s="26">
        <v>0</v>
      </c>
      <c r="P56" s="26">
        <v>259215192.79999998</v>
      </c>
    </row>
    <row r="57" spans="1:16" s="10" customFormat="1" ht="12.75">
      <c r="A57" s="25" t="s">
        <v>65</v>
      </c>
      <c r="B57" s="26">
        <v>17638664.86410379</v>
      </c>
      <c r="C57" s="26">
        <v>40626083.327221215</v>
      </c>
      <c r="D57" s="26">
        <v>33641356.0825</v>
      </c>
      <c r="E57" s="26">
        <v>28324355.196982857</v>
      </c>
      <c r="F57" s="26">
        <v>9234453.459525</v>
      </c>
      <c r="G57" s="26">
        <v>0</v>
      </c>
      <c r="H57" s="26">
        <v>716865.0464368098</v>
      </c>
      <c r="I57" s="26">
        <v>4480075.8671</v>
      </c>
      <c r="J57" s="26">
        <v>350000</v>
      </c>
      <c r="K57" s="26">
        <v>1000000</v>
      </c>
      <c r="L57" s="47">
        <v>0</v>
      </c>
      <c r="M57" s="26">
        <v>1997380.92525</v>
      </c>
      <c r="N57" s="26">
        <v>12519190.630880326</v>
      </c>
      <c r="O57" s="26">
        <v>2828752.9909415613</v>
      </c>
      <c r="P57" s="26">
        <v>153357178.39094156</v>
      </c>
    </row>
    <row r="58" spans="1:16" s="10" customFormat="1" ht="12.75">
      <c r="A58" s="25" t="s">
        <v>66</v>
      </c>
      <c r="B58" s="26">
        <v>149533726.34289065</v>
      </c>
      <c r="C58" s="26">
        <v>146388794.3751752</v>
      </c>
      <c r="D58" s="26">
        <v>175689594.81877035</v>
      </c>
      <c r="E58" s="26">
        <v>92541626.31067751</v>
      </c>
      <c r="F58" s="26">
        <v>39548307.62313081</v>
      </c>
      <c r="G58" s="26">
        <v>41971302</v>
      </c>
      <c r="H58" s="26">
        <v>1070945.5239352526</v>
      </c>
      <c r="I58" s="26">
        <v>23396878.2922397</v>
      </c>
      <c r="J58" s="26">
        <v>1827850.1626323261</v>
      </c>
      <c r="K58" s="26">
        <v>5222429.0360923605</v>
      </c>
      <c r="L58" s="47">
        <v>0</v>
      </c>
      <c r="M58" s="26">
        <v>9354232.27053132</v>
      </c>
      <c r="N58" s="26">
        <v>167667106.84392452</v>
      </c>
      <c r="O58" s="26">
        <v>0</v>
      </c>
      <c r="P58" s="26">
        <v>854212793.5999999</v>
      </c>
    </row>
    <row r="59" spans="1:16" s="10" customFormat="1" ht="12.75">
      <c r="A59" s="25" t="s">
        <v>67</v>
      </c>
      <c r="B59" s="26">
        <v>101566400.41906996</v>
      </c>
      <c r="C59" s="26">
        <v>113131625.24086647</v>
      </c>
      <c r="D59" s="26">
        <v>130093597.62775445</v>
      </c>
      <c r="E59" s="26">
        <v>119423691.18721296</v>
      </c>
      <c r="F59" s="26">
        <v>35651646.34762235</v>
      </c>
      <c r="G59" s="26">
        <v>0</v>
      </c>
      <c r="H59" s="26">
        <v>1368956.8849955108</v>
      </c>
      <c r="I59" s="26">
        <v>17324782.79909484</v>
      </c>
      <c r="J59" s="26">
        <v>1353475.735581298</v>
      </c>
      <c r="K59" s="26">
        <v>3867073.5302322796</v>
      </c>
      <c r="L59" s="47">
        <v>0</v>
      </c>
      <c r="M59" s="26">
        <v>8541522.03881896</v>
      </c>
      <c r="N59" s="26">
        <v>57627668.38875091</v>
      </c>
      <c r="O59" s="26">
        <v>5717237.924543844</v>
      </c>
      <c r="P59" s="26">
        <v>595667678.1245438</v>
      </c>
    </row>
    <row r="60" spans="1:16" s="10" customFormat="1" ht="12.75">
      <c r="A60" s="25" t="s">
        <v>68</v>
      </c>
      <c r="B60" s="26">
        <v>46835827.70722113</v>
      </c>
      <c r="C60" s="26">
        <v>47893085.45015129</v>
      </c>
      <c r="D60" s="26">
        <v>51711382.2283894</v>
      </c>
      <c r="E60" s="26">
        <v>66934786.2680742</v>
      </c>
      <c r="F60" s="26">
        <v>9234453.459525</v>
      </c>
      <c r="G60" s="26">
        <v>108595282</v>
      </c>
      <c r="H60" s="26">
        <v>863545.6617130507</v>
      </c>
      <c r="I60" s="26">
        <v>6886491.585168434</v>
      </c>
      <c r="J60" s="26">
        <v>537998.0442985548</v>
      </c>
      <c r="K60" s="26">
        <v>1537137.2694244422</v>
      </c>
      <c r="L60" s="47">
        <v>0</v>
      </c>
      <c r="M60" s="26">
        <v>1997380.92525</v>
      </c>
      <c r="N60" s="26">
        <v>28943790.200784504</v>
      </c>
      <c r="O60" s="26">
        <v>0</v>
      </c>
      <c r="P60" s="26">
        <v>371971160.79999995</v>
      </c>
    </row>
    <row r="61" spans="1:16" s="10" customFormat="1" ht="12.75">
      <c r="A61" s="25" t="s">
        <v>69</v>
      </c>
      <c r="B61" s="26">
        <v>88186368.59319001</v>
      </c>
      <c r="C61" s="26">
        <v>141937401.2827627</v>
      </c>
      <c r="D61" s="26">
        <v>141348674.3244395</v>
      </c>
      <c r="E61" s="26">
        <v>37386297.65140883</v>
      </c>
      <c r="F61" s="26">
        <v>21253306.011699542</v>
      </c>
      <c r="G61" s="26">
        <v>0</v>
      </c>
      <c r="H61" s="26">
        <v>1355449.0967689212</v>
      </c>
      <c r="I61" s="26">
        <v>18823640.25797737</v>
      </c>
      <c r="J61" s="26">
        <v>1470571.991575834</v>
      </c>
      <c r="K61" s="26">
        <v>4201634.26164524</v>
      </c>
      <c r="L61" s="47">
        <v>0</v>
      </c>
      <c r="M61" s="26">
        <v>5641342.121423905</v>
      </c>
      <c r="N61" s="26">
        <v>141862328.12595618</v>
      </c>
      <c r="O61" s="26">
        <v>0</v>
      </c>
      <c r="P61" s="26">
        <v>603467013.7188481</v>
      </c>
    </row>
    <row r="62" spans="1:16" s="10" customFormat="1" ht="12.75">
      <c r="A62" s="25" t="s">
        <v>70</v>
      </c>
      <c r="B62" s="26">
        <v>55289836.00845476</v>
      </c>
      <c r="C62" s="26">
        <v>95563582.1063351</v>
      </c>
      <c r="D62" s="26">
        <v>33641356.0825</v>
      </c>
      <c r="E62" s="26">
        <v>11044981.91215</v>
      </c>
      <c r="F62" s="26">
        <v>9234453.459525</v>
      </c>
      <c r="G62" s="26">
        <v>0</v>
      </c>
      <c r="H62" s="26">
        <v>942306.0725227415</v>
      </c>
      <c r="I62" s="26">
        <v>4480075.8671</v>
      </c>
      <c r="J62" s="26">
        <v>350000</v>
      </c>
      <c r="K62" s="26">
        <v>1000000</v>
      </c>
      <c r="L62" s="47">
        <v>0</v>
      </c>
      <c r="M62" s="26">
        <v>1997380.92525</v>
      </c>
      <c r="N62" s="26">
        <v>16281363.566162407</v>
      </c>
      <c r="O62" s="26">
        <v>0</v>
      </c>
      <c r="P62" s="26">
        <v>229825336</v>
      </c>
    </row>
    <row r="63" spans="1:16" s="10" customFormat="1" ht="12.75">
      <c r="A63" s="31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s="10" customFormat="1" ht="12.75">
      <c r="A64" s="31" t="s">
        <v>2</v>
      </c>
      <c r="B64" s="26">
        <v>5245736215.119998</v>
      </c>
      <c r="C64" s="26">
        <v>6407213423.145003</v>
      </c>
      <c r="D64" s="26">
        <v>6728271216.500002</v>
      </c>
      <c r="E64" s="26">
        <v>4417992764.859999</v>
      </c>
      <c r="F64" s="26">
        <v>1846890691.9050016</v>
      </c>
      <c r="G64" s="26">
        <v>590000000</v>
      </c>
      <c r="H64" s="26">
        <v>59100000</v>
      </c>
      <c r="I64" s="26">
        <v>896015173.4200001</v>
      </c>
      <c r="J64" s="26">
        <v>70000000.00000001</v>
      </c>
      <c r="K64" s="26">
        <v>200000000.00000006</v>
      </c>
      <c r="L64" s="26">
        <v>0</v>
      </c>
      <c r="M64" s="26">
        <v>399476185.04999983</v>
      </c>
      <c r="N64" s="26">
        <v>6646411638.663196</v>
      </c>
      <c r="O64" s="26">
        <v>112500000.00000003</v>
      </c>
      <c r="P64" s="26">
        <v>33619607308.663197</v>
      </c>
    </row>
    <row r="65" spans="1:16" s="10" customFormat="1" ht="12.75">
      <c r="A65" s="33" t="s">
        <v>99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900000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900000</v>
      </c>
    </row>
    <row r="66" spans="1:16" s="10" customFormat="1" ht="12.75">
      <c r="A66" s="33" t="s">
        <v>96</v>
      </c>
      <c r="B66" s="26">
        <v>81635576.88</v>
      </c>
      <c r="C66" s="26">
        <v>98908833.85499999</v>
      </c>
      <c r="D66" s="26">
        <v>103157683.5</v>
      </c>
      <c r="E66" s="26">
        <v>69761311.14</v>
      </c>
      <c r="F66" s="26">
        <v>28201381.095</v>
      </c>
      <c r="G66" s="26">
        <v>0</v>
      </c>
      <c r="H66" s="26">
        <v>0</v>
      </c>
      <c r="I66" s="26">
        <v>17811398.58</v>
      </c>
      <c r="J66" s="26">
        <v>0</v>
      </c>
      <c r="K66" s="26">
        <v>0</v>
      </c>
      <c r="L66" s="26">
        <v>0</v>
      </c>
      <c r="M66" s="26">
        <v>-399476185.05</v>
      </c>
      <c r="N66" s="26">
        <v>0</v>
      </c>
      <c r="O66" s="26">
        <v>0</v>
      </c>
      <c r="P66" s="26">
        <v>0</v>
      </c>
    </row>
    <row r="67" spans="1:16" s="10" customFormat="1" ht="12.75">
      <c r="A67" s="33" t="s">
        <v>100</v>
      </c>
      <c r="B67" s="26">
        <v>0</v>
      </c>
      <c r="C67" s="26">
        <v>50000000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/>
      <c r="J67" s="26"/>
      <c r="K67" s="26"/>
      <c r="L67" s="26">
        <v>0</v>
      </c>
      <c r="M67" s="26">
        <v>0</v>
      </c>
      <c r="N67" s="26">
        <v>0</v>
      </c>
      <c r="O67" s="26">
        <v>0</v>
      </c>
      <c r="P67" s="26">
        <v>50000000</v>
      </c>
    </row>
    <row r="68" spans="1:16" s="10" customFormat="1" ht="12.75">
      <c r="A68" s="33" t="s">
        <v>101</v>
      </c>
      <c r="B68" s="26">
        <v>115000000</v>
      </c>
      <c r="C68" s="26">
        <v>37800000</v>
      </c>
      <c r="D68" s="26">
        <v>45750000</v>
      </c>
      <c r="E68" s="26">
        <v>163000000</v>
      </c>
      <c r="F68" s="26">
        <v>5000000</v>
      </c>
      <c r="G68" s="26">
        <v>0</v>
      </c>
      <c r="H68" s="26">
        <v>0</v>
      </c>
      <c r="I68" s="26">
        <v>3600000</v>
      </c>
      <c r="J68" s="26" t="s">
        <v>71</v>
      </c>
      <c r="K68" s="26" t="s">
        <v>71</v>
      </c>
      <c r="L68" s="26">
        <v>0</v>
      </c>
      <c r="M68" s="26"/>
      <c r="N68" s="26">
        <v>0</v>
      </c>
      <c r="O68" s="26">
        <v>0</v>
      </c>
      <c r="P68" s="26">
        <v>370150000</v>
      </c>
    </row>
    <row r="69" spans="1:16" s="10" customFormat="1" ht="12.75">
      <c r="A69" s="33" t="s">
        <v>102</v>
      </c>
      <c r="B69" s="26"/>
      <c r="C69" s="26"/>
      <c r="D69" s="26"/>
      <c r="E69" s="26"/>
      <c r="F69" s="26"/>
      <c r="G69" s="26"/>
      <c r="H69" s="26"/>
      <c r="I69" s="26">
        <v>70000000</v>
      </c>
      <c r="J69" s="26">
        <v>-70000000.00000001</v>
      </c>
      <c r="K69" s="26" t="s">
        <v>71</v>
      </c>
      <c r="L69" s="26"/>
      <c r="M69" s="26"/>
      <c r="N69" s="26"/>
      <c r="O69" s="26">
        <v>0</v>
      </c>
      <c r="P69" s="26">
        <v>0</v>
      </c>
    </row>
    <row r="70" spans="1:16" s="10" customFormat="1" ht="12.75">
      <c r="A70" s="33" t="s">
        <v>201</v>
      </c>
      <c r="B70" s="26"/>
      <c r="C70" s="26"/>
      <c r="D70" s="26"/>
      <c r="E70" s="26"/>
      <c r="F70" s="26"/>
      <c r="G70" s="26"/>
      <c r="H70" s="26"/>
      <c r="I70" s="26">
        <v>200000000</v>
      </c>
      <c r="J70" s="26"/>
      <c r="K70" s="26">
        <v>-200000000.00000006</v>
      </c>
      <c r="L70" s="26"/>
      <c r="M70" s="26"/>
      <c r="N70" s="26"/>
      <c r="O70" s="26">
        <v>0</v>
      </c>
      <c r="P70" s="26">
        <v>0</v>
      </c>
    </row>
    <row r="71" spans="1:16" s="10" customFormat="1" ht="12.75">
      <c r="A71" s="33" t="s">
        <v>95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>
        <v>2000000000</v>
      </c>
      <c r="M71" s="26"/>
      <c r="N71" s="26">
        <v>0</v>
      </c>
      <c r="O71" s="26"/>
      <c r="P71" s="26">
        <v>2000000000</v>
      </c>
    </row>
    <row r="72" spans="1:16" s="10" customFormat="1" ht="12.75">
      <c r="A72" s="33" t="s">
        <v>103</v>
      </c>
      <c r="B72" s="26">
        <v>5442371791.999998</v>
      </c>
      <c r="C72" s="26">
        <v>6593922257.000003</v>
      </c>
      <c r="D72" s="26">
        <v>6877178900.000002</v>
      </c>
      <c r="E72" s="26">
        <v>4650754075.999999</v>
      </c>
      <c r="F72" s="26">
        <v>1880092073.0000017</v>
      </c>
      <c r="G72" s="26">
        <v>590000000</v>
      </c>
      <c r="H72" s="26">
        <v>60000000</v>
      </c>
      <c r="I72" s="26">
        <v>1187426572</v>
      </c>
      <c r="J72" s="26">
        <v>0</v>
      </c>
      <c r="K72" s="26">
        <v>0</v>
      </c>
      <c r="L72" s="26">
        <v>2000000000</v>
      </c>
      <c r="M72" s="26">
        <v>0</v>
      </c>
      <c r="N72" s="26">
        <v>6646411638.663196</v>
      </c>
      <c r="O72" s="26">
        <v>112500000.00000003</v>
      </c>
      <c r="P72" s="26">
        <v>36040657308.66319</v>
      </c>
    </row>
    <row r="73" spans="1:16" s="103" customFormat="1" ht="12.75">
      <c r="A73" s="108"/>
      <c r="B73" s="109"/>
      <c r="C73" s="109"/>
      <c r="D73" s="44"/>
      <c r="E73" s="110"/>
      <c r="F73" s="44"/>
      <c r="G73" s="44"/>
      <c r="H73" s="44"/>
      <c r="I73" s="44"/>
      <c r="J73" s="44"/>
      <c r="K73" s="44"/>
      <c r="P73" s="104"/>
    </row>
    <row r="74" spans="1:16" s="103" customFormat="1" ht="12.75">
      <c r="A74" s="105" t="s">
        <v>204</v>
      </c>
      <c r="B74" s="109"/>
      <c r="C74" s="109"/>
      <c r="D74" s="44"/>
      <c r="E74" s="110"/>
      <c r="F74" s="44"/>
      <c r="G74" s="44"/>
      <c r="H74" s="44"/>
      <c r="I74" s="44"/>
      <c r="J74" s="44"/>
      <c r="K74" s="44"/>
      <c r="P74" s="104"/>
    </row>
    <row r="75" spans="1:16" s="103" customFormat="1" ht="12.75">
      <c r="A75" s="105"/>
      <c r="B75" s="109"/>
      <c r="C75" s="109"/>
      <c r="D75" s="44"/>
      <c r="E75" s="110"/>
      <c r="F75" s="44"/>
      <c r="G75" s="44"/>
      <c r="H75" s="44"/>
      <c r="I75" s="44"/>
      <c r="J75" s="44"/>
      <c r="K75" s="44"/>
      <c r="P75" s="104"/>
    </row>
    <row r="76" spans="1:11" s="103" customFormat="1" ht="12.75">
      <c r="A76" s="109"/>
      <c r="B76" s="109"/>
      <c r="C76" s="109"/>
      <c r="D76" s="44"/>
      <c r="E76" s="44"/>
      <c r="F76" s="49"/>
      <c r="G76" s="49"/>
      <c r="H76" s="49"/>
      <c r="I76" s="49"/>
      <c r="J76" s="49"/>
      <c r="K76" s="49"/>
    </row>
    <row r="77" spans="1:11" s="10" customFormat="1" ht="12.75" hidden="1">
      <c r="A77" s="48"/>
      <c r="B77" s="48"/>
      <c r="C77" s="48"/>
      <c r="D77" s="44"/>
      <c r="E77" s="44"/>
      <c r="F77" s="44"/>
      <c r="G77" s="44"/>
      <c r="H77" s="44"/>
      <c r="I77" s="44"/>
      <c r="J77" s="44"/>
      <c r="K77" s="44"/>
    </row>
    <row r="78" spans="1:11" s="10" customFormat="1" ht="12.75" hidden="1">
      <c r="A78" s="48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="10" customFormat="1" ht="12.75" hidden="1">
      <c r="A79" s="41"/>
    </row>
    <row r="80" spans="1:16" s="10" customFormat="1" ht="12.75" hidden="1">
      <c r="A80" s="41"/>
      <c r="B80" s="41"/>
      <c r="C80" s="41"/>
      <c r="P80" s="42"/>
    </row>
    <row r="81" s="10" customFormat="1" ht="12.75" hidden="1">
      <c r="A81" s="41"/>
    </row>
    <row r="82" s="10" customFormat="1" ht="12.75" hidden="1">
      <c r="A82" s="41"/>
    </row>
    <row r="83" s="10" customFormat="1" ht="12.75" hidden="1">
      <c r="A83" s="33"/>
    </row>
    <row r="84" s="10" customFormat="1" ht="12.75" hidden="1">
      <c r="A84" s="33"/>
    </row>
    <row r="85" s="10" customFormat="1" ht="12.75" hidden="1">
      <c r="A85" s="33"/>
    </row>
    <row r="86" s="10" customFormat="1" ht="12.75" hidden="1">
      <c r="A86" s="33"/>
    </row>
    <row r="87" s="10" customFormat="1" ht="12.75" hidden="1">
      <c r="A87" s="43"/>
    </row>
    <row r="88" spans="2:16" s="10" customFormat="1" ht="12.75" hidden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2:16" s="10" customFormat="1" ht="12.75" hidden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2:16" s="10" customFormat="1" ht="12.75" hidden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2:16" s="10" customFormat="1" ht="12.75" hidden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s="10" customFormat="1" ht="12.75" hidden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s="10" customFormat="1" ht="12.75" hidden="1">
      <c r="A93" s="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s="10" customFormat="1" ht="12.75" hidden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10" customFormat="1" ht="12.75" hidden="1">
      <c r="A95" s="1"/>
      <c r="B95" s="1"/>
      <c r="C95" s="1"/>
      <c r="D95" s="1"/>
      <c r="E95" s="1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s="10" customFormat="1" ht="12.75" hidden="1">
      <c r="A96" s="1"/>
      <c r="B96" s="1"/>
      <c r="C96" s="1"/>
      <c r="D96" s="1"/>
      <c r="E96" s="1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s="10" customFormat="1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10" customFormat="1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s="10" customFormat="1" ht="12.75" hidden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s="10" customFormat="1" ht="12.75" hidden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s="10" customFormat="1" ht="12.75" hidden="1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="10" customFormat="1" ht="12.75" hidden="1">
      <c r="A102" s="45"/>
    </row>
    <row r="103" s="10" customFormat="1" ht="12.75" hidden="1">
      <c r="A103" s="45"/>
    </row>
    <row r="104" s="10" customFormat="1" ht="12.75" hidden="1">
      <c r="A104" s="45"/>
    </row>
    <row r="105" s="10" customFormat="1" ht="12.75" hidden="1">
      <c r="A105" s="45"/>
    </row>
    <row r="106" s="10" customFormat="1" ht="12.75" hidden="1">
      <c r="A106" s="45"/>
    </row>
    <row r="107" s="10" customFormat="1" ht="12.75" hidden="1">
      <c r="A107" s="45"/>
    </row>
    <row r="108" s="10" customFormat="1" ht="12.75" hidden="1">
      <c r="A108" s="45"/>
    </row>
    <row r="109" s="10" customFormat="1" ht="12.75" hidden="1">
      <c r="A109" s="45"/>
    </row>
    <row r="110" s="10" customFormat="1" ht="12.75" hidden="1">
      <c r="A110" s="45"/>
    </row>
    <row r="111" s="10" customFormat="1" ht="12.75" hidden="1">
      <c r="A111" s="45"/>
    </row>
    <row r="112" s="10" customFormat="1" ht="12.75" hidden="1">
      <c r="A112" s="45"/>
    </row>
    <row r="113" s="10" customFormat="1" ht="12.75" hidden="1">
      <c r="A113" s="45"/>
    </row>
    <row r="114" s="10" customFormat="1" ht="12.75" hidden="1">
      <c r="A114" s="45"/>
    </row>
    <row r="115" s="10" customFormat="1" ht="12.75" hidden="1">
      <c r="A115" s="45"/>
    </row>
    <row r="116" s="10" customFormat="1" ht="12.75" hidden="1">
      <c r="A116" s="45"/>
    </row>
    <row r="117" s="10" customFormat="1" ht="12.75" hidden="1">
      <c r="A117" s="45"/>
    </row>
    <row r="118" s="10" customFormat="1" ht="12.75" hidden="1">
      <c r="A118" s="45"/>
    </row>
    <row r="119" s="10" customFormat="1" ht="12.75" hidden="1">
      <c r="A119" s="45"/>
    </row>
    <row r="120" s="10" customFormat="1" ht="12.75" hidden="1">
      <c r="A120" s="45"/>
    </row>
    <row r="121" s="10" customFormat="1" ht="12.75" hidden="1">
      <c r="A121" s="45"/>
    </row>
    <row r="122" s="10" customFormat="1" ht="12.75" hidden="1">
      <c r="A122" s="45"/>
    </row>
    <row r="123" s="10" customFormat="1" ht="12.75" hidden="1">
      <c r="A123" s="45"/>
    </row>
    <row r="124" s="10" customFormat="1" ht="12.75" hidden="1">
      <c r="A124" s="45"/>
    </row>
    <row r="125" s="10" customFormat="1" ht="12.75" hidden="1">
      <c r="A125" s="45"/>
    </row>
    <row r="126" s="10" customFormat="1" ht="12.75" hidden="1">
      <c r="A126" s="45"/>
    </row>
    <row r="127" s="10" customFormat="1" ht="12.75" hidden="1">
      <c r="A127" s="45"/>
    </row>
    <row r="128" s="10" customFormat="1" ht="12.75" hidden="1">
      <c r="A128" s="45"/>
    </row>
    <row r="129" s="10" customFormat="1" ht="12.75" hidden="1">
      <c r="A129" s="45"/>
    </row>
    <row r="130" s="10" customFormat="1" ht="12.75" hidden="1">
      <c r="A130" s="45"/>
    </row>
    <row r="131" s="10" customFormat="1" ht="12.75" hidden="1">
      <c r="A131" s="45"/>
    </row>
    <row r="132" s="10" customFormat="1" ht="12.75" hidden="1">
      <c r="A132" s="45"/>
    </row>
    <row r="133" s="10" customFormat="1" ht="12.75" hidden="1">
      <c r="A133" s="45"/>
    </row>
    <row r="134" s="10" customFormat="1" ht="12.75" hidden="1">
      <c r="A134" s="45"/>
    </row>
    <row r="135" s="10" customFormat="1" ht="12.75" hidden="1">
      <c r="A135" s="45"/>
    </row>
    <row r="136" s="10" customFormat="1" ht="12.75" hidden="1">
      <c r="A136" s="45"/>
    </row>
    <row r="137" s="10" customFormat="1" ht="12.75" hidden="1">
      <c r="A137" s="45"/>
    </row>
    <row r="138" s="10" customFormat="1" ht="12.75" hidden="1">
      <c r="A138" s="45"/>
    </row>
    <row r="139" s="10" customFormat="1" ht="12.75" hidden="1">
      <c r="A139" s="45"/>
    </row>
    <row r="140" s="10" customFormat="1" ht="12.75" hidden="1">
      <c r="A140" s="45"/>
    </row>
    <row r="141" s="10" customFormat="1" ht="12.75" hidden="1">
      <c r="A141" s="45"/>
    </row>
    <row r="142" s="10" customFormat="1" ht="12.75" hidden="1">
      <c r="A142" s="45"/>
    </row>
    <row r="143" s="10" customFormat="1" ht="12.75" hidden="1">
      <c r="A143" s="45"/>
    </row>
    <row r="144" s="10" customFormat="1" ht="12.75" hidden="1">
      <c r="A144" s="45"/>
    </row>
    <row r="145" s="10" customFormat="1" ht="12.75" hidden="1">
      <c r="A145" s="45"/>
    </row>
    <row r="146" s="10" customFormat="1" ht="12.75" hidden="1">
      <c r="A146" s="45"/>
    </row>
    <row r="147" s="10" customFormat="1" ht="12.75" hidden="1">
      <c r="A147" s="45"/>
    </row>
    <row r="148" s="10" customFormat="1" ht="12.75" hidden="1">
      <c r="A148" s="45"/>
    </row>
    <row r="149" s="10" customFormat="1" ht="12.75" hidden="1">
      <c r="A149" s="45"/>
    </row>
    <row r="150" s="10" customFormat="1" ht="12.75" hidden="1">
      <c r="A150" s="45"/>
    </row>
    <row r="151" s="10" customFormat="1" ht="12.75" hidden="1">
      <c r="A151" s="45"/>
    </row>
    <row r="152" s="10" customFormat="1" ht="12.75" hidden="1">
      <c r="A152" s="45"/>
    </row>
    <row r="153" s="10" customFormat="1" ht="12.75" hidden="1">
      <c r="A153" s="45"/>
    </row>
    <row r="154" s="10" customFormat="1" ht="12.75" hidden="1">
      <c r="A154" s="46"/>
    </row>
    <row r="155" s="10" customFormat="1" ht="12.75" hidden="1">
      <c r="A155" s="46"/>
    </row>
    <row r="156" s="10" customFormat="1" ht="12.75" hidden="1">
      <c r="A156" s="41"/>
    </row>
    <row r="157" s="10" customFormat="1" ht="12.75" hidden="1">
      <c r="A157" s="41"/>
    </row>
    <row r="158" s="10" customFormat="1" ht="12.75" hidden="1"/>
    <row r="159" s="10" customFormat="1" ht="12.75" hidden="1"/>
    <row r="160" s="10" customFormat="1" ht="12.75" hidden="1"/>
    <row r="161" s="10" customFormat="1" ht="12.75" hidden="1"/>
    <row r="162" spans="1:16" s="10" customFormat="1" ht="12.75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1:16" s="10" customFormat="1" ht="12.75" hidden="1">
      <c r="A163" s="1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1:16" s="10" customFormat="1" ht="12.75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1:16" s="10" customFormat="1" ht="12.75" hidden="1">
      <c r="A165" s="1"/>
      <c r="B165" s="1"/>
      <c r="C165" s="1"/>
      <c r="D165" s="1"/>
      <c r="E165" s="1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1:16" s="10" customFormat="1" ht="12.75" hidden="1">
      <c r="A166" s="1"/>
      <c r="B166" s="1"/>
      <c r="C166" s="1"/>
      <c r="D166" s="1"/>
      <c r="E166" s="1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s="10" customFormat="1" ht="12.7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s="10" customFormat="1" ht="12.7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s="10" customFormat="1" ht="12.75" hidden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</row>
    <row r="170" spans="1:16" s="10" customFormat="1" ht="12.75" hidden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</row>
    <row r="171" spans="1:16" s="10" customFormat="1" ht="12.75" hidden="1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="10" customFormat="1" ht="12.75" hidden="1">
      <c r="A172" s="45"/>
    </row>
    <row r="173" s="10" customFormat="1" ht="12.75" hidden="1">
      <c r="A173" s="45"/>
    </row>
    <row r="174" s="10" customFormat="1" ht="12.75" hidden="1">
      <c r="A174" s="45"/>
    </row>
    <row r="175" s="10" customFormat="1" ht="12.75" hidden="1">
      <c r="A175" s="45"/>
    </row>
    <row r="176" s="10" customFormat="1" ht="12.75" hidden="1">
      <c r="A176" s="45"/>
    </row>
    <row r="177" s="10" customFormat="1" ht="12.75" hidden="1">
      <c r="A177" s="45"/>
    </row>
    <row r="178" s="10" customFormat="1" ht="12.75" hidden="1">
      <c r="A178" s="45"/>
    </row>
    <row r="179" s="10" customFormat="1" ht="12.75" hidden="1">
      <c r="A179" s="45"/>
    </row>
    <row r="180" s="10" customFormat="1" ht="12.75" hidden="1">
      <c r="A180" s="45"/>
    </row>
    <row r="181" s="10" customFormat="1" ht="12.75" hidden="1">
      <c r="A181" s="45"/>
    </row>
    <row r="182" s="10" customFormat="1" ht="12.75" hidden="1">
      <c r="A182" s="45"/>
    </row>
    <row r="183" s="10" customFormat="1" ht="12.75" hidden="1">
      <c r="A183" s="45"/>
    </row>
    <row r="184" s="10" customFormat="1" ht="12.75" hidden="1">
      <c r="A184" s="45"/>
    </row>
    <row r="185" s="10" customFormat="1" ht="12.75" hidden="1">
      <c r="A185" s="45"/>
    </row>
    <row r="186" s="10" customFormat="1" ht="12.75" hidden="1">
      <c r="A186" s="45"/>
    </row>
    <row r="187" s="10" customFormat="1" ht="12.75" hidden="1">
      <c r="A187" s="45"/>
    </row>
    <row r="188" s="10" customFormat="1" ht="12.75" hidden="1">
      <c r="A188" s="45"/>
    </row>
    <row r="189" s="10" customFormat="1" ht="12.75" hidden="1">
      <c r="A189" s="45"/>
    </row>
    <row r="190" s="10" customFormat="1" ht="12.75" hidden="1">
      <c r="A190" s="45"/>
    </row>
    <row r="191" s="10" customFormat="1" ht="12.75" hidden="1">
      <c r="A191" s="45"/>
    </row>
    <row r="192" s="10" customFormat="1" ht="12.75" hidden="1">
      <c r="A192" s="45"/>
    </row>
    <row r="193" s="10" customFormat="1" ht="12.75" hidden="1">
      <c r="A193" s="45"/>
    </row>
    <row r="194" s="10" customFormat="1" ht="12.75" hidden="1">
      <c r="A194" s="45"/>
    </row>
    <row r="195" s="10" customFormat="1" ht="12.75" hidden="1">
      <c r="A195" s="45"/>
    </row>
    <row r="196" s="10" customFormat="1" ht="12.75" hidden="1">
      <c r="A196" s="45"/>
    </row>
    <row r="197" s="10" customFormat="1" ht="12.75" hidden="1">
      <c r="A197" s="45"/>
    </row>
    <row r="198" s="10" customFormat="1" ht="12.75" hidden="1">
      <c r="A198" s="45"/>
    </row>
    <row r="199" s="10" customFormat="1" ht="12.75" hidden="1">
      <c r="A199" s="45"/>
    </row>
    <row r="200" s="10" customFormat="1" ht="12.75" hidden="1">
      <c r="A200" s="45"/>
    </row>
    <row r="201" s="10" customFormat="1" ht="12.75" hidden="1">
      <c r="A201" s="45"/>
    </row>
    <row r="202" s="10" customFormat="1" ht="12.75" hidden="1">
      <c r="A202" s="45"/>
    </row>
    <row r="203" s="10" customFormat="1" ht="12.75" hidden="1">
      <c r="A203" s="45"/>
    </row>
    <row r="204" s="10" customFormat="1" ht="12.75" hidden="1">
      <c r="A204" s="45"/>
    </row>
    <row r="205" s="10" customFormat="1" ht="12.75" hidden="1">
      <c r="A205" s="45"/>
    </row>
    <row r="206" s="10" customFormat="1" ht="12.75" hidden="1">
      <c r="A206" s="45"/>
    </row>
    <row r="207" s="10" customFormat="1" ht="12.75" hidden="1">
      <c r="A207" s="45"/>
    </row>
    <row r="208" s="10" customFormat="1" ht="12.75" hidden="1">
      <c r="A208" s="45"/>
    </row>
    <row r="209" spans="1:16" s="10" customFormat="1" ht="12.75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s="10" customFormat="1" ht="12.75" hidden="1">
      <c r="A210" s="1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s="10" customFormat="1" ht="12.75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1:16" s="10" customFormat="1" ht="12.75" hidden="1">
      <c r="A212" s="1"/>
      <c r="B212" s="1"/>
      <c r="C212" s="1"/>
      <c r="D212" s="1"/>
      <c r="E212" s="1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</row>
    <row r="213" spans="1:16" s="10" customFormat="1" ht="12.75" hidden="1">
      <c r="A213" s="1"/>
      <c r="B213" s="1"/>
      <c r="C213" s="1"/>
      <c r="D213" s="1"/>
      <c r="E213" s="1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1:16" s="10" customFormat="1" ht="12.7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10" customFormat="1" ht="12.7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10" customFormat="1" ht="12.75" hidden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</row>
    <row r="217" spans="1:16" s="10" customFormat="1" ht="12.75" hidden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1:16" s="10" customFormat="1" ht="12.75" hidden="1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="10" customFormat="1" ht="12.75" hidden="1">
      <c r="A219" s="45"/>
    </row>
    <row r="220" s="10" customFormat="1" ht="12.75" hidden="1">
      <c r="A220" s="45"/>
    </row>
    <row r="221" s="10" customFormat="1" ht="12.75" hidden="1">
      <c r="A221" s="45"/>
    </row>
    <row r="222" s="10" customFormat="1" ht="12.75" hidden="1">
      <c r="A222" s="45"/>
    </row>
    <row r="223" s="10" customFormat="1" ht="12.75" hidden="1">
      <c r="A223" s="45"/>
    </row>
    <row r="224" s="10" customFormat="1" ht="12.75" hidden="1">
      <c r="A224" s="45"/>
    </row>
    <row r="225" s="10" customFormat="1" ht="12.75" hidden="1">
      <c r="A225" s="45"/>
    </row>
    <row r="226" s="10" customFormat="1" ht="12.75" hidden="1">
      <c r="A226" s="45"/>
    </row>
    <row r="227" s="10" customFormat="1" ht="12.75" hidden="1">
      <c r="A227" s="45"/>
    </row>
    <row r="228" s="10" customFormat="1" ht="12.75" hidden="1">
      <c r="A228" s="45"/>
    </row>
    <row r="229" s="10" customFormat="1" ht="12.75" hidden="1">
      <c r="A229" s="45"/>
    </row>
    <row r="230" s="10" customFormat="1" ht="12.75" hidden="1">
      <c r="A230" s="45"/>
    </row>
    <row r="231" s="10" customFormat="1" ht="12.75" hidden="1">
      <c r="A231" s="45"/>
    </row>
    <row r="232" s="10" customFormat="1" ht="12.75" hidden="1">
      <c r="A232" s="45"/>
    </row>
    <row r="233" s="10" customFormat="1" ht="12.75" hidden="1">
      <c r="A233" s="45"/>
    </row>
    <row r="234" s="10" customFormat="1" ht="12.75" hidden="1">
      <c r="A234" s="45"/>
    </row>
    <row r="235" s="10" customFormat="1" ht="12.75" hidden="1">
      <c r="A235" s="45"/>
    </row>
    <row r="236" s="10" customFormat="1" ht="12.75" hidden="1">
      <c r="A236" s="45"/>
    </row>
    <row r="237" s="10" customFormat="1" ht="12.75" hidden="1">
      <c r="A237" s="45"/>
    </row>
    <row r="238" s="10" customFormat="1" ht="12.75" hidden="1">
      <c r="A238" s="45"/>
    </row>
    <row r="239" s="10" customFormat="1" ht="12.75" hidden="1">
      <c r="A239" s="45"/>
    </row>
    <row r="240" s="10" customFormat="1" ht="12.75" hidden="1">
      <c r="A240" s="45"/>
    </row>
    <row r="241" s="10" customFormat="1" ht="12.75" hidden="1">
      <c r="A241" s="45"/>
    </row>
    <row r="242" s="10" customFormat="1" ht="12.75" hidden="1">
      <c r="A242" s="45"/>
    </row>
    <row r="243" s="10" customFormat="1" ht="12.75" hidden="1">
      <c r="A243" s="45"/>
    </row>
    <row r="244" s="10" customFormat="1" ht="12.75" hidden="1">
      <c r="A244" s="45"/>
    </row>
    <row r="245" s="10" customFormat="1" ht="12.75" hidden="1">
      <c r="A245" s="45"/>
    </row>
    <row r="246" s="10" customFormat="1" ht="12.75" hidden="1">
      <c r="A246" s="45"/>
    </row>
    <row r="247" s="10" customFormat="1" ht="12.75" hidden="1">
      <c r="A247" s="45"/>
    </row>
    <row r="248" s="10" customFormat="1" ht="12.75" hidden="1">
      <c r="A248" s="45"/>
    </row>
    <row r="249" s="10" customFormat="1" ht="12.75" hidden="1">
      <c r="A249" s="45"/>
    </row>
    <row r="250" s="10" customFormat="1" ht="12.75" hidden="1">
      <c r="A250" s="45"/>
    </row>
    <row r="251" s="10" customFormat="1" ht="12.75" hidden="1">
      <c r="A251" s="45"/>
    </row>
    <row r="252" s="10" customFormat="1" ht="12.75" hidden="1">
      <c r="A252" s="45"/>
    </row>
    <row r="253" s="10" customFormat="1" ht="12.75" hidden="1">
      <c r="A253" s="45"/>
    </row>
    <row r="254" s="10" customFormat="1" ht="12.75" hidden="1">
      <c r="A254" s="45"/>
    </row>
    <row r="255" s="10" customFormat="1" ht="12.75" hidden="1">
      <c r="A255" s="45"/>
    </row>
    <row r="256" s="10" customFormat="1" ht="12.75" hidden="1">
      <c r="A256" s="45"/>
    </row>
    <row r="257" s="10" customFormat="1" ht="12.75" hidden="1">
      <c r="A257" s="45"/>
    </row>
    <row r="258" s="10" customFormat="1" ht="12.75" hidden="1">
      <c r="A258" s="45"/>
    </row>
    <row r="259" s="10" customFormat="1" ht="12.75" hidden="1">
      <c r="A259" s="45"/>
    </row>
    <row r="260" s="10" customFormat="1" ht="12.75" hidden="1">
      <c r="A260" s="45"/>
    </row>
    <row r="261" s="10" customFormat="1" ht="12.75" hidden="1">
      <c r="A261" s="45"/>
    </row>
    <row r="262" s="10" customFormat="1" ht="12.75" hidden="1">
      <c r="A262" s="45"/>
    </row>
    <row r="263" s="10" customFormat="1" ht="12.75" hidden="1">
      <c r="A263" s="45"/>
    </row>
    <row r="264" s="10" customFormat="1" ht="12.75" hidden="1">
      <c r="A264" s="45"/>
    </row>
    <row r="265" s="10" customFormat="1" ht="12.75" hidden="1">
      <c r="A265" s="45"/>
    </row>
    <row r="266" s="10" customFormat="1" ht="12.75" hidden="1">
      <c r="A266" s="45"/>
    </row>
    <row r="267" s="10" customFormat="1" ht="12.75" hidden="1">
      <c r="A267" s="45"/>
    </row>
    <row r="268" s="10" customFormat="1" ht="12.75" hidden="1">
      <c r="A268" s="45"/>
    </row>
    <row r="269" s="10" customFormat="1" ht="12.75" hidden="1">
      <c r="A269" s="45"/>
    </row>
    <row r="270" s="10" customFormat="1" ht="12.75" hidden="1">
      <c r="A270" s="45"/>
    </row>
    <row r="271" s="10" customFormat="1" ht="12.75" hidden="1">
      <c r="A271" s="46"/>
    </row>
    <row r="272" s="10" customFormat="1" ht="12.75" hidden="1">
      <c r="A272" s="46"/>
    </row>
    <row r="273" s="10" customFormat="1" ht="12.75" hidden="1">
      <c r="A273" s="41"/>
    </row>
    <row r="274" s="10" customFormat="1" ht="12.75" hidden="1">
      <c r="A274" s="41"/>
    </row>
    <row r="275" s="10" customFormat="1" ht="12.75" hidden="1">
      <c r="A275" s="45"/>
    </row>
    <row r="276" s="10" customFormat="1" ht="12.75" hidden="1">
      <c r="A276" s="45"/>
    </row>
    <row r="277" s="10" customFormat="1" ht="12.75" hidden="1">
      <c r="A277" s="45"/>
    </row>
    <row r="278" s="10" customFormat="1" ht="12.75" hidden="1">
      <c r="A278" s="45"/>
    </row>
    <row r="279" s="10" customFormat="1" ht="12.75" hidden="1">
      <c r="A279" s="45"/>
    </row>
    <row r="280" s="10" customFormat="1" ht="12.75" hidden="1">
      <c r="A280" s="45"/>
    </row>
    <row r="281" s="10" customFormat="1" ht="12.75" hidden="1">
      <c r="A281" s="45"/>
    </row>
    <row r="282" s="10" customFormat="1" ht="12.75" hidden="1">
      <c r="A282" s="45"/>
    </row>
    <row r="283" s="10" customFormat="1" ht="12.75" hidden="1">
      <c r="A283" s="45"/>
    </row>
    <row r="284" s="10" customFormat="1" ht="12.75" hidden="1">
      <c r="A284" s="45"/>
    </row>
    <row r="285" s="10" customFormat="1" ht="12.75" hidden="1">
      <c r="A285" s="45"/>
    </row>
    <row r="286" s="10" customFormat="1" ht="12.75" hidden="1">
      <c r="A286" s="45"/>
    </row>
    <row r="287" s="10" customFormat="1" ht="12.75" hidden="1">
      <c r="A287" s="45"/>
    </row>
    <row r="288" s="10" customFormat="1" ht="12.75" hidden="1">
      <c r="A288" s="45"/>
    </row>
    <row r="289" s="10" customFormat="1" ht="12.75" hidden="1">
      <c r="A289" s="45"/>
    </row>
    <row r="290" s="10" customFormat="1" ht="12.75" hidden="1">
      <c r="A290" s="45"/>
    </row>
    <row r="291" s="10" customFormat="1" ht="12.75" hidden="1">
      <c r="A291" s="45"/>
    </row>
    <row r="292" s="10" customFormat="1" ht="12.75" hidden="1">
      <c r="A292" s="45"/>
    </row>
    <row r="293" s="10" customFormat="1" ht="12.75" hidden="1">
      <c r="A293" s="45"/>
    </row>
    <row r="294" s="10" customFormat="1" ht="12.75" hidden="1">
      <c r="A294" s="46"/>
    </row>
    <row r="295" s="10" customFormat="1" ht="12.75" hidden="1">
      <c r="A295" s="46"/>
    </row>
    <row r="296" s="10" customFormat="1" ht="12.75" hidden="1">
      <c r="A296" s="41"/>
    </row>
    <row r="297" s="10" customFormat="1" ht="12.75" hidden="1">
      <c r="A297" s="41"/>
    </row>
    <row r="298" s="10" customFormat="1" ht="12.75" hidden="1"/>
    <row r="299" s="10" customFormat="1" ht="12.75" hidden="1"/>
    <row r="300" s="10" customFormat="1" ht="12.75" hidden="1"/>
    <row r="301" s="10" customFormat="1" ht="12.75" hidden="1"/>
    <row r="302" spans="1:16" s="10" customFormat="1" ht="12.75" hidden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s="10" customFormat="1" ht="12.75" hidden="1">
      <c r="A303" s="1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1:16" s="10" customFormat="1" ht="12.75" hidden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1:16" s="10" customFormat="1" ht="12.75" hidden="1">
      <c r="A305" s="1"/>
      <c r="B305" s="1"/>
      <c r="C305" s="1"/>
      <c r="D305" s="1"/>
      <c r="E305" s="1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1:16" s="10" customFormat="1" ht="12.75" hidden="1">
      <c r="A306" s="1"/>
      <c r="B306" s="1"/>
      <c r="C306" s="1"/>
      <c r="D306" s="1"/>
      <c r="E306" s="1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1:16" s="10" customFormat="1" ht="12.75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s="10" customFormat="1" ht="12.75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s="10" customFormat="1" ht="12.75" hidden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1:16" s="10" customFormat="1" ht="12.75" hidden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1:16" s="10" customFormat="1" ht="12.75" hidden="1">
      <c r="A311" s="2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="10" customFormat="1" ht="12.75" hidden="1">
      <c r="A312" s="45"/>
    </row>
    <row r="313" s="10" customFormat="1" ht="12.75" hidden="1">
      <c r="A313" s="45"/>
    </row>
    <row r="314" s="10" customFormat="1" ht="12.75" hidden="1">
      <c r="A314" s="45"/>
    </row>
    <row r="315" s="10" customFormat="1" ht="12.75" hidden="1">
      <c r="A315" s="45"/>
    </row>
    <row r="316" s="10" customFormat="1" ht="12.75" hidden="1">
      <c r="A316" s="45"/>
    </row>
    <row r="317" s="10" customFormat="1" ht="12.75" hidden="1">
      <c r="A317" s="45"/>
    </row>
    <row r="318" s="10" customFormat="1" ht="12.75" hidden="1">
      <c r="A318" s="45"/>
    </row>
    <row r="319" s="10" customFormat="1" ht="12.75" hidden="1">
      <c r="A319" s="45"/>
    </row>
    <row r="320" s="10" customFormat="1" ht="12.75" hidden="1">
      <c r="A320" s="45"/>
    </row>
    <row r="321" s="10" customFormat="1" ht="12.75" hidden="1">
      <c r="A321" s="45"/>
    </row>
    <row r="322" s="10" customFormat="1" ht="12.75" hidden="1">
      <c r="A322" s="45"/>
    </row>
    <row r="323" s="10" customFormat="1" ht="12.75" hidden="1">
      <c r="A323" s="45"/>
    </row>
    <row r="324" s="10" customFormat="1" ht="12.75" hidden="1">
      <c r="A324" s="45"/>
    </row>
    <row r="325" s="10" customFormat="1" ht="12.75" hidden="1">
      <c r="A325" s="45"/>
    </row>
    <row r="326" s="10" customFormat="1" ht="12.75" hidden="1">
      <c r="A326" s="45"/>
    </row>
    <row r="327" s="10" customFormat="1" ht="12.75" hidden="1">
      <c r="A327" s="45"/>
    </row>
    <row r="328" s="10" customFormat="1" ht="12.75" hidden="1">
      <c r="A328" s="45"/>
    </row>
    <row r="329" s="10" customFormat="1" ht="12.75" hidden="1">
      <c r="A329" s="45"/>
    </row>
    <row r="330" s="10" customFormat="1" ht="12.75" hidden="1">
      <c r="A330" s="45"/>
    </row>
    <row r="331" s="10" customFormat="1" ht="12.75" hidden="1">
      <c r="A331" s="45"/>
    </row>
    <row r="332" s="10" customFormat="1" ht="12.75" hidden="1">
      <c r="A332" s="45"/>
    </row>
    <row r="333" s="10" customFormat="1" ht="12.75" hidden="1">
      <c r="A333" s="45"/>
    </row>
    <row r="334" s="10" customFormat="1" ht="12.75" hidden="1">
      <c r="A334" s="45"/>
    </row>
    <row r="335" s="10" customFormat="1" ht="12.75" hidden="1">
      <c r="A335" s="45"/>
    </row>
    <row r="336" s="10" customFormat="1" ht="12.75" hidden="1">
      <c r="A336" s="45"/>
    </row>
    <row r="337" s="10" customFormat="1" ht="12.75" hidden="1">
      <c r="A337" s="45"/>
    </row>
    <row r="338" s="10" customFormat="1" ht="12.75" hidden="1">
      <c r="A338" s="45"/>
    </row>
    <row r="339" s="10" customFormat="1" ht="12.75" hidden="1">
      <c r="A339" s="45"/>
    </row>
    <row r="340" s="10" customFormat="1" ht="12.75" hidden="1">
      <c r="A340" s="45"/>
    </row>
    <row r="341" s="10" customFormat="1" ht="12.75" hidden="1">
      <c r="A341" s="45"/>
    </row>
    <row r="342" s="10" customFormat="1" ht="12.75" hidden="1">
      <c r="A342" s="45"/>
    </row>
    <row r="343" s="10" customFormat="1" ht="12.75" hidden="1">
      <c r="A343" s="45"/>
    </row>
    <row r="344" s="10" customFormat="1" ht="12.75" hidden="1">
      <c r="A344" s="45"/>
    </row>
    <row r="345" s="10" customFormat="1" ht="12.75" hidden="1">
      <c r="A345" s="45"/>
    </row>
    <row r="346" s="10" customFormat="1" ht="12.75" hidden="1">
      <c r="A346" s="45"/>
    </row>
    <row r="347" s="10" customFormat="1" ht="12.75" hidden="1">
      <c r="A347" s="45"/>
    </row>
    <row r="348" s="10" customFormat="1" ht="12.75" hidden="1">
      <c r="A348" s="45"/>
    </row>
    <row r="349" s="10" customFormat="1" ht="12.75" hidden="1">
      <c r="A349" s="45"/>
    </row>
    <row r="350" s="10" customFormat="1" ht="12.75" hidden="1">
      <c r="A350" s="45"/>
    </row>
    <row r="351" s="10" customFormat="1" ht="12.75" hidden="1">
      <c r="A351" s="45"/>
    </row>
    <row r="352" s="10" customFormat="1" ht="12.75" hidden="1">
      <c r="A352" s="45"/>
    </row>
    <row r="353" s="10" customFormat="1" ht="12.75" hidden="1">
      <c r="A353" s="45"/>
    </row>
    <row r="354" s="10" customFormat="1" ht="12.75" hidden="1">
      <c r="A354" s="45"/>
    </row>
    <row r="355" s="10" customFormat="1" ht="12.75" hidden="1">
      <c r="A355" s="45"/>
    </row>
    <row r="356" s="10" customFormat="1" ht="12.75" hidden="1">
      <c r="A356" s="45"/>
    </row>
    <row r="357" s="10" customFormat="1" ht="12.75" hidden="1">
      <c r="A357" s="45"/>
    </row>
    <row r="358" s="10" customFormat="1" ht="12.75" hidden="1">
      <c r="A358" s="45"/>
    </row>
    <row r="359" s="10" customFormat="1" ht="12.75" hidden="1">
      <c r="A359" s="45"/>
    </row>
    <row r="360" s="10" customFormat="1" ht="12.75" hidden="1">
      <c r="A360" s="45"/>
    </row>
    <row r="361" s="10" customFormat="1" ht="12.75" hidden="1">
      <c r="A361" s="45"/>
    </row>
    <row r="362" s="10" customFormat="1" ht="12.75" hidden="1">
      <c r="A362" s="45"/>
    </row>
    <row r="363" s="10" customFormat="1" ht="12.75" hidden="1">
      <c r="A363" s="45"/>
    </row>
    <row r="364" s="10" customFormat="1" ht="12.75" hidden="1">
      <c r="A364" s="46"/>
    </row>
    <row r="365" s="10" customFormat="1" ht="12.75" hidden="1">
      <c r="A365" s="46"/>
    </row>
    <row r="366" s="10" customFormat="1" ht="12.75" hidden="1">
      <c r="A366" s="41"/>
    </row>
    <row r="367" s="10" customFormat="1" ht="12.75" hidden="1">
      <c r="A367" s="41"/>
    </row>
    <row r="368" s="10" customFormat="1" ht="12.75" hidden="1"/>
    <row r="369" s="10" customFormat="1" ht="12.75" hidden="1"/>
    <row r="370" s="10" customFormat="1" ht="12.75" hidden="1"/>
    <row r="371" s="10" customFormat="1" ht="12.75" hidden="1"/>
    <row r="372" spans="1:16" s="10" customFormat="1" ht="12.75" hidden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1:16" s="10" customFormat="1" ht="12.75" hidden="1">
      <c r="A373" s="1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1:16" s="10" customFormat="1" ht="12.75" hidden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1:16" s="10" customFormat="1" ht="12.75" hidden="1">
      <c r="A375" s="1"/>
      <c r="B375" s="1"/>
      <c r="C375" s="1"/>
      <c r="D375" s="1"/>
      <c r="E375" s="1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1:16" s="10" customFormat="1" ht="12.75" hidden="1">
      <c r="A376" s="1"/>
      <c r="B376" s="1"/>
      <c r="C376" s="1"/>
      <c r="D376" s="1"/>
      <c r="E376" s="1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1:16" s="10" customFormat="1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s="10" customFormat="1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s="10" customFormat="1" ht="12.75" hidden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1:16" s="10" customFormat="1" ht="12.75" hidden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1:16" s="10" customFormat="1" ht="12.75" hidden="1">
      <c r="A381" s="2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="10" customFormat="1" ht="12.75" hidden="1">
      <c r="A382" s="45"/>
    </row>
    <row r="383" s="10" customFormat="1" ht="12.75" hidden="1">
      <c r="A383" s="45"/>
    </row>
    <row r="384" s="10" customFormat="1" ht="12.75" hidden="1">
      <c r="A384" s="45"/>
    </row>
    <row r="385" s="10" customFormat="1" ht="12.75" hidden="1">
      <c r="A385" s="45"/>
    </row>
    <row r="386" s="10" customFormat="1" ht="12.75" hidden="1">
      <c r="A386" s="45"/>
    </row>
    <row r="387" s="10" customFormat="1" ht="12.75" hidden="1">
      <c r="A387" s="45"/>
    </row>
    <row r="388" s="10" customFormat="1" ht="12.75" hidden="1">
      <c r="A388" s="45"/>
    </row>
    <row r="389" s="10" customFormat="1" ht="12.75" hidden="1">
      <c r="A389" s="45"/>
    </row>
    <row r="390" s="10" customFormat="1" ht="12.75" hidden="1">
      <c r="A390" s="45"/>
    </row>
    <row r="391" s="10" customFormat="1" ht="12.75" hidden="1">
      <c r="A391" s="45"/>
    </row>
    <row r="392" s="10" customFormat="1" ht="12.75" hidden="1">
      <c r="A392" s="45"/>
    </row>
    <row r="393" s="10" customFormat="1" ht="12.75" hidden="1">
      <c r="A393" s="45"/>
    </row>
    <row r="394" s="10" customFormat="1" ht="12.75" hidden="1">
      <c r="A394" s="45"/>
    </row>
    <row r="395" s="10" customFormat="1" ht="12.75" hidden="1">
      <c r="A395" s="45"/>
    </row>
    <row r="396" s="10" customFormat="1" ht="12.75" hidden="1">
      <c r="A396" s="45"/>
    </row>
    <row r="397" s="10" customFormat="1" ht="12.75" hidden="1">
      <c r="A397" s="45"/>
    </row>
    <row r="398" s="10" customFormat="1" ht="12.75" hidden="1">
      <c r="A398" s="45"/>
    </row>
    <row r="399" s="10" customFormat="1" ht="12.75" hidden="1">
      <c r="A399" s="45"/>
    </row>
    <row r="400" s="10" customFormat="1" ht="12.75" hidden="1">
      <c r="A400" s="45"/>
    </row>
    <row r="401" s="10" customFormat="1" ht="12.75" hidden="1">
      <c r="A401" s="45"/>
    </row>
    <row r="402" s="10" customFormat="1" ht="12.75" hidden="1">
      <c r="A402" s="45"/>
    </row>
    <row r="403" s="10" customFormat="1" ht="12.75" hidden="1">
      <c r="A403" s="45"/>
    </row>
    <row r="404" s="10" customFormat="1" ht="12.75" hidden="1">
      <c r="A404" s="45"/>
    </row>
    <row r="405" s="10" customFormat="1" ht="12.75" hidden="1">
      <c r="A405" s="45"/>
    </row>
    <row r="406" s="10" customFormat="1" ht="12.75" hidden="1">
      <c r="A406" s="45"/>
    </row>
    <row r="407" s="10" customFormat="1" ht="12.75" hidden="1">
      <c r="A407" s="45"/>
    </row>
    <row r="408" s="10" customFormat="1" ht="12.75" hidden="1">
      <c r="A408" s="45"/>
    </row>
    <row r="409" s="10" customFormat="1" ht="12.75" hidden="1">
      <c r="A409" s="45"/>
    </row>
    <row r="410" s="10" customFormat="1" ht="12.75" hidden="1">
      <c r="A410" s="45"/>
    </row>
    <row r="411" s="10" customFormat="1" ht="12.75" hidden="1">
      <c r="A411" s="45"/>
    </row>
    <row r="412" s="10" customFormat="1" ht="12.75" hidden="1">
      <c r="A412" s="45"/>
    </row>
    <row r="413" s="10" customFormat="1" ht="12.75" hidden="1">
      <c r="A413" s="45"/>
    </row>
    <row r="414" s="10" customFormat="1" ht="12.75" hidden="1">
      <c r="A414" s="45"/>
    </row>
    <row r="415" s="10" customFormat="1" ht="12.75" hidden="1">
      <c r="A415" s="45"/>
    </row>
    <row r="416" s="10" customFormat="1" ht="12.75" hidden="1">
      <c r="A416" s="45"/>
    </row>
    <row r="417" s="10" customFormat="1" ht="12.75" hidden="1">
      <c r="A417" s="45"/>
    </row>
    <row r="418" s="10" customFormat="1" ht="12.75" hidden="1">
      <c r="A418" s="45"/>
    </row>
    <row r="419" s="10" customFormat="1" ht="12.75" hidden="1">
      <c r="A419" s="45"/>
    </row>
    <row r="420" s="10" customFormat="1" ht="12.75" hidden="1">
      <c r="A420" s="45"/>
    </row>
    <row r="421" s="10" customFormat="1" ht="12.75" hidden="1">
      <c r="A421" s="45"/>
    </row>
    <row r="422" s="10" customFormat="1" ht="12.75" hidden="1">
      <c r="A422" s="45"/>
    </row>
    <row r="423" s="10" customFormat="1" ht="12.75" hidden="1">
      <c r="A423" s="45"/>
    </row>
    <row r="424" s="10" customFormat="1" ht="12.75" hidden="1">
      <c r="A424" s="45"/>
    </row>
    <row r="425" s="10" customFormat="1" ht="12.75" hidden="1">
      <c r="A425" s="45"/>
    </row>
    <row r="426" s="10" customFormat="1" ht="12.75" hidden="1">
      <c r="A426" s="45"/>
    </row>
    <row r="427" s="10" customFormat="1" ht="12.75" hidden="1">
      <c r="A427" s="45"/>
    </row>
    <row r="428" s="10" customFormat="1" ht="12.75" hidden="1">
      <c r="A428" s="45"/>
    </row>
    <row r="429" s="10" customFormat="1" ht="12.75" hidden="1">
      <c r="A429" s="45"/>
    </row>
    <row r="430" s="10" customFormat="1" ht="12.75" hidden="1">
      <c r="A430" s="45"/>
    </row>
    <row r="431" s="10" customFormat="1" ht="12.75" hidden="1">
      <c r="A431" s="45"/>
    </row>
    <row r="432" s="10" customFormat="1" ht="12.75" hidden="1">
      <c r="A432" s="45"/>
    </row>
    <row r="433" s="10" customFormat="1" ht="12.75" hidden="1">
      <c r="A433" s="45"/>
    </row>
    <row r="434" s="10" customFormat="1" ht="12.75" hidden="1">
      <c r="A434" s="46"/>
    </row>
    <row r="435" s="10" customFormat="1" ht="12.75" hidden="1">
      <c r="A435" s="46"/>
    </row>
    <row r="436" s="10" customFormat="1" ht="12.75" hidden="1">
      <c r="A436" s="41"/>
    </row>
    <row r="437" s="10" customFormat="1" ht="12.75" hidden="1">
      <c r="A437" s="41"/>
    </row>
    <row r="438" s="10" customFormat="1" ht="12.75" hidden="1"/>
    <row r="439" s="10" customFormat="1" ht="12.75" hidden="1"/>
    <row r="440" s="10" customFormat="1" ht="12.75" hidden="1"/>
    <row r="441" s="10" customFormat="1" ht="12.75" hidden="1"/>
    <row r="442" spans="1:16" s="10" customFormat="1" ht="12.75" hidden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1:16" s="10" customFormat="1" ht="12.75" hidden="1">
      <c r="A443" s="1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1:16" s="10" customFormat="1" ht="12.75" hidden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1:16" s="10" customFormat="1" ht="12.75" hidden="1">
      <c r="A445" s="1"/>
      <c r="B445" s="1"/>
      <c r="C445" s="1"/>
      <c r="D445" s="1"/>
      <c r="E445" s="1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1:16" s="10" customFormat="1" ht="12.75" hidden="1">
      <c r="A446" s="1"/>
      <c r="B446" s="1"/>
      <c r="C446" s="1"/>
      <c r="D446" s="1"/>
      <c r="E446" s="1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1:16" s="10" customFormat="1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s="10" customFormat="1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s="10" customFormat="1" ht="12.75" hidden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1:16" s="10" customFormat="1" ht="12.75" hidden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1:16" s="10" customFormat="1" ht="12.75" hidden="1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="10" customFormat="1" ht="12.75" hidden="1">
      <c r="A452" s="45"/>
    </row>
    <row r="453" s="10" customFormat="1" ht="12.75" hidden="1">
      <c r="A453" s="45"/>
    </row>
    <row r="454" s="10" customFormat="1" ht="12.75" hidden="1">
      <c r="A454" s="45"/>
    </row>
    <row r="455" s="10" customFormat="1" ht="12.75" hidden="1">
      <c r="A455" s="45"/>
    </row>
    <row r="456" s="10" customFormat="1" ht="12.75" hidden="1">
      <c r="A456" s="45"/>
    </row>
    <row r="457" s="10" customFormat="1" ht="12.75" hidden="1">
      <c r="A457" s="45"/>
    </row>
    <row r="458" s="10" customFormat="1" ht="12.75" hidden="1">
      <c r="A458" s="45"/>
    </row>
    <row r="459" s="10" customFormat="1" ht="12.75" hidden="1">
      <c r="A459" s="45"/>
    </row>
    <row r="460" s="10" customFormat="1" ht="12.75" hidden="1">
      <c r="A460" s="45"/>
    </row>
    <row r="461" s="10" customFormat="1" ht="12.75" hidden="1">
      <c r="A461" s="45"/>
    </row>
    <row r="462" s="10" customFormat="1" ht="12.75" hidden="1">
      <c r="A462" s="45"/>
    </row>
    <row r="463" s="10" customFormat="1" ht="12.75" hidden="1">
      <c r="A463" s="45"/>
    </row>
    <row r="464" s="10" customFormat="1" ht="12.75" hidden="1">
      <c r="A464" s="45"/>
    </row>
    <row r="465" s="10" customFormat="1" ht="12.75" hidden="1">
      <c r="A465" s="45"/>
    </row>
    <row r="466" s="10" customFormat="1" ht="12.75" hidden="1">
      <c r="A466" s="45"/>
    </row>
    <row r="467" s="10" customFormat="1" ht="12.75" hidden="1">
      <c r="A467" s="45"/>
    </row>
    <row r="468" s="10" customFormat="1" ht="12.75" hidden="1">
      <c r="A468" s="45"/>
    </row>
    <row r="469" s="10" customFormat="1" ht="12.75" hidden="1">
      <c r="A469" s="45"/>
    </row>
    <row r="470" s="10" customFormat="1" ht="12.75" hidden="1">
      <c r="A470" s="45"/>
    </row>
    <row r="471" s="10" customFormat="1" ht="12.75" hidden="1">
      <c r="A471" s="45"/>
    </row>
    <row r="472" s="10" customFormat="1" ht="12.75" hidden="1">
      <c r="A472" s="45"/>
    </row>
    <row r="473" s="10" customFormat="1" ht="12.75" hidden="1">
      <c r="A473" s="45"/>
    </row>
    <row r="474" s="10" customFormat="1" ht="12.75" hidden="1">
      <c r="A474" s="45"/>
    </row>
    <row r="475" s="10" customFormat="1" ht="12.75" hidden="1">
      <c r="A475" s="45"/>
    </row>
    <row r="476" s="10" customFormat="1" ht="12.75" hidden="1">
      <c r="A476" s="45"/>
    </row>
    <row r="477" s="10" customFormat="1" ht="12.75" hidden="1">
      <c r="A477" s="45"/>
    </row>
    <row r="478" s="10" customFormat="1" ht="12.75" hidden="1">
      <c r="A478" s="45"/>
    </row>
    <row r="479" s="10" customFormat="1" ht="12.75" hidden="1">
      <c r="A479" s="45"/>
    </row>
    <row r="480" s="10" customFormat="1" ht="12.75" hidden="1">
      <c r="A480" s="45"/>
    </row>
    <row r="481" s="10" customFormat="1" ht="12.75" hidden="1">
      <c r="A481" s="45"/>
    </row>
    <row r="482" s="10" customFormat="1" ht="12.75" hidden="1">
      <c r="A482" s="45"/>
    </row>
    <row r="483" s="10" customFormat="1" ht="12.75" hidden="1">
      <c r="A483" s="45"/>
    </row>
    <row r="484" s="10" customFormat="1" ht="12.75" hidden="1">
      <c r="A484" s="45"/>
    </row>
    <row r="485" s="10" customFormat="1" ht="12.75" hidden="1">
      <c r="A485" s="45"/>
    </row>
    <row r="486" s="10" customFormat="1" ht="12.75" hidden="1">
      <c r="A486" s="45"/>
    </row>
    <row r="487" s="10" customFormat="1" ht="12.75" hidden="1">
      <c r="A487" s="45"/>
    </row>
    <row r="488" s="10" customFormat="1" ht="12.75" hidden="1">
      <c r="A488" s="45"/>
    </row>
    <row r="489" s="10" customFormat="1" ht="12.75" hidden="1">
      <c r="A489" s="45"/>
    </row>
    <row r="490" s="10" customFormat="1" ht="12.75" hidden="1">
      <c r="A490" s="45"/>
    </row>
    <row r="491" s="10" customFormat="1" ht="12.75" hidden="1">
      <c r="A491" s="45"/>
    </row>
    <row r="492" s="10" customFormat="1" ht="12.75" hidden="1">
      <c r="A492" s="45"/>
    </row>
    <row r="493" s="10" customFormat="1" ht="12.75" hidden="1">
      <c r="A493" s="45"/>
    </row>
    <row r="494" s="10" customFormat="1" ht="12.75" hidden="1">
      <c r="A494" s="45"/>
    </row>
    <row r="495" s="10" customFormat="1" ht="12.75" hidden="1">
      <c r="A495" s="45"/>
    </row>
    <row r="496" s="10" customFormat="1" ht="12.75" hidden="1">
      <c r="A496" s="45"/>
    </row>
    <row r="497" s="10" customFormat="1" ht="12.75" hidden="1">
      <c r="A497" s="45"/>
    </row>
    <row r="498" s="10" customFormat="1" ht="12.75" hidden="1">
      <c r="A498" s="45"/>
    </row>
    <row r="499" s="10" customFormat="1" ht="12.75" hidden="1">
      <c r="A499" s="45"/>
    </row>
    <row r="500" s="10" customFormat="1" ht="12.75" hidden="1">
      <c r="A500" s="45"/>
    </row>
    <row r="501" s="10" customFormat="1" ht="12.75" hidden="1">
      <c r="A501" s="45"/>
    </row>
    <row r="502" s="10" customFormat="1" ht="12.75" hidden="1">
      <c r="A502" s="45"/>
    </row>
    <row r="503" s="10" customFormat="1" ht="12.75" hidden="1">
      <c r="A503" s="45"/>
    </row>
    <row r="504" s="10" customFormat="1" ht="12.75" hidden="1">
      <c r="A504" s="46"/>
    </row>
    <row r="505" s="10" customFormat="1" ht="12.75" hidden="1">
      <c r="A505" s="46"/>
    </row>
    <row r="506" s="10" customFormat="1" ht="12.75" hidden="1">
      <c r="A506" s="41"/>
    </row>
    <row r="507" s="10" customFormat="1" ht="12.75" hidden="1">
      <c r="A507" s="41"/>
    </row>
    <row r="508" s="10" customFormat="1" ht="12.75" hidden="1"/>
    <row r="509" s="10" customFormat="1" ht="12.75" hidden="1"/>
    <row r="510" s="10" customFormat="1" ht="12.75" hidden="1"/>
    <row r="511" s="10" customFormat="1" ht="12.75" hidden="1"/>
    <row r="512" spans="1:16" s="10" customFormat="1" ht="12.75" hidden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1:16" s="10" customFormat="1" ht="12.75" hidden="1">
      <c r="A513" s="1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1:16" s="10" customFormat="1" ht="12.75" hidden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1:16" s="10" customFormat="1" ht="12.75" hidden="1">
      <c r="A515" s="1"/>
      <c r="B515" s="1"/>
      <c r="C515" s="1"/>
      <c r="D515" s="1"/>
      <c r="E515" s="1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1:16" s="10" customFormat="1" ht="12.75" hidden="1">
      <c r="A516" s="1"/>
      <c r="B516" s="1"/>
      <c r="C516" s="1"/>
      <c r="D516" s="1"/>
      <c r="E516" s="1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1:16" s="10" customFormat="1" ht="12.75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s="10" customFormat="1" ht="12.75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s="10" customFormat="1" ht="12.75" hidden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1:16" s="10" customFormat="1" ht="12.75" hidden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1:16" s="10" customFormat="1" ht="12.75" hidden="1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="10" customFormat="1" ht="12.75" hidden="1">
      <c r="A522" s="45"/>
    </row>
    <row r="523" s="10" customFormat="1" ht="12.75" hidden="1">
      <c r="A523" s="45"/>
    </row>
    <row r="524" s="10" customFormat="1" ht="12.75" hidden="1">
      <c r="A524" s="45"/>
    </row>
    <row r="525" s="10" customFormat="1" ht="12.75" hidden="1">
      <c r="A525" s="45"/>
    </row>
    <row r="526" s="10" customFormat="1" ht="12.75" hidden="1">
      <c r="A526" s="45"/>
    </row>
    <row r="527" s="10" customFormat="1" ht="12.75" hidden="1">
      <c r="A527" s="45"/>
    </row>
    <row r="528" s="10" customFormat="1" ht="12.75" hidden="1">
      <c r="A528" s="45"/>
    </row>
    <row r="529" s="10" customFormat="1" ht="12.75" hidden="1">
      <c r="A529" s="45"/>
    </row>
    <row r="530" s="10" customFormat="1" ht="12.75" hidden="1">
      <c r="A530" s="45"/>
    </row>
    <row r="531" s="10" customFormat="1" ht="12.75" hidden="1">
      <c r="A531" s="45"/>
    </row>
    <row r="532" s="10" customFormat="1" ht="12.75" hidden="1">
      <c r="A532" s="45"/>
    </row>
    <row r="533" s="10" customFormat="1" ht="12.75" hidden="1">
      <c r="A533" s="45"/>
    </row>
    <row r="534" s="10" customFormat="1" ht="12.75" hidden="1">
      <c r="A534" s="45"/>
    </row>
    <row r="535" s="10" customFormat="1" ht="12.75" hidden="1">
      <c r="A535" s="45"/>
    </row>
    <row r="536" s="10" customFormat="1" ht="12.75" hidden="1">
      <c r="A536" s="45"/>
    </row>
    <row r="537" s="10" customFormat="1" ht="12.75" hidden="1">
      <c r="A537" s="45"/>
    </row>
    <row r="538" s="10" customFormat="1" ht="12.75" hidden="1">
      <c r="A538" s="45"/>
    </row>
    <row r="539" s="10" customFormat="1" ht="12.75" hidden="1">
      <c r="A539" s="45"/>
    </row>
    <row r="540" s="10" customFormat="1" ht="12.75" hidden="1">
      <c r="A540" s="45"/>
    </row>
    <row r="541" s="10" customFormat="1" ht="12.75" hidden="1">
      <c r="A541" s="45"/>
    </row>
    <row r="542" s="10" customFormat="1" ht="12.75" hidden="1">
      <c r="A542" s="45"/>
    </row>
    <row r="543" s="10" customFormat="1" ht="12.75" hidden="1">
      <c r="A543" s="45"/>
    </row>
    <row r="544" s="10" customFormat="1" ht="12.75" hidden="1">
      <c r="A544" s="45"/>
    </row>
    <row r="545" s="10" customFormat="1" ht="12.75" hidden="1">
      <c r="A545" s="45"/>
    </row>
    <row r="546" s="10" customFormat="1" ht="12.75" hidden="1">
      <c r="A546" s="45"/>
    </row>
    <row r="547" s="10" customFormat="1" ht="12.75" hidden="1">
      <c r="A547" s="45"/>
    </row>
    <row r="548" s="10" customFormat="1" ht="12.75" hidden="1">
      <c r="A548" s="45"/>
    </row>
    <row r="549" s="10" customFormat="1" ht="12.75" hidden="1">
      <c r="A549" s="45"/>
    </row>
    <row r="550" s="10" customFormat="1" ht="12.75" hidden="1">
      <c r="A550" s="45"/>
    </row>
    <row r="551" s="10" customFormat="1" ht="12.75" hidden="1">
      <c r="A551" s="45"/>
    </row>
    <row r="552" s="10" customFormat="1" ht="12.75" hidden="1">
      <c r="A552" s="45"/>
    </row>
    <row r="553" s="10" customFormat="1" ht="12.75" hidden="1">
      <c r="A553" s="45"/>
    </row>
    <row r="554" s="10" customFormat="1" ht="12.75" hidden="1">
      <c r="A554" s="45"/>
    </row>
    <row r="555" s="10" customFormat="1" ht="12.75" hidden="1">
      <c r="A555" s="45"/>
    </row>
    <row r="556" s="10" customFormat="1" ht="12.75" hidden="1">
      <c r="A556" s="45"/>
    </row>
    <row r="557" s="10" customFormat="1" ht="12.75" hidden="1">
      <c r="A557" s="45"/>
    </row>
    <row r="558" s="10" customFormat="1" ht="12.75" hidden="1">
      <c r="A558" s="45"/>
    </row>
    <row r="559" s="10" customFormat="1" ht="12.75" hidden="1">
      <c r="A559" s="45"/>
    </row>
    <row r="560" s="10" customFormat="1" ht="12.75" hidden="1">
      <c r="A560" s="45"/>
    </row>
    <row r="561" s="10" customFormat="1" ht="12.75" hidden="1">
      <c r="A561" s="45"/>
    </row>
    <row r="562" s="10" customFormat="1" ht="12.75" hidden="1">
      <c r="A562" s="45"/>
    </row>
    <row r="563" s="10" customFormat="1" ht="12.75" hidden="1">
      <c r="A563" s="45"/>
    </row>
    <row r="564" s="10" customFormat="1" ht="12.75" hidden="1">
      <c r="A564" s="45"/>
    </row>
    <row r="565" s="10" customFormat="1" ht="12.75" hidden="1">
      <c r="A565" s="45"/>
    </row>
    <row r="566" s="10" customFormat="1" ht="12.75" hidden="1">
      <c r="A566" s="45"/>
    </row>
    <row r="567" s="10" customFormat="1" ht="12.75" hidden="1">
      <c r="A567" s="45"/>
    </row>
    <row r="568" s="10" customFormat="1" ht="12.75" hidden="1">
      <c r="A568" s="45"/>
    </row>
    <row r="569" s="10" customFormat="1" ht="12.75" hidden="1">
      <c r="A569" s="45"/>
    </row>
    <row r="570" s="10" customFormat="1" ht="12.75" hidden="1">
      <c r="A570" s="45"/>
    </row>
    <row r="571" s="10" customFormat="1" ht="12.75" hidden="1">
      <c r="A571" s="45"/>
    </row>
    <row r="572" s="10" customFormat="1" ht="12.75" hidden="1">
      <c r="A572" s="45"/>
    </row>
    <row r="573" s="10" customFormat="1" ht="12.75" hidden="1">
      <c r="A573" s="45"/>
    </row>
    <row r="574" s="10" customFormat="1" ht="12.75" hidden="1">
      <c r="A574" s="46"/>
    </row>
    <row r="575" s="10" customFormat="1" ht="12.75" hidden="1">
      <c r="A575" s="46"/>
    </row>
    <row r="576" s="10" customFormat="1" ht="12.75" hidden="1">
      <c r="A576" s="41"/>
    </row>
    <row r="577" s="10" customFormat="1" ht="12.75" hidden="1">
      <c r="A577" s="41"/>
    </row>
    <row r="578" s="10" customFormat="1" ht="12.75" hidden="1"/>
    <row r="579" s="10" customFormat="1" ht="12.75" hidden="1"/>
    <row r="580" s="10" customFormat="1" ht="12.75" hidden="1"/>
    <row r="581" s="10" customFormat="1" ht="12.75" hidden="1"/>
    <row r="582" spans="1:16" s="10" customFormat="1" ht="12.75" hidden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</row>
    <row r="583" spans="1:16" s="10" customFormat="1" ht="12.75" hidden="1">
      <c r="A583" s="1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</row>
    <row r="584" spans="1:16" s="10" customFormat="1" ht="12.75" hidden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</row>
    <row r="585" spans="1:16" s="10" customFormat="1" ht="12.75" hidden="1">
      <c r="A585" s="1"/>
      <c r="B585" s="1"/>
      <c r="C585" s="1"/>
      <c r="D585" s="1"/>
      <c r="E585" s="1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</row>
    <row r="586" spans="1:16" s="10" customFormat="1" ht="12.75" hidden="1">
      <c r="A586" s="1"/>
      <c r="B586" s="1"/>
      <c r="C586" s="1"/>
      <c r="D586" s="1"/>
      <c r="E586" s="1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</row>
    <row r="587" spans="1:16" s="10" customFormat="1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s="10" customFormat="1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s="10" customFormat="1" ht="12.75" hidden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</row>
    <row r="590" spans="1:16" s="10" customFormat="1" ht="12.75" hidden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</row>
    <row r="591" spans="1:16" s="10" customFormat="1" ht="12.75" hidden="1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</row>
    <row r="592" s="10" customFormat="1" ht="12.75" hidden="1">
      <c r="A592" s="45"/>
    </row>
    <row r="593" s="10" customFormat="1" ht="12.75" hidden="1">
      <c r="A593" s="45"/>
    </row>
    <row r="594" s="10" customFormat="1" ht="12.75" hidden="1">
      <c r="A594" s="45"/>
    </row>
    <row r="595" s="10" customFormat="1" ht="12.75" hidden="1">
      <c r="A595" s="45"/>
    </row>
    <row r="596" s="10" customFormat="1" ht="12.75" hidden="1">
      <c r="A596" s="45"/>
    </row>
    <row r="597" s="10" customFormat="1" ht="12.75" hidden="1">
      <c r="A597" s="45"/>
    </row>
    <row r="598" s="10" customFormat="1" ht="12.75" hidden="1">
      <c r="A598" s="45"/>
    </row>
    <row r="599" s="10" customFormat="1" ht="12.75" hidden="1">
      <c r="A599" s="45"/>
    </row>
    <row r="600" s="10" customFormat="1" ht="12.75" hidden="1">
      <c r="A600" s="45"/>
    </row>
    <row r="601" s="10" customFormat="1" ht="12.75" hidden="1">
      <c r="A601" s="45"/>
    </row>
    <row r="602" s="10" customFormat="1" ht="12.75" hidden="1">
      <c r="A602" s="45"/>
    </row>
    <row r="603" s="10" customFormat="1" ht="12.75" hidden="1">
      <c r="A603" s="45"/>
    </row>
    <row r="604" s="10" customFormat="1" ht="12.75" hidden="1">
      <c r="A604" s="45"/>
    </row>
    <row r="605" s="10" customFormat="1" ht="12.75" hidden="1">
      <c r="A605" s="45"/>
    </row>
    <row r="606" s="10" customFormat="1" ht="12.75" hidden="1">
      <c r="A606" s="45"/>
    </row>
    <row r="607" s="10" customFormat="1" ht="12.75" hidden="1">
      <c r="A607" s="45"/>
    </row>
    <row r="608" s="10" customFormat="1" ht="12.75" hidden="1">
      <c r="A608" s="45"/>
    </row>
    <row r="609" s="10" customFormat="1" ht="12.75" hidden="1">
      <c r="A609" s="45"/>
    </row>
    <row r="610" s="10" customFormat="1" ht="12.75" hidden="1">
      <c r="A610" s="45"/>
    </row>
    <row r="611" s="10" customFormat="1" ht="12.75" hidden="1">
      <c r="A611" s="45"/>
    </row>
    <row r="612" s="10" customFormat="1" ht="12.75" hidden="1">
      <c r="A612" s="45"/>
    </row>
    <row r="613" s="10" customFormat="1" ht="12.75" hidden="1">
      <c r="A613" s="45"/>
    </row>
    <row r="614" s="10" customFormat="1" ht="12.75" hidden="1">
      <c r="A614" s="45"/>
    </row>
    <row r="615" s="10" customFormat="1" ht="12.75" hidden="1">
      <c r="A615" s="45"/>
    </row>
    <row r="616" s="10" customFormat="1" ht="12.75" hidden="1">
      <c r="A616" s="45"/>
    </row>
    <row r="617" s="10" customFormat="1" ht="12.75" hidden="1">
      <c r="A617" s="45"/>
    </row>
    <row r="618" s="10" customFormat="1" ht="12.75" hidden="1">
      <c r="A618" s="45"/>
    </row>
    <row r="619" s="10" customFormat="1" ht="12.75" hidden="1">
      <c r="A619" s="45"/>
    </row>
    <row r="620" s="10" customFormat="1" ht="12.75" hidden="1">
      <c r="A620" s="45"/>
    </row>
    <row r="621" s="10" customFormat="1" ht="12.75" hidden="1">
      <c r="A621" s="45"/>
    </row>
    <row r="622" s="10" customFormat="1" ht="12.75" hidden="1">
      <c r="A622" s="45"/>
    </row>
    <row r="623" s="10" customFormat="1" ht="12.75" hidden="1">
      <c r="A623" s="45"/>
    </row>
    <row r="624" s="10" customFormat="1" ht="12.75" hidden="1">
      <c r="A624" s="45"/>
    </row>
    <row r="625" s="10" customFormat="1" ht="12.75" hidden="1">
      <c r="A625" s="45"/>
    </row>
    <row r="626" s="10" customFormat="1" ht="12.75" hidden="1">
      <c r="A626" s="45"/>
    </row>
    <row r="627" s="10" customFormat="1" ht="12.75" hidden="1">
      <c r="A627" s="45"/>
    </row>
    <row r="628" s="10" customFormat="1" ht="12.75" hidden="1">
      <c r="A628" s="45"/>
    </row>
    <row r="629" s="10" customFormat="1" ht="12.75" hidden="1">
      <c r="A629" s="45"/>
    </row>
    <row r="630" s="10" customFormat="1" ht="12.75" hidden="1">
      <c r="A630" s="45"/>
    </row>
    <row r="631" s="10" customFormat="1" ht="12.75" hidden="1">
      <c r="A631" s="45"/>
    </row>
    <row r="632" s="10" customFormat="1" ht="12.75" hidden="1">
      <c r="A632" s="45"/>
    </row>
    <row r="633" s="10" customFormat="1" ht="12.75" hidden="1">
      <c r="A633" s="45"/>
    </row>
    <row r="634" s="10" customFormat="1" ht="12.75" hidden="1">
      <c r="A634" s="45"/>
    </row>
    <row r="635" s="10" customFormat="1" ht="12.75" hidden="1">
      <c r="A635" s="45"/>
    </row>
    <row r="636" s="10" customFormat="1" ht="12.75" hidden="1">
      <c r="A636" s="45"/>
    </row>
    <row r="637" s="10" customFormat="1" ht="12.75" hidden="1">
      <c r="A637" s="45"/>
    </row>
    <row r="638" s="10" customFormat="1" ht="12.75" hidden="1">
      <c r="A638" s="45"/>
    </row>
    <row r="639" s="10" customFormat="1" ht="12.75" hidden="1">
      <c r="A639" s="45"/>
    </row>
    <row r="640" s="10" customFormat="1" ht="12.75" hidden="1">
      <c r="A640" s="45"/>
    </row>
    <row r="641" s="10" customFormat="1" ht="12.75" hidden="1">
      <c r="A641" s="45"/>
    </row>
    <row r="642" s="10" customFormat="1" ht="12.75" hidden="1">
      <c r="A642" s="45"/>
    </row>
    <row r="643" s="10" customFormat="1" ht="12.75" hidden="1">
      <c r="A643" s="45"/>
    </row>
    <row r="644" s="10" customFormat="1" ht="12.75" hidden="1">
      <c r="A644" s="46"/>
    </row>
    <row r="645" s="10" customFormat="1" ht="12.75" hidden="1">
      <c r="A645" s="46"/>
    </row>
    <row r="646" s="10" customFormat="1" ht="12.75" hidden="1">
      <c r="A646" s="41"/>
    </row>
    <row r="647" s="10" customFormat="1" ht="12.75" hidden="1">
      <c r="A647" s="41"/>
    </row>
    <row r="648" s="10" customFormat="1" ht="12.75" hidden="1"/>
    <row r="649" s="10" customFormat="1" ht="12.75" hidden="1"/>
    <row r="650" s="10" customFormat="1" ht="12.75" hidden="1"/>
    <row r="651" s="10" customFormat="1" ht="12.75" hidden="1"/>
    <row r="652" s="10" customFormat="1" ht="12.75" hidden="1"/>
    <row r="653" s="10" customFormat="1" ht="12.75" hidden="1"/>
    <row r="654" s="10" customFormat="1" ht="12.75" hidden="1"/>
    <row r="655" s="10" customFormat="1" ht="12.75" hidden="1"/>
    <row r="656" s="10" customFormat="1" ht="12.75" hidden="1"/>
    <row r="657" s="10" customFormat="1" ht="12.75" hidden="1"/>
    <row r="658" s="10" customFormat="1" ht="12.75" hidden="1"/>
    <row r="659" s="10" customFormat="1" ht="12.75" hidden="1"/>
    <row r="660" s="10" customFormat="1" ht="12.75" hidden="1"/>
    <row r="661" s="10" customFormat="1" ht="12.75" hidden="1"/>
    <row r="662" s="10" customFormat="1" ht="12.75" hidden="1"/>
    <row r="663" s="10" customFormat="1" ht="12.75" hidden="1"/>
    <row r="664" s="10" customFormat="1" ht="12.75" hidden="1"/>
    <row r="665" spans="1:16" ht="12.75" hidden="1">
      <c r="A665" s="23" t="s">
        <v>107</v>
      </c>
      <c r="P665" s="40">
        <v>38801974742.987976</v>
      </c>
    </row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</sheetData>
  <printOptions horizontalCentered="1" verticalCentered="1"/>
  <pageMargins left="0.15" right="0.15" top="0.125" bottom="0.125" header="0" footer="0"/>
  <pageSetup fitToHeight="1" fitToWidth="1" horizontalDpi="300" verticalDpi="300" orientation="landscape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P665"/>
  <sheetViews>
    <sheetView zoomScaleSheetLayoutView="100" workbookViewId="0" topLeftCell="A1">
      <selection activeCell="A1" sqref="A1"/>
    </sheetView>
  </sheetViews>
  <sheetFormatPr defaultColWidth="9.140625" defaultRowHeight="12.75" customHeight="1" zeroHeight="1"/>
  <cols>
    <col min="1" max="1" width="20.57421875" style="23" customWidth="1"/>
    <col min="2" max="2" width="14.7109375" style="23" customWidth="1"/>
    <col min="3" max="3" width="16.421875" style="23" customWidth="1"/>
    <col min="4" max="6" width="14.7109375" style="23" customWidth="1"/>
    <col min="7" max="8" width="15.57421875" style="23" customWidth="1"/>
    <col min="9" max="10" width="14.7109375" style="23" customWidth="1"/>
    <col min="11" max="11" width="17.140625" style="23" customWidth="1"/>
    <col min="12" max="12" width="17.00390625" style="23" bestFit="1" customWidth="1"/>
    <col min="13" max="14" width="14.7109375" style="23" customWidth="1"/>
    <col min="15" max="15" width="16.57421875" style="23" bestFit="1" customWidth="1"/>
    <col min="16" max="16" width="16.7109375" style="23" customWidth="1"/>
    <col min="17" max="17" width="5.00390625" style="23" customWidth="1"/>
    <col min="18" max="16384" width="14.28125" style="23" hidden="1" customWidth="1"/>
  </cols>
  <sheetData>
    <row r="1" spans="1:16" s="10" customFormat="1" ht="15.75">
      <c r="A1" s="1" t="s">
        <v>180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>
        <v>38041</v>
      </c>
    </row>
    <row r="2" spans="1:16" s="10" customFormat="1" ht="15.75">
      <c r="A2" s="7" t="s">
        <v>179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>
        <v>0.6041666666666666</v>
      </c>
    </row>
    <row r="3" spans="2:16" s="10" customFormat="1" ht="12.7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10" customFormat="1" ht="12.75">
      <c r="B4" s="11" t="s">
        <v>194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2"/>
    </row>
    <row r="5" spans="1:16" s="10" customFormat="1" ht="12.75">
      <c r="A5" s="7"/>
      <c r="B5" s="2" t="s">
        <v>190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/>
    </row>
    <row r="6" spans="1:16" s="10" customFormat="1" ht="12.75">
      <c r="A6"/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16.5">
      <c r="A7" s="37"/>
      <c r="B7" s="38"/>
      <c r="C7" s="38"/>
      <c r="D7" s="39"/>
      <c r="E7" s="39"/>
      <c r="F7" s="13" t="s">
        <v>75</v>
      </c>
      <c r="G7" s="39"/>
      <c r="H7" s="39"/>
      <c r="I7" s="100"/>
      <c r="J7" s="100"/>
      <c r="K7" s="100"/>
      <c r="L7" s="13" t="s">
        <v>186</v>
      </c>
      <c r="M7" s="39"/>
      <c r="N7" s="39"/>
      <c r="O7" s="13" t="s">
        <v>187</v>
      </c>
      <c r="P7" s="38"/>
    </row>
    <row r="8" spans="1:16" s="10" customFormat="1" ht="12.75">
      <c r="A8"/>
      <c r="B8" s="13"/>
      <c r="C8" s="13" t="s">
        <v>72</v>
      </c>
      <c r="D8" s="13" t="s">
        <v>73</v>
      </c>
      <c r="E8" s="13" t="s">
        <v>78</v>
      </c>
      <c r="F8" s="36" t="s">
        <v>80</v>
      </c>
      <c r="G8" s="13" t="s">
        <v>76</v>
      </c>
      <c r="H8" s="13"/>
      <c r="I8" s="13" t="s">
        <v>183</v>
      </c>
      <c r="J8" s="13"/>
      <c r="K8" s="13"/>
      <c r="L8" s="36" t="s">
        <v>202</v>
      </c>
      <c r="M8" s="13"/>
      <c r="N8" s="13" t="s">
        <v>86</v>
      </c>
      <c r="O8" s="13" t="s">
        <v>188</v>
      </c>
      <c r="P8" s="13"/>
    </row>
    <row r="9" spans="1:16" s="10" customFormat="1" ht="15">
      <c r="A9" s="14"/>
      <c r="B9" s="36" t="s">
        <v>77</v>
      </c>
      <c r="C9" s="36" t="s">
        <v>78</v>
      </c>
      <c r="D9" s="36" t="s">
        <v>79</v>
      </c>
      <c r="E9" s="36" t="s">
        <v>74</v>
      </c>
      <c r="F9" s="36" t="s">
        <v>91</v>
      </c>
      <c r="G9" s="36" t="s">
        <v>81</v>
      </c>
      <c r="H9" s="36" t="s">
        <v>82</v>
      </c>
      <c r="I9" s="36" t="s">
        <v>184</v>
      </c>
      <c r="J9" s="36" t="s">
        <v>83</v>
      </c>
      <c r="K9" s="36" t="s">
        <v>84</v>
      </c>
      <c r="L9" s="36" t="s">
        <v>88</v>
      </c>
      <c r="M9" s="36" t="s">
        <v>85</v>
      </c>
      <c r="N9" s="36" t="s">
        <v>97</v>
      </c>
      <c r="O9" s="36" t="s">
        <v>189</v>
      </c>
      <c r="P9" s="36" t="s">
        <v>87</v>
      </c>
    </row>
    <row r="10" spans="1:16" s="10" customFormat="1" ht="12.75">
      <c r="A10" s="20" t="s">
        <v>8</v>
      </c>
      <c r="B10" s="20" t="s">
        <v>88</v>
      </c>
      <c r="C10" s="20" t="s">
        <v>89</v>
      </c>
      <c r="D10" s="20" t="s">
        <v>90</v>
      </c>
      <c r="E10" s="20" t="s">
        <v>90</v>
      </c>
      <c r="F10" s="20" t="s">
        <v>184</v>
      </c>
      <c r="G10" s="20" t="s">
        <v>92</v>
      </c>
      <c r="H10" s="20" t="s">
        <v>93</v>
      </c>
      <c r="I10" s="20" t="s">
        <v>90</v>
      </c>
      <c r="J10" s="20" t="s">
        <v>94</v>
      </c>
      <c r="K10" s="20" t="s">
        <v>185</v>
      </c>
      <c r="L10" s="20" t="s">
        <v>90</v>
      </c>
      <c r="M10" s="20" t="s">
        <v>96</v>
      </c>
      <c r="N10" s="20" t="s">
        <v>109</v>
      </c>
      <c r="O10" s="20" t="s">
        <v>90</v>
      </c>
      <c r="P10" s="20" t="s">
        <v>98</v>
      </c>
    </row>
    <row r="11" spans="1:16" s="10" customFormat="1" ht="12.75">
      <c r="A11" s="22"/>
      <c r="B11" s="23"/>
      <c r="C11" s="23"/>
      <c r="D11" s="23"/>
      <c r="E11" s="23"/>
      <c r="F11" s="40"/>
      <c r="G11" s="40"/>
      <c r="H11" s="40"/>
      <c r="I11" s="23"/>
      <c r="J11" s="23"/>
      <c r="K11" s="23"/>
      <c r="L11" s="23"/>
      <c r="M11" s="23"/>
      <c r="N11" s="23"/>
      <c r="O11" s="23"/>
      <c r="P11" s="23"/>
    </row>
    <row r="12" spans="1:16" s="10" customFormat="1" ht="12.75">
      <c r="A12" s="25" t="s">
        <v>20</v>
      </c>
      <c r="B12" s="26">
        <v>120440759.93934363</v>
      </c>
      <c r="C12" s="26">
        <v>137038454.64044973</v>
      </c>
      <c r="D12" s="26">
        <v>156017827.62890047</v>
      </c>
      <c r="E12" s="26">
        <v>102993805.18302888</v>
      </c>
      <c r="F12" s="26">
        <v>10774127.186500002</v>
      </c>
      <c r="G12" s="26">
        <v>36699593</v>
      </c>
      <c r="H12" s="26">
        <v>1148684.8719477314</v>
      </c>
      <c r="I12" s="26">
        <v>20283602.526494786</v>
      </c>
      <c r="J12" s="26">
        <v>1375371.344227517</v>
      </c>
      <c r="K12" s="26">
        <v>3929632.41207862</v>
      </c>
      <c r="L12" s="47">
        <v>0</v>
      </c>
      <c r="M12" s="26">
        <v>4538712.739427937</v>
      </c>
      <c r="N12" s="26">
        <v>126879992.89563382</v>
      </c>
      <c r="O12" s="26">
        <v>0</v>
      </c>
      <c r="P12" s="26">
        <v>722120564.3680332</v>
      </c>
    </row>
    <row r="13" spans="1:16" s="10" customFormat="1" ht="12.75">
      <c r="A13" s="25" t="s">
        <v>21</v>
      </c>
      <c r="B13" s="26">
        <v>31381795.486096844</v>
      </c>
      <c r="C13" s="26">
        <v>39646479.55323875</v>
      </c>
      <c r="D13" s="26">
        <v>39702906.345475</v>
      </c>
      <c r="E13" s="26">
        <v>15513555.474961203</v>
      </c>
      <c r="F13" s="26">
        <v>10774127.186500002</v>
      </c>
      <c r="G13" s="26">
        <v>0</v>
      </c>
      <c r="H13" s="26">
        <v>885924.9011728755</v>
      </c>
      <c r="I13" s="26">
        <v>5161704.810900001</v>
      </c>
      <c r="J13" s="26">
        <v>350000</v>
      </c>
      <c r="K13" s="26">
        <v>1000000</v>
      </c>
      <c r="L13" s="47">
        <v>0</v>
      </c>
      <c r="M13" s="26">
        <v>2353090.553775</v>
      </c>
      <c r="N13" s="26">
        <v>276948527.2824459</v>
      </c>
      <c r="O13" s="26">
        <v>675000</v>
      </c>
      <c r="P13" s="26">
        <v>424393111.59456563</v>
      </c>
    </row>
    <row r="14" spans="1:16" s="10" customFormat="1" ht="12.75">
      <c r="A14" s="25" t="s">
        <v>22</v>
      </c>
      <c r="B14" s="26">
        <v>124587092.12279546</v>
      </c>
      <c r="C14" s="26">
        <v>135305862.59445402</v>
      </c>
      <c r="D14" s="26">
        <v>135705195.876968</v>
      </c>
      <c r="E14" s="26">
        <v>15225529.67899725</v>
      </c>
      <c r="F14" s="26">
        <v>42295608.97915306</v>
      </c>
      <c r="G14" s="26">
        <v>0</v>
      </c>
      <c r="H14" s="26">
        <v>1277503.9340832406</v>
      </c>
      <c r="I14" s="26">
        <v>17642793.107565694</v>
      </c>
      <c r="J14" s="26">
        <v>1196305.835740211</v>
      </c>
      <c r="K14" s="26">
        <v>3418016.67354346</v>
      </c>
      <c r="L14" s="47">
        <v>0</v>
      </c>
      <c r="M14" s="26">
        <v>9137624.198880764</v>
      </c>
      <c r="N14" s="26">
        <v>117064737.3724519</v>
      </c>
      <c r="O14" s="26">
        <v>6018753.552884851</v>
      </c>
      <c r="P14" s="26">
        <v>608875023.9275179</v>
      </c>
    </row>
    <row r="15" spans="1:16" s="10" customFormat="1" ht="12.75">
      <c r="A15" s="25" t="s">
        <v>23</v>
      </c>
      <c r="B15" s="26">
        <v>86384812.33928591</v>
      </c>
      <c r="C15" s="26">
        <v>106645800.9993819</v>
      </c>
      <c r="D15" s="26">
        <v>108777782.02362338</v>
      </c>
      <c r="E15" s="26">
        <v>63330980.77657585</v>
      </c>
      <c r="F15" s="26">
        <v>10774127.186500002</v>
      </c>
      <c r="G15" s="26">
        <v>0</v>
      </c>
      <c r="H15" s="26">
        <v>975534.775072865</v>
      </c>
      <c r="I15" s="26">
        <v>14142007.537298612</v>
      </c>
      <c r="J15" s="26">
        <v>958927.8773947321</v>
      </c>
      <c r="K15" s="26">
        <v>2739793.9354135203</v>
      </c>
      <c r="L15" s="47">
        <v>0</v>
      </c>
      <c r="M15" s="26">
        <v>2353090.553775</v>
      </c>
      <c r="N15" s="26">
        <v>76870686.95610398</v>
      </c>
      <c r="O15" s="26">
        <v>0</v>
      </c>
      <c r="P15" s="26">
        <v>473953544.96042585</v>
      </c>
    </row>
    <row r="16" spans="1:16" s="10" customFormat="1" ht="12.75">
      <c r="A16" s="25" t="s">
        <v>24</v>
      </c>
      <c r="B16" s="26">
        <v>554469883.3802923</v>
      </c>
      <c r="C16" s="26">
        <v>712943373.1471304</v>
      </c>
      <c r="D16" s="26">
        <v>768543000.7370979</v>
      </c>
      <c r="E16" s="26">
        <v>425445231.21674097</v>
      </c>
      <c r="F16" s="26">
        <v>435403783.0508809</v>
      </c>
      <c r="G16" s="26">
        <v>0</v>
      </c>
      <c r="H16" s="26">
        <v>4118687.9602225614</v>
      </c>
      <c r="I16" s="26">
        <v>99916919.6776025</v>
      </c>
      <c r="J16" s="26">
        <v>6775072.029170011</v>
      </c>
      <c r="K16" s="26">
        <v>19357348.654771462</v>
      </c>
      <c r="L16" s="47">
        <v>0</v>
      </c>
      <c r="M16" s="26">
        <v>70188539.4414354</v>
      </c>
      <c r="N16" s="26">
        <v>212088634.67132235</v>
      </c>
      <c r="O16" s="26">
        <v>15578548.156000655</v>
      </c>
      <c r="P16" s="26">
        <v>3324829022.1226673</v>
      </c>
    </row>
    <row r="17" spans="1:16" s="10" customFormat="1" ht="12.75">
      <c r="A17" s="25" t="s">
        <v>25</v>
      </c>
      <c r="B17" s="26">
        <v>99769765.07957873</v>
      </c>
      <c r="C17" s="26">
        <v>129223338.24844643</v>
      </c>
      <c r="D17" s="26">
        <v>125056296.49238822</v>
      </c>
      <c r="E17" s="26">
        <v>33483095.478988685</v>
      </c>
      <c r="F17" s="26">
        <v>35335086.47376052</v>
      </c>
      <c r="G17" s="26">
        <v>0</v>
      </c>
      <c r="H17" s="26">
        <v>1482800.9646023442</v>
      </c>
      <c r="I17" s="26">
        <v>16258348.4851523</v>
      </c>
      <c r="J17" s="26">
        <v>1102430.723621934</v>
      </c>
      <c r="K17" s="26">
        <v>3149802.06749124</v>
      </c>
      <c r="L17" s="47">
        <v>0</v>
      </c>
      <c r="M17" s="26">
        <v>7512214.334560508</v>
      </c>
      <c r="N17" s="26">
        <v>47756197.91716993</v>
      </c>
      <c r="O17" s="26">
        <v>0</v>
      </c>
      <c r="P17" s="26">
        <v>500129376.26576084</v>
      </c>
    </row>
    <row r="18" spans="1:16" s="10" customFormat="1" ht="12.75">
      <c r="A18" s="25" t="s">
        <v>26</v>
      </c>
      <c r="B18" s="26">
        <v>66636323.58031178</v>
      </c>
      <c r="C18" s="26">
        <v>61892667.82083338</v>
      </c>
      <c r="D18" s="26">
        <v>76098251.21243384</v>
      </c>
      <c r="E18" s="26">
        <v>106408174.23898566</v>
      </c>
      <c r="F18" s="26">
        <v>41176025.93805186</v>
      </c>
      <c r="G18" s="26">
        <v>0</v>
      </c>
      <c r="H18" s="26">
        <v>719192.2276602095</v>
      </c>
      <c r="I18" s="26">
        <v>9893399.389112081</v>
      </c>
      <c r="J18" s="26">
        <v>670842.2726687213</v>
      </c>
      <c r="K18" s="26">
        <v>1916692.207624918</v>
      </c>
      <c r="L18" s="47">
        <v>0</v>
      </c>
      <c r="M18" s="26">
        <v>6660033.145403411</v>
      </c>
      <c r="N18" s="26">
        <v>85955092.91691417</v>
      </c>
      <c r="O18" s="26">
        <v>0</v>
      </c>
      <c r="P18" s="26">
        <v>458026694.95000005</v>
      </c>
    </row>
    <row r="19" spans="1:16" s="10" customFormat="1" ht="12.75">
      <c r="A19" s="25" t="s">
        <v>27</v>
      </c>
      <c r="B19" s="26">
        <v>10490620.432540683</v>
      </c>
      <c r="C19" s="26">
        <v>58631115.04205932</v>
      </c>
      <c r="D19" s="26">
        <v>39702906.345475</v>
      </c>
      <c r="E19" s="26">
        <v>17354644.777101476</v>
      </c>
      <c r="F19" s="26">
        <v>10774127.186500002</v>
      </c>
      <c r="G19" s="26">
        <v>0</v>
      </c>
      <c r="H19" s="26">
        <v>630146.3690667275</v>
      </c>
      <c r="I19" s="26">
        <v>5161704.810900001</v>
      </c>
      <c r="J19" s="26">
        <v>350000</v>
      </c>
      <c r="K19" s="26">
        <v>1000000</v>
      </c>
      <c r="L19" s="47">
        <v>0</v>
      </c>
      <c r="M19" s="26">
        <v>2353090.553775</v>
      </c>
      <c r="N19" s="26">
        <v>10947832.110093743</v>
      </c>
      <c r="O19" s="26">
        <v>0</v>
      </c>
      <c r="P19" s="26">
        <v>157396187.62751195</v>
      </c>
    </row>
    <row r="20" spans="1:16" s="10" customFormat="1" ht="12.75">
      <c r="A20" s="25" t="s">
        <v>28</v>
      </c>
      <c r="B20" s="26">
        <v>3660161.132894782</v>
      </c>
      <c r="C20" s="26">
        <v>65461574.34170522</v>
      </c>
      <c r="D20" s="26">
        <v>39702906.345475</v>
      </c>
      <c r="E20" s="26">
        <v>31048979.284786664</v>
      </c>
      <c r="F20" s="26">
        <v>10774127.186500002</v>
      </c>
      <c r="G20" s="26">
        <v>0</v>
      </c>
      <c r="H20" s="26">
        <v>579411.7647058823</v>
      </c>
      <c r="I20" s="26">
        <v>5161704.810900001</v>
      </c>
      <c r="J20" s="26">
        <v>350000</v>
      </c>
      <c r="K20" s="26">
        <v>1000000</v>
      </c>
      <c r="L20" s="47">
        <v>0</v>
      </c>
      <c r="M20" s="26">
        <v>2353090.553775</v>
      </c>
      <c r="N20" s="26">
        <v>0</v>
      </c>
      <c r="O20" s="26">
        <v>0</v>
      </c>
      <c r="P20" s="26">
        <v>160091955.4207426</v>
      </c>
    </row>
    <row r="21" spans="1:16" s="10" customFormat="1" ht="12.75">
      <c r="A21" s="25" t="s">
        <v>29</v>
      </c>
      <c r="B21" s="26">
        <v>245167257.44901934</v>
      </c>
      <c r="C21" s="26">
        <v>349937058.07796144</v>
      </c>
      <c r="D21" s="26">
        <v>365183735.4990489</v>
      </c>
      <c r="E21" s="26">
        <v>87794630.93651192</v>
      </c>
      <c r="F21" s="26">
        <v>61581314.019875325</v>
      </c>
      <c r="G21" s="26">
        <v>0</v>
      </c>
      <c r="H21" s="26">
        <v>2001282.883049475</v>
      </c>
      <c r="I21" s="26">
        <v>47476893.20237149</v>
      </c>
      <c r="J21" s="26">
        <v>3219268.290147084</v>
      </c>
      <c r="K21" s="26">
        <v>9197909.40042024</v>
      </c>
      <c r="L21" s="47">
        <v>0</v>
      </c>
      <c r="M21" s="26">
        <v>31494271.930787075</v>
      </c>
      <c r="N21" s="26">
        <v>491526201.61080766</v>
      </c>
      <c r="O21" s="26">
        <v>0</v>
      </c>
      <c r="P21" s="26">
        <v>1694579823.3</v>
      </c>
    </row>
    <row r="22" spans="1:16" s="10" customFormat="1" ht="12.75">
      <c r="A22" s="25" t="s">
        <v>30</v>
      </c>
      <c r="B22" s="26">
        <v>236669453.85589448</v>
      </c>
      <c r="C22" s="26">
        <v>230308205.98624107</v>
      </c>
      <c r="D22" s="26">
        <v>276072582.42771834</v>
      </c>
      <c r="E22" s="26">
        <v>83097646.95476772</v>
      </c>
      <c r="F22" s="26">
        <v>48090481.606678575</v>
      </c>
      <c r="G22" s="26">
        <v>22493219</v>
      </c>
      <c r="H22" s="26">
        <v>1534180.331351629</v>
      </c>
      <c r="I22" s="26">
        <v>35891709.39968607</v>
      </c>
      <c r="J22" s="26">
        <v>2433711.099356684</v>
      </c>
      <c r="K22" s="26">
        <v>6953460.283876239</v>
      </c>
      <c r="L22" s="47">
        <v>0</v>
      </c>
      <c r="M22" s="26">
        <v>11714088.26561836</v>
      </c>
      <c r="N22" s="26">
        <v>324792459.79236794</v>
      </c>
      <c r="O22" s="26">
        <v>0</v>
      </c>
      <c r="P22" s="26">
        <v>1280051199.003557</v>
      </c>
    </row>
    <row r="23" spans="1:16" s="10" customFormat="1" ht="12.75">
      <c r="A23" s="25" t="s">
        <v>31</v>
      </c>
      <c r="B23" s="26">
        <v>10987733.933315735</v>
      </c>
      <c r="C23" s="26">
        <v>58134001.54128426</v>
      </c>
      <c r="D23" s="26">
        <v>39702906.345475</v>
      </c>
      <c r="E23" s="26">
        <v>29261753.41680711</v>
      </c>
      <c r="F23" s="26">
        <v>10774127.186500002</v>
      </c>
      <c r="G23" s="26">
        <v>0</v>
      </c>
      <c r="H23" s="26">
        <v>641184.6777718029</v>
      </c>
      <c r="I23" s="26">
        <v>5161704.810900001</v>
      </c>
      <c r="J23" s="26">
        <v>350000</v>
      </c>
      <c r="K23" s="26">
        <v>1000000</v>
      </c>
      <c r="L23" s="47">
        <v>0</v>
      </c>
      <c r="M23" s="26">
        <v>2353090.553775</v>
      </c>
      <c r="N23" s="26">
        <v>0</v>
      </c>
      <c r="O23" s="26">
        <v>0</v>
      </c>
      <c r="P23" s="26">
        <v>158366502.46582896</v>
      </c>
    </row>
    <row r="24" spans="1:16" s="10" customFormat="1" ht="12.75">
      <c r="A24" s="25" t="s">
        <v>32</v>
      </c>
      <c r="B24" s="26">
        <v>47676926.83995216</v>
      </c>
      <c r="C24" s="26">
        <v>63805304.82503777</v>
      </c>
      <c r="D24" s="26">
        <v>48138523.72804893</v>
      </c>
      <c r="E24" s="26">
        <v>20345059.308092047</v>
      </c>
      <c r="F24" s="26">
        <v>10774127.186500002</v>
      </c>
      <c r="G24" s="26">
        <v>0</v>
      </c>
      <c r="H24" s="26">
        <v>985826.8722551775</v>
      </c>
      <c r="I24" s="26">
        <v>6258404.544860561</v>
      </c>
      <c r="J24" s="26">
        <v>424363.9787528393</v>
      </c>
      <c r="K24" s="26">
        <v>1212468.510722398</v>
      </c>
      <c r="L24" s="47">
        <v>0</v>
      </c>
      <c r="M24" s="26">
        <v>2353090.553775</v>
      </c>
      <c r="N24" s="26">
        <v>73277842.75732177</v>
      </c>
      <c r="O24" s="26">
        <v>683543.5825414022</v>
      </c>
      <c r="P24" s="26">
        <v>275935482.68786013</v>
      </c>
    </row>
    <row r="25" spans="1:16" s="10" customFormat="1" ht="12.75">
      <c r="A25" s="25" t="s">
        <v>33</v>
      </c>
      <c r="B25" s="26">
        <v>272781548.162829</v>
      </c>
      <c r="C25" s="26">
        <v>240963155.05261558</v>
      </c>
      <c r="D25" s="26">
        <v>305189447.1873943</v>
      </c>
      <c r="E25" s="26">
        <v>184866534.94451186</v>
      </c>
      <c r="F25" s="26">
        <v>97632208.2517871</v>
      </c>
      <c r="G25" s="26">
        <v>0</v>
      </c>
      <c r="H25" s="26">
        <v>1463209.3784532056</v>
      </c>
      <c r="I25" s="26">
        <v>39677141.61969969</v>
      </c>
      <c r="J25" s="26">
        <v>2690390.108626444</v>
      </c>
      <c r="K25" s="26">
        <v>7686828.88178984</v>
      </c>
      <c r="L25" s="47">
        <v>0</v>
      </c>
      <c r="M25" s="26">
        <v>22767056.77852949</v>
      </c>
      <c r="N25" s="26">
        <v>195560050.75727916</v>
      </c>
      <c r="O25" s="26">
        <v>0</v>
      </c>
      <c r="P25" s="26">
        <v>1371277571.1235158</v>
      </c>
    </row>
    <row r="26" spans="1:16" s="10" customFormat="1" ht="12.75">
      <c r="A26" s="25" t="s">
        <v>34</v>
      </c>
      <c r="B26" s="26">
        <v>165987135.98506004</v>
      </c>
      <c r="C26" s="26">
        <v>174809135.162727</v>
      </c>
      <c r="D26" s="26">
        <v>197941178.65342113</v>
      </c>
      <c r="E26" s="26">
        <v>57205362.397333376</v>
      </c>
      <c r="F26" s="26">
        <v>35551750.60066464</v>
      </c>
      <c r="G26" s="26">
        <v>0</v>
      </c>
      <c r="H26" s="26">
        <v>1006772.1891819409</v>
      </c>
      <c r="I26" s="26">
        <v>25733983.43285331</v>
      </c>
      <c r="J26" s="26">
        <v>1744945.619997244</v>
      </c>
      <c r="K26" s="26">
        <v>4985558.91427784</v>
      </c>
      <c r="L26" s="47">
        <v>0</v>
      </c>
      <c r="M26" s="26">
        <v>7975054.97696406</v>
      </c>
      <c r="N26" s="26">
        <v>221620787.93405044</v>
      </c>
      <c r="O26" s="26">
        <v>0</v>
      </c>
      <c r="P26" s="26">
        <v>894561665.866531</v>
      </c>
    </row>
    <row r="27" spans="1:16" s="10" customFormat="1" ht="12.75">
      <c r="A27" s="25" t="s">
        <v>35</v>
      </c>
      <c r="B27" s="26">
        <v>83415323.79061937</v>
      </c>
      <c r="C27" s="26">
        <v>121435134.66524708</v>
      </c>
      <c r="D27" s="26">
        <v>119013751.57453206</v>
      </c>
      <c r="E27" s="26">
        <v>82768112.16817394</v>
      </c>
      <c r="F27" s="26">
        <v>10774127.186500002</v>
      </c>
      <c r="G27" s="26">
        <v>0</v>
      </c>
      <c r="H27" s="26">
        <v>997856.7667950108</v>
      </c>
      <c r="I27" s="26">
        <v>15472767.880519003</v>
      </c>
      <c r="J27" s="26">
        <v>1049162.816662002</v>
      </c>
      <c r="K27" s="26">
        <v>2997608.04760572</v>
      </c>
      <c r="L27" s="47">
        <v>0</v>
      </c>
      <c r="M27" s="26">
        <v>2606475.7484962326</v>
      </c>
      <c r="N27" s="26">
        <v>0</v>
      </c>
      <c r="O27" s="26">
        <v>0</v>
      </c>
      <c r="P27" s="26">
        <v>440530320.64515036</v>
      </c>
    </row>
    <row r="28" spans="1:16" s="10" customFormat="1" ht="12.75">
      <c r="A28" s="25" t="s">
        <v>36</v>
      </c>
      <c r="B28" s="26">
        <v>79140325.00549313</v>
      </c>
      <c r="C28" s="26">
        <v>109935431.9381071</v>
      </c>
      <c r="D28" s="26">
        <v>123369019.71849498</v>
      </c>
      <c r="E28" s="26">
        <v>77183078.08970504</v>
      </c>
      <c r="F28" s="26">
        <v>10774127.186500002</v>
      </c>
      <c r="G28" s="26">
        <v>0</v>
      </c>
      <c r="H28" s="26">
        <v>991038.5607712874</v>
      </c>
      <c r="I28" s="26">
        <v>16038988.608438458</v>
      </c>
      <c r="J28" s="26">
        <v>1087556.576482075</v>
      </c>
      <c r="K28" s="26">
        <v>3107304.5042344998</v>
      </c>
      <c r="L28" s="47">
        <v>0</v>
      </c>
      <c r="M28" s="26">
        <v>2824016.017597666</v>
      </c>
      <c r="N28" s="26">
        <v>0</v>
      </c>
      <c r="O28" s="26">
        <v>0</v>
      </c>
      <c r="P28" s="26">
        <v>424450886.2058242</v>
      </c>
    </row>
    <row r="29" spans="1:16" s="10" customFormat="1" ht="12.75">
      <c r="A29" s="25" t="s">
        <v>37</v>
      </c>
      <c r="B29" s="26">
        <v>123602693.44222465</v>
      </c>
      <c r="C29" s="26">
        <v>137912349.84727678</v>
      </c>
      <c r="D29" s="26">
        <v>131751425.90993837</v>
      </c>
      <c r="E29" s="26">
        <v>84482818.62396562</v>
      </c>
      <c r="F29" s="26">
        <v>14975777.458928948</v>
      </c>
      <c r="G29" s="26">
        <v>86073035</v>
      </c>
      <c r="H29" s="26">
        <v>933415.2773657149</v>
      </c>
      <c r="I29" s="26">
        <v>17128770.44931426</v>
      </c>
      <c r="J29" s="26">
        <v>1161451.473280721</v>
      </c>
      <c r="K29" s="26">
        <v>3318432.78080206</v>
      </c>
      <c r="L29" s="47">
        <v>0</v>
      </c>
      <c r="M29" s="26">
        <v>3663220.825190357</v>
      </c>
      <c r="N29" s="26">
        <v>26096797.678379536</v>
      </c>
      <c r="O29" s="26">
        <v>0</v>
      </c>
      <c r="P29" s="26">
        <v>631100188.7666668</v>
      </c>
    </row>
    <row r="30" spans="1:16" s="10" customFormat="1" ht="12.75">
      <c r="A30" s="25" t="s">
        <v>38</v>
      </c>
      <c r="B30" s="26">
        <v>105745337.40076414</v>
      </c>
      <c r="C30" s="26">
        <v>104031108.70453179</v>
      </c>
      <c r="D30" s="26">
        <v>124214454.24205542</v>
      </c>
      <c r="E30" s="26">
        <v>138221999.62826473</v>
      </c>
      <c r="F30" s="26">
        <v>10774127.186500002</v>
      </c>
      <c r="G30" s="26">
        <v>0</v>
      </c>
      <c r="H30" s="26">
        <v>1230181.1034244057</v>
      </c>
      <c r="I30" s="26">
        <v>16148902.059347833</v>
      </c>
      <c r="J30" s="26">
        <v>1095009.4838504011</v>
      </c>
      <c r="K30" s="26">
        <v>3128598.5252868603</v>
      </c>
      <c r="L30" s="47">
        <v>0</v>
      </c>
      <c r="M30" s="26">
        <v>5928485.543059693</v>
      </c>
      <c r="N30" s="26">
        <v>66520606.54886526</v>
      </c>
      <c r="O30" s="26">
        <v>0</v>
      </c>
      <c r="P30" s="26">
        <v>577038810.4259505</v>
      </c>
    </row>
    <row r="31" spans="1:16" s="10" customFormat="1" ht="12.75">
      <c r="A31" s="25" t="s">
        <v>39</v>
      </c>
      <c r="B31" s="26">
        <v>34564491.80035906</v>
      </c>
      <c r="C31" s="26">
        <v>40580415.557426356</v>
      </c>
      <c r="D31" s="26">
        <v>41933018.13847993</v>
      </c>
      <c r="E31" s="26">
        <v>37840988.84142726</v>
      </c>
      <c r="F31" s="26">
        <v>10774127.186500002</v>
      </c>
      <c r="G31" s="26">
        <v>0</v>
      </c>
      <c r="H31" s="26">
        <v>883420.0078802698</v>
      </c>
      <c r="I31" s="26">
        <v>5451637.7107898425</v>
      </c>
      <c r="J31" s="26">
        <v>369659.4959764371</v>
      </c>
      <c r="K31" s="26">
        <v>1056169.988504106</v>
      </c>
      <c r="L31" s="47">
        <v>0</v>
      </c>
      <c r="M31" s="26">
        <v>2353090.553775</v>
      </c>
      <c r="N31" s="26">
        <v>1869609.688516587</v>
      </c>
      <c r="O31" s="26">
        <v>3990566.3186558783</v>
      </c>
      <c r="P31" s="26">
        <v>181667195.28829077</v>
      </c>
    </row>
    <row r="32" spans="1:16" s="10" customFormat="1" ht="12.75">
      <c r="A32" s="25" t="s">
        <v>40</v>
      </c>
      <c r="B32" s="26">
        <v>106025351.22715554</v>
      </c>
      <c r="C32" s="26">
        <v>116710851.09303764</v>
      </c>
      <c r="D32" s="26">
        <v>125368173.52599837</v>
      </c>
      <c r="E32" s="26">
        <v>96265044.35684879</v>
      </c>
      <c r="F32" s="26">
        <v>59228130.732252255</v>
      </c>
      <c r="G32" s="26">
        <v>8051081</v>
      </c>
      <c r="H32" s="26">
        <v>825534.3910850603</v>
      </c>
      <c r="I32" s="26">
        <v>16298895.068084717</v>
      </c>
      <c r="J32" s="26">
        <v>1105180.067985133</v>
      </c>
      <c r="K32" s="26">
        <v>3157657.33710038</v>
      </c>
      <c r="L32" s="47">
        <v>0</v>
      </c>
      <c r="M32" s="26">
        <v>9932166.873024303</v>
      </c>
      <c r="N32" s="26">
        <v>33217525.910761237</v>
      </c>
      <c r="O32" s="26">
        <v>0</v>
      </c>
      <c r="P32" s="26">
        <v>576185591.5833334</v>
      </c>
    </row>
    <row r="33" spans="1:16" s="10" customFormat="1" ht="12.75">
      <c r="A33" s="25" t="s">
        <v>41</v>
      </c>
      <c r="B33" s="26">
        <v>105483649.52373561</v>
      </c>
      <c r="C33" s="26">
        <v>106018016.21168572</v>
      </c>
      <c r="D33" s="26">
        <v>131678084.21126759</v>
      </c>
      <c r="E33" s="26">
        <v>187932833.64412636</v>
      </c>
      <c r="F33" s="26">
        <v>71635659.58675961</v>
      </c>
      <c r="G33" s="26">
        <v>0</v>
      </c>
      <c r="H33" s="26">
        <v>926475.9156011207</v>
      </c>
      <c r="I33" s="26">
        <v>17119235.424458034</v>
      </c>
      <c r="J33" s="26">
        <v>1160804.931329575</v>
      </c>
      <c r="K33" s="26">
        <v>3316585.5180845</v>
      </c>
      <c r="L33" s="47">
        <v>0</v>
      </c>
      <c r="M33" s="26">
        <v>13175420.552882444</v>
      </c>
      <c r="N33" s="26">
        <v>0</v>
      </c>
      <c r="O33" s="26">
        <v>0</v>
      </c>
      <c r="P33" s="26">
        <v>638446765.5199306</v>
      </c>
    </row>
    <row r="34" spans="1:16" s="10" customFormat="1" ht="12.75">
      <c r="A34" s="25" t="s">
        <v>42</v>
      </c>
      <c r="B34" s="26">
        <v>183984587.11980644</v>
      </c>
      <c r="C34" s="26">
        <v>223987607.5381727</v>
      </c>
      <c r="D34" s="26">
        <v>279454786.8218372</v>
      </c>
      <c r="E34" s="26">
        <v>155429183.68686813</v>
      </c>
      <c r="F34" s="26">
        <v>66849028.748473644</v>
      </c>
      <c r="G34" s="26">
        <v>0</v>
      </c>
      <c r="H34" s="26">
        <v>1810523.5637169466</v>
      </c>
      <c r="I34" s="26">
        <v>36331423.82614795</v>
      </c>
      <c r="J34" s="26">
        <v>2463526.839485152</v>
      </c>
      <c r="K34" s="26">
        <v>7038648.11281472</v>
      </c>
      <c r="L34" s="47">
        <v>0</v>
      </c>
      <c r="M34" s="26">
        <v>15381283.838314932</v>
      </c>
      <c r="N34" s="26">
        <v>176815745.25436258</v>
      </c>
      <c r="O34" s="26">
        <v>27685464.71918522</v>
      </c>
      <c r="P34" s="26">
        <v>1177231810.0691853</v>
      </c>
    </row>
    <row r="35" spans="1:16" s="10" customFormat="1" ht="12.75">
      <c r="A35" s="25" t="s">
        <v>43</v>
      </c>
      <c r="B35" s="26">
        <v>115968032.11447185</v>
      </c>
      <c r="C35" s="26">
        <v>141400200.0168655</v>
      </c>
      <c r="D35" s="26">
        <v>177944115.4491092</v>
      </c>
      <c r="E35" s="26">
        <v>40629697.71696108</v>
      </c>
      <c r="F35" s="26">
        <v>25607138.93762108</v>
      </c>
      <c r="G35" s="26">
        <v>0</v>
      </c>
      <c r="H35" s="26">
        <v>1404890.9658520953</v>
      </c>
      <c r="I35" s="26">
        <v>23134200.52408063</v>
      </c>
      <c r="J35" s="26">
        <v>1568661.998324624</v>
      </c>
      <c r="K35" s="26">
        <v>4481891.423784641</v>
      </c>
      <c r="L35" s="47">
        <v>0</v>
      </c>
      <c r="M35" s="26">
        <v>6340306.7940909695</v>
      </c>
      <c r="N35" s="26">
        <v>153287992.23052466</v>
      </c>
      <c r="O35" s="26">
        <v>1869793.1507243828</v>
      </c>
      <c r="P35" s="26">
        <v>693636921.3224107</v>
      </c>
    </row>
    <row r="36" spans="1:16" s="10" customFormat="1" ht="12.75">
      <c r="A36" s="25" t="s">
        <v>44</v>
      </c>
      <c r="B36" s="26">
        <v>79531680.59496544</v>
      </c>
      <c r="C36" s="26">
        <v>110934680.97518699</v>
      </c>
      <c r="D36" s="26">
        <v>111188447.12850122</v>
      </c>
      <c r="E36" s="26">
        <v>69308908.83032127</v>
      </c>
      <c r="F36" s="26">
        <v>10774127.186500002</v>
      </c>
      <c r="G36" s="26">
        <v>6655790</v>
      </c>
      <c r="H36" s="26">
        <v>1188956.804830811</v>
      </c>
      <c r="I36" s="26">
        <v>14455413.854736501</v>
      </c>
      <c r="J36" s="26">
        <v>980179.036676763</v>
      </c>
      <c r="K36" s="26">
        <v>2800511.53336218</v>
      </c>
      <c r="L36" s="47">
        <v>0</v>
      </c>
      <c r="M36" s="26">
        <v>2353090.553775</v>
      </c>
      <c r="N36" s="26">
        <v>31454083.840924084</v>
      </c>
      <c r="O36" s="26">
        <v>0</v>
      </c>
      <c r="P36" s="26">
        <v>441625870.3397802</v>
      </c>
    </row>
    <row r="37" spans="1:16" s="10" customFormat="1" ht="12.75">
      <c r="A37" s="30" t="s">
        <v>45</v>
      </c>
      <c r="B37" s="26">
        <v>168055521.19626018</v>
      </c>
      <c r="C37" s="26">
        <v>175593198.15265372</v>
      </c>
      <c r="D37" s="26">
        <v>199340024.1618924</v>
      </c>
      <c r="E37" s="26">
        <v>178779751.3837619</v>
      </c>
      <c r="F37" s="26">
        <v>24822120.27293262</v>
      </c>
      <c r="G37" s="26">
        <v>0</v>
      </c>
      <c r="H37" s="26">
        <v>1194625.8167663435</v>
      </c>
      <c r="I37" s="26">
        <v>25915844.869594328</v>
      </c>
      <c r="J37" s="26">
        <v>1757277.108370028</v>
      </c>
      <c r="K37" s="26">
        <v>5020791.73820008</v>
      </c>
      <c r="L37" s="47">
        <v>0</v>
      </c>
      <c r="M37" s="26">
        <v>7226193.842100677</v>
      </c>
      <c r="N37" s="26">
        <v>65091317.76525915</v>
      </c>
      <c r="O37" s="26">
        <v>0</v>
      </c>
      <c r="P37" s="26">
        <v>852796666.3077915</v>
      </c>
    </row>
    <row r="38" spans="1:16" s="10" customFormat="1" ht="12.75">
      <c r="A38" s="25" t="s">
        <v>46</v>
      </c>
      <c r="B38" s="26">
        <v>66760535.77291408</v>
      </c>
      <c r="C38" s="26">
        <v>92324942.23758352</v>
      </c>
      <c r="D38" s="26">
        <v>49884471.082030684</v>
      </c>
      <c r="E38" s="26">
        <v>18796380.124265537</v>
      </c>
      <c r="F38" s="26">
        <v>10774127.186500002</v>
      </c>
      <c r="G38" s="26">
        <v>0</v>
      </c>
      <c r="H38" s="26">
        <v>1043148.2823161889</v>
      </c>
      <c r="I38" s="26">
        <v>6485392.080186243</v>
      </c>
      <c r="J38" s="26">
        <v>439755.3349567476</v>
      </c>
      <c r="K38" s="26">
        <v>1256443.814162136</v>
      </c>
      <c r="L38" s="47">
        <v>0</v>
      </c>
      <c r="M38" s="26">
        <v>2353090.553775</v>
      </c>
      <c r="N38" s="26">
        <v>103133607.04578328</v>
      </c>
      <c r="O38" s="26">
        <v>2441049.516303703</v>
      </c>
      <c r="P38" s="26">
        <v>355692943.03077716</v>
      </c>
    </row>
    <row r="39" spans="1:16" s="10" customFormat="1" ht="12.75">
      <c r="A39" s="25" t="s">
        <v>47</v>
      </c>
      <c r="B39" s="26">
        <v>53952739.208768986</v>
      </c>
      <c r="C39" s="26">
        <v>94698101.87542173</v>
      </c>
      <c r="D39" s="26">
        <v>80537900.56617163</v>
      </c>
      <c r="E39" s="26">
        <v>40236952.110880256</v>
      </c>
      <c r="F39" s="26">
        <v>10774127.186500002</v>
      </c>
      <c r="G39" s="26">
        <v>0</v>
      </c>
      <c r="H39" s="26">
        <v>832869.3433356795</v>
      </c>
      <c r="I39" s="26">
        <v>10470590.369250722</v>
      </c>
      <c r="J39" s="26">
        <v>709979.89298012</v>
      </c>
      <c r="K39" s="26">
        <v>2028513.9799432</v>
      </c>
      <c r="L39" s="47">
        <v>0</v>
      </c>
      <c r="M39" s="26">
        <v>2353090.553775</v>
      </c>
      <c r="N39" s="26">
        <v>0</v>
      </c>
      <c r="O39" s="26">
        <v>0</v>
      </c>
      <c r="P39" s="26">
        <v>296594865.0870274</v>
      </c>
    </row>
    <row r="40" spans="1:16" s="10" customFormat="1" ht="12.75">
      <c r="A40" s="25" t="s">
        <v>48</v>
      </c>
      <c r="B40" s="26">
        <v>53398863.46879816</v>
      </c>
      <c r="C40" s="26">
        <v>61190017.588969156</v>
      </c>
      <c r="D40" s="26">
        <v>55358371.53421044</v>
      </c>
      <c r="E40" s="26">
        <v>13154194.606875</v>
      </c>
      <c r="F40" s="26">
        <v>16708308.401078712</v>
      </c>
      <c r="G40" s="26">
        <v>0</v>
      </c>
      <c r="H40" s="26">
        <v>799683.9023841511</v>
      </c>
      <c r="I40" s="26">
        <v>7197044.221028174</v>
      </c>
      <c r="J40" s="26">
        <v>488010.3705350503</v>
      </c>
      <c r="K40" s="26">
        <v>1394315.344385858</v>
      </c>
      <c r="L40" s="47">
        <v>0</v>
      </c>
      <c r="M40" s="26">
        <v>3919355.892577052</v>
      </c>
      <c r="N40" s="26">
        <v>44940468.302491575</v>
      </c>
      <c r="O40" s="26">
        <v>0</v>
      </c>
      <c r="P40" s="26">
        <v>258548633.63333336</v>
      </c>
    </row>
    <row r="41" spans="1:16" s="10" customFormat="1" ht="12.75">
      <c r="A41" s="25" t="s">
        <v>49</v>
      </c>
      <c r="B41" s="26">
        <v>24498732.65297647</v>
      </c>
      <c r="C41" s="26">
        <v>44623002.821623534</v>
      </c>
      <c r="D41" s="26">
        <v>39702906.345475</v>
      </c>
      <c r="E41" s="26">
        <v>29332933.22392328</v>
      </c>
      <c r="F41" s="26">
        <v>10774127.186500002</v>
      </c>
      <c r="G41" s="26">
        <v>0</v>
      </c>
      <c r="H41" s="26">
        <v>769354.8585095624</v>
      </c>
      <c r="I41" s="26">
        <v>5161704.810900001</v>
      </c>
      <c r="J41" s="26">
        <v>350000</v>
      </c>
      <c r="K41" s="26">
        <v>1000000</v>
      </c>
      <c r="L41" s="47">
        <v>0</v>
      </c>
      <c r="M41" s="26">
        <v>2353090.553775</v>
      </c>
      <c r="N41" s="26">
        <v>0</v>
      </c>
      <c r="O41" s="26">
        <v>675000</v>
      </c>
      <c r="P41" s="26">
        <v>159240852.4536829</v>
      </c>
    </row>
    <row r="42" spans="1:16" s="10" customFormat="1" ht="12.75">
      <c r="A42" s="25" t="s">
        <v>50</v>
      </c>
      <c r="B42" s="26">
        <v>115063587.27446142</v>
      </c>
      <c r="C42" s="26">
        <v>174616910.1131229</v>
      </c>
      <c r="D42" s="26">
        <v>175035210.0845947</v>
      </c>
      <c r="E42" s="26">
        <v>257746944.75227427</v>
      </c>
      <c r="F42" s="26">
        <v>102987182.35780899</v>
      </c>
      <c r="G42" s="26">
        <v>0</v>
      </c>
      <c r="H42" s="26">
        <v>966973.8029368848</v>
      </c>
      <c r="I42" s="26">
        <v>22756018.869472902</v>
      </c>
      <c r="J42" s="26">
        <v>1543018.614217654</v>
      </c>
      <c r="K42" s="26">
        <v>4408624.61205044</v>
      </c>
      <c r="L42" s="47">
        <v>0</v>
      </c>
      <c r="M42" s="26">
        <v>18129038.479789127</v>
      </c>
      <c r="N42" s="26">
        <v>69936293.57260418</v>
      </c>
      <c r="O42" s="26">
        <v>0</v>
      </c>
      <c r="P42" s="26">
        <v>943189802.5333334</v>
      </c>
    </row>
    <row r="43" spans="1:16" s="10" customFormat="1" ht="12.75">
      <c r="A43" s="25" t="s">
        <v>51</v>
      </c>
      <c r="B43" s="26">
        <v>87788050.0219531</v>
      </c>
      <c r="C43" s="26">
        <v>97651488.70466852</v>
      </c>
      <c r="D43" s="26">
        <v>68971019.42045905</v>
      </c>
      <c r="E43" s="26">
        <v>16712532.619134784</v>
      </c>
      <c r="F43" s="26">
        <v>10774127.186500002</v>
      </c>
      <c r="G43" s="26">
        <v>0</v>
      </c>
      <c r="H43" s="26">
        <v>1048975.4422097576</v>
      </c>
      <c r="I43" s="26">
        <v>8966800.55755756</v>
      </c>
      <c r="J43" s="26">
        <v>608012.3350947562</v>
      </c>
      <c r="K43" s="26">
        <v>1737178.100270732</v>
      </c>
      <c r="L43" s="47">
        <v>0</v>
      </c>
      <c r="M43" s="26">
        <v>2353090.553775</v>
      </c>
      <c r="N43" s="26">
        <v>54778562.22570592</v>
      </c>
      <c r="O43" s="26">
        <v>675000</v>
      </c>
      <c r="P43" s="26">
        <v>352064837.16732925</v>
      </c>
    </row>
    <row r="44" spans="1:16" s="10" customFormat="1" ht="12.75">
      <c r="A44" s="25" t="s">
        <v>52</v>
      </c>
      <c r="B44" s="26">
        <v>219284207.11625826</v>
      </c>
      <c r="C44" s="26">
        <v>255606894.5698893</v>
      </c>
      <c r="D44" s="26">
        <v>299945907.37955344</v>
      </c>
      <c r="E44" s="26">
        <v>526167784.275</v>
      </c>
      <c r="F44" s="26">
        <v>201901632.72827807</v>
      </c>
      <c r="G44" s="26">
        <v>28335989</v>
      </c>
      <c r="H44" s="26">
        <v>1404894.6473579912</v>
      </c>
      <c r="I44" s="26">
        <v>38995438.259830594</v>
      </c>
      <c r="J44" s="26">
        <v>2644165.811675108</v>
      </c>
      <c r="K44" s="26">
        <v>7554759.46192888</v>
      </c>
      <c r="L44" s="47">
        <v>0</v>
      </c>
      <c r="M44" s="26">
        <v>36251144.53231004</v>
      </c>
      <c r="N44" s="26">
        <v>0</v>
      </c>
      <c r="O44" s="26">
        <v>22357133.769150674</v>
      </c>
      <c r="P44" s="26">
        <v>1640449951.5512323</v>
      </c>
    </row>
    <row r="45" spans="1:16" s="10" customFormat="1" ht="12.75">
      <c r="A45" s="25" t="s">
        <v>53</v>
      </c>
      <c r="B45" s="26">
        <v>164700171.64908054</v>
      </c>
      <c r="C45" s="26">
        <v>197357980.30397043</v>
      </c>
      <c r="D45" s="26">
        <v>218963950.4325736</v>
      </c>
      <c r="E45" s="26">
        <v>131251216.39947334</v>
      </c>
      <c r="F45" s="26">
        <v>36138905.628956035</v>
      </c>
      <c r="G45" s="26">
        <v>47998860</v>
      </c>
      <c r="H45" s="26">
        <v>1423947.1502601402</v>
      </c>
      <c r="I45" s="26">
        <v>28467116.903906405</v>
      </c>
      <c r="J45" s="26">
        <v>1930271.350528857</v>
      </c>
      <c r="K45" s="26">
        <v>5515061.00151102</v>
      </c>
      <c r="L45" s="47">
        <v>0</v>
      </c>
      <c r="M45" s="26">
        <v>8793242.722596005</v>
      </c>
      <c r="N45" s="26">
        <v>168942891.3738103</v>
      </c>
      <c r="O45" s="26">
        <v>0</v>
      </c>
      <c r="P45" s="26">
        <v>1011483614.9166666</v>
      </c>
    </row>
    <row r="46" spans="1:16" s="10" customFormat="1" ht="12.75">
      <c r="A46" s="25" t="s">
        <v>54</v>
      </c>
      <c r="B46" s="26">
        <v>36471883.292799994</v>
      </c>
      <c r="C46" s="26">
        <v>102895054.6895744</v>
      </c>
      <c r="D46" s="26">
        <v>49503232.64578193</v>
      </c>
      <c r="E46" s="26">
        <v>13154194.606875</v>
      </c>
      <c r="F46" s="26">
        <v>10774127.186500002</v>
      </c>
      <c r="G46" s="26">
        <v>0</v>
      </c>
      <c r="H46" s="26">
        <v>741306.1840848172</v>
      </c>
      <c r="I46" s="26">
        <v>6435827.943662785</v>
      </c>
      <c r="J46" s="26">
        <v>436394.53684474056</v>
      </c>
      <c r="K46" s="26">
        <v>1246841.533842116</v>
      </c>
      <c r="L46" s="47">
        <v>0</v>
      </c>
      <c r="M46" s="26">
        <v>2353090.553775</v>
      </c>
      <c r="N46" s="26">
        <v>9132081.330516279</v>
      </c>
      <c r="O46" s="26">
        <v>4157120.8362733824</v>
      </c>
      <c r="P46" s="26">
        <v>237301155.34053046</v>
      </c>
    </row>
    <row r="47" spans="1:16" s="10" customFormat="1" ht="12.75">
      <c r="A47" s="25" t="s">
        <v>55</v>
      </c>
      <c r="B47" s="26">
        <v>261715605.48811978</v>
      </c>
      <c r="C47" s="26">
        <v>242148580.76480156</v>
      </c>
      <c r="D47" s="26">
        <v>290592401.6741818</v>
      </c>
      <c r="E47" s="26">
        <v>163161942.36588645</v>
      </c>
      <c r="F47" s="26">
        <v>80296183.74600925</v>
      </c>
      <c r="G47" s="26">
        <v>25762409</v>
      </c>
      <c r="H47" s="26">
        <v>1406585.3436254007</v>
      </c>
      <c r="I47" s="26">
        <v>37779405.48434337</v>
      </c>
      <c r="J47" s="26">
        <v>2561710.21085854</v>
      </c>
      <c r="K47" s="26">
        <v>7319172.0310244</v>
      </c>
      <c r="L47" s="47">
        <v>0</v>
      </c>
      <c r="M47" s="26">
        <v>17094437.422878087</v>
      </c>
      <c r="N47" s="26">
        <v>249636172.90779328</v>
      </c>
      <c r="O47" s="26">
        <v>0</v>
      </c>
      <c r="P47" s="26">
        <v>1379474606.439522</v>
      </c>
    </row>
    <row r="48" spans="1:16" s="10" customFormat="1" ht="12.75">
      <c r="A48" s="25" t="s">
        <v>56</v>
      </c>
      <c r="B48" s="26">
        <v>111876483.3551317</v>
      </c>
      <c r="C48" s="26">
        <v>140017959.8089043</v>
      </c>
      <c r="D48" s="26">
        <v>152366783.22165948</v>
      </c>
      <c r="E48" s="26">
        <v>123376285.14209332</v>
      </c>
      <c r="F48" s="26">
        <v>10774127.186500002</v>
      </c>
      <c r="G48" s="26">
        <v>0</v>
      </c>
      <c r="H48" s="26">
        <v>1072174.4775943465</v>
      </c>
      <c r="I48" s="26">
        <v>19808936.68420908</v>
      </c>
      <c r="J48" s="26">
        <v>1343185.651537541</v>
      </c>
      <c r="K48" s="26">
        <v>3837673.29010726</v>
      </c>
      <c r="L48" s="47">
        <v>0</v>
      </c>
      <c r="M48" s="26">
        <v>3468874.3768310254</v>
      </c>
      <c r="N48" s="26">
        <v>0</v>
      </c>
      <c r="O48" s="26">
        <v>0</v>
      </c>
      <c r="P48" s="26">
        <v>567942483.194568</v>
      </c>
    </row>
    <row r="49" spans="1:16" s="10" customFormat="1" ht="12.75">
      <c r="A49" s="25" t="s">
        <v>57</v>
      </c>
      <c r="B49" s="26">
        <v>83293151.80687395</v>
      </c>
      <c r="C49" s="26">
        <v>108418781.59396222</v>
      </c>
      <c r="D49" s="26">
        <v>104828837.38564062</v>
      </c>
      <c r="E49" s="26">
        <v>66863779.30906088</v>
      </c>
      <c r="F49" s="26">
        <v>18198856.027133573</v>
      </c>
      <c r="G49" s="26">
        <v>0</v>
      </c>
      <c r="H49" s="26">
        <v>1018806.1384984911</v>
      </c>
      <c r="I49" s="26">
        <v>13628612.211563813</v>
      </c>
      <c r="J49" s="26">
        <v>924116.052505457</v>
      </c>
      <c r="K49" s="26">
        <v>2640331.57858702</v>
      </c>
      <c r="L49" s="47">
        <v>0</v>
      </c>
      <c r="M49" s="26">
        <v>4620349.377031895</v>
      </c>
      <c r="N49" s="26">
        <v>3927714.779715359</v>
      </c>
      <c r="O49" s="26">
        <v>0</v>
      </c>
      <c r="P49" s="26">
        <v>408363336.26057327</v>
      </c>
    </row>
    <row r="50" spans="1:16" s="10" customFormat="1" ht="12.75">
      <c r="A50" s="25" t="s">
        <v>58</v>
      </c>
      <c r="B50" s="26">
        <v>228740234.21553957</v>
      </c>
      <c r="C50" s="26">
        <v>252644318.17173094</v>
      </c>
      <c r="D50" s="26">
        <v>276021954.43107283</v>
      </c>
      <c r="E50" s="26">
        <v>526167784.275</v>
      </c>
      <c r="F50" s="26">
        <v>107904339.1446737</v>
      </c>
      <c r="G50" s="26">
        <v>129818467.00000001</v>
      </c>
      <c r="H50" s="26">
        <v>1410329.6797882062</v>
      </c>
      <c r="I50" s="26">
        <v>35885127.34315908</v>
      </c>
      <c r="J50" s="26">
        <v>2433264.789490304</v>
      </c>
      <c r="K50" s="26">
        <v>6952185.11282944</v>
      </c>
      <c r="L50" s="47">
        <v>0</v>
      </c>
      <c r="M50" s="26">
        <v>19197995.383674376</v>
      </c>
      <c r="N50" s="26">
        <v>0</v>
      </c>
      <c r="O50" s="26">
        <v>0</v>
      </c>
      <c r="P50" s="26">
        <v>1587175999.5469584</v>
      </c>
    </row>
    <row r="51" spans="1:16" s="10" customFormat="1" ht="12.75">
      <c r="A51" s="25" t="s">
        <v>59</v>
      </c>
      <c r="B51" s="26">
        <v>14009449.542906588</v>
      </c>
      <c r="C51" s="26">
        <v>55112285.93169341</v>
      </c>
      <c r="D51" s="26">
        <v>39702906.345475</v>
      </c>
      <c r="E51" s="26">
        <v>66438545.88696327</v>
      </c>
      <c r="F51" s="26">
        <v>10959866.325530736</v>
      </c>
      <c r="G51" s="26">
        <v>0</v>
      </c>
      <c r="H51" s="26">
        <v>625453.4463252869</v>
      </c>
      <c r="I51" s="26">
        <v>5161704.810900001</v>
      </c>
      <c r="J51" s="26">
        <v>350000</v>
      </c>
      <c r="K51" s="26">
        <v>1000000</v>
      </c>
      <c r="L51" s="47">
        <v>0</v>
      </c>
      <c r="M51" s="26">
        <v>2353090.553775</v>
      </c>
      <c r="N51" s="26">
        <v>0</v>
      </c>
      <c r="O51" s="26">
        <v>0</v>
      </c>
      <c r="P51" s="26">
        <v>195713302.8435693</v>
      </c>
    </row>
    <row r="52" spans="1:16" s="10" customFormat="1" ht="12.75">
      <c r="A52" s="25" t="s">
        <v>60</v>
      </c>
      <c r="B52" s="26">
        <v>110997131.58525719</v>
      </c>
      <c r="C52" s="26">
        <v>112305814.86993296</v>
      </c>
      <c r="D52" s="26">
        <v>137592267.54606214</v>
      </c>
      <c r="E52" s="26">
        <v>74737832.94626947</v>
      </c>
      <c r="F52" s="26">
        <v>10774127.186500002</v>
      </c>
      <c r="G52" s="26">
        <v>3646141</v>
      </c>
      <c r="H52" s="26">
        <v>921957.7429843454</v>
      </c>
      <c r="I52" s="26">
        <v>17888127.966130435</v>
      </c>
      <c r="J52" s="26">
        <v>1212941.269892961</v>
      </c>
      <c r="K52" s="26">
        <v>3465546.48540846</v>
      </c>
      <c r="L52" s="47">
        <v>0</v>
      </c>
      <c r="M52" s="26">
        <v>4381156.086368702</v>
      </c>
      <c r="N52" s="26">
        <v>116880444.46519327</v>
      </c>
      <c r="O52" s="26">
        <v>0</v>
      </c>
      <c r="P52" s="26">
        <v>594803489.15</v>
      </c>
    </row>
    <row r="53" spans="1:16" s="10" customFormat="1" ht="12.75">
      <c r="A53" s="25" t="s">
        <v>61</v>
      </c>
      <c r="B53" s="26">
        <v>43342720.98181302</v>
      </c>
      <c r="C53" s="26">
        <v>85846660.7387039</v>
      </c>
      <c r="D53" s="26">
        <v>55890631.66385958</v>
      </c>
      <c r="E53" s="26">
        <v>18940403.413129274</v>
      </c>
      <c r="F53" s="26">
        <v>10774127.186500002</v>
      </c>
      <c r="G53" s="26">
        <v>0</v>
      </c>
      <c r="H53" s="26">
        <v>751218.9022766168</v>
      </c>
      <c r="I53" s="26">
        <v>7266242.421481158</v>
      </c>
      <c r="J53" s="26">
        <v>492702.49669216806</v>
      </c>
      <c r="K53" s="26">
        <v>1407721.41912048</v>
      </c>
      <c r="L53" s="47">
        <v>0</v>
      </c>
      <c r="M53" s="26">
        <v>2353090.553775</v>
      </c>
      <c r="N53" s="26">
        <v>32209176.417025387</v>
      </c>
      <c r="O53" s="26">
        <v>0</v>
      </c>
      <c r="P53" s="26">
        <v>259274696.19437662</v>
      </c>
    </row>
    <row r="54" spans="1:16" s="10" customFormat="1" ht="12.75">
      <c r="A54" s="25" t="s">
        <v>62</v>
      </c>
      <c r="B54" s="26">
        <v>160540273.77046624</v>
      </c>
      <c r="C54" s="26">
        <v>165581357.38942358</v>
      </c>
      <c r="D54" s="26">
        <v>174243324.97412676</v>
      </c>
      <c r="E54" s="26">
        <v>89443736.67001484</v>
      </c>
      <c r="F54" s="26">
        <v>23447153.82770705</v>
      </c>
      <c r="G54" s="26">
        <v>43898831.99999999</v>
      </c>
      <c r="H54" s="26">
        <v>1119377.5921271</v>
      </c>
      <c r="I54" s="26">
        <v>22653067.28328888</v>
      </c>
      <c r="J54" s="26">
        <v>1536037.7703909562</v>
      </c>
      <c r="K54" s="26">
        <v>4388679.34397416</v>
      </c>
      <c r="L54" s="47">
        <v>0</v>
      </c>
      <c r="M54" s="26">
        <v>6931777.2800556505</v>
      </c>
      <c r="N54" s="26">
        <v>107630114.59122562</v>
      </c>
      <c r="O54" s="26">
        <v>0</v>
      </c>
      <c r="P54" s="26">
        <v>801413732.4928007</v>
      </c>
    </row>
    <row r="55" spans="1:16" s="10" customFormat="1" ht="12.75">
      <c r="A55" s="25" t="s">
        <v>63</v>
      </c>
      <c r="B55" s="26">
        <v>485779009.0008221</v>
      </c>
      <c r="C55" s="26">
        <v>616630335.2998872</v>
      </c>
      <c r="D55" s="26">
        <v>651431280.4871612</v>
      </c>
      <c r="E55" s="26">
        <v>205072077.33171943</v>
      </c>
      <c r="F55" s="26">
        <v>122639619.9094001</v>
      </c>
      <c r="G55" s="26">
        <v>0</v>
      </c>
      <c r="H55" s="26">
        <v>2602121.434251669</v>
      </c>
      <c r="I55" s="26">
        <v>84691431.53406844</v>
      </c>
      <c r="J55" s="26">
        <v>5742676.52313801</v>
      </c>
      <c r="K55" s="26">
        <v>16407647.208965743</v>
      </c>
      <c r="L55" s="47">
        <v>0</v>
      </c>
      <c r="M55" s="26">
        <v>34594009.168629974</v>
      </c>
      <c r="N55" s="26">
        <v>538732036.9057593</v>
      </c>
      <c r="O55" s="26">
        <v>37937837.29969739</v>
      </c>
      <c r="P55" s="26">
        <v>2802260082.103501</v>
      </c>
    </row>
    <row r="56" spans="1:16" s="10" customFormat="1" ht="12.75">
      <c r="A56" s="25" t="s">
        <v>64</v>
      </c>
      <c r="B56" s="26">
        <v>85205097.13253602</v>
      </c>
      <c r="C56" s="26">
        <v>62093949.81934565</v>
      </c>
      <c r="D56" s="26">
        <v>65085773.69903072</v>
      </c>
      <c r="E56" s="26">
        <v>35131136.30454926</v>
      </c>
      <c r="F56" s="26">
        <v>15031137.304726344</v>
      </c>
      <c r="G56" s="26">
        <v>0</v>
      </c>
      <c r="H56" s="26">
        <v>985490.0680743332</v>
      </c>
      <c r="I56" s="26">
        <v>8461686.615587644</v>
      </c>
      <c r="J56" s="26">
        <v>573762.0464466835</v>
      </c>
      <c r="K56" s="26">
        <v>1639320.13270481</v>
      </c>
      <c r="L56" s="47">
        <v>0</v>
      </c>
      <c r="M56" s="26">
        <v>4087162.7180287773</v>
      </c>
      <c r="N56" s="26">
        <v>2521943.0256364346</v>
      </c>
      <c r="O56" s="26">
        <v>0</v>
      </c>
      <c r="P56" s="26">
        <v>280816458.8666667</v>
      </c>
    </row>
    <row r="57" spans="1:16" s="10" customFormat="1" ht="12.75">
      <c r="A57" s="25" t="s">
        <v>65</v>
      </c>
      <c r="B57" s="26">
        <v>20893725.73453132</v>
      </c>
      <c r="C57" s="26">
        <v>48228009.74006868</v>
      </c>
      <c r="D57" s="26">
        <v>39702906.345475</v>
      </c>
      <c r="E57" s="26">
        <v>33733335.49469228</v>
      </c>
      <c r="F57" s="26">
        <v>10774127.186500002</v>
      </c>
      <c r="G57" s="26">
        <v>0</v>
      </c>
      <c r="H57" s="26">
        <v>716865.0464368098</v>
      </c>
      <c r="I57" s="26">
        <v>5161704.810900001</v>
      </c>
      <c r="J57" s="26">
        <v>350000</v>
      </c>
      <c r="K57" s="26">
        <v>1000000</v>
      </c>
      <c r="L57" s="47">
        <v>0</v>
      </c>
      <c r="M57" s="26">
        <v>2353090.553775</v>
      </c>
      <c r="N57" s="26">
        <v>0</v>
      </c>
      <c r="O57" s="26">
        <v>3394503.589129873</v>
      </c>
      <c r="P57" s="26">
        <v>166308268.501509</v>
      </c>
    </row>
    <row r="58" spans="1:16" s="10" customFormat="1" ht="12.75">
      <c r="A58" s="25" t="s">
        <v>66</v>
      </c>
      <c r="B58" s="26">
        <v>177128863.79677597</v>
      </c>
      <c r="C58" s="26">
        <v>173890160.42811963</v>
      </c>
      <c r="D58" s="26">
        <v>207345610.91586426</v>
      </c>
      <c r="E58" s="26">
        <v>110213902.69442242</v>
      </c>
      <c r="F58" s="26">
        <v>46983393.634535834</v>
      </c>
      <c r="G58" s="26">
        <v>41971302</v>
      </c>
      <c r="H58" s="26">
        <v>1070945.5239352526</v>
      </c>
      <c r="I58" s="26">
        <v>26956637.08018179</v>
      </c>
      <c r="J58" s="26">
        <v>1827850.1626323261</v>
      </c>
      <c r="K58" s="26">
        <v>5222429.0360923605</v>
      </c>
      <c r="L58" s="47">
        <v>0</v>
      </c>
      <c r="M58" s="26">
        <v>11020109.041468637</v>
      </c>
      <c r="N58" s="26">
        <v>121765988.75263822</v>
      </c>
      <c r="O58" s="26">
        <v>0</v>
      </c>
      <c r="P58" s="26">
        <v>925397193.0666666</v>
      </c>
    </row>
    <row r="59" spans="1:16" s="10" customFormat="1" ht="12.75">
      <c r="A59" s="25" t="s">
        <v>67</v>
      </c>
      <c r="B59" s="26">
        <v>120309588.65363401</v>
      </c>
      <c r="C59" s="26">
        <v>134384436.3531467</v>
      </c>
      <c r="D59" s="26">
        <v>153534058.2018776</v>
      </c>
      <c r="E59" s="26">
        <v>142229519.88901436</v>
      </c>
      <c r="F59" s="26">
        <v>39468981.35748337</v>
      </c>
      <c r="G59" s="26">
        <v>0</v>
      </c>
      <c r="H59" s="26">
        <v>1368956.8849955108</v>
      </c>
      <c r="I59" s="26">
        <v>19960692.045104004</v>
      </c>
      <c r="J59" s="26">
        <v>1353475.735581298</v>
      </c>
      <c r="K59" s="26">
        <v>3867073.5302322796</v>
      </c>
      <c r="L59" s="47">
        <v>0</v>
      </c>
      <c r="M59" s="26">
        <v>10062664.847913377</v>
      </c>
      <c r="N59" s="26">
        <v>12573529.384350777</v>
      </c>
      <c r="O59" s="26">
        <v>6860685.509452611</v>
      </c>
      <c r="P59" s="26">
        <v>645973662.3927859</v>
      </c>
    </row>
    <row r="60" spans="1:16" s="10" customFormat="1" ht="12.75">
      <c r="A60" s="25" t="s">
        <v>68</v>
      </c>
      <c r="B60" s="26">
        <v>55478968.85641984</v>
      </c>
      <c r="C60" s="26">
        <v>56890428.7829523</v>
      </c>
      <c r="D60" s="26">
        <v>61028817.048097804</v>
      </c>
      <c r="E60" s="26">
        <v>79717034.53595252</v>
      </c>
      <c r="F60" s="26">
        <v>10774127.186500002</v>
      </c>
      <c r="G60" s="26">
        <v>108595282</v>
      </c>
      <c r="H60" s="26">
        <v>863545.6617130507</v>
      </c>
      <c r="I60" s="26">
        <v>7934248.838601833</v>
      </c>
      <c r="J60" s="26">
        <v>537998.0442985548</v>
      </c>
      <c r="K60" s="26">
        <v>1537137.2694244422</v>
      </c>
      <c r="L60" s="47">
        <v>0</v>
      </c>
      <c r="M60" s="26">
        <v>2353090.553775</v>
      </c>
      <c r="N60" s="26">
        <v>16160275.596735299</v>
      </c>
      <c r="O60" s="26">
        <v>0</v>
      </c>
      <c r="P60" s="26">
        <v>401870954.37447065</v>
      </c>
    </row>
    <row r="61" spans="1:16" s="10" customFormat="1" ht="12.75">
      <c r="A61" s="25" t="s">
        <v>69</v>
      </c>
      <c r="B61" s="26">
        <v>104460389.32686627</v>
      </c>
      <c r="C61" s="26">
        <v>168599709.5994907</v>
      </c>
      <c r="D61" s="26">
        <v>166817091.58803996</v>
      </c>
      <c r="E61" s="26">
        <v>44525798.12703876</v>
      </c>
      <c r="F61" s="26">
        <v>24170836.959356975</v>
      </c>
      <c r="G61" s="26">
        <v>0</v>
      </c>
      <c r="H61" s="26">
        <v>1355449.0967689212</v>
      </c>
      <c r="I61" s="26">
        <v>21687595.781976506</v>
      </c>
      <c r="J61" s="26">
        <v>1470571.991575834</v>
      </c>
      <c r="K61" s="26">
        <v>4201634.26164524</v>
      </c>
      <c r="L61" s="47">
        <v>0</v>
      </c>
      <c r="M61" s="26">
        <v>6645997.610532958</v>
      </c>
      <c r="N61" s="26">
        <v>107665660.92794454</v>
      </c>
      <c r="O61" s="26">
        <v>0</v>
      </c>
      <c r="P61" s="26">
        <v>651600735.2712367</v>
      </c>
    </row>
    <row r="62" spans="1:16" s="10" customFormat="1" ht="12.75">
      <c r="A62" s="25" t="s">
        <v>70</v>
      </c>
      <c r="B62" s="26">
        <v>65493090.22922825</v>
      </c>
      <c r="C62" s="26">
        <v>113514574.11925712</v>
      </c>
      <c r="D62" s="26">
        <v>39702906.345475</v>
      </c>
      <c r="E62" s="26">
        <v>13154194.606875</v>
      </c>
      <c r="F62" s="26">
        <v>10774127.186500002</v>
      </c>
      <c r="G62" s="26">
        <v>0</v>
      </c>
      <c r="H62" s="26">
        <v>942306.0725227415</v>
      </c>
      <c r="I62" s="26">
        <v>5161704.810900001</v>
      </c>
      <c r="J62" s="26">
        <v>350000</v>
      </c>
      <c r="K62" s="26">
        <v>1000000</v>
      </c>
      <c r="L62" s="47">
        <v>0</v>
      </c>
      <c r="M62" s="26">
        <v>2353090.553775</v>
      </c>
      <c r="N62" s="26">
        <v>0</v>
      </c>
      <c r="O62" s="26">
        <v>0</v>
      </c>
      <c r="P62" s="26">
        <v>252445993.92453313</v>
      </c>
    </row>
    <row r="63" spans="1:16" s="10" customFormat="1" ht="12.75">
      <c r="A63" s="31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s="10" customFormat="1" ht="12.75">
      <c r="A64" s="31" t="s">
        <v>2</v>
      </c>
      <c r="B64" s="26">
        <v>6213790816.87</v>
      </c>
      <c r="C64" s="26">
        <v>7610556278.050001</v>
      </c>
      <c r="D64" s="26">
        <v>7940581269.095</v>
      </c>
      <c r="E64" s="26">
        <v>5261677842.749997</v>
      </c>
      <c r="F64" s="26">
        <v>2154825437.299999</v>
      </c>
      <c r="G64" s="26">
        <v>590000000</v>
      </c>
      <c r="H64" s="26">
        <v>59100000</v>
      </c>
      <c r="I64" s="26">
        <v>1032340962.18</v>
      </c>
      <c r="J64" s="26">
        <v>70000000.00000001</v>
      </c>
      <c r="K64" s="26">
        <v>200000000.00000006</v>
      </c>
      <c r="L64" s="26">
        <v>0</v>
      </c>
      <c r="M64" s="26">
        <v>470618110.7550001</v>
      </c>
      <c r="N64" s="26">
        <v>4576209685.496486</v>
      </c>
      <c r="O64" s="26">
        <v>135000000.00000006</v>
      </c>
      <c r="P64" s="26">
        <v>36314700402.49649</v>
      </c>
    </row>
    <row r="65" spans="1:16" s="10" customFormat="1" ht="12.75">
      <c r="A65" s="33" t="s">
        <v>99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900000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900000</v>
      </c>
    </row>
    <row r="66" spans="1:16" s="10" customFormat="1" ht="12.75">
      <c r="A66" s="33" t="s">
        <v>96</v>
      </c>
      <c r="B66" s="26">
        <v>96377525.13</v>
      </c>
      <c r="C66" s="26">
        <v>117233851.95</v>
      </c>
      <c r="D66" s="26">
        <v>121619257.905</v>
      </c>
      <c r="E66" s="26">
        <v>82609307.25</v>
      </c>
      <c r="F66" s="26">
        <v>32890742.7</v>
      </c>
      <c r="G66" s="26">
        <v>0</v>
      </c>
      <c r="H66" s="26">
        <v>0</v>
      </c>
      <c r="I66" s="26">
        <v>19887425.82</v>
      </c>
      <c r="J66" s="26">
        <v>0</v>
      </c>
      <c r="K66" s="26">
        <v>0</v>
      </c>
      <c r="L66" s="26">
        <v>0</v>
      </c>
      <c r="M66" s="26">
        <v>-470618110.755</v>
      </c>
      <c r="N66" s="26">
        <v>0</v>
      </c>
      <c r="O66" s="26">
        <v>0</v>
      </c>
      <c r="P66" s="26">
        <v>0</v>
      </c>
    </row>
    <row r="67" spans="1:16" s="10" customFormat="1" ht="12.75">
      <c r="A67" s="33" t="s">
        <v>100</v>
      </c>
      <c r="B67" s="26">
        <v>0</v>
      </c>
      <c r="C67" s="26">
        <v>50000000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/>
      <c r="J67" s="26"/>
      <c r="K67" s="26"/>
      <c r="L67" s="26">
        <v>0</v>
      </c>
      <c r="M67" s="26">
        <v>0</v>
      </c>
      <c r="N67" s="26">
        <v>0</v>
      </c>
      <c r="O67" s="26">
        <v>0</v>
      </c>
      <c r="P67" s="26">
        <v>50000000</v>
      </c>
    </row>
    <row r="68" spans="1:16" s="10" customFormat="1" ht="12.75">
      <c r="A68" s="33" t="s">
        <v>101</v>
      </c>
      <c r="B68" s="26">
        <v>115000000</v>
      </c>
      <c r="C68" s="26">
        <v>37800000</v>
      </c>
      <c r="D68" s="26">
        <v>45750000</v>
      </c>
      <c r="E68" s="26">
        <v>163000000</v>
      </c>
      <c r="F68" s="26">
        <v>5000000</v>
      </c>
      <c r="G68" s="26">
        <v>0</v>
      </c>
      <c r="H68" s="26">
        <v>0</v>
      </c>
      <c r="I68" s="26">
        <v>3600000</v>
      </c>
      <c r="J68" s="26" t="s">
        <v>71</v>
      </c>
      <c r="K68" s="26" t="s">
        <v>71</v>
      </c>
      <c r="L68" s="26">
        <v>0</v>
      </c>
      <c r="M68" s="26"/>
      <c r="N68" s="26">
        <v>0</v>
      </c>
      <c r="O68" s="26">
        <v>0</v>
      </c>
      <c r="P68" s="26">
        <v>370150000</v>
      </c>
    </row>
    <row r="69" spans="1:16" s="10" customFormat="1" ht="12.75">
      <c r="A69" s="33" t="s">
        <v>102</v>
      </c>
      <c r="B69" s="26"/>
      <c r="C69" s="26"/>
      <c r="D69" s="26"/>
      <c r="E69" s="26"/>
      <c r="F69" s="26"/>
      <c r="G69" s="26"/>
      <c r="H69" s="26"/>
      <c r="I69" s="26">
        <v>70000000</v>
      </c>
      <c r="J69" s="26">
        <v>-70000000.00000001</v>
      </c>
      <c r="K69" s="26" t="s">
        <v>71</v>
      </c>
      <c r="L69" s="26"/>
      <c r="M69" s="26"/>
      <c r="N69" s="26"/>
      <c r="O69" s="26">
        <v>0</v>
      </c>
      <c r="P69" s="26">
        <v>0</v>
      </c>
    </row>
    <row r="70" spans="1:16" s="10" customFormat="1" ht="12.75">
      <c r="A70" s="33" t="s">
        <v>201</v>
      </c>
      <c r="B70" s="26"/>
      <c r="C70" s="26"/>
      <c r="D70" s="26"/>
      <c r="E70" s="26"/>
      <c r="F70" s="26"/>
      <c r="G70" s="26"/>
      <c r="H70" s="26"/>
      <c r="I70" s="26">
        <v>200000000</v>
      </c>
      <c r="J70" s="26"/>
      <c r="K70" s="26">
        <v>-200000000.00000006</v>
      </c>
      <c r="L70" s="26"/>
      <c r="M70" s="26"/>
      <c r="N70" s="26"/>
      <c r="O70" s="26">
        <v>0</v>
      </c>
      <c r="P70" s="26">
        <v>0</v>
      </c>
    </row>
    <row r="71" spans="1:16" s="10" customFormat="1" ht="12.75">
      <c r="A71" s="33" t="s">
        <v>95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>
        <v>0</v>
      </c>
      <c r="M71" s="26"/>
      <c r="N71" s="26">
        <v>0</v>
      </c>
      <c r="O71" s="26"/>
      <c r="P71" s="26">
        <v>0</v>
      </c>
    </row>
    <row r="72" spans="1:16" s="10" customFormat="1" ht="12.75">
      <c r="A72" s="33" t="s">
        <v>103</v>
      </c>
      <c r="B72" s="26">
        <v>6425168342</v>
      </c>
      <c r="C72" s="26">
        <v>7815590130.000001</v>
      </c>
      <c r="D72" s="26">
        <v>8107950527</v>
      </c>
      <c r="E72" s="26">
        <v>5507287149.999997</v>
      </c>
      <c r="F72" s="26">
        <v>2192716179.999999</v>
      </c>
      <c r="G72" s="26">
        <v>590000000</v>
      </c>
      <c r="H72" s="26">
        <v>60000000</v>
      </c>
      <c r="I72" s="26">
        <v>1325828388</v>
      </c>
      <c r="J72" s="26">
        <v>0</v>
      </c>
      <c r="K72" s="26">
        <v>0</v>
      </c>
      <c r="L72" s="26">
        <v>0</v>
      </c>
      <c r="M72" s="26">
        <v>0</v>
      </c>
      <c r="N72" s="26">
        <v>4576209685.496486</v>
      </c>
      <c r="O72" s="26">
        <v>135000000.00000006</v>
      </c>
      <c r="P72" s="26">
        <v>36735750402.49649</v>
      </c>
    </row>
    <row r="73" spans="1:16" s="103" customFormat="1" ht="12.75">
      <c r="A73" s="108"/>
      <c r="B73" s="109"/>
      <c r="C73" s="109"/>
      <c r="D73" s="44"/>
      <c r="E73" s="110"/>
      <c r="F73" s="44"/>
      <c r="G73" s="44"/>
      <c r="H73" s="44"/>
      <c r="I73" s="44"/>
      <c r="J73" s="44"/>
      <c r="K73" s="44"/>
      <c r="P73" s="104"/>
    </row>
    <row r="74" spans="1:16" s="103" customFormat="1" ht="12.75">
      <c r="A74" s="105" t="s">
        <v>204</v>
      </c>
      <c r="B74" s="109"/>
      <c r="C74" s="109"/>
      <c r="D74" s="44"/>
      <c r="E74" s="110"/>
      <c r="F74" s="44"/>
      <c r="G74" s="44"/>
      <c r="H74" s="44"/>
      <c r="I74" s="44"/>
      <c r="J74" s="44"/>
      <c r="K74" s="44"/>
      <c r="P74" s="104"/>
    </row>
    <row r="75" spans="1:16" s="103" customFormat="1" ht="12.75">
      <c r="A75" s="105"/>
      <c r="B75" s="109"/>
      <c r="C75" s="109"/>
      <c r="D75" s="44"/>
      <c r="E75" s="110"/>
      <c r="F75" s="44"/>
      <c r="G75" s="44"/>
      <c r="H75" s="44"/>
      <c r="I75" s="44"/>
      <c r="J75" s="44"/>
      <c r="K75" s="44"/>
      <c r="P75" s="104"/>
    </row>
    <row r="76" spans="1:11" s="103" customFormat="1" ht="12.75">
      <c r="A76" s="109"/>
      <c r="B76" s="109"/>
      <c r="C76" s="109"/>
      <c r="D76" s="44"/>
      <c r="E76" s="44"/>
      <c r="F76" s="49"/>
      <c r="G76" s="49"/>
      <c r="H76" s="49"/>
      <c r="I76" s="49"/>
      <c r="J76" s="49"/>
      <c r="K76" s="49"/>
    </row>
    <row r="77" spans="1:11" s="10" customFormat="1" ht="12.75" hidden="1">
      <c r="A77" s="48"/>
      <c r="B77" s="48"/>
      <c r="C77" s="48"/>
      <c r="D77" s="44"/>
      <c r="E77" s="44"/>
      <c r="F77" s="44"/>
      <c r="G77" s="44"/>
      <c r="H77" s="44"/>
      <c r="I77" s="44"/>
      <c r="J77" s="44"/>
      <c r="K77" s="44"/>
    </row>
    <row r="78" spans="1:11" s="10" customFormat="1" ht="12.75" hidden="1">
      <c r="A78" s="48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="10" customFormat="1" ht="12.75" hidden="1">
      <c r="A79" s="41"/>
    </row>
    <row r="80" spans="1:16" s="10" customFormat="1" ht="12.75" hidden="1">
      <c r="A80" s="41"/>
      <c r="B80" s="41"/>
      <c r="C80" s="41"/>
      <c r="P80" s="42"/>
    </row>
    <row r="81" s="10" customFormat="1" ht="12.75" hidden="1">
      <c r="A81" s="41"/>
    </row>
    <row r="82" s="10" customFormat="1" ht="12.75" hidden="1">
      <c r="A82" s="41"/>
    </row>
    <row r="83" s="10" customFormat="1" ht="12.75" hidden="1">
      <c r="A83" s="33"/>
    </row>
    <row r="84" s="10" customFormat="1" ht="12.75" hidden="1">
      <c r="A84" s="33"/>
    </row>
    <row r="85" s="10" customFormat="1" ht="12.75" hidden="1">
      <c r="A85" s="33"/>
    </row>
    <row r="86" s="10" customFormat="1" ht="12.75" hidden="1">
      <c r="A86" s="33"/>
    </row>
    <row r="87" s="10" customFormat="1" ht="12.75" hidden="1">
      <c r="A87" s="43"/>
    </row>
    <row r="88" spans="2:16" s="10" customFormat="1" ht="12.75" hidden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2:16" s="10" customFormat="1" ht="12.75" hidden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2:16" s="10" customFormat="1" ht="12.75" hidden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2:16" s="10" customFormat="1" ht="12.75" hidden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s="10" customFormat="1" ht="12.75" hidden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s="10" customFormat="1" ht="12.75" hidden="1">
      <c r="A93" s="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s="10" customFormat="1" ht="12.75" hidden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10" customFormat="1" ht="12.75" hidden="1">
      <c r="A95" s="1"/>
      <c r="B95" s="1"/>
      <c r="C95" s="1"/>
      <c r="D95" s="1"/>
      <c r="E95" s="1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s="10" customFormat="1" ht="12.75" hidden="1">
      <c r="A96" s="1"/>
      <c r="B96" s="1"/>
      <c r="C96" s="1"/>
      <c r="D96" s="1"/>
      <c r="E96" s="1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s="10" customFormat="1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10" customFormat="1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s="10" customFormat="1" ht="12.75" hidden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s="10" customFormat="1" ht="12.75" hidden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s="10" customFormat="1" ht="12.75" hidden="1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="10" customFormat="1" ht="12.75" hidden="1">
      <c r="A102" s="45"/>
    </row>
    <row r="103" s="10" customFormat="1" ht="12.75" hidden="1">
      <c r="A103" s="45"/>
    </row>
    <row r="104" s="10" customFormat="1" ht="12.75" hidden="1">
      <c r="A104" s="45"/>
    </row>
    <row r="105" s="10" customFormat="1" ht="12.75" hidden="1">
      <c r="A105" s="45"/>
    </row>
    <row r="106" s="10" customFormat="1" ht="12.75" hidden="1">
      <c r="A106" s="45"/>
    </row>
    <row r="107" s="10" customFormat="1" ht="12.75" hidden="1">
      <c r="A107" s="45"/>
    </row>
    <row r="108" s="10" customFormat="1" ht="12.75" hidden="1">
      <c r="A108" s="45"/>
    </row>
    <row r="109" s="10" customFormat="1" ht="12.75" hidden="1">
      <c r="A109" s="45"/>
    </row>
    <row r="110" s="10" customFormat="1" ht="12.75" hidden="1">
      <c r="A110" s="45"/>
    </row>
    <row r="111" s="10" customFormat="1" ht="12.75" hidden="1">
      <c r="A111" s="45"/>
    </row>
    <row r="112" s="10" customFormat="1" ht="12.75" hidden="1">
      <c r="A112" s="45"/>
    </row>
    <row r="113" s="10" customFormat="1" ht="12.75" hidden="1">
      <c r="A113" s="45"/>
    </row>
    <row r="114" s="10" customFormat="1" ht="12.75" hidden="1">
      <c r="A114" s="45"/>
    </row>
    <row r="115" s="10" customFormat="1" ht="12.75" hidden="1">
      <c r="A115" s="45"/>
    </row>
    <row r="116" s="10" customFormat="1" ht="12.75" hidden="1">
      <c r="A116" s="45"/>
    </row>
    <row r="117" s="10" customFormat="1" ht="12.75" hidden="1">
      <c r="A117" s="45"/>
    </row>
    <row r="118" s="10" customFormat="1" ht="12.75" hidden="1">
      <c r="A118" s="45"/>
    </row>
    <row r="119" s="10" customFormat="1" ht="12.75" hidden="1">
      <c r="A119" s="45"/>
    </row>
    <row r="120" s="10" customFormat="1" ht="12.75" hidden="1">
      <c r="A120" s="45"/>
    </row>
    <row r="121" s="10" customFormat="1" ht="12.75" hidden="1">
      <c r="A121" s="45"/>
    </row>
    <row r="122" s="10" customFormat="1" ht="12.75" hidden="1">
      <c r="A122" s="45"/>
    </row>
    <row r="123" s="10" customFormat="1" ht="12.75" hidden="1">
      <c r="A123" s="45"/>
    </row>
    <row r="124" s="10" customFormat="1" ht="12.75" hidden="1">
      <c r="A124" s="45"/>
    </row>
    <row r="125" s="10" customFormat="1" ht="12.75" hidden="1">
      <c r="A125" s="45"/>
    </row>
    <row r="126" s="10" customFormat="1" ht="12.75" hidden="1">
      <c r="A126" s="45"/>
    </row>
    <row r="127" s="10" customFormat="1" ht="12.75" hidden="1">
      <c r="A127" s="45"/>
    </row>
    <row r="128" s="10" customFormat="1" ht="12.75" hidden="1">
      <c r="A128" s="45"/>
    </row>
    <row r="129" s="10" customFormat="1" ht="12.75" hidden="1">
      <c r="A129" s="45"/>
    </row>
    <row r="130" s="10" customFormat="1" ht="12.75" hidden="1">
      <c r="A130" s="45"/>
    </row>
    <row r="131" s="10" customFormat="1" ht="12.75" hidden="1">
      <c r="A131" s="45"/>
    </row>
    <row r="132" s="10" customFormat="1" ht="12.75" hidden="1">
      <c r="A132" s="45"/>
    </row>
    <row r="133" s="10" customFormat="1" ht="12.75" hidden="1">
      <c r="A133" s="45"/>
    </row>
    <row r="134" s="10" customFormat="1" ht="12.75" hidden="1">
      <c r="A134" s="45"/>
    </row>
    <row r="135" s="10" customFormat="1" ht="12.75" hidden="1">
      <c r="A135" s="45"/>
    </row>
    <row r="136" s="10" customFormat="1" ht="12.75" hidden="1">
      <c r="A136" s="45"/>
    </row>
    <row r="137" s="10" customFormat="1" ht="12.75" hidden="1">
      <c r="A137" s="45"/>
    </row>
    <row r="138" s="10" customFormat="1" ht="12.75" hidden="1">
      <c r="A138" s="45"/>
    </row>
    <row r="139" s="10" customFormat="1" ht="12.75" hidden="1">
      <c r="A139" s="45"/>
    </row>
    <row r="140" s="10" customFormat="1" ht="12.75" hidden="1">
      <c r="A140" s="45"/>
    </row>
    <row r="141" s="10" customFormat="1" ht="12.75" hidden="1">
      <c r="A141" s="45"/>
    </row>
    <row r="142" s="10" customFormat="1" ht="12.75" hidden="1">
      <c r="A142" s="45"/>
    </row>
    <row r="143" s="10" customFormat="1" ht="12.75" hidden="1">
      <c r="A143" s="45"/>
    </row>
    <row r="144" s="10" customFormat="1" ht="12.75" hidden="1">
      <c r="A144" s="45"/>
    </row>
    <row r="145" s="10" customFormat="1" ht="12.75" hidden="1">
      <c r="A145" s="45"/>
    </row>
    <row r="146" s="10" customFormat="1" ht="12.75" hidden="1">
      <c r="A146" s="45"/>
    </row>
    <row r="147" s="10" customFormat="1" ht="12.75" hidden="1">
      <c r="A147" s="45"/>
    </row>
    <row r="148" s="10" customFormat="1" ht="12.75" hidden="1">
      <c r="A148" s="45"/>
    </row>
    <row r="149" s="10" customFormat="1" ht="12.75" hidden="1">
      <c r="A149" s="45"/>
    </row>
    <row r="150" s="10" customFormat="1" ht="12.75" hidden="1">
      <c r="A150" s="45"/>
    </row>
    <row r="151" s="10" customFormat="1" ht="12.75" hidden="1">
      <c r="A151" s="45"/>
    </row>
    <row r="152" s="10" customFormat="1" ht="12.75" hidden="1">
      <c r="A152" s="45"/>
    </row>
    <row r="153" s="10" customFormat="1" ht="12.75" hidden="1">
      <c r="A153" s="45"/>
    </row>
    <row r="154" s="10" customFormat="1" ht="12.75" hidden="1">
      <c r="A154" s="46"/>
    </row>
    <row r="155" s="10" customFormat="1" ht="12.75" hidden="1">
      <c r="A155" s="46"/>
    </row>
    <row r="156" s="10" customFormat="1" ht="12.75" hidden="1">
      <c r="A156" s="41"/>
    </row>
    <row r="157" s="10" customFormat="1" ht="12.75" hidden="1">
      <c r="A157" s="41"/>
    </row>
    <row r="158" s="10" customFormat="1" ht="12.75" hidden="1"/>
    <row r="159" s="10" customFormat="1" ht="12.75" hidden="1"/>
    <row r="160" s="10" customFormat="1" ht="12.75" hidden="1"/>
    <row r="161" s="10" customFormat="1" ht="12.75" hidden="1"/>
    <row r="162" spans="1:16" s="10" customFormat="1" ht="12.75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1:16" s="10" customFormat="1" ht="12.75" hidden="1">
      <c r="A163" s="1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1:16" s="10" customFormat="1" ht="12.75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1:16" s="10" customFormat="1" ht="12.75" hidden="1">
      <c r="A165" s="1"/>
      <c r="B165" s="1"/>
      <c r="C165" s="1"/>
      <c r="D165" s="1"/>
      <c r="E165" s="1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1:16" s="10" customFormat="1" ht="12.75" hidden="1">
      <c r="A166" s="1"/>
      <c r="B166" s="1"/>
      <c r="C166" s="1"/>
      <c r="D166" s="1"/>
      <c r="E166" s="1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s="10" customFormat="1" ht="12.7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s="10" customFormat="1" ht="12.7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s="10" customFormat="1" ht="12.75" hidden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</row>
    <row r="170" spans="1:16" s="10" customFormat="1" ht="12.75" hidden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</row>
    <row r="171" spans="1:16" s="10" customFormat="1" ht="12.75" hidden="1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="10" customFormat="1" ht="12.75" hidden="1">
      <c r="A172" s="45"/>
    </row>
    <row r="173" s="10" customFormat="1" ht="12.75" hidden="1">
      <c r="A173" s="45"/>
    </row>
    <row r="174" s="10" customFormat="1" ht="12.75" hidden="1">
      <c r="A174" s="45"/>
    </row>
    <row r="175" s="10" customFormat="1" ht="12.75" hidden="1">
      <c r="A175" s="45"/>
    </row>
    <row r="176" s="10" customFormat="1" ht="12.75" hidden="1">
      <c r="A176" s="45"/>
    </row>
    <row r="177" s="10" customFormat="1" ht="12.75" hidden="1">
      <c r="A177" s="45"/>
    </row>
    <row r="178" s="10" customFormat="1" ht="12.75" hidden="1">
      <c r="A178" s="45"/>
    </row>
    <row r="179" s="10" customFormat="1" ht="12.75" hidden="1">
      <c r="A179" s="45"/>
    </row>
    <row r="180" s="10" customFormat="1" ht="12.75" hidden="1">
      <c r="A180" s="45"/>
    </row>
    <row r="181" s="10" customFormat="1" ht="12.75" hidden="1">
      <c r="A181" s="45"/>
    </row>
    <row r="182" s="10" customFormat="1" ht="12.75" hidden="1">
      <c r="A182" s="45"/>
    </row>
    <row r="183" s="10" customFormat="1" ht="12.75" hidden="1">
      <c r="A183" s="45"/>
    </row>
    <row r="184" s="10" customFormat="1" ht="12.75" hidden="1">
      <c r="A184" s="45"/>
    </row>
    <row r="185" s="10" customFormat="1" ht="12.75" hidden="1">
      <c r="A185" s="45"/>
    </row>
    <row r="186" s="10" customFormat="1" ht="12.75" hidden="1">
      <c r="A186" s="45"/>
    </row>
    <row r="187" s="10" customFormat="1" ht="12.75" hidden="1">
      <c r="A187" s="45"/>
    </row>
    <row r="188" s="10" customFormat="1" ht="12.75" hidden="1">
      <c r="A188" s="45"/>
    </row>
    <row r="189" s="10" customFormat="1" ht="12.75" hidden="1">
      <c r="A189" s="45"/>
    </row>
    <row r="190" s="10" customFormat="1" ht="12.75" hidden="1">
      <c r="A190" s="45"/>
    </row>
    <row r="191" s="10" customFormat="1" ht="12.75" hidden="1">
      <c r="A191" s="45"/>
    </row>
    <row r="192" s="10" customFormat="1" ht="12.75" hidden="1">
      <c r="A192" s="45"/>
    </row>
    <row r="193" s="10" customFormat="1" ht="12.75" hidden="1">
      <c r="A193" s="45"/>
    </row>
    <row r="194" s="10" customFormat="1" ht="12.75" hidden="1">
      <c r="A194" s="45"/>
    </row>
    <row r="195" s="10" customFormat="1" ht="12.75" hidden="1">
      <c r="A195" s="45"/>
    </row>
    <row r="196" s="10" customFormat="1" ht="12.75" hidden="1">
      <c r="A196" s="45"/>
    </row>
    <row r="197" s="10" customFormat="1" ht="12.75" hidden="1">
      <c r="A197" s="45"/>
    </row>
    <row r="198" s="10" customFormat="1" ht="12.75" hidden="1">
      <c r="A198" s="45"/>
    </row>
    <row r="199" s="10" customFormat="1" ht="12.75" hidden="1">
      <c r="A199" s="45"/>
    </row>
    <row r="200" s="10" customFormat="1" ht="12.75" hidden="1">
      <c r="A200" s="45"/>
    </row>
    <row r="201" s="10" customFormat="1" ht="12.75" hidden="1">
      <c r="A201" s="45"/>
    </row>
    <row r="202" s="10" customFormat="1" ht="12.75" hidden="1">
      <c r="A202" s="45"/>
    </row>
    <row r="203" s="10" customFormat="1" ht="12.75" hidden="1">
      <c r="A203" s="45"/>
    </row>
    <row r="204" s="10" customFormat="1" ht="12.75" hidden="1">
      <c r="A204" s="45"/>
    </row>
    <row r="205" s="10" customFormat="1" ht="12.75" hidden="1">
      <c r="A205" s="45"/>
    </row>
    <row r="206" s="10" customFormat="1" ht="12.75" hidden="1">
      <c r="A206" s="45"/>
    </row>
    <row r="207" s="10" customFormat="1" ht="12.75" hidden="1">
      <c r="A207" s="45"/>
    </row>
    <row r="208" s="10" customFormat="1" ht="12.75" hidden="1">
      <c r="A208" s="45"/>
    </row>
    <row r="209" spans="1:16" s="10" customFormat="1" ht="12.75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s="10" customFormat="1" ht="12.75" hidden="1">
      <c r="A210" s="1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s="10" customFormat="1" ht="12.75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1:16" s="10" customFormat="1" ht="12.75" hidden="1">
      <c r="A212" s="1"/>
      <c r="B212" s="1"/>
      <c r="C212" s="1"/>
      <c r="D212" s="1"/>
      <c r="E212" s="1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</row>
    <row r="213" spans="1:16" s="10" customFormat="1" ht="12.75" hidden="1">
      <c r="A213" s="1"/>
      <c r="B213" s="1"/>
      <c r="C213" s="1"/>
      <c r="D213" s="1"/>
      <c r="E213" s="1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1:16" s="10" customFormat="1" ht="12.7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10" customFormat="1" ht="12.7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10" customFormat="1" ht="12.75" hidden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</row>
    <row r="217" spans="1:16" s="10" customFormat="1" ht="12.75" hidden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1:16" s="10" customFormat="1" ht="12.75" hidden="1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="10" customFormat="1" ht="12.75" hidden="1">
      <c r="A219" s="45"/>
    </row>
    <row r="220" s="10" customFormat="1" ht="12.75" hidden="1">
      <c r="A220" s="45"/>
    </row>
    <row r="221" s="10" customFormat="1" ht="12.75" hidden="1">
      <c r="A221" s="45"/>
    </row>
    <row r="222" s="10" customFormat="1" ht="12.75" hidden="1">
      <c r="A222" s="45"/>
    </row>
    <row r="223" s="10" customFormat="1" ht="12.75" hidden="1">
      <c r="A223" s="45"/>
    </row>
    <row r="224" s="10" customFormat="1" ht="12.75" hidden="1">
      <c r="A224" s="45"/>
    </row>
    <row r="225" s="10" customFormat="1" ht="12.75" hidden="1">
      <c r="A225" s="45"/>
    </row>
    <row r="226" s="10" customFormat="1" ht="12.75" hidden="1">
      <c r="A226" s="45"/>
    </row>
    <row r="227" s="10" customFormat="1" ht="12.75" hidden="1">
      <c r="A227" s="45"/>
    </row>
    <row r="228" s="10" customFormat="1" ht="12.75" hidden="1">
      <c r="A228" s="45"/>
    </row>
    <row r="229" s="10" customFormat="1" ht="12.75" hidden="1">
      <c r="A229" s="45"/>
    </row>
    <row r="230" s="10" customFormat="1" ht="12.75" hidden="1">
      <c r="A230" s="45"/>
    </row>
    <row r="231" s="10" customFormat="1" ht="12.75" hidden="1">
      <c r="A231" s="45"/>
    </row>
    <row r="232" s="10" customFormat="1" ht="12.75" hidden="1">
      <c r="A232" s="45"/>
    </row>
    <row r="233" s="10" customFormat="1" ht="12.75" hidden="1">
      <c r="A233" s="45"/>
    </row>
    <row r="234" s="10" customFormat="1" ht="12.75" hidden="1">
      <c r="A234" s="45"/>
    </row>
    <row r="235" s="10" customFormat="1" ht="12.75" hidden="1">
      <c r="A235" s="45"/>
    </row>
    <row r="236" s="10" customFormat="1" ht="12.75" hidden="1">
      <c r="A236" s="45"/>
    </row>
    <row r="237" s="10" customFormat="1" ht="12.75" hidden="1">
      <c r="A237" s="45"/>
    </row>
    <row r="238" s="10" customFormat="1" ht="12.75" hidden="1">
      <c r="A238" s="45"/>
    </row>
    <row r="239" s="10" customFormat="1" ht="12.75" hidden="1">
      <c r="A239" s="45"/>
    </row>
    <row r="240" s="10" customFormat="1" ht="12.75" hidden="1">
      <c r="A240" s="45"/>
    </row>
    <row r="241" s="10" customFormat="1" ht="12.75" hidden="1">
      <c r="A241" s="45"/>
    </row>
    <row r="242" s="10" customFormat="1" ht="12.75" hidden="1">
      <c r="A242" s="45"/>
    </row>
    <row r="243" s="10" customFormat="1" ht="12.75" hidden="1">
      <c r="A243" s="45"/>
    </row>
    <row r="244" s="10" customFormat="1" ht="12.75" hidden="1">
      <c r="A244" s="45"/>
    </row>
    <row r="245" s="10" customFormat="1" ht="12.75" hidden="1">
      <c r="A245" s="45"/>
    </row>
    <row r="246" s="10" customFormat="1" ht="12.75" hidden="1">
      <c r="A246" s="45"/>
    </row>
    <row r="247" s="10" customFormat="1" ht="12.75" hidden="1">
      <c r="A247" s="45"/>
    </row>
    <row r="248" s="10" customFormat="1" ht="12.75" hidden="1">
      <c r="A248" s="45"/>
    </row>
    <row r="249" s="10" customFormat="1" ht="12.75" hidden="1">
      <c r="A249" s="45"/>
    </row>
    <row r="250" s="10" customFormat="1" ht="12.75" hidden="1">
      <c r="A250" s="45"/>
    </row>
    <row r="251" s="10" customFormat="1" ht="12.75" hidden="1">
      <c r="A251" s="45"/>
    </row>
    <row r="252" s="10" customFormat="1" ht="12.75" hidden="1">
      <c r="A252" s="45"/>
    </row>
    <row r="253" s="10" customFormat="1" ht="12.75" hidden="1">
      <c r="A253" s="45"/>
    </row>
    <row r="254" s="10" customFormat="1" ht="12.75" hidden="1">
      <c r="A254" s="45"/>
    </row>
    <row r="255" s="10" customFormat="1" ht="12.75" hidden="1">
      <c r="A255" s="45"/>
    </row>
    <row r="256" s="10" customFormat="1" ht="12.75" hidden="1">
      <c r="A256" s="45"/>
    </row>
    <row r="257" s="10" customFormat="1" ht="12.75" hidden="1">
      <c r="A257" s="45"/>
    </row>
    <row r="258" s="10" customFormat="1" ht="12.75" hidden="1">
      <c r="A258" s="45"/>
    </row>
    <row r="259" s="10" customFormat="1" ht="12.75" hidden="1">
      <c r="A259" s="45"/>
    </row>
    <row r="260" s="10" customFormat="1" ht="12.75" hidden="1">
      <c r="A260" s="45"/>
    </row>
    <row r="261" s="10" customFormat="1" ht="12.75" hidden="1">
      <c r="A261" s="45"/>
    </row>
    <row r="262" s="10" customFormat="1" ht="12.75" hidden="1">
      <c r="A262" s="45"/>
    </row>
    <row r="263" s="10" customFormat="1" ht="12.75" hidden="1">
      <c r="A263" s="45"/>
    </row>
    <row r="264" s="10" customFormat="1" ht="12.75" hidden="1">
      <c r="A264" s="45"/>
    </row>
    <row r="265" s="10" customFormat="1" ht="12.75" hidden="1">
      <c r="A265" s="45"/>
    </row>
    <row r="266" s="10" customFormat="1" ht="12.75" hidden="1">
      <c r="A266" s="45"/>
    </row>
    <row r="267" s="10" customFormat="1" ht="12.75" hidden="1">
      <c r="A267" s="45"/>
    </row>
    <row r="268" s="10" customFormat="1" ht="12.75" hidden="1">
      <c r="A268" s="45"/>
    </row>
    <row r="269" s="10" customFormat="1" ht="12.75" hidden="1">
      <c r="A269" s="45"/>
    </row>
    <row r="270" s="10" customFormat="1" ht="12.75" hidden="1">
      <c r="A270" s="45"/>
    </row>
    <row r="271" s="10" customFormat="1" ht="12.75" hidden="1">
      <c r="A271" s="46"/>
    </row>
    <row r="272" s="10" customFormat="1" ht="12.75" hidden="1">
      <c r="A272" s="46"/>
    </row>
    <row r="273" s="10" customFormat="1" ht="12.75" hidden="1">
      <c r="A273" s="41"/>
    </row>
    <row r="274" s="10" customFormat="1" ht="12.75" hidden="1">
      <c r="A274" s="41"/>
    </row>
    <row r="275" s="10" customFormat="1" ht="12.75" hidden="1">
      <c r="A275" s="45"/>
    </row>
    <row r="276" s="10" customFormat="1" ht="12.75" hidden="1">
      <c r="A276" s="45"/>
    </row>
    <row r="277" s="10" customFormat="1" ht="12.75" hidden="1">
      <c r="A277" s="45"/>
    </row>
    <row r="278" s="10" customFormat="1" ht="12.75" hidden="1">
      <c r="A278" s="45"/>
    </row>
    <row r="279" s="10" customFormat="1" ht="12.75" hidden="1">
      <c r="A279" s="45"/>
    </row>
    <row r="280" s="10" customFormat="1" ht="12.75" hidden="1">
      <c r="A280" s="45"/>
    </row>
    <row r="281" s="10" customFormat="1" ht="12.75" hidden="1">
      <c r="A281" s="45"/>
    </row>
    <row r="282" s="10" customFormat="1" ht="12.75" hidden="1">
      <c r="A282" s="45"/>
    </row>
    <row r="283" s="10" customFormat="1" ht="12.75" hidden="1">
      <c r="A283" s="45"/>
    </row>
    <row r="284" s="10" customFormat="1" ht="12.75" hidden="1">
      <c r="A284" s="45"/>
    </row>
    <row r="285" s="10" customFormat="1" ht="12.75" hidden="1">
      <c r="A285" s="45"/>
    </row>
    <row r="286" s="10" customFormat="1" ht="12.75" hidden="1">
      <c r="A286" s="45"/>
    </row>
    <row r="287" s="10" customFormat="1" ht="12.75" hidden="1">
      <c r="A287" s="45"/>
    </row>
    <row r="288" s="10" customFormat="1" ht="12.75" hidden="1">
      <c r="A288" s="45"/>
    </row>
    <row r="289" s="10" customFormat="1" ht="12.75" hidden="1">
      <c r="A289" s="45"/>
    </row>
    <row r="290" s="10" customFormat="1" ht="12.75" hidden="1">
      <c r="A290" s="45"/>
    </row>
    <row r="291" s="10" customFormat="1" ht="12.75" hidden="1">
      <c r="A291" s="45"/>
    </row>
    <row r="292" s="10" customFormat="1" ht="12.75" hidden="1">
      <c r="A292" s="45"/>
    </row>
    <row r="293" s="10" customFormat="1" ht="12.75" hidden="1">
      <c r="A293" s="45"/>
    </row>
    <row r="294" s="10" customFormat="1" ht="12.75" hidden="1">
      <c r="A294" s="46"/>
    </row>
    <row r="295" s="10" customFormat="1" ht="12.75" hidden="1">
      <c r="A295" s="46"/>
    </row>
    <row r="296" s="10" customFormat="1" ht="12.75" hidden="1">
      <c r="A296" s="41"/>
    </row>
    <row r="297" s="10" customFormat="1" ht="12.75" hidden="1">
      <c r="A297" s="41"/>
    </row>
    <row r="298" s="10" customFormat="1" ht="12.75" hidden="1"/>
    <row r="299" s="10" customFormat="1" ht="12.75" hidden="1"/>
    <row r="300" s="10" customFormat="1" ht="12.75" hidden="1"/>
    <row r="301" s="10" customFormat="1" ht="12.75" hidden="1"/>
    <row r="302" spans="1:16" s="10" customFormat="1" ht="12.75" hidden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s="10" customFormat="1" ht="12.75" hidden="1">
      <c r="A303" s="1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1:16" s="10" customFormat="1" ht="12.75" hidden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1:16" s="10" customFormat="1" ht="12.75" hidden="1">
      <c r="A305" s="1"/>
      <c r="B305" s="1"/>
      <c r="C305" s="1"/>
      <c r="D305" s="1"/>
      <c r="E305" s="1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1:16" s="10" customFormat="1" ht="12.75" hidden="1">
      <c r="A306" s="1"/>
      <c r="B306" s="1"/>
      <c r="C306" s="1"/>
      <c r="D306" s="1"/>
      <c r="E306" s="1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1:16" s="10" customFormat="1" ht="12.75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s="10" customFormat="1" ht="12.75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s="10" customFormat="1" ht="12.75" hidden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1:16" s="10" customFormat="1" ht="12.75" hidden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1:16" s="10" customFormat="1" ht="12.75" hidden="1">
      <c r="A311" s="2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="10" customFormat="1" ht="12.75" hidden="1">
      <c r="A312" s="45"/>
    </row>
    <row r="313" s="10" customFormat="1" ht="12.75" hidden="1">
      <c r="A313" s="45"/>
    </row>
    <row r="314" s="10" customFormat="1" ht="12.75" hidden="1">
      <c r="A314" s="45"/>
    </row>
    <row r="315" s="10" customFormat="1" ht="12.75" hidden="1">
      <c r="A315" s="45"/>
    </row>
    <row r="316" s="10" customFormat="1" ht="12.75" hidden="1">
      <c r="A316" s="45"/>
    </row>
    <row r="317" s="10" customFormat="1" ht="12.75" hidden="1">
      <c r="A317" s="45"/>
    </row>
    <row r="318" s="10" customFormat="1" ht="12.75" hidden="1">
      <c r="A318" s="45"/>
    </row>
    <row r="319" s="10" customFormat="1" ht="12.75" hidden="1">
      <c r="A319" s="45"/>
    </row>
    <row r="320" s="10" customFormat="1" ht="12.75" hidden="1">
      <c r="A320" s="45"/>
    </row>
    <row r="321" s="10" customFormat="1" ht="12.75" hidden="1">
      <c r="A321" s="45"/>
    </row>
    <row r="322" s="10" customFormat="1" ht="12.75" hidden="1">
      <c r="A322" s="45"/>
    </row>
    <row r="323" s="10" customFormat="1" ht="12.75" hidden="1">
      <c r="A323" s="45"/>
    </row>
    <row r="324" s="10" customFormat="1" ht="12.75" hidden="1">
      <c r="A324" s="45"/>
    </row>
    <row r="325" s="10" customFormat="1" ht="12.75" hidden="1">
      <c r="A325" s="45"/>
    </row>
    <row r="326" s="10" customFormat="1" ht="12.75" hidden="1">
      <c r="A326" s="45"/>
    </row>
    <row r="327" s="10" customFormat="1" ht="12.75" hidden="1">
      <c r="A327" s="45"/>
    </row>
    <row r="328" s="10" customFormat="1" ht="12.75" hidden="1">
      <c r="A328" s="45"/>
    </row>
    <row r="329" s="10" customFormat="1" ht="12.75" hidden="1">
      <c r="A329" s="45"/>
    </row>
    <row r="330" s="10" customFormat="1" ht="12.75" hidden="1">
      <c r="A330" s="45"/>
    </row>
    <row r="331" s="10" customFormat="1" ht="12.75" hidden="1">
      <c r="A331" s="45"/>
    </row>
    <row r="332" s="10" customFormat="1" ht="12.75" hidden="1">
      <c r="A332" s="45"/>
    </row>
    <row r="333" s="10" customFormat="1" ht="12.75" hidden="1">
      <c r="A333" s="45"/>
    </row>
    <row r="334" s="10" customFormat="1" ht="12.75" hidden="1">
      <c r="A334" s="45"/>
    </row>
    <row r="335" s="10" customFormat="1" ht="12.75" hidden="1">
      <c r="A335" s="45"/>
    </row>
    <row r="336" s="10" customFormat="1" ht="12.75" hidden="1">
      <c r="A336" s="45"/>
    </row>
    <row r="337" s="10" customFormat="1" ht="12.75" hidden="1">
      <c r="A337" s="45"/>
    </row>
    <row r="338" s="10" customFormat="1" ht="12.75" hidden="1">
      <c r="A338" s="45"/>
    </row>
    <row r="339" s="10" customFormat="1" ht="12.75" hidden="1">
      <c r="A339" s="45"/>
    </row>
    <row r="340" s="10" customFormat="1" ht="12.75" hidden="1">
      <c r="A340" s="45"/>
    </row>
    <row r="341" s="10" customFormat="1" ht="12.75" hidden="1">
      <c r="A341" s="45"/>
    </row>
    <row r="342" s="10" customFormat="1" ht="12.75" hidden="1">
      <c r="A342" s="45"/>
    </row>
    <row r="343" s="10" customFormat="1" ht="12.75" hidden="1">
      <c r="A343" s="45"/>
    </row>
    <row r="344" s="10" customFormat="1" ht="12.75" hidden="1">
      <c r="A344" s="45"/>
    </row>
    <row r="345" s="10" customFormat="1" ht="12.75" hidden="1">
      <c r="A345" s="45"/>
    </row>
    <row r="346" s="10" customFormat="1" ht="12.75" hidden="1">
      <c r="A346" s="45"/>
    </row>
    <row r="347" s="10" customFormat="1" ht="12.75" hidden="1">
      <c r="A347" s="45"/>
    </row>
    <row r="348" s="10" customFormat="1" ht="12.75" hidden="1">
      <c r="A348" s="45"/>
    </row>
    <row r="349" s="10" customFormat="1" ht="12.75" hidden="1">
      <c r="A349" s="45"/>
    </row>
    <row r="350" s="10" customFormat="1" ht="12.75" hidden="1">
      <c r="A350" s="45"/>
    </row>
    <row r="351" s="10" customFormat="1" ht="12.75" hidden="1">
      <c r="A351" s="45"/>
    </row>
    <row r="352" s="10" customFormat="1" ht="12.75" hidden="1">
      <c r="A352" s="45"/>
    </row>
    <row r="353" s="10" customFormat="1" ht="12.75" hidden="1">
      <c r="A353" s="45"/>
    </row>
    <row r="354" s="10" customFormat="1" ht="12.75" hidden="1">
      <c r="A354" s="45"/>
    </row>
    <row r="355" s="10" customFormat="1" ht="12.75" hidden="1">
      <c r="A355" s="45"/>
    </row>
    <row r="356" s="10" customFormat="1" ht="12.75" hidden="1">
      <c r="A356" s="45"/>
    </row>
    <row r="357" s="10" customFormat="1" ht="12.75" hidden="1">
      <c r="A357" s="45"/>
    </row>
    <row r="358" s="10" customFormat="1" ht="12.75" hidden="1">
      <c r="A358" s="45"/>
    </row>
    <row r="359" s="10" customFormat="1" ht="12.75" hidden="1">
      <c r="A359" s="45"/>
    </row>
    <row r="360" s="10" customFormat="1" ht="12.75" hidden="1">
      <c r="A360" s="45"/>
    </row>
    <row r="361" s="10" customFormat="1" ht="12.75" hidden="1">
      <c r="A361" s="45"/>
    </row>
    <row r="362" s="10" customFormat="1" ht="12.75" hidden="1">
      <c r="A362" s="45"/>
    </row>
    <row r="363" s="10" customFormat="1" ht="12.75" hidden="1">
      <c r="A363" s="45"/>
    </row>
    <row r="364" s="10" customFormat="1" ht="12.75" hidden="1">
      <c r="A364" s="46"/>
    </row>
    <row r="365" s="10" customFormat="1" ht="12.75" hidden="1">
      <c r="A365" s="46"/>
    </row>
    <row r="366" s="10" customFormat="1" ht="12.75" hidden="1">
      <c r="A366" s="41"/>
    </row>
    <row r="367" s="10" customFormat="1" ht="12.75" hidden="1">
      <c r="A367" s="41"/>
    </row>
    <row r="368" s="10" customFormat="1" ht="12.75" hidden="1"/>
    <row r="369" s="10" customFormat="1" ht="12.75" hidden="1"/>
    <row r="370" s="10" customFormat="1" ht="12.75" hidden="1"/>
    <row r="371" s="10" customFormat="1" ht="12.75" hidden="1"/>
    <row r="372" spans="1:16" s="10" customFormat="1" ht="12.75" hidden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1:16" s="10" customFormat="1" ht="12.75" hidden="1">
      <c r="A373" s="1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1:16" s="10" customFormat="1" ht="12.75" hidden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1:16" s="10" customFormat="1" ht="12.75" hidden="1">
      <c r="A375" s="1"/>
      <c r="B375" s="1"/>
      <c r="C375" s="1"/>
      <c r="D375" s="1"/>
      <c r="E375" s="1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1:16" s="10" customFormat="1" ht="12.75" hidden="1">
      <c r="A376" s="1"/>
      <c r="B376" s="1"/>
      <c r="C376" s="1"/>
      <c r="D376" s="1"/>
      <c r="E376" s="1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1:16" s="10" customFormat="1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s="10" customFormat="1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s="10" customFormat="1" ht="12.75" hidden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1:16" s="10" customFormat="1" ht="12.75" hidden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1:16" s="10" customFormat="1" ht="12.75" hidden="1">
      <c r="A381" s="2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="10" customFormat="1" ht="12.75" hidden="1">
      <c r="A382" s="45"/>
    </row>
    <row r="383" s="10" customFormat="1" ht="12.75" hidden="1">
      <c r="A383" s="45"/>
    </row>
    <row r="384" s="10" customFormat="1" ht="12.75" hidden="1">
      <c r="A384" s="45"/>
    </row>
    <row r="385" s="10" customFormat="1" ht="12.75" hidden="1">
      <c r="A385" s="45"/>
    </row>
    <row r="386" s="10" customFormat="1" ht="12.75" hidden="1">
      <c r="A386" s="45"/>
    </row>
    <row r="387" s="10" customFormat="1" ht="12.75" hidden="1">
      <c r="A387" s="45"/>
    </row>
    <row r="388" s="10" customFormat="1" ht="12.75" hidden="1">
      <c r="A388" s="45"/>
    </row>
    <row r="389" s="10" customFormat="1" ht="12.75" hidden="1">
      <c r="A389" s="45"/>
    </row>
    <row r="390" s="10" customFormat="1" ht="12.75" hidden="1">
      <c r="A390" s="45"/>
    </row>
    <row r="391" s="10" customFormat="1" ht="12.75" hidden="1">
      <c r="A391" s="45"/>
    </row>
    <row r="392" s="10" customFormat="1" ht="12.75" hidden="1">
      <c r="A392" s="45"/>
    </row>
    <row r="393" s="10" customFormat="1" ht="12.75" hidden="1">
      <c r="A393" s="45"/>
    </row>
    <row r="394" s="10" customFormat="1" ht="12.75" hidden="1">
      <c r="A394" s="45"/>
    </row>
    <row r="395" s="10" customFormat="1" ht="12.75" hidden="1">
      <c r="A395" s="45"/>
    </row>
    <row r="396" s="10" customFormat="1" ht="12.75" hidden="1">
      <c r="A396" s="45"/>
    </row>
    <row r="397" s="10" customFormat="1" ht="12.75" hidden="1">
      <c r="A397" s="45"/>
    </row>
    <row r="398" s="10" customFormat="1" ht="12.75" hidden="1">
      <c r="A398" s="45"/>
    </row>
    <row r="399" s="10" customFormat="1" ht="12.75" hidden="1">
      <c r="A399" s="45"/>
    </row>
    <row r="400" s="10" customFormat="1" ht="12.75" hidden="1">
      <c r="A400" s="45"/>
    </row>
    <row r="401" s="10" customFormat="1" ht="12.75" hidden="1">
      <c r="A401" s="45"/>
    </row>
    <row r="402" s="10" customFormat="1" ht="12.75" hidden="1">
      <c r="A402" s="45"/>
    </row>
    <row r="403" s="10" customFormat="1" ht="12.75" hidden="1">
      <c r="A403" s="45"/>
    </row>
    <row r="404" s="10" customFormat="1" ht="12.75" hidden="1">
      <c r="A404" s="45"/>
    </row>
    <row r="405" s="10" customFormat="1" ht="12.75" hidden="1">
      <c r="A405" s="45"/>
    </row>
    <row r="406" s="10" customFormat="1" ht="12.75" hidden="1">
      <c r="A406" s="45"/>
    </row>
    <row r="407" s="10" customFormat="1" ht="12.75" hidden="1">
      <c r="A407" s="45"/>
    </row>
    <row r="408" s="10" customFormat="1" ht="12.75" hidden="1">
      <c r="A408" s="45"/>
    </row>
    <row r="409" s="10" customFormat="1" ht="12.75" hidden="1">
      <c r="A409" s="45"/>
    </row>
    <row r="410" s="10" customFormat="1" ht="12.75" hidden="1">
      <c r="A410" s="45"/>
    </row>
    <row r="411" s="10" customFormat="1" ht="12.75" hidden="1">
      <c r="A411" s="45"/>
    </row>
    <row r="412" s="10" customFormat="1" ht="12.75" hidden="1">
      <c r="A412" s="45"/>
    </row>
    <row r="413" s="10" customFormat="1" ht="12.75" hidden="1">
      <c r="A413" s="45"/>
    </row>
    <row r="414" s="10" customFormat="1" ht="12.75" hidden="1">
      <c r="A414" s="45"/>
    </row>
    <row r="415" s="10" customFormat="1" ht="12.75" hidden="1">
      <c r="A415" s="45"/>
    </row>
    <row r="416" s="10" customFormat="1" ht="12.75" hidden="1">
      <c r="A416" s="45"/>
    </row>
    <row r="417" s="10" customFormat="1" ht="12.75" hidden="1">
      <c r="A417" s="45"/>
    </row>
    <row r="418" s="10" customFormat="1" ht="12.75" hidden="1">
      <c r="A418" s="45"/>
    </row>
    <row r="419" s="10" customFormat="1" ht="12.75" hidden="1">
      <c r="A419" s="45"/>
    </row>
    <row r="420" s="10" customFormat="1" ht="12.75" hidden="1">
      <c r="A420" s="45"/>
    </row>
    <row r="421" s="10" customFormat="1" ht="12.75" hidden="1">
      <c r="A421" s="45"/>
    </row>
    <row r="422" s="10" customFormat="1" ht="12.75" hidden="1">
      <c r="A422" s="45"/>
    </row>
    <row r="423" s="10" customFormat="1" ht="12.75" hidden="1">
      <c r="A423" s="45"/>
    </row>
    <row r="424" s="10" customFormat="1" ht="12.75" hidden="1">
      <c r="A424" s="45"/>
    </row>
    <row r="425" s="10" customFormat="1" ht="12.75" hidden="1">
      <c r="A425" s="45"/>
    </row>
    <row r="426" s="10" customFormat="1" ht="12.75" hidden="1">
      <c r="A426" s="45"/>
    </row>
    <row r="427" s="10" customFormat="1" ht="12.75" hidden="1">
      <c r="A427" s="45"/>
    </row>
    <row r="428" s="10" customFormat="1" ht="12.75" hidden="1">
      <c r="A428" s="45"/>
    </row>
    <row r="429" s="10" customFormat="1" ht="12.75" hidden="1">
      <c r="A429" s="45"/>
    </row>
    <row r="430" s="10" customFormat="1" ht="12.75" hidden="1">
      <c r="A430" s="45"/>
    </row>
    <row r="431" s="10" customFormat="1" ht="12.75" hidden="1">
      <c r="A431" s="45"/>
    </row>
    <row r="432" s="10" customFormat="1" ht="12.75" hidden="1">
      <c r="A432" s="45"/>
    </row>
    <row r="433" s="10" customFormat="1" ht="12.75" hidden="1">
      <c r="A433" s="45"/>
    </row>
    <row r="434" s="10" customFormat="1" ht="12.75" hidden="1">
      <c r="A434" s="46"/>
    </row>
    <row r="435" s="10" customFormat="1" ht="12.75" hidden="1">
      <c r="A435" s="46"/>
    </row>
    <row r="436" s="10" customFormat="1" ht="12.75" hidden="1">
      <c r="A436" s="41"/>
    </row>
    <row r="437" s="10" customFormat="1" ht="12.75" hidden="1">
      <c r="A437" s="41"/>
    </row>
    <row r="438" s="10" customFormat="1" ht="12.75" hidden="1"/>
    <row r="439" s="10" customFormat="1" ht="12.75" hidden="1"/>
    <row r="440" s="10" customFormat="1" ht="12.75" hidden="1"/>
    <row r="441" s="10" customFormat="1" ht="12.75" hidden="1"/>
    <row r="442" spans="1:16" s="10" customFormat="1" ht="12.75" hidden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1:16" s="10" customFormat="1" ht="12.75" hidden="1">
      <c r="A443" s="1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1:16" s="10" customFormat="1" ht="12.75" hidden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1:16" s="10" customFormat="1" ht="12.75" hidden="1">
      <c r="A445" s="1"/>
      <c r="B445" s="1"/>
      <c r="C445" s="1"/>
      <c r="D445" s="1"/>
      <c r="E445" s="1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1:16" s="10" customFormat="1" ht="12.75" hidden="1">
      <c r="A446" s="1"/>
      <c r="B446" s="1"/>
      <c r="C446" s="1"/>
      <c r="D446" s="1"/>
      <c r="E446" s="1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1:16" s="10" customFormat="1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s="10" customFormat="1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s="10" customFormat="1" ht="12.75" hidden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1:16" s="10" customFormat="1" ht="12.75" hidden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1:16" s="10" customFormat="1" ht="12.75" hidden="1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="10" customFormat="1" ht="12.75" hidden="1">
      <c r="A452" s="45"/>
    </row>
    <row r="453" s="10" customFormat="1" ht="12.75" hidden="1">
      <c r="A453" s="45"/>
    </row>
    <row r="454" s="10" customFormat="1" ht="12.75" hidden="1">
      <c r="A454" s="45"/>
    </row>
    <row r="455" s="10" customFormat="1" ht="12.75" hidden="1">
      <c r="A455" s="45"/>
    </row>
    <row r="456" s="10" customFormat="1" ht="12.75" hidden="1">
      <c r="A456" s="45"/>
    </row>
    <row r="457" s="10" customFormat="1" ht="12.75" hidden="1">
      <c r="A457" s="45"/>
    </row>
    <row r="458" s="10" customFormat="1" ht="12.75" hidden="1">
      <c r="A458" s="45"/>
    </row>
    <row r="459" s="10" customFormat="1" ht="12.75" hidden="1">
      <c r="A459" s="45"/>
    </row>
    <row r="460" s="10" customFormat="1" ht="12.75" hidden="1">
      <c r="A460" s="45"/>
    </row>
    <row r="461" s="10" customFormat="1" ht="12.75" hidden="1">
      <c r="A461" s="45"/>
    </row>
    <row r="462" s="10" customFormat="1" ht="12.75" hidden="1">
      <c r="A462" s="45"/>
    </row>
    <row r="463" s="10" customFormat="1" ht="12.75" hidden="1">
      <c r="A463" s="45"/>
    </row>
    <row r="464" s="10" customFormat="1" ht="12.75" hidden="1">
      <c r="A464" s="45"/>
    </row>
    <row r="465" s="10" customFormat="1" ht="12.75" hidden="1">
      <c r="A465" s="45"/>
    </row>
    <row r="466" s="10" customFormat="1" ht="12.75" hidden="1">
      <c r="A466" s="45"/>
    </row>
    <row r="467" s="10" customFormat="1" ht="12.75" hidden="1">
      <c r="A467" s="45"/>
    </row>
    <row r="468" s="10" customFormat="1" ht="12.75" hidden="1">
      <c r="A468" s="45"/>
    </row>
    <row r="469" s="10" customFormat="1" ht="12.75" hidden="1">
      <c r="A469" s="45"/>
    </row>
    <row r="470" s="10" customFormat="1" ht="12.75" hidden="1">
      <c r="A470" s="45"/>
    </row>
    <row r="471" s="10" customFormat="1" ht="12.75" hidden="1">
      <c r="A471" s="45"/>
    </row>
    <row r="472" s="10" customFormat="1" ht="12.75" hidden="1">
      <c r="A472" s="45"/>
    </row>
    <row r="473" s="10" customFormat="1" ht="12.75" hidden="1">
      <c r="A473" s="45"/>
    </row>
    <row r="474" s="10" customFormat="1" ht="12.75" hidden="1">
      <c r="A474" s="45"/>
    </row>
    <row r="475" s="10" customFormat="1" ht="12.75" hidden="1">
      <c r="A475" s="45"/>
    </row>
    <row r="476" s="10" customFormat="1" ht="12.75" hidden="1">
      <c r="A476" s="45"/>
    </row>
    <row r="477" s="10" customFormat="1" ht="12.75" hidden="1">
      <c r="A477" s="45"/>
    </row>
    <row r="478" s="10" customFormat="1" ht="12.75" hidden="1">
      <c r="A478" s="45"/>
    </row>
    <row r="479" s="10" customFormat="1" ht="12.75" hidden="1">
      <c r="A479" s="45"/>
    </row>
    <row r="480" s="10" customFormat="1" ht="12.75" hidden="1">
      <c r="A480" s="45"/>
    </row>
    <row r="481" s="10" customFormat="1" ht="12.75" hidden="1">
      <c r="A481" s="45"/>
    </row>
    <row r="482" s="10" customFormat="1" ht="12.75" hidden="1">
      <c r="A482" s="45"/>
    </row>
    <row r="483" s="10" customFormat="1" ht="12.75" hidden="1">
      <c r="A483" s="45"/>
    </row>
    <row r="484" s="10" customFormat="1" ht="12.75" hidden="1">
      <c r="A484" s="45"/>
    </row>
    <row r="485" s="10" customFormat="1" ht="12.75" hidden="1">
      <c r="A485" s="45"/>
    </row>
    <row r="486" s="10" customFormat="1" ht="12.75" hidden="1">
      <c r="A486" s="45"/>
    </row>
    <row r="487" s="10" customFormat="1" ht="12.75" hidden="1">
      <c r="A487" s="45"/>
    </row>
    <row r="488" s="10" customFormat="1" ht="12.75" hidden="1">
      <c r="A488" s="45"/>
    </row>
    <row r="489" s="10" customFormat="1" ht="12.75" hidden="1">
      <c r="A489" s="45"/>
    </row>
    <row r="490" s="10" customFormat="1" ht="12.75" hidden="1">
      <c r="A490" s="45"/>
    </row>
    <row r="491" s="10" customFormat="1" ht="12.75" hidden="1">
      <c r="A491" s="45"/>
    </row>
    <row r="492" s="10" customFormat="1" ht="12.75" hidden="1">
      <c r="A492" s="45"/>
    </row>
    <row r="493" s="10" customFormat="1" ht="12.75" hidden="1">
      <c r="A493" s="45"/>
    </row>
    <row r="494" s="10" customFormat="1" ht="12.75" hidden="1">
      <c r="A494" s="45"/>
    </row>
    <row r="495" s="10" customFormat="1" ht="12.75" hidden="1">
      <c r="A495" s="45"/>
    </row>
    <row r="496" s="10" customFormat="1" ht="12.75" hidden="1">
      <c r="A496" s="45"/>
    </row>
    <row r="497" s="10" customFormat="1" ht="12.75" hidden="1">
      <c r="A497" s="45"/>
    </row>
    <row r="498" s="10" customFormat="1" ht="12.75" hidden="1">
      <c r="A498" s="45"/>
    </row>
    <row r="499" s="10" customFormat="1" ht="12.75" hidden="1">
      <c r="A499" s="45"/>
    </row>
    <row r="500" s="10" customFormat="1" ht="12.75" hidden="1">
      <c r="A500" s="45"/>
    </row>
    <row r="501" s="10" customFormat="1" ht="12.75" hidden="1">
      <c r="A501" s="45"/>
    </row>
    <row r="502" s="10" customFormat="1" ht="12.75" hidden="1">
      <c r="A502" s="45"/>
    </row>
    <row r="503" s="10" customFormat="1" ht="12.75" hidden="1">
      <c r="A503" s="45"/>
    </row>
    <row r="504" s="10" customFormat="1" ht="12.75" hidden="1">
      <c r="A504" s="46"/>
    </row>
    <row r="505" s="10" customFormat="1" ht="12.75" hidden="1">
      <c r="A505" s="46"/>
    </row>
    <row r="506" s="10" customFormat="1" ht="12.75" hidden="1">
      <c r="A506" s="41"/>
    </row>
    <row r="507" s="10" customFormat="1" ht="12.75" hidden="1">
      <c r="A507" s="41"/>
    </row>
    <row r="508" s="10" customFormat="1" ht="12.75" hidden="1"/>
    <row r="509" s="10" customFormat="1" ht="12.75" hidden="1"/>
    <row r="510" s="10" customFormat="1" ht="12.75" hidden="1"/>
    <row r="511" s="10" customFormat="1" ht="12.75" hidden="1"/>
    <row r="512" spans="1:16" s="10" customFormat="1" ht="12.75" hidden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1:16" s="10" customFormat="1" ht="12.75" hidden="1">
      <c r="A513" s="1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1:16" s="10" customFormat="1" ht="12.75" hidden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1:16" s="10" customFormat="1" ht="12.75" hidden="1">
      <c r="A515" s="1"/>
      <c r="B515" s="1"/>
      <c r="C515" s="1"/>
      <c r="D515" s="1"/>
      <c r="E515" s="1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1:16" s="10" customFormat="1" ht="12.75" hidden="1">
      <c r="A516" s="1"/>
      <c r="B516" s="1"/>
      <c r="C516" s="1"/>
      <c r="D516" s="1"/>
      <c r="E516" s="1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1:16" s="10" customFormat="1" ht="12.75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s="10" customFormat="1" ht="12.75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s="10" customFormat="1" ht="12.75" hidden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1:16" s="10" customFormat="1" ht="12.75" hidden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1:16" s="10" customFormat="1" ht="12.75" hidden="1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="10" customFormat="1" ht="12.75" hidden="1">
      <c r="A522" s="45"/>
    </row>
    <row r="523" s="10" customFormat="1" ht="12.75" hidden="1">
      <c r="A523" s="45"/>
    </row>
    <row r="524" s="10" customFormat="1" ht="12.75" hidden="1">
      <c r="A524" s="45"/>
    </row>
    <row r="525" s="10" customFormat="1" ht="12.75" hidden="1">
      <c r="A525" s="45"/>
    </row>
    <row r="526" s="10" customFormat="1" ht="12.75" hidden="1">
      <c r="A526" s="45"/>
    </row>
    <row r="527" s="10" customFormat="1" ht="12.75" hidden="1">
      <c r="A527" s="45"/>
    </row>
    <row r="528" s="10" customFormat="1" ht="12.75" hidden="1">
      <c r="A528" s="45"/>
    </row>
    <row r="529" s="10" customFormat="1" ht="12.75" hidden="1">
      <c r="A529" s="45"/>
    </row>
    <row r="530" s="10" customFormat="1" ht="12.75" hidden="1">
      <c r="A530" s="45"/>
    </row>
    <row r="531" s="10" customFormat="1" ht="12.75" hidden="1">
      <c r="A531" s="45"/>
    </row>
    <row r="532" s="10" customFormat="1" ht="12.75" hidden="1">
      <c r="A532" s="45"/>
    </row>
    <row r="533" s="10" customFormat="1" ht="12.75" hidden="1">
      <c r="A533" s="45"/>
    </row>
    <row r="534" s="10" customFormat="1" ht="12.75" hidden="1">
      <c r="A534" s="45"/>
    </row>
    <row r="535" s="10" customFormat="1" ht="12.75" hidden="1">
      <c r="A535" s="45"/>
    </row>
    <row r="536" s="10" customFormat="1" ht="12.75" hidden="1">
      <c r="A536" s="45"/>
    </row>
    <row r="537" s="10" customFormat="1" ht="12.75" hidden="1">
      <c r="A537" s="45"/>
    </row>
    <row r="538" s="10" customFormat="1" ht="12.75" hidden="1">
      <c r="A538" s="45"/>
    </row>
    <row r="539" s="10" customFormat="1" ht="12.75" hidden="1">
      <c r="A539" s="45"/>
    </row>
    <row r="540" s="10" customFormat="1" ht="12.75" hidden="1">
      <c r="A540" s="45"/>
    </row>
    <row r="541" s="10" customFormat="1" ht="12.75" hidden="1">
      <c r="A541" s="45"/>
    </row>
    <row r="542" s="10" customFormat="1" ht="12.75" hidden="1">
      <c r="A542" s="45"/>
    </row>
    <row r="543" s="10" customFormat="1" ht="12.75" hidden="1">
      <c r="A543" s="45"/>
    </row>
    <row r="544" s="10" customFormat="1" ht="12.75" hidden="1">
      <c r="A544" s="45"/>
    </row>
    <row r="545" s="10" customFormat="1" ht="12.75" hidden="1">
      <c r="A545" s="45"/>
    </row>
    <row r="546" s="10" customFormat="1" ht="12.75" hidden="1">
      <c r="A546" s="45"/>
    </row>
    <row r="547" s="10" customFormat="1" ht="12.75" hidden="1">
      <c r="A547" s="45"/>
    </row>
    <row r="548" s="10" customFormat="1" ht="12.75" hidden="1">
      <c r="A548" s="45"/>
    </row>
    <row r="549" s="10" customFormat="1" ht="12.75" hidden="1">
      <c r="A549" s="45"/>
    </row>
    <row r="550" s="10" customFormat="1" ht="12.75" hidden="1">
      <c r="A550" s="45"/>
    </row>
    <row r="551" s="10" customFormat="1" ht="12.75" hidden="1">
      <c r="A551" s="45"/>
    </row>
    <row r="552" s="10" customFormat="1" ht="12.75" hidden="1">
      <c r="A552" s="45"/>
    </row>
    <row r="553" s="10" customFormat="1" ht="12.75" hidden="1">
      <c r="A553" s="45"/>
    </row>
    <row r="554" s="10" customFormat="1" ht="12.75" hidden="1">
      <c r="A554" s="45"/>
    </row>
    <row r="555" s="10" customFormat="1" ht="12.75" hidden="1">
      <c r="A555" s="45"/>
    </row>
    <row r="556" s="10" customFormat="1" ht="12.75" hidden="1">
      <c r="A556" s="45"/>
    </row>
    <row r="557" s="10" customFormat="1" ht="12.75" hidden="1">
      <c r="A557" s="45"/>
    </row>
    <row r="558" s="10" customFormat="1" ht="12.75" hidden="1">
      <c r="A558" s="45"/>
    </row>
    <row r="559" s="10" customFormat="1" ht="12.75" hidden="1">
      <c r="A559" s="45"/>
    </row>
    <row r="560" s="10" customFormat="1" ht="12.75" hidden="1">
      <c r="A560" s="45"/>
    </row>
    <row r="561" s="10" customFormat="1" ht="12.75" hidden="1">
      <c r="A561" s="45"/>
    </row>
    <row r="562" s="10" customFormat="1" ht="12.75" hidden="1">
      <c r="A562" s="45"/>
    </row>
    <row r="563" s="10" customFormat="1" ht="12.75" hidden="1">
      <c r="A563" s="45"/>
    </row>
    <row r="564" s="10" customFormat="1" ht="12.75" hidden="1">
      <c r="A564" s="45"/>
    </row>
    <row r="565" s="10" customFormat="1" ht="12.75" hidden="1">
      <c r="A565" s="45"/>
    </row>
    <row r="566" s="10" customFormat="1" ht="12.75" hidden="1">
      <c r="A566" s="45"/>
    </row>
    <row r="567" s="10" customFormat="1" ht="12.75" hidden="1">
      <c r="A567" s="45"/>
    </row>
    <row r="568" s="10" customFormat="1" ht="12.75" hidden="1">
      <c r="A568" s="45"/>
    </row>
    <row r="569" s="10" customFormat="1" ht="12.75" hidden="1">
      <c r="A569" s="45"/>
    </row>
    <row r="570" s="10" customFormat="1" ht="12.75" hidden="1">
      <c r="A570" s="45"/>
    </row>
    <row r="571" s="10" customFormat="1" ht="12.75" hidden="1">
      <c r="A571" s="45"/>
    </row>
    <row r="572" s="10" customFormat="1" ht="12.75" hidden="1">
      <c r="A572" s="45"/>
    </row>
    <row r="573" s="10" customFormat="1" ht="12.75" hidden="1">
      <c r="A573" s="45"/>
    </row>
    <row r="574" s="10" customFormat="1" ht="12.75" hidden="1">
      <c r="A574" s="46"/>
    </row>
    <row r="575" s="10" customFormat="1" ht="12.75" hidden="1">
      <c r="A575" s="46"/>
    </row>
    <row r="576" s="10" customFormat="1" ht="12.75" hidden="1">
      <c r="A576" s="41"/>
    </row>
    <row r="577" s="10" customFormat="1" ht="12.75" hidden="1">
      <c r="A577" s="41"/>
    </row>
    <row r="578" s="10" customFormat="1" ht="12.75" hidden="1"/>
    <row r="579" s="10" customFormat="1" ht="12.75" hidden="1"/>
    <row r="580" s="10" customFormat="1" ht="12.75" hidden="1"/>
    <row r="581" s="10" customFormat="1" ht="12.75" hidden="1"/>
    <row r="582" spans="1:16" s="10" customFormat="1" ht="12.75" hidden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</row>
    <row r="583" spans="1:16" s="10" customFormat="1" ht="12.75" hidden="1">
      <c r="A583" s="1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</row>
    <row r="584" spans="1:16" s="10" customFormat="1" ht="12.75" hidden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</row>
    <row r="585" spans="1:16" s="10" customFormat="1" ht="12.75" hidden="1">
      <c r="A585" s="1"/>
      <c r="B585" s="1"/>
      <c r="C585" s="1"/>
      <c r="D585" s="1"/>
      <c r="E585" s="1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</row>
    <row r="586" spans="1:16" s="10" customFormat="1" ht="12.75" hidden="1">
      <c r="A586" s="1"/>
      <c r="B586" s="1"/>
      <c r="C586" s="1"/>
      <c r="D586" s="1"/>
      <c r="E586" s="1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</row>
    <row r="587" spans="1:16" s="10" customFormat="1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s="10" customFormat="1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s="10" customFormat="1" ht="12.75" hidden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</row>
    <row r="590" spans="1:16" s="10" customFormat="1" ht="12.75" hidden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</row>
    <row r="591" spans="1:16" s="10" customFormat="1" ht="12.75" hidden="1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</row>
    <row r="592" s="10" customFormat="1" ht="12.75" hidden="1">
      <c r="A592" s="45"/>
    </row>
    <row r="593" s="10" customFormat="1" ht="12.75" hidden="1">
      <c r="A593" s="45"/>
    </row>
    <row r="594" s="10" customFormat="1" ht="12.75" hidden="1">
      <c r="A594" s="45"/>
    </row>
    <row r="595" s="10" customFormat="1" ht="12.75" hidden="1">
      <c r="A595" s="45"/>
    </row>
    <row r="596" s="10" customFormat="1" ht="12.75" hidden="1">
      <c r="A596" s="45"/>
    </row>
    <row r="597" s="10" customFormat="1" ht="12.75" hidden="1">
      <c r="A597" s="45"/>
    </row>
    <row r="598" s="10" customFormat="1" ht="12.75" hidden="1">
      <c r="A598" s="45"/>
    </row>
    <row r="599" s="10" customFormat="1" ht="12.75" hidden="1">
      <c r="A599" s="45"/>
    </row>
    <row r="600" s="10" customFormat="1" ht="12.75" hidden="1">
      <c r="A600" s="45"/>
    </row>
    <row r="601" s="10" customFormat="1" ht="12.75" hidden="1">
      <c r="A601" s="45"/>
    </row>
    <row r="602" s="10" customFormat="1" ht="12.75" hidden="1">
      <c r="A602" s="45"/>
    </row>
    <row r="603" s="10" customFormat="1" ht="12.75" hidden="1">
      <c r="A603" s="45"/>
    </row>
    <row r="604" s="10" customFormat="1" ht="12.75" hidden="1">
      <c r="A604" s="45"/>
    </row>
    <row r="605" s="10" customFormat="1" ht="12.75" hidden="1">
      <c r="A605" s="45"/>
    </row>
    <row r="606" s="10" customFormat="1" ht="12.75" hidden="1">
      <c r="A606" s="45"/>
    </row>
    <row r="607" s="10" customFormat="1" ht="12.75" hidden="1">
      <c r="A607" s="45"/>
    </row>
    <row r="608" s="10" customFormat="1" ht="12.75" hidden="1">
      <c r="A608" s="45"/>
    </row>
    <row r="609" s="10" customFormat="1" ht="12.75" hidden="1">
      <c r="A609" s="45"/>
    </row>
    <row r="610" s="10" customFormat="1" ht="12.75" hidden="1">
      <c r="A610" s="45"/>
    </row>
    <row r="611" s="10" customFormat="1" ht="12.75" hidden="1">
      <c r="A611" s="45"/>
    </row>
    <row r="612" s="10" customFormat="1" ht="12.75" hidden="1">
      <c r="A612" s="45"/>
    </row>
    <row r="613" s="10" customFormat="1" ht="12.75" hidden="1">
      <c r="A613" s="45"/>
    </row>
    <row r="614" s="10" customFormat="1" ht="12.75" hidden="1">
      <c r="A614" s="45"/>
    </row>
    <row r="615" s="10" customFormat="1" ht="12.75" hidden="1">
      <c r="A615" s="45"/>
    </row>
    <row r="616" s="10" customFormat="1" ht="12.75" hidden="1">
      <c r="A616" s="45"/>
    </row>
    <row r="617" s="10" customFormat="1" ht="12.75" hidden="1">
      <c r="A617" s="45"/>
    </row>
    <row r="618" s="10" customFormat="1" ht="12.75" hidden="1">
      <c r="A618" s="45"/>
    </row>
    <row r="619" s="10" customFormat="1" ht="12.75" hidden="1">
      <c r="A619" s="45"/>
    </row>
    <row r="620" s="10" customFormat="1" ht="12.75" hidden="1">
      <c r="A620" s="45"/>
    </row>
    <row r="621" s="10" customFormat="1" ht="12.75" hidden="1">
      <c r="A621" s="45"/>
    </row>
    <row r="622" s="10" customFormat="1" ht="12.75" hidden="1">
      <c r="A622" s="45"/>
    </row>
    <row r="623" s="10" customFormat="1" ht="12.75" hidden="1">
      <c r="A623" s="45"/>
    </row>
    <row r="624" s="10" customFormat="1" ht="12.75" hidden="1">
      <c r="A624" s="45"/>
    </row>
    <row r="625" s="10" customFormat="1" ht="12.75" hidden="1">
      <c r="A625" s="45"/>
    </row>
    <row r="626" s="10" customFormat="1" ht="12.75" hidden="1">
      <c r="A626" s="45"/>
    </row>
    <row r="627" s="10" customFormat="1" ht="12.75" hidden="1">
      <c r="A627" s="45"/>
    </row>
    <row r="628" s="10" customFormat="1" ht="12.75" hidden="1">
      <c r="A628" s="45"/>
    </row>
    <row r="629" s="10" customFormat="1" ht="12.75" hidden="1">
      <c r="A629" s="45"/>
    </row>
    <row r="630" s="10" customFormat="1" ht="12.75" hidden="1">
      <c r="A630" s="45"/>
    </row>
    <row r="631" s="10" customFormat="1" ht="12.75" hidden="1">
      <c r="A631" s="45"/>
    </row>
    <row r="632" s="10" customFormat="1" ht="12.75" hidden="1">
      <c r="A632" s="45"/>
    </row>
    <row r="633" s="10" customFormat="1" ht="12.75" hidden="1">
      <c r="A633" s="45"/>
    </row>
    <row r="634" s="10" customFormat="1" ht="12.75" hidden="1">
      <c r="A634" s="45"/>
    </row>
    <row r="635" s="10" customFormat="1" ht="12.75" hidden="1">
      <c r="A635" s="45"/>
    </row>
    <row r="636" s="10" customFormat="1" ht="12.75" hidden="1">
      <c r="A636" s="45"/>
    </row>
    <row r="637" s="10" customFormat="1" ht="12.75" hidden="1">
      <c r="A637" s="45"/>
    </row>
    <row r="638" s="10" customFormat="1" ht="12.75" hidden="1">
      <c r="A638" s="45"/>
    </row>
    <row r="639" s="10" customFormat="1" ht="12.75" hidden="1">
      <c r="A639" s="45"/>
    </row>
    <row r="640" s="10" customFormat="1" ht="12.75" hidden="1">
      <c r="A640" s="45"/>
    </row>
    <row r="641" s="10" customFormat="1" ht="12.75" hidden="1">
      <c r="A641" s="45"/>
    </row>
    <row r="642" s="10" customFormat="1" ht="12.75" hidden="1">
      <c r="A642" s="45"/>
    </row>
    <row r="643" s="10" customFormat="1" ht="12.75" hidden="1">
      <c r="A643" s="45"/>
    </row>
    <row r="644" s="10" customFormat="1" ht="12.75" hidden="1">
      <c r="A644" s="46"/>
    </row>
    <row r="645" s="10" customFormat="1" ht="12.75" hidden="1">
      <c r="A645" s="46"/>
    </row>
    <row r="646" s="10" customFormat="1" ht="12.75" hidden="1">
      <c r="A646" s="41"/>
    </row>
    <row r="647" s="10" customFormat="1" ht="12.75" hidden="1">
      <c r="A647" s="41"/>
    </row>
    <row r="648" s="10" customFormat="1" ht="12.75" hidden="1"/>
    <row r="649" s="10" customFormat="1" ht="12.75" hidden="1"/>
    <row r="650" s="10" customFormat="1" ht="12.75" hidden="1"/>
    <row r="651" s="10" customFormat="1" ht="12.75" hidden="1"/>
    <row r="652" s="10" customFormat="1" ht="12.75" hidden="1"/>
    <row r="653" s="10" customFormat="1" ht="12.75" hidden="1"/>
    <row r="654" s="10" customFormat="1" ht="12.75" hidden="1"/>
    <row r="655" s="10" customFormat="1" ht="12.75" hidden="1"/>
    <row r="656" s="10" customFormat="1" ht="12.75" hidden="1"/>
    <row r="657" s="10" customFormat="1" ht="12.75" hidden="1"/>
    <row r="658" s="10" customFormat="1" ht="12.75" hidden="1"/>
    <row r="659" s="10" customFormat="1" ht="12.75" hidden="1"/>
    <row r="660" s="10" customFormat="1" ht="12.75" hidden="1"/>
    <row r="661" s="10" customFormat="1" ht="12.75" hidden="1"/>
    <row r="662" s="10" customFormat="1" ht="12.75" hidden="1"/>
    <row r="663" s="10" customFormat="1" ht="12.75" hidden="1"/>
    <row r="664" s="10" customFormat="1" ht="12.75" hidden="1"/>
    <row r="665" spans="1:16" ht="12.75" hidden="1">
      <c r="A665" s="23" t="s">
        <v>107</v>
      </c>
      <c r="P665" s="40">
        <v>41665638997.98984</v>
      </c>
    </row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</sheetData>
  <printOptions horizontalCentered="1" verticalCentered="1"/>
  <pageMargins left="0.15" right="0.15" top="0.125" bottom="0.125" header="0" footer="0"/>
  <pageSetup fitToHeight="1" fitToWidth="1" horizontalDpi="300" verticalDpi="3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1">
    <pageSetUpPr fitToPage="1"/>
  </sheetPr>
  <dimension ref="A1:P665"/>
  <sheetViews>
    <sheetView zoomScaleSheetLayoutView="100" workbookViewId="0" topLeftCell="A1">
      <selection activeCell="A1" sqref="A1"/>
    </sheetView>
  </sheetViews>
  <sheetFormatPr defaultColWidth="9.140625" defaultRowHeight="12.75" customHeight="1" zeroHeight="1"/>
  <cols>
    <col min="1" max="1" width="20.57421875" style="23" customWidth="1"/>
    <col min="2" max="2" width="14.7109375" style="23" customWidth="1"/>
    <col min="3" max="3" width="16.421875" style="23" customWidth="1"/>
    <col min="4" max="6" width="14.7109375" style="23" customWidth="1"/>
    <col min="7" max="8" width="15.57421875" style="23" customWidth="1"/>
    <col min="9" max="10" width="14.7109375" style="23" customWidth="1"/>
    <col min="11" max="11" width="17.140625" style="23" customWidth="1"/>
    <col min="12" max="12" width="17.00390625" style="23" bestFit="1" customWidth="1"/>
    <col min="13" max="14" width="14.7109375" style="23" customWidth="1"/>
    <col min="15" max="15" width="16.57421875" style="23" bestFit="1" customWidth="1"/>
    <col min="16" max="16" width="16.7109375" style="23" customWidth="1"/>
    <col min="17" max="17" width="5.00390625" style="23" customWidth="1"/>
    <col min="18" max="16384" width="14.28125" style="23" hidden="1" customWidth="1"/>
  </cols>
  <sheetData>
    <row r="1" spans="1:16" s="10" customFormat="1" ht="15.75">
      <c r="A1" s="1" t="s">
        <v>180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>
        <v>38041</v>
      </c>
    </row>
    <row r="2" spans="1:16" s="10" customFormat="1" ht="15.75">
      <c r="A2" s="7" t="s">
        <v>179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>
        <v>0.6041666666666666</v>
      </c>
    </row>
    <row r="3" spans="2:16" s="10" customFormat="1" ht="12.7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10" customFormat="1" ht="12.75">
      <c r="B4" s="11" t="s">
        <v>195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2"/>
    </row>
    <row r="5" spans="1:16" s="10" customFormat="1" ht="12.75">
      <c r="A5" s="7"/>
      <c r="B5" s="2" t="s">
        <v>190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/>
    </row>
    <row r="6" spans="1:16" s="10" customFormat="1" ht="12.75">
      <c r="A6"/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16.5">
      <c r="A7" s="37"/>
      <c r="B7" s="38"/>
      <c r="C7" s="38"/>
      <c r="D7" s="39"/>
      <c r="E7" s="39"/>
      <c r="F7" s="13" t="s">
        <v>75</v>
      </c>
      <c r="G7" s="39"/>
      <c r="H7" s="39"/>
      <c r="I7" s="100"/>
      <c r="J7" s="100"/>
      <c r="K7" s="100"/>
      <c r="L7" s="13" t="s">
        <v>186</v>
      </c>
      <c r="M7" s="39"/>
      <c r="N7" s="39"/>
      <c r="O7" s="13" t="s">
        <v>187</v>
      </c>
      <c r="P7" s="38"/>
    </row>
    <row r="8" spans="1:16" s="10" customFormat="1" ht="12.75">
      <c r="A8"/>
      <c r="B8" s="13"/>
      <c r="C8" s="13" t="s">
        <v>72</v>
      </c>
      <c r="D8" s="13" t="s">
        <v>73</v>
      </c>
      <c r="E8" s="13" t="s">
        <v>78</v>
      </c>
      <c r="F8" s="36" t="s">
        <v>80</v>
      </c>
      <c r="G8" s="13" t="s">
        <v>76</v>
      </c>
      <c r="H8" s="13"/>
      <c r="I8" s="13" t="s">
        <v>183</v>
      </c>
      <c r="J8" s="13"/>
      <c r="K8" s="13"/>
      <c r="L8" s="36" t="s">
        <v>202</v>
      </c>
      <c r="M8" s="13"/>
      <c r="N8" s="13" t="s">
        <v>86</v>
      </c>
      <c r="O8" s="13" t="s">
        <v>188</v>
      </c>
      <c r="P8" s="13"/>
    </row>
    <row r="9" spans="1:16" s="10" customFormat="1" ht="15">
      <c r="A9" s="14"/>
      <c r="B9" s="36" t="s">
        <v>77</v>
      </c>
      <c r="C9" s="36" t="s">
        <v>78</v>
      </c>
      <c r="D9" s="36" t="s">
        <v>79</v>
      </c>
      <c r="E9" s="36" t="s">
        <v>74</v>
      </c>
      <c r="F9" s="36" t="s">
        <v>91</v>
      </c>
      <c r="G9" s="36" t="s">
        <v>81</v>
      </c>
      <c r="H9" s="36" t="s">
        <v>82</v>
      </c>
      <c r="I9" s="36" t="s">
        <v>184</v>
      </c>
      <c r="J9" s="36" t="s">
        <v>83</v>
      </c>
      <c r="K9" s="36" t="s">
        <v>84</v>
      </c>
      <c r="L9" s="36" t="s">
        <v>88</v>
      </c>
      <c r="M9" s="36" t="s">
        <v>85</v>
      </c>
      <c r="N9" s="36" t="s">
        <v>97</v>
      </c>
      <c r="O9" s="36" t="s">
        <v>189</v>
      </c>
      <c r="P9" s="36" t="s">
        <v>87</v>
      </c>
    </row>
    <row r="10" spans="1:16" s="10" customFormat="1" ht="12.75">
      <c r="A10" s="20" t="s">
        <v>8</v>
      </c>
      <c r="B10" s="20" t="s">
        <v>88</v>
      </c>
      <c r="C10" s="20" t="s">
        <v>89</v>
      </c>
      <c r="D10" s="20" t="s">
        <v>90</v>
      </c>
      <c r="E10" s="20" t="s">
        <v>90</v>
      </c>
      <c r="F10" s="20" t="s">
        <v>184</v>
      </c>
      <c r="G10" s="20" t="s">
        <v>92</v>
      </c>
      <c r="H10" s="20" t="s">
        <v>93</v>
      </c>
      <c r="I10" s="20" t="s">
        <v>90</v>
      </c>
      <c r="J10" s="20" t="s">
        <v>94</v>
      </c>
      <c r="K10" s="20" t="s">
        <v>185</v>
      </c>
      <c r="L10" s="20" t="s">
        <v>90</v>
      </c>
      <c r="M10" s="20" t="s">
        <v>96</v>
      </c>
      <c r="N10" s="20" t="s">
        <v>110</v>
      </c>
      <c r="O10" s="20" t="s">
        <v>90</v>
      </c>
      <c r="P10" s="20" t="s">
        <v>98</v>
      </c>
    </row>
    <row r="11" spans="1:16" s="10" customFormat="1" ht="12.75">
      <c r="A11" s="22"/>
      <c r="B11" s="23"/>
      <c r="C11" s="23"/>
      <c r="D11" s="23"/>
      <c r="E11" s="23"/>
      <c r="F11" s="40"/>
      <c r="G11" s="40"/>
      <c r="H11" s="40"/>
      <c r="I11" s="23"/>
      <c r="J11" s="23"/>
      <c r="K11" s="23"/>
      <c r="L11" s="23"/>
      <c r="M11" s="23"/>
      <c r="N11" s="23"/>
      <c r="O11" s="23"/>
      <c r="P11" s="23"/>
    </row>
    <row r="12" spans="1:16" s="10" customFormat="1" ht="12.75">
      <c r="A12" s="25" t="s">
        <v>20</v>
      </c>
      <c r="B12" s="26">
        <v>125366666.52536255</v>
      </c>
      <c r="C12" s="26">
        <v>142528874.51179326</v>
      </c>
      <c r="D12" s="26">
        <v>162013341.3037831</v>
      </c>
      <c r="E12" s="26">
        <v>106976689.34476717</v>
      </c>
      <c r="F12" s="26">
        <v>17719181.71467772</v>
      </c>
      <c r="G12" s="26">
        <v>36699593</v>
      </c>
      <c r="H12" s="26">
        <v>1148684.8719477314</v>
      </c>
      <c r="I12" s="26">
        <v>21282630.176719256</v>
      </c>
      <c r="J12" s="26">
        <v>1375371.344227517</v>
      </c>
      <c r="K12" s="26">
        <v>3929632.41207862</v>
      </c>
      <c r="L12" s="47">
        <v>0</v>
      </c>
      <c r="M12" s="26">
        <v>4714212.19344949</v>
      </c>
      <c r="N12" s="26">
        <v>121895527.46578395</v>
      </c>
      <c r="O12" s="26">
        <v>0</v>
      </c>
      <c r="P12" s="26">
        <v>745650404.8645905</v>
      </c>
    </row>
    <row r="13" spans="1:16" s="10" customFormat="1" ht="12.75">
      <c r="A13" s="25" t="s">
        <v>21</v>
      </c>
      <c r="B13" s="26">
        <v>32665279.5254197</v>
      </c>
      <c r="C13" s="26">
        <v>41234951.14805284</v>
      </c>
      <c r="D13" s="26">
        <v>41228625.050474994</v>
      </c>
      <c r="E13" s="26">
        <v>16113481.793672</v>
      </c>
      <c r="F13" s="26">
        <v>11155928.419525</v>
      </c>
      <c r="G13" s="26">
        <v>0</v>
      </c>
      <c r="H13" s="26">
        <v>885924.9011728755</v>
      </c>
      <c r="I13" s="26">
        <v>5415934.0989</v>
      </c>
      <c r="J13" s="26">
        <v>350000</v>
      </c>
      <c r="K13" s="26">
        <v>1000000</v>
      </c>
      <c r="L13" s="47">
        <v>0</v>
      </c>
      <c r="M13" s="26">
        <v>2444078.049825</v>
      </c>
      <c r="N13" s="26">
        <v>285030494.4787452</v>
      </c>
      <c r="O13" s="26">
        <v>787500</v>
      </c>
      <c r="P13" s="26">
        <v>438312197.46578765</v>
      </c>
    </row>
    <row r="14" spans="1:16" s="10" customFormat="1" ht="12.75">
      <c r="A14" s="25" t="s">
        <v>22</v>
      </c>
      <c r="B14" s="26">
        <v>129682579.54690088</v>
      </c>
      <c r="C14" s="26">
        <v>140726796.32504618</v>
      </c>
      <c r="D14" s="26">
        <v>140920127.8497951</v>
      </c>
      <c r="E14" s="26">
        <v>15814317.722169261</v>
      </c>
      <c r="F14" s="26">
        <v>39092733.54786523</v>
      </c>
      <c r="G14" s="26">
        <v>0</v>
      </c>
      <c r="H14" s="26">
        <v>1277503.9340832406</v>
      </c>
      <c r="I14" s="26">
        <v>18511753.052852776</v>
      </c>
      <c r="J14" s="26">
        <v>1196305.835740211</v>
      </c>
      <c r="K14" s="26">
        <v>3418016.67354346</v>
      </c>
      <c r="L14" s="47">
        <v>0</v>
      </c>
      <c r="M14" s="26">
        <v>9490950.824738083</v>
      </c>
      <c r="N14" s="26">
        <v>122368874.19666076</v>
      </c>
      <c r="O14" s="26">
        <v>7021879.145032327</v>
      </c>
      <c r="P14" s="26">
        <v>629521838.6544274</v>
      </c>
    </row>
    <row r="15" spans="1:16" s="10" customFormat="1" ht="12.75">
      <c r="A15" s="25" t="s">
        <v>23</v>
      </c>
      <c r="B15" s="26">
        <v>89917864.73988849</v>
      </c>
      <c r="C15" s="26">
        <v>110918635.8296178</v>
      </c>
      <c r="D15" s="26">
        <v>112957936.87872934</v>
      </c>
      <c r="E15" s="26">
        <v>65780059.726849854</v>
      </c>
      <c r="F15" s="26">
        <v>11155928.419525</v>
      </c>
      <c r="G15" s="26">
        <v>0</v>
      </c>
      <c r="H15" s="26">
        <v>975534.775072865</v>
      </c>
      <c r="I15" s="26">
        <v>14838543.398765508</v>
      </c>
      <c r="J15" s="26">
        <v>958927.8773947321</v>
      </c>
      <c r="K15" s="26">
        <v>2739793.9354135203</v>
      </c>
      <c r="L15" s="47">
        <v>0</v>
      </c>
      <c r="M15" s="26">
        <v>2444078.049825</v>
      </c>
      <c r="N15" s="26">
        <v>76709716.92881852</v>
      </c>
      <c r="O15" s="26">
        <v>0</v>
      </c>
      <c r="P15" s="26">
        <v>489397020.5599007</v>
      </c>
    </row>
    <row r="16" spans="1:16" s="10" customFormat="1" ht="12.75">
      <c r="A16" s="25" t="s">
        <v>24</v>
      </c>
      <c r="B16" s="26">
        <v>577147146.8886565</v>
      </c>
      <c r="C16" s="26">
        <v>741508207.7808934</v>
      </c>
      <c r="D16" s="26">
        <v>798076869.6588892</v>
      </c>
      <c r="E16" s="26">
        <v>441897668.0413537</v>
      </c>
      <c r="F16" s="26">
        <v>418107224.9681223</v>
      </c>
      <c r="G16" s="26">
        <v>0</v>
      </c>
      <c r="H16" s="26">
        <v>4118687.9602225614</v>
      </c>
      <c r="I16" s="26">
        <v>104838124.6436728</v>
      </c>
      <c r="J16" s="26">
        <v>6775072.029170011</v>
      </c>
      <c r="K16" s="26">
        <v>19357348.654771462</v>
      </c>
      <c r="L16" s="47">
        <v>0</v>
      </c>
      <c r="M16" s="26">
        <v>72902535.9108605</v>
      </c>
      <c r="N16" s="26">
        <v>226344678.93672037</v>
      </c>
      <c r="O16" s="26">
        <v>18174972.848667435</v>
      </c>
      <c r="P16" s="26">
        <v>3429248538.322001</v>
      </c>
    </row>
    <row r="17" spans="1:16" s="10" customFormat="1" ht="12.75">
      <c r="A17" s="25" t="s">
        <v>25</v>
      </c>
      <c r="B17" s="26">
        <v>103850248.65622309</v>
      </c>
      <c r="C17" s="26">
        <v>134400817.78776285</v>
      </c>
      <c r="D17" s="26">
        <v>129862008.42380726</v>
      </c>
      <c r="E17" s="26">
        <v>34777923.74979822</v>
      </c>
      <c r="F17" s="26">
        <v>38883049.59676124</v>
      </c>
      <c r="G17" s="26">
        <v>0</v>
      </c>
      <c r="H17" s="26">
        <v>1482800.9646023442</v>
      </c>
      <c r="I17" s="26">
        <v>17059120.422111526</v>
      </c>
      <c r="J17" s="26">
        <v>1102430.723621934</v>
      </c>
      <c r="K17" s="26">
        <v>3149802.06749124</v>
      </c>
      <c r="L17" s="47">
        <v>0</v>
      </c>
      <c r="M17" s="26">
        <v>7802690.861694591</v>
      </c>
      <c r="N17" s="26">
        <v>44054881.46922022</v>
      </c>
      <c r="O17" s="26">
        <v>0</v>
      </c>
      <c r="P17" s="26">
        <v>516425774.72309446</v>
      </c>
    </row>
    <row r="18" spans="1:16" s="10" customFormat="1" ht="12.75">
      <c r="A18" s="25" t="s">
        <v>26</v>
      </c>
      <c r="B18" s="26">
        <v>69361682.54813677</v>
      </c>
      <c r="C18" s="26">
        <v>64372234.403651476</v>
      </c>
      <c r="D18" s="26">
        <v>79022584.36533491</v>
      </c>
      <c r="E18" s="26">
        <v>110523095.82191773</v>
      </c>
      <c r="F18" s="26">
        <v>40332524.8823994</v>
      </c>
      <c r="G18" s="26">
        <v>0</v>
      </c>
      <c r="H18" s="26">
        <v>719192.2276602095</v>
      </c>
      <c r="I18" s="26">
        <v>10380678.684371712</v>
      </c>
      <c r="J18" s="26">
        <v>670842.2726687213</v>
      </c>
      <c r="K18" s="26">
        <v>1916692.207624918</v>
      </c>
      <c r="L18" s="47">
        <v>0</v>
      </c>
      <c r="M18" s="26">
        <v>6917558.185626835</v>
      </c>
      <c r="N18" s="26">
        <v>73809609.3506074</v>
      </c>
      <c r="O18" s="26">
        <v>0</v>
      </c>
      <c r="P18" s="26">
        <v>458026694.95000005</v>
      </c>
    </row>
    <row r="19" spans="1:16" s="10" customFormat="1" ht="12.75">
      <c r="A19" s="25" t="s">
        <v>27</v>
      </c>
      <c r="B19" s="26">
        <v>10919676.312843181</v>
      </c>
      <c r="C19" s="26">
        <v>60997781.05173183</v>
      </c>
      <c r="D19" s="26">
        <v>41228625.050474994</v>
      </c>
      <c r="E19" s="26">
        <v>18025768.051870063</v>
      </c>
      <c r="F19" s="26">
        <v>11155928.419525</v>
      </c>
      <c r="G19" s="26">
        <v>0</v>
      </c>
      <c r="H19" s="26">
        <v>630146.3690667275</v>
      </c>
      <c r="I19" s="26">
        <v>5415934.0989</v>
      </c>
      <c r="J19" s="26">
        <v>350000</v>
      </c>
      <c r="K19" s="26">
        <v>1000000</v>
      </c>
      <c r="L19" s="47">
        <v>0</v>
      </c>
      <c r="M19" s="26">
        <v>2444078.049825</v>
      </c>
      <c r="N19" s="26">
        <v>10356905.149316043</v>
      </c>
      <c r="O19" s="26">
        <v>0</v>
      </c>
      <c r="P19" s="26">
        <v>162524842.55355284</v>
      </c>
    </row>
    <row r="20" spans="1:16" s="10" customFormat="1" ht="12.75">
      <c r="A20" s="25" t="s">
        <v>28</v>
      </c>
      <c r="B20" s="26">
        <v>3809858.061405503</v>
      </c>
      <c r="C20" s="26">
        <v>68107599.3031695</v>
      </c>
      <c r="D20" s="26">
        <v>41228625.050474994</v>
      </c>
      <c r="E20" s="26">
        <v>32249677.594862256</v>
      </c>
      <c r="F20" s="26">
        <v>11155928.419525</v>
      </c>
      <c r="G20" s="26">
        <v>0</v>
      </c>
      <c r="H20" s="26">
        <v>579411.7647058823</v>
      </c>
      <c r="I20" s="26">
        <v>5415934.0989</v>
      </c>
      <c r="J20" s="26">
        <v>350000</v>
      </c>
      <c r="K20" s="26">
        <v>1000000</v>
      </c>
      <c r="L20" s="47">
        <v>0</v>
      </c>
      <c r="M20" s="26">
        <v>2444078.049825</v>
      </c>
      <c r="N20" s="26">
        <v>0</v>
      </c>
      <c r="O20" s="26">
        <v>0</v>
      </c>
      <c r="P20" s="26">
        <v>166341112.34286815</v>
      </c>
    </row>
    <row r="21" spans="1:16" s="10" customFormat="1" ht="12.75">
      <c r="A21" s="25" t="s">
        <v>29</v>
      </c>
      <c r="B21" s="26">
        <v>255194352.99999836</v>
      </c>
      <c r="C21" s="26">
        <v>363957992.55643725</v>
      </c>
      <c r="D21" s="26">
        <v>379217157.9181654</v>
      </c>
      <c r="E21" s="26">
        <v>91189746.24875124</v>
      </c>
      <c r="F21" s="26">
        <v>11155928.419525</v>
      </c>
      <c r="G21" s="26">
        <v>0</v>
      </c>
      <c r="H21" s="26">
        <v>2001282.883049475</v>
      </c>
      <c r="I21" s="26">
        <v>49815271.16032883</v>
      </c>
      <c r="J21" s="26">
        <v>3219268.290147084</v>
      </c>
      <c r="K21" s="26">
        <v>9197909.40042024</v>
      </c>
      <c r="L21" s="47">
        <v>0</v>
      </c>
      <c r="M21" s="26">
        <v>32712068.219290696</v>
      </c>
      <c r="N21" s="26">
        <v>549059762.8438866</v>
      </c>
      <c r="O21" s="26">
        <v>0</v>
      </c>
      <c r="P21" s="26">
        <v>1746720740.94</v>
      </c>
    </row>
    <row r="22" spans="1:16" s="10" customFormat="1" ht="12.75">
      <c r="A22" s="25" t="s">
        <v>30</v>
      </c>
      <c r="B22" s="26">
        <v>246348997.74158052</v>
      </c>
      <c r="C22" s="26">
        <v>239535036.89202663</v>
      </c>
      <c r="D22" s="26">
        <v>286681606.8473029</v>
      </c>
      <c r="E22" s="26">
        <v>86311124.71049981</v>
      </c>
      <c r="F22" s="26">
        <v>66020616.71700453</v>
      </c>
      <c r="G22" s="26">
        <v>22493219</v>
      </c>
      <c r="H22" s="26">
        <v>1534180.331351629</v>
      </c>
      <c r="I22" s="26">
        <v>37659482.6567922</v>
      </c>
      <c r="J22" s="26">
        <v>2433711.099356684</v>
      </c>
      <c r="K22" s="26">
        <v>6953460.283876239</v>
      </c>
      <c r="L22" s="47">
        <v>0</v>
      </c>
      <c r="M22" s="26">
        <v>12167039.62275479</v>
      </c>
      <c r="N22" s="26">
        <v>311825973.6307875</v>
      </c>
      <c r="O22" s="26">
        <v>0</v>
      </c>
      <c r="P22" s="26">
        <v>1319964449.5333333</v>
      </c>
    </row>
    <row r="23" spans="1:16" s="10" customFormat="1" ht="12.75">
      <c r="A23" s="25" t="s">
        <v>31</v>
      </c>
      <c r="B23" s="26">
        <v>11437121.258460494</v>
      </c>
      <c r="C23" s="26">
        <v>60480336.10611452</v>
      </c>
      <c r="D23" s="26">
        <v>41228625.050474994</v>
      </c>
      <c r="E23" s="26">
        <v>30393337.729294453</v>
      </c>
      <c r="F23" s="26">
        <v>11155928.419525</v>
      </c>
      <c r="G23" s="26">
        <v>0</v>
      </c>
      <c r="H23" s="26">
        <v>641184.6777718029</v>
      </c>
      <c r="I23" s="26">
        <v>5415934.0989</v>
      </c>
      <c r="J23" s="26">
        <v>350000</v>
      </c>
      <c r="K23" s="26">
        <v>1000000</v>
      </c>
      <c r="L23" s="47">
        <v>0</v>
      </c>
      <c r="M23" s="26">
        <v>2444078.049825</v>
      </c>
      <c r="N23" s="26">
        <v>0</v>
      </c>
      <c r="O23" s="26">
        <v>0</v>
      </c>
      <c r="P23" s="26">
        <v>164546545.39036626</v>
      </c>
    </row>
    <row r="24" spans="1:16" s="10" customFormat="1" ht="12.75">
      <c r="A24" s="25" t="s">
        <v>32</v>
      </c>
      <c r="B24" s="26">
        <v>49626865.449110225</v>
      </c>
      <c r="C24" s="26">
        <v>66361756.31739715</v>
      </c>
      <c r="D24" s="26">
        <v>49988409.61408158</v>
      </c>
      <c r="E24" s="26">
        <v>21131825.214486375</v>
      </c>
      <c r="F24" s="26">
        <v>11155928.419525</v>
      </c>
      <c r="G24" s="26">
        <v>0</v>
      </c>
      <c r="H24" s="26">
        <v>985826.8722551775</v>
      </c>
      <c r="I24" s="26">
        <v>6566649.551063936</v>
      </c>
      <c r="J24" s="26">
        <v>424363.9787528393</v>
      </c>
      <c r="K24" s="26">
        <v>1212468.510722398</v>
      </c>
      <c r="L24" s="47">
        <v>0</v>
      </c>
      <c r="M24" s="26">
        <v>2444078.049825</v>
      </c>
      <c r="N24" s="26">
        <v>74322676.95160517</v>
      </c>
      <c r="O24" s="26">
        <v>797467.5129649693</v>
      </c>
      <c r="P24" s="26">
        <v>285018316.4417898</v>
      </c>
    </row>
    <row r="25" spans="1:16" s="10" customFormat="1" ht="12.75">
      <c r="A25" s="25" t="s">
        <v>33</v>
      </c>
      <c r="B25" s="26">
        <v>283938040.5771614</v>
      </c>
      <c r="C25" s="26">
        <v>250616543.42719972</v>
      </c>
      <c r="D25" s="26">
        <v>316917385.79447526</v>
      </c>
      <c r="E25" s="26">
        <v>192015527.96168864</v>
      </c>
      <c r="F25" s="26">
        <v>103271146.97852482</v>
      </c>
      <c r="G25" s="26">
        <v>0</v>
      </c>
      <c r="H25" s="26">
        <v>1463209.3784532056</v>
      </c>
      <c r="I25" s="26">
        <v>41631358.65329495</v>
      </c>
      <c r="J25" s="26">
        <v>2690390.108626444</v>
      </c>
      <c r="K25" s="26">
        <v>7686828.88178984</v>
      </c>
      <c r="L25" s="47">
        <v>0</v>
      </c>
      <c r="M25" s="26">
        <v>23647395.822593607</v>
      </c>
      <c r="N25" s="26">
        <v>192081953.2940867</v>
      </c>
      <c r="O25" s="26">
        <v>0</v>
      </c>
      <c r="P25" s="26">
        <v>1415959780.8778949</v>
      </c>
    </row>
    <row r="26" spans="1:16" s="10" customFormat="1" ht="12.75">
      <c r="A26" s="25" t="s">
        <v>34</v>
      </c>
      <c r="B26" s="26">
        <v>172775843.78427193</v>
      </c>
      <c r="C26" s="26">
        <v>181812677.37249085</v>
      </c>
      <c r="D26" s="26">
        <v>205547739.1438143</v>
      </c>
      <c r="E26" s="26">
        <v>59417556.92159572</v>
      </c>
      <c r="F26" s="26">
        <v>46341397.11844518</v>
      </c>
      <c r="G26" s="26">
        <v>0</v>
      </c>
      <c r="H26" s="26">
        <v>1006772.1891819409</v>
      </c>
      <c r="I26" s="26">
        <v>27001458.525912218</v>
      </c>
      <c r="J26" s="26">
        <v>1744945.619997244</v>
      </c>
      <c r="K26" s="26">
        <v>4985558.91427784</v>
      </c>
      <c r="L26" s="47">
        <v>0</v>
      </c>
      <c r="M26" s="26">
        <v>8283428.2701426605</v>
      </c>
      <c r="N26" s="26">
        <v>214793012.40340734</v>
      </c>
      <c r="O26" s="26">
        <v>0</v>
      </c>
      <c r="P26" s="26">
        <v>923710390.263537</v>
      </c>
    </row>
    <row r="27" spans="1:16" s="10" customFormat="1" ht="12.75">
      <c r="A27" s="25" t="s">
        <v>35</v>
      </c>
      <c r="B27" s="26">
        <v>86826927.08041967</v>
      </c>
      <c r="C27" s="26">
        <v>126300698.99545436</v>
      </c>
      <c r="D27" s="26">
        <v>123587258.24302264</v>
      </c>
      <c r="E27" s="26">
        <v>85968846.44986956</v>
      </c>
      <c r="F27" s="26">
        <v>11155928.419525</v>
      </c>
      <c r="G27" s="26">
        <v>0</v>
      </c>
      <c r="H27" s="26">
        <v>997856.7667950108</v>
      </c>
      <c r="I27" s="26">
        <v>16234847.640164873</v>
      </c>
      <c r="J27" s="26">
        <v>1049162.816662002</v>
      </c>
      <c r="K27" s="26">
        <v>2997608.04760572</v>
      </c>
      <c r="L27" s="47">
        <v>0</v>
      </c>
      <c r="M27" s="26">
        <v>2707260.948407157</v>
      </c>
      <c r="N27" s="26">
        <v>0</v>
      </c>
      <c r="O27" s="26">
        <v>0</v>
      </c>
      <c r="P27" s="26">
        <v>457826395.407926</v>
      </c>
    </row>
    <row r="28" spans="1:16" s="10" customFormat="1" ht="12.75">
      <c r="A28" s="25" t="s">
        <v>36</v>
      </c>
      <c r="B28" s="26">
        <v>82377085.12192354</v>
      </c>
      <c r="C28" s="26">
        <v>114340190.66275463</v>
      </c>
      <c r="D28" s="26">
        <v>128109892.3227363</v>
      </c>
      <c r="E28" s="26">
        <v>80167832.93715826</v>
      </c>
      <c r="F28" s="26">
        <v>11155928.419525</v>
      </c>
      <c r="G28" s="26">
        <v>0</v>
      </c>
      <c r="H28" s="26">
        <v>991038.5607712874</v>
      </c>
      <c r="I28" s="26">
        <v>16828956.42014919</v>
      </c>
      <c r="J28" s="26">
        <v>1087556.576482075</v>
      </c>
      <c r="K28" s="26">
        <v>3107304.5042344998</v>
      </c>
      <c r="L28" s="47">
        <v>0</v>
      </c>
      <c r="M28" s="26">
        <v>2933212.897349738</v>
      </c>
      <c r="N28" s="26">
        <v>0</v>
      </c>
      <c r="O28" s="26">
        <v>0</v>
      </c>
      <c r="P28" s="26">
        <v>441098998.4230845</v>
      </c>
    </row>
    <row r="29" spans="1:16" s="10" customFormat="1" ht="12.75">
      <c r="A29" s="25" t="s">
        <v>37</v>
      </c>
      <c r="B29" s="26">
        <v>128657919.94514082</v>
      </c>
      <c r="C29" s="26">
        <v>143437752.53612858</v>
      </c>
      <c r="D29" s="26">
        <v>136814420.87489322</v>
      </c>
      <c r="E29" s="26">
        <v>87749862.4975116</v>
      </c>
      <c r="F29" s="26">
        <v>22828950.98028595</v>
      </c>
      <c r="G29" s="26">
        <v>86073035</v>
      </c>
      <c r="H29" s="26">
        <v>933415.2773657149</v>
      </c>
      <c r="I29" s="26">
        <v>17972413.252453428</v>
      </c>
      <c r="J29" s="26">
        <v>1161451.473280721</v>
      </c>
      <c r="K29" s="26">
        <v>3318432.78080206</v>
      </c>
      <c r="L29" s="47">
        <v>0</v>
      </c>
      <c r="M29" s="26">
        <v>3804867.4311093558</v>
      </c>
      <c r="N29" s="26">
        <v>17766134.06436193</v>
      </c>
      <c r="O29" s="26">
        <v>0</v>
      </c>
      <c r="P29" s="26">
        <v>650518656.1133333</v>
      </c>
    </row>
    <row r="30" spans="1:16" s="10" customFormat="1" ht="12.75">
      <c r="A30" s="25" t="s">
        <v>38</v>
      </c>
      <c r="B30" s="26">
        <v>110070215.90705676</v>
      </c>
      <c r="C30" s="26">
        <v>108198918.3104644</v>
      </c>
      <c r="D30" s="26">
        <v>128987815.53252098</v>
      </c>
      <c r="E30" s="26">
        <v>143567196.9645986</v>
      </c>
      <c r="F30" s="26">
        <v>11155928.419525</v>
      </c>
      <c r="G30" s="26">
        <v>0</v>
      </c>
      <c r="H30" s="26">
        <v>1230181.1034244057</v>
      </c>
      <c r="I30" s="26">
        <v>16944283.43486936</v>
      </c>
      <c r="J30" s="26">
        <v>1095009.4838504011</v>
      </c>
      <c r="K30" s="26">
        <v>3128598.5252868603</v>
      </c>
      <c r="L30" s="47">
        <v>0</v>
      </c>
      <c r="M30" s="26">
        <v>6157723.663142344</v>
      </c>
      <c r="N30" s="26">
        <v>65305382.6614303</v>
      </c>
      <c r="O30" s="26">
        <v>0</v>
      </c>
      <c r="P30" s="26">
        <v>595841254.0061694</v>
      </c>
    </row>
    <row r="31" spans="1:16" s="10" customFormat="1" ht="12.75">
      <c r="A31" s="25" t="s">
        <v>39</v>
      </c>
      <c r="B31" s="26">
        <v>35978144.9347924</v>
      </c>
      <c r="C31" s="26">
        <v>42206275.8891273</v>
      </c>
      <c r="D31" s="26">
        <v>43544436.44560028</v>
      </c>
      <c r="E31" s="26">
        <v>39304341.660106026</v>
      </c>
      <c r="F31" s="26">
        <v>11155928.419525</v>
      </c>
      <c r="G31" s="26">
        <v>0</v>
      </c>
      <c r="H31" s="26">
        <v>883420.0078802698</v>
      </c>
      <c r="I31" s="26">
        <v>5720147.054974209</v>
      </c>
      <c r="J31" s="26">
        <v>369659.4959764371</v>
      </c>
      <c r="K31" s="26">
        <v>1056169.988504106</v>
      </c>
      <c r="L31" s="47">
        <v>0</v>
      </c>
      <c r="M31" s="26">
        <v>2444078.049825</v>
      </c>
      <c r="N31" s="26">
        <v>803507.2651450038</v>
      </c>
      <c r="O31" s="26">
        <v>4655660.705098526</v>
      </c>
      <c r="P31" s="26">
        <v>188121769.9165546</v>
      </c>
    </row>
    <row r="32" spans="1:16" s="10" customFormat="1" ht="12.75">
      <c r="A32" s="25" t="s">
        <v>40</v>
      </c>
      <c r="B32" s="26">
        <v>110361682.01880647</v>
      </c>
      <c r="C32" s="26">
        <v>121386806.65415235</v>
      </c>
      <c r="D32" s="26">
        <v>130185870.3891929</v>
      </c>
      <c r="E32" s="26">
        <v>99987719.90822367</v>
      </c>
      <c r="F32" s="26">
        <v>61800839.332748435</v>
      </c>
      <c r="G32" s="26">
        <v>8051081</v>
      </c>
      <c r="H32" s="26">
        <v>825534.3910850603</v>
      </c>
      <c r="I32" s="26">
        <v>17101664.04464372</v>
      </c>
      <c r="J32" s="26">
        <v>1105180.067985133</v>
      </c>
      <c r="K32" s="26">
        <v>3157657.33710038</v>
      </c>
      <c r="L32" s="47">
        <v>0</v>
      </c>
      <c r="M32" s="26">
        <v>10316216.264016697</v>
      </c>
      <c r="N32" s="26">
        <v>29634127.60871172</v>
      </c>
      <c r="O32" s="26">
        <v>0</v>
      </c>
      <c r="P32" s="26">
        <v>593914379.0166667</v>
      </c>
    </row>
    <row r="33" spans="1:16" s="10" customFormat="1" ht="12.75">
      <c r="A33" s="25" t="s">
        <v>41</v>
      </c>
      <c r="B33" s="26">
        <v>109797825.2576646</v>
      </c>
      <c r="C33" s="26">
        <v>110265455.74519981</v>
      </c>
      <c r="D33" s="26">
        <v>136738260.7729412</v>
      </c>
      <c r="E33" s="26">
        <v>195200403.81751317</v>
      </c>
      <c r="F33" s="26">
        <v>65690441.20582324</v>
      </c>
      <c r="G33" s="26">
        <v>0</v>
      </c>
      <c r="H33" s="26">
        <v>926475.9156011207</v>
      </c>
      <c r="I33" s="26">
        <v>17962408.599311765</v>
      </c>
      <c r="J33" s="26">
        <v>1160804.931329575</v>
      </c>
      <c r="K33" s="26">
        <v>3316585.5180845</v>
      </c>
      <c r="L33" s="47">
        <v>0</v>
      </c>
      <c r="M33" s="26">
        <v>13684877.583165143</v>
      </c>
      <c r="N33" s="26">
        <v>0</v>
      </c>
      <c r="O33" s="26">
        <v>0</v>
      </c>
      <c r="P33" s="26">
        <v>654743539.346634</v>
      </c>
    </row>
    <row r="34" spans="1:16" s="10" customFormat="1" ht="12.75">
      <c r="A34" s="25" t="s">
        <v>42</v>
      </c>
      <c r="B34" s="26">
        <v>191509372.66479847</v>
      </c>
      <c r="C34" s="26">
        <v>232961788.18843815</v>
      </c>
      <c r="D34" s="26">
        <v>290193783.9054715</v>
      </c>
      <c r="E34" s="26">
        <v>161439801.82917508</v>
      </c>
      <c r="F34" s="26">
        <v>83913495.0089698</v>
      </c>
      <c r="G34" s="26">
        <v>0</v>
      </c>
      <c r="H34" s="26">
        <v>1810523.5637169466</v>
      </c>
      <c r="I34" s="26">
        <v>38120854.32435138</v>
      </c>
      <c r="J34" s="26">
        <v>2463526.839485152</v>
      </c>
      <c r="K34" s="26">
        <v>7038648.11281472</v>
      </c>
      <c r="L34" s="47">
        <v>0</v>
      </c>
      <c r="M34" s="26">
        <v>15976035.493850427</v>
      </c>
      <c r="N34" s="26">
        <v>159489172.19892848</v>
      </c>
      <c r="O34" s="26">
        <v>32299708.83904943</v>
      </c>
      <c r="P34" s="26">
        <v>1217216710.9690495</v>
      </c>
    </row>
    <row r="35" spans="1:16" s="10" customFormat="1" ht="12.75">
      <c r="A35" s="25" t="s">
        <v>43</v>
      </c>
      <c r="B35" s="26">
        <v>120711008.6072142</v>
      </c>
      <c r="C35" s="26">
        <v>147065475.20173597</v>
      </c>
      <c r="D35" s="26">
        <v>184782221.02815646</v>
      </c>
      <c r="E35" s="26">
        <v>42200892.986866154</v>
      </c>
      <c r="F35" s="26">
        <v>28178327.90877897</v>
      </c>
      <c r="G35" s="26">
        <v>0</v>
      </c>
      <c r="H35" s="26">
        <v>1404890.9658520953</v>
      </c>
      <c r="I35" s="26">
        <v>24273628.589642704</v>
      </c>
      <c r="J35" s="26">
        <v>1568661.998324624</v>
      </c>
      <c r="K35" s="26">
        <v>4481891.423784641</v>
      </c>
      <c r="L35" s="47">
        <v>0</v>
      </c>
      <c r="M35" s="26">
        <v>6585468.901625528</v>
      </c>
      <c r="N35" s="26">
        <v>153055453.59318733</v>
      </c>
      <c r="O35" s="26">
        <v>2181425.3425117806</v>
      </c>
      <c r="P35" s="26">
        <v>716489346.5476805</v>
      </c>
    </row>
    <row r="36" spans="1:16" s="10" customFormat="1" ht="12.75">
      <c r="A36" s="25" t="s">
        <v>44</v>
      </c>
      <c r="B36" s="26">
        <v>82784446.76347181</v>
      </c>
      <c r="C36" s="26">
        <v>115379480.4502877</v>
      </c>
      <c r="D36" s="26">
        <v>115461239.95852013</v>
      </c>
      <c r="E36" s="26">
        <v>71989160.85865527</v>
      </c>
      <c r="F36" s="26">
        <v>11155928.419525</v>
      </c>
      <c r="G36" s="26">
        <v>6655790</v>
      </c>
      <c r="H36" s="26">
        <v>1188956.804830811</v>
      </c>
      <c r="I36" s="26">
        <v>15167385.907898955</v>
      </c>
      <c r="J36" s="26">
        <v>980179.036676763</v>
      </c>
      <c r="K36" s="26">
        <v>2800511.53336218</v>
      </c>
      <c r="L36" s="47">
        <v>0</v>
      </c>
      <c r="M36" s="26">
        <v>2444078.049825</v>
      </c>
      <c r="N36" s="26">
        <v>30008811.386473</v>
      </c>
      <c r="O36" s="26">
        <v>0</v>
      </c>
      <c r="P36" s="26">
        <v>456015969.1695267</v>
      </c>
    </row>
    <row r="37" spans="1:16" s="10" customFormat="1" ht="12.75">
      <c r="A37" s="30" t="s">
        <v>45</v>
      </c>
      <c r="B37" s="26">
        <v>174928823.88128486</v>
      </c>
      <c r="C37" s="26">
        <v>182628136.62684664</v>
      </c>
      <c r="D37" s="26">
        <v>207000340.0307737</v>
      </c>
      <c r="E37" s="26">
        <v>185693361.7602356</v>
      </c>
      <c r="F37" s="26">
        <v>23032456.64791524</v>
      </c>
      <c r="G37" s="26">
        <v>0</v>
      </c>
      <c r="H37" s="26">
        <v>1194625.8167663435</v>
      </c>
      <c r="I37" s="26">
        <v>27192277.17839321</v>
      </c>
      <c r="J37" s="26">
        <v>1757277.108370028</v>
      </c>
      <c r="K37" s="26">
        <v>5020791.73820008</v>
      </c>
      <c r="L37" s="47">
        <v>0</v>
      </c>
      <c r="M37" s="26">
        <v>7505610.748776824</v>
      </c>
      <c r="N37" s="26">
        <v>64630803.15117741</v>
      </c>
      <c r="O37" s="26">
        <v>0</v>
      </c>
      <c r="P37" s="26">
        <v>880584504.6887399</v>
      </c>
    </row>
    <row r="38" spans="1:16" s="10" customFormat="1" ht="12.75">
      <c r="A38" s="25" t="s">
        <v>46</v>
      </c>
      <c r="B38" s="26">
        <v>69490974.89514786</v>
      </c>
      <c r="C38" s="26">
        <v>96024101.668219</v>
      </c>
      <c r="D38" s="26">
        <v>51801450.91107939</v>
      </c>
      <c r="E38" s="26">
        <v>19523256.896726854</v>
      </c>
      <c r="F38" s="26">
        <v>11155928.419525</v>
      </c>
      <c r="G38" s="26">
        <v>0</v>
      </c>
      <c r="H38" s="26">
        <v>1043148.2823161889</v>
      </c>
      <c r="I38" s="26">
        <v>6804816.896472687</v>
      </c>
      <c r="J38" s="26">
        <v>439755.3349567476</v>
      </c>
      <c r="K38" s="26">
        <v>1256443.814162136</v>
      </c>
      <c r="L38" s="47">
        <v>0</v>
      </c>
      <c r="M38" s="26">
        <v>2444078.049825</v>
      </c>
      <c r="N38" s="26">
        <v>104778427.20295069</v>
      </c>
      <c r="O38" s="26">
        <v>2847891.102354321</v>
      </c>
      <c r="P38" s="26">
        <v>367610273.47373587</v>
      </c>
    </row>
    <row r="39" spans="1:16" s="10" customFormat="1" ht="12.75">
      <c r="A39" s="25" t="s">
        <v>47</v>
      </c>
      <c r="B39" s="26">
        <v>56159352.26514693</v>
      </c>
      <c r="C39" s="26">
        <v>98492525.83871788</v>
      </c>
      <c r="D39" s="26">
        <v>83632842.28872496</v>
      </c>
      <c r="E39" s="26">
        <v>41792959.47456834</v>
      </c>
      <c r="F39" s="26">
        <v>11155928.419525</v>
      </c>
      <c r="G39" s="26">
        <v>0</v>
      </c>
      <c r="H39" s="26">
        <v>832869.3433356795</v>
      </c>
      <c r="I39" s="26">
        <v>10986298.034069728</v>
      </c>
      <c r="J39" s="26">
        <v>709979.89298012</v>
      </c>
      <c r="K39" s="26">
        <v>2028513.9799432</v>
      </c>
      <c r="L39" s="47">
        <v>0</v>
      </c>
      <c r="M39" s="26">
        <v>2444078.049825</v>
      </c>
      <c r="N39" s="26">
        <v>0</v>
      </c>
      <c r="O39" s="26">
        <v>0</v>
      </c>
      <c r="P39" s="26">
        <v>308235347.5868369</v>
      </c>
    </row>
    <row r="40" spans="1:16" s="10" customFormat="1" ht="12.75">
      <c r="A40" s="25" t="s">
        <v>48</v>
      </c>
      <c r="B40" s="26">
        <v>55582823.56153876</v>
      </c>
      <c r="C40" s="26">
        <v>63641588.82064607</v>
      </c>
      <c r="D40" s="26">
        <v>57485704.53580846</v>
      </c>
      <c r="E40" s="26">
        <v>13662881.83585</v>
      </c>
      <c r="F40" s="26">
        <v>17705150.92310052</v>
      </c>
      <c r="G40" s="26">
        <v>0</v>
      </c>
      <c r="H40" s="26">
        <v>799683.9023841511</v>
      </c>
      <c r="I40" s="26">
        <v>7551520.018278865</v>
      </c>
      <c r="J40" s="26">
        <v>488010.3705350503</v>
      </c>
      <c r="K40" s="26">
        <v>1394315.344385858</v>
      </c>
      <c r="L40" s="47">
        <v>0</v>
      </c>
      <c r="M40" s="26">
        <v>4070906.5323186014</v>
      </c>
      <c r="N40" s="26">
        <v>44121390.36182034</v>
      </c>
      <c r="O40" s="26">
        <v>0</v>
      </c>
      <c r="P40" s="26">
        <v>266503976.2066667</v>
      </c>
    </row>
    <row r="41" spans="1:16" s="10" customFormat="1" ht="12.75">
      <c r="A41" s="25" t="s">
        <v>49</v>
      </c>
      <c r="B41" s="26">
        <v>25500706.308615886</v>
      </c>
      <c r="C41" s="26">
        <v>46416751.05595913</v>
      </c>
      <c r="D41" s="26">
        <v>41228625.050474994</v>
      </c>
      <c r="E41" s="26">
        <v>30467270.138141327</v>
      </c>
      <c r="F41" s="26">
        <v>11155928.419525</v>
      </c>
      <c r="G41" s="26">
        <v>0</v>
      </c>
      <c r="H41" s="26">
        <v>769354.8585095624</v>
      </c>
      <c r="I41" s="26">
        <v>5415934.0989</v>
      </c>
      <c r="J41" s="26">
        <v>350000</v>
      </c>
      <c r="K41" s="26">
        <v>1000000</v>
      </c>
      <c r="L41" s="47">
        <v>0</v>
      </c>
      <c r="M41" s="26">
        <v>2444078.049825</v>
      </c>
      <c r="N41" s="26">
        <v>0</v>
      </c>
      <c r="O41" s="26">
        <v>787500</v>
      </c>
      <c r="P41" s="26">
        <v>165536147.9799509</v>
      </c>
    </row>
    <row r="42" spans="1:16" s="10" customFormat="1" ht="12.75">
      <c r="A42" s="25" t="s">
        <v>50</v>
      </c>
      <c r="B42" s="26">
        <v>119769572.87810326</v>
      </c>
      <c r="C42" s="26">
        <v>181613379.05778456</v>
      </c>
      <c r="D42" s="26">
        <v>181761531.1185234</v>
      </c>
      <c r="E42" s="26">
        <v>267714303.68387178</v>
      </c>
      <c r="F42" s="26">
        <v>105517183.01608762</v>
      </c>
      <c r="G42" s="26">
        <v>0</v>
      </c>
      <c r="H42" s="26">
        <v>966973.8029368848</v>
      </c>
      <c r="I42" s="26">
        <v>23876820.36565376</v>
      </c>
      <c r="J42" s="26">
        <v>1543018.614217654</v>
      </c>
      <c r="K42" s="26">
        <v>4408624.61205044</v>
      </c>
      <c r="L42" s="47">
        <v>0</v>
      </c>
      <c r="M42" s="26">
        <v>18830038.198828343</v>
      </c>
      <c r="N42" s="26">
        <v>66209581.87860918</v>
      </c>
      <c r="O42" s="26">
        <v>0</v>
      </c>
      <c r="P42" s="26">
        <v>972211027.2266668</v>
      </c>
    </row>
    <row r="43" spans="1:16" s="10" customFormat="1" ht="12.75">
      <c r="A43" s="25" t="s">
        <v>51</v>
      </c>
      <c r="B43" s="26">
        <v>91378493.43990134</v>
      </c>
      <c r="C43" s="26">
        <v>101563852.89864086</v>
      </c>
      <c r="D43" s="26">
        <v>71621464.54195847</v>
      </c>
      <c r="E43" s="26">
        <v>17358824.707799695</v>
      </c>
      <c r="F43" s="26">
        <v>11155928.419525</v>
      </c>
      <c r="G43" s="26">
        <v>0</v>
      </c>
      <c r="H43" s="26">
        <v>1048975.4422097576</v>
      </c>
      <c r="I43" s="26">
        <v>9408442.10911858</v>
      </c>
      <c r="J43" s="26">
        <v>608012.3350947562</v>
      </c>
      <c r="K43" s="26">
        <v>1737178.100270732</v>
      </c>
      <c r="L43" s="47">
        <v>0</v>
      </c>
      <c r="M43" s="26">
        <v>2444078.049825</v>
      </c>
      <c r="N43" s="26">
        <v>54514402.05505854</v>
      </c>
      <c r="O43" s="26">
        <v>787500</v>
      </c>
      <c r="P43" s="26">
        <v>363627152.0994028</v>
      </c>
    </row>
    <row r="44" spans="1:16" s="10" customFormat="1" ht="12.75">
      <c r="A44" s="25" t="s">
        <v>52</v>
      </c>
      <c r="B44" s="26">
        <v>228252711.8034415</v>
      </c>
      <c r="C44" s="26">
        <v>265847803.04728475</v>
      </c>
      <c r="D44" s="26">
        <v>311472345.202394</v>
      </c>
      <c r="E44" s="26">
        <v>546515273.434</v>
      </c>
      <c r="F44" s="26">
        <v>208869808.92649528</v>
      </c>
      <c r="G44" s="26">
        <v>28335989</v>
      </c>
      <c r="H44" s="26">
        <v>1404894.6473579912</v>
      </c>
      <c r="I44" s="26">
        <v>40916079.37884803</v>
      </c>
      <c r="J44" s="26">
        <v>2644165.811675108</v>
      </c>
      <c r="K44" s="26">
        <v>7554759.46192888</v>
      </c>
      <c r="L44" s="47">
        <v>0</v>
      </c>
      <c r="M44" s="26">
        <v>37652875.91262178</v>
      </c>
      <c r="N44" s="26">
        <v>0</v>
      </c>
      <c r="O44" s="26">
        <v>26083322.73067579</v>
      </c>
      <c r="P44" s="26">
        <v>1705550029.3567228</v>
      </c>
    </row>
    <row r="45" spans="1:16" s="10" customFormat="1" ht="12.75">
      <c r="A45" s="25" t="s">
        <v>53</v>
      </c>
      <c r="B45" s="26">
        <v>171436243.8945001</v>
      </c>
      <c r="C45" s="26">
        <v>205265198.96272787</v>
      </c>
      <c r="D45" s="26">
        <v>227378382.16179496</v>
      </c>
      <c r="E45" s="26">
        <v>136326845.8519182</v>
      </c>
      <c r="F45" s="26">
        <v>52686422.09186855</v>
      </c>
      <c r="G45" s="26">
        <v>47998860</v>
      </c>
      <c r="H45" s="26">
        <v>1423947.1502601402</v>
      </c>
      <c r="I45" s="26">
        <v>29869206.935597118</v>
      </c>
      <c r="J45" s="26">
        <v>1930271.350528857</v>
      </c>
      <c r="K45" s="26">
        <v>5515061.00151102</v>
      </c>
      <c r="L45" s="47">
        <v>0</v>
      </c>
      <c r="M45" s="26">
        <v>9133253.070351368</v>
      </c>
      <c r="N45" s="26">
        <v>153642495.2122754</v>
      </c>
      <c r="O45" s="26">
        <v>0</v>
      </c>
      <c r="P45" s="26">
        <v>1042606187.6833334</v>
      </c>
    </row>
    <row r="46" spans="1:16" s="10" customFormat="1" ht="12.75">
      <c r="A46" s="25" t="s">
        <v>54</v>
      </c>
      <c r="B46" s="26">
        <v>37963546.831015766</v>
      </c>
      <c r="C46" s="26">
        <v>107018193.55248189</v>
      </c>
      <c r="D46" s="26">
        <v>51405562.09613573</v>
      </c>
      <c r="E46" s="26">
        <v>13662881.83585</v>
      </c>
      <c r="F46" s="26">
        <v>11155928.419525</v>
      </c>
      <c r="G46" s="26">
        <v>0</v>
      </c>
      <c r="H46" s="26">
        <v>741306.1840848172</v>
      </c>
      <c r="I46" s="26">
        <v>6752811.579060294</v>
      </c>
      <c r="J46" s="26">
        <v>436394.53684474056</v>
      </c>
      <c r="K46" s="26">
        <v>1246841.533842116</v>
      </c>
      <c r="L46" s="47">
        <v>0</v>
      </c>
      <c r="M46" s="26">
        <v>2444078.049825</v>
      </c>
      <c r="N46" s="26">
        <v>7913340.349765927</v>
      </c>
      <c r="O46" s="26">
        <v>4849974.308985613</v>
      </c>
      <c r="P46" s="26">
        <v>245590859.27741688</v>
      </c>
    </row>
    <row r="47" spans="1:16" s="10" customFormat="1" ht="12.75">
      <c r="A47" s="25" t="s">
        <v>55</v>
      </c>
      <c r="B47" s="26">
        <v>272419511.9180287</v>
      </c>
      <c r="C47" s="26">
        <v>251849612.856726</v>
      </c>
      <c r="D47" s="26">
        <v>301759399.34702855</v>
      </c>
      <c r="E47" s="26">
        <v>169471594.82403868</v>
      </c>
      <c r="F47" s="26">
        <v>104638524.00070027</v>
      </c>
      <c r="G47" s="26">
        <v>25762409</v>
      </c>
      <c r="H47" s="26">
        <v>1406585.3436254007</v>
      </c>
      <c r="I47" s="26">
        <v>39640153.37854022</v>
      </c>
      <c r="J47" s="26">
        <v>2561710.21085854</v>
      </c>
      <c r="K47" s="26">
        <v>7319172.0310244</v>
      </c>
      <c r="L47" s="47">
        <v>0</v>
      </c>
      <c r="M47" s="26">
        <v>17755431.983837858</v>
      </c>
      <c r="N47" s="26">
        <v>229839806.495291</v>
      </c>
      <c r="O47" s="26">
        <v>0</v>
      </c>
      <c r="P47" s="26">
        <v>1424423911.3896997</v>
      </c>
    </row>
    <row r="48" spans="1:16" s="10" customFormat="1" ht="12.75">
      <c r="A48" s="25" t="s">
        <v>56</v>
      </c>
      <c r="B48" s="26">
        <v>116452119.59702541</v>
      </c>
      <c r="C48" s="26">
        <v>145627891.40570992</v>
      </c>
      <c r="D48" s="26">
        <v>158221993.14405498</v>
      </c>
      <c r="E48" s="26">
        <v>128147382.30811514</v>
      </c>
      <c r="F48" s="26">
        <v>11155928.419525</v>
      </c>
      <c r="G48" s="26">
        <v>0</v>
      </c>
      <c r="H48" s="26">
        <v>1072174.4775943465</v>
      </c>
      <c r="I48" s="26">
        <v>20784585.63232966</v>
      </c>
      <c r="J48" s="26">
        <v>1343185.651537541</v>
      </c>
      <c r="K48" s="26">
        <v>3837673.29010726</v>
      </c>
      <c r="L48" s="47">
        <v>0</v>
      </c>
      <c r="M48" s="26">
        <v>3603006.1437337114</v>
      </c>
      <c r="N48" s="26">
        <v>0</v>
      </c>
      <c r="O48" s="26">
        <v>0</v>
      </c>
      <c r="P48" s="26">
        <v>590245940.069733</v>
      </c>
    </row>
    <row r="49" spans="1:16" s="10" customFormat="1" ht="12.75">
      <c r="A49" s="25" t="s">
        <v>57</v>
      </c>
      <c r="B49" s="26">
        <v>86699758.38476658</v>
      </c>
      <c r="C49" s="26">
        <v>112762708.11010212</v>
      </c>
      <c r="D49" s="26">
        <v>108857240.662493</v>
      </c>
      <c r="E49" s="26">
        <v>69449475.4791438</v>
      </c>
      <c r="F49" s="26">
        <v>17202545.30758239</v>
      </c>
      <c r="G49" s="26">
        <v>0</v>
      </c>
      <c r="H49" s="26">
        <v>1018806.1384984911</v>
      </c>
      <c r="I49" s="26">
        <v>14299861.828871906</v>
      </c>
      <c r="J49" s="26">
        <v>924116.052505457</v>
      </c>
      <c r="K49" s="26">
        <v>2640331.57858702</v>
      </c>
      <c r="L49" s="47">
        <v>0</v>
      </c>
      <c r="M49" s="26">
        <v>4799005.493779245</v>
      </c>
      <c r="N49" s="26">
        <v>3015747.481853366</v>
      </c>
      <c r="O49" s="26">
        <v>0</v>
      </c>
      <c r="P49" s="26">
        <v>421669596.5181833</v>
      </c>
    </row>
    <row r="50" spans="1:16" s="10" customFormat="1" ht="12.75">
      <c r="A50" s="25" t="s">
        <v>58</v>
      </c>
      <c r="B50" s="26">
        <v>238095480.95075858</v>
      </c>
      <c r="C50" s="26">
        <v>262766382.31851518</v>
      </c>
      <c r="D50" s="26">
        <v>286629033.2983392</v>
      </c>
      <c r="E50" s="26">
        <v>546515273.434</v>
      </c>
      <c r="F50" s="26">
        <v>122601801.27736567</v>
      </c>
      <c r="G50" s="26">
        <v>129818467.00000001</v>
      </c>
      <c r="H50" s="26">
        <v>1410329.6797882062</v>
      </c>
      <c r="I50" s="26">
        <v>37652576.414437905</v>
      </c>
      <c r="J50" s="26">
        <v>2433264.789490304</v>
      </c>
      <c r="K50" s="26">
        <v>6952185.11282944</v>
      </c>
      <c r="L50" s="47">
        <v>0</v>
      </c>
      <c r="M50" s="26">
        <v>19940328.706264824</v>
      </c>
      <c r="N50" s="26">
        <v>0</v>
      </c>
      <c r="O50" s="26">
        <v>0</v>
      </c>
      <c r="P50" s="26">
        <v>1654815122.981789</v>
      </c>
    </row>
    <row r="51" spans="1:16" s="10" customFormat="1" ht="12.75">
      <c r="A51" s="25" t="s">
        <v>59</v>
      </c>
      <c r="B51" s="26">
        <v>14582422.013394631</v>
      </c>
      <c r="C51" s="26">
        <v>57335035.35118038</v>
      </c>
      <c r="D51" s="26">
        <v>41228625.050474994</v>
      </c>
      <c r="E51" s="26">
        <v>69007797.81111409</v>
      </c>
      <c r="F51" s="26">
        <v>11155928.419525</v>
      </c>
      <c r="G51" s="26">
        <v>0</v>
      </c>
      <c r="H51" s="26">
        <v>625453.4463252869</v>
      </c>
      <c r="I51" s="26">
        <v>5415934.0989</v>
      </c>
      <c r="J51" s="26">
        <v>350000</v>
      </c>
      <c r="K51" s="26">
        <v>1000000</v>
      </c>
      <c r="L51" s="47">
        <v>0</v>
      </c>
      <c r="M51" s="26">
        <v>2444078.049825</v>
      </c>
      <c r="N51" s="26">
        <v>0</v>
      </c>
      <c r="O51" s="26">
        <v>0</v>
      </c>
      <c r="P51" s="26">
        <v>203145274.24073938</v>
      </c>
    </row>
    <row r="52" spans="1:16" s="10" customFormat="1" ht="12.75">
      <c r="A52" s="25" t="s">
        <v>60</v>
      </c>
      <c r="B52" s="26">
        <v>115536803.21951444</v>
      </c>
      <c r="C52" s="26">
        <v>116805174.0301557</v>
      </c>
      <c r="D52" s="26">
        <v>142879716.6418968</v>
      </c>
      <c r="E52" s="26">
        <v>77628027.46423441</v>
      </c>
      <c r="F52" s="26">
        <v>15014514.10697084</v>
      </c>
      <c r="G52" s="26">
        <v>3646141</v>
      </c>
      <c r="H52" s="26">
        <v>921957.7429843454</v>
      </c>
      <c r="I52" s="26">
        <v>18769171.38164673</v>
      </c>
      <c r="J52" s="26">
        <v>1212941.269892961</v>
      </c>
      <c r="K52" s="26">
        <v>3465546.48540846</v>
      </c>
      <c r="L52" s="47">
        <v>0</v>
      </c>
      <c r="M52" s="26">
        <v>4550563.26088793</v>
      </c>
      <c r="N52" s="26">
        <v>112674578.36640728</v>
      </c>
      <c r="O52" s="26">
        <v>0</v>
      </c>
      <c r="P52" s="26">
        <v>613105134.97</v>
      </c>
    </row>
    <row r="53" spans="1:16" s="10" customFormat="1" ht="12.75">
      <c r="A53" s="25" t="s">
        <v>61</v>
      </c>
      <c r="B53" s="26">
        <v>45115394.907548934</v>
      </c>
      <c r="C53" s="26">
        <v>89286488.41530779</v>
      </c>
      <c r="D53" s="26">
        <v>58038418.56444084</v>
      </c>
      <c r="E53" s="26">
        <v>19672849.725186862</v>
      </c>
      <c r="F53" s="26">
        <v>11155928.419525</v>
      </c>
      <c r="G53" s="26">
        <v>0</v>
      </c>
      <c r="H53" s="26">
        <v>751218.9022766168</v>
      </c>
      <c r="I53" s="26">
        <v>7624126.435566506</v>
      </c>
      <c r="J53" s="26">
        <v>492702.49669216806</v>
      </c>
      <c r="K53" s="26">
        <v>1407721.41912048</v>
      </c>
      <c r="L53" s="47">
        <v>0</v>
      </c>
      <c r="M53" s="26">
        <v>2444078.049825</v>
      </c>
      <c r="N53" s="26">
        <v>31734070.357661843</v>
      </c>
      <c r="O53" s="26">
        <v>0</v>
      </c>
      <c r="P53" s="26">
        <v>267722997.69315207</v>
      </c>
    </row>
    <row r="54" spans="1:16" s="10" customFormat="1" ht="12.75">
      <c r="A54" s="25" t="s">
        <v>62</v>
      </c>
      <c r="B54" s="26">
        <v>167106210.35443905</v>
      </c>
      <c r="C54" s="26">
        <v>172215157.4572927</v>
      </c>
      <c r="D54" s="26">
        <v>180939215.13947526</v>
      </c>
      <c r="E54" s="26">
        <v>92902624.72174394</v>
      </c>
      <c r="F54" s="26">
        <v>43141113.92396875</v>
      </c>
      <c r="G54" s="26">
        <v>43898831.99999999</v>
      </c>
      <c r="H54" s="26">
        <v>1119377.5921271</v>
      </c>
      <c r="I54" s="26">
        <v>23768798.108167738</v>
      </c>
      <c r="J54" s="26">
        <v>1536037.7703909562</v>
      </c>
      <c r="K54" s="26">
        <v>4388679.34397416</v>
      </c>
      <c r="L54" s="47">
        <v>0</v>
      </c>
      <c r="M54" s="26">
        <v>7199809.913511562</v>
      </c>
      <c r="N54" s="26">
        <v>89311434.24621272</v>
      </c>
      <c r="O54" s="26">
        <v>0</v>
      </c>
      <c r="P54" s="26">
        <v>827527290.571304</v>
      </c>
    </row>
    <row r="55" spans="1:16" s="10" customFormat="1" ht="12.75">
      <c r="A55" s="25" t="s">
        <v>63</v>
      </c>
      <c r="B55" s="26">
        <v>505646884.4691603</v>
      </c>
      <c r="C55" s="26">
        <v>641336208.7130351</v>
      </c>
      <c r="D55" s="26">
        <v>676464734.7389212</v>
      </c>
      <c r="E55" s="26">
        <v>213002440.98191947</v>
      </c>
      <c r="F55" s="26">
        <v>108646834.22490516</v>
      </c>
      <c r="G55" s="26">
        <v>0</v>
      </c>
      <c r="H55" s="26">
        <v>2602121.434251669</v>
      </c>
      <c r="I55" s="26">
        <v>88862736.00175898</v>
      </c>
      <c r="J55" s="26">
        <v>5742676.52313801</v>
      </c>
      <c r="K55" s="26">
        <v>16407647.208965743</v>
      </c>
      <c r="L55" s="47">
        <v>0</v>
      </c>
      <c r="M55" s="26">
        <v>35931663.71300556</v>
      </c>
      <c r="N55" s="26">
        <v>559751983.5318627</v>
      </c>
      <c r="O55" s="26">
        <v>44260810.1829803</v>
      </c>
      <c r="P55" s="26">
        <v>2898656741.7239046</v>
      </c>
    </row>
    <row r="56" spans="1:16" s="10" customFormat="1" ht="12.75">
      <c r="A56" s="25" t="s">
        <v>64</v>
      </c>
      <c r="B56" s="26">
        <v>88689900.36143392</v>
      </c>
      <c r="C56" s="26">
        <v>64581353.08932978</v>
      </c>
      <c r="D56" s="26">
        <v>67586915.08898152</v>
      </c>
      <c r="E56" s="26">
        <v>36489696.133682705</v>
      </c>
      <c r="F56" s="26">
        <v>11155928.419525</v>
      </c>
      <c r="G56" s="26">
        <v>0</v>
      </c>
      <c r="H56" s="26">
        <v>985490.0680743332</v>
      </c>
      <c r="I56" s="26">
        <v>8878449.805729253</v>
      </c>
      <c r="J56" s="26">
        <v>573762.0464466835</v>
      </c>
      <c r="K56" s="26">
        <v>1639320.13270481</v>
      </c>
      <c r="L56" s="47">
        <v>0</v>
      </c>
      <c r="M56" s="26">
        <v>4245201.983056531</v>
      </c>
      <c r="N56" s="26">
        <v>4630948.164368808</v>
      </c>
      <c r="O56" s="26">
        <v>0</v>
      </c>
      <c r="P56" s="26">
        <v>289456965.29333335</v>
      </c>
    </row>
    <row r="57" spans="1:16" s="10" customFormat="1" ht="12.75">
      <c r="A57" s="25" t="s">
        <v>65</v>
      </c>
      <c r="B57" s="26">
        <v>21748258.213851724</v>
      </c>
      <c r="C57" s="26">
        <v>50169199.15072329</v>
      </c>
      <c r="D57" s="26">
        <v>41228625.050474994</v>
      </c>
      <c r="E57" s="26">
        <v>35037840.82319871</v>
      </c>
      <c r="F57" s="26">
        <v>11155928.419525</v>
      </c>
      <c r="G57" s="26">
        <v>0</v>
      </c>
      <c r="H57" s="26">
        <v>716865.0464368098</v>
      </c>
      <c r="I57" s="26">
        <v>5415934.0989</v>
      </c>
      <c r="J57" s="26">
        <v>350000</v>
      </c>
      <c r="K57" s="26">
        <v>1000000</v>
      </c>
      <c r="L57" s="47">
        <v>0</v>
      </c>
      <c r="M57" s="26">
        <v>2444078.049825</v>
      </c>
      <c r="N57" s="26">
        <v>0</v>
      </c>
      <c r="O57" s="26">
        <v>3960254.187318186</v>
      </c>
      <c r="P57" s="26">
        <v>173226983.0402537</v>
      </c>
    </row>
    <row r="58" spans="1:16" s="10" customFormat="1" ht="12.75">
      <c r="A58" s="25" t="s">
        <v>66</v>
      </c>
      <c r="B58" s="26">
        <v>184373257.11669528</v>
      </c>
      <c r="C58" s="26">
        <v>180856736.1892296</v>
      </c>
      <c r="D58" s="26">
        <v>215313568.58176547</v>
      </c>
      <c r="E58" s="26">
        <v>114475995.99862549</v>
      </c>
      <c r="F58" s="26">
        <v>54604455.16428198</v>
      </c>
      <c r="G58" s="26">
        <v>41971302</v>
      </c>
      <c r="H58" s="26">
        <v>1070945.5239352526</v>
      </c>
      <c r="I58" s="26">
        <v>28284331.495658074</v>
      </c>
      <c r="J58" s="26">
        <v>1827850.1626323261</v>
      </c>
      <c r="K58" s="26">
        <v>5222429.0360923605</v>
      </c>
      <c r="L58" s="47">
        <v>0</v>
      </c>
      <c r="M58" s="26">
        <v>11446226.14362291</v>
      </c>
      <c r="N58" s="26">
        <v>114423855.4407947</v>
      </c>
      <c r="O58" s="26">
        <v>0</v>
      </c>
      <c r="P58" s="26">
        <v>953870952.8533334</v>
      </c>
    </row>
    <row r="59" spans="1:16" s="10" customFormat="1" ht="12.75">
      <c r="A59" s="25" t="s">
        <v>67</v>
      </c>
      <c r="B59" s="26">
        <v>125230130.46529831</v>
      </c>
      <c r="C59" s="26">
        <v>139768496.23477477</v>
      </c>
      <c r="D59" s="26">
        <v>159434124.62056336</v>
      </c>
      <c r="E59" s="26">
        <v>147729692.4585287</v>
      </c>
      <c r="F59" s="26">
        <v>36862771.56996096</v>
      </c>
      <c r="G59" s="26">
        <v>0</v>
      </c>
      <c r="H59" s="26">
        <v>1368956.8849955108</v>
      </c>
      <c r="I59" s="26">
        <v>20943815.395338602</v>
      </c>
      <c r="J59" s="26">
        <v>1353475.735581298</v>
      </c>
      <c r="K59" s="26">
        <v>3867073.5302322796</v>
      </c>
      <c r="L59" s="47">
        <v>0</v>
      </c>
      <c r="M59" s="26">
        <v>10451760.234248238</v>
      </c>
      <c r="N59" s="26">
        <v>11767694.427144766</v>
      </c>
      <c r="O59" s="26">
        <v>8004133.094361381</v>
      </c>
      <c r="P59" s="26">
        <v>666782124.6510282</v>
      </c>
    </row>
    <row r="60" spans="1:16" s="10" customFormat="1" ht="12.75">
      <c r="A60" s="25" t="s">
        <v>68</v>
      </c>
      <c r="B60" s="26">
        <v>57748003.178463385</v>
      </c>
      <c r="C60" s="26">
        <v>59169665.28227736</v>
      </c>
      <c r="D60" s="26">
        <v>63374056.13221129</v>
      </c>
      <c r="E60" s="26">
        <v>82799780.27691977</v>
      </c>
      <c r="F60" s="26">
        <v>11155928.419525</v>
      </c>
      <c r="G60" s="26">
        <v>108595282</v>
      </c>
      <c r="H60" s="26">
        <v>863545.6617130507</v>
      </c>
      <c r="I60" s="26">
        <v>8325034.152165873</v>
      </c>
      <c r="J60" s="26">
        <v>537998.0442985548</v>
      </c>
      <c r="K60" s="26">
        <v>1537137.2694244422</v>
      </c>
      <c r="L60" s="47">
        <v>0</v>
      </c>
      <c r="M60" s="26">
        <v>2444078.049825</v>
      </c>
      <c r="N60" s="26">
        <v>18415156.02008629</v>
      </c>
      <c r="O60" s="26">
        <v>0</v>
      </c>
      <c r="P60" s="26">
        <v>414965664.48691005</v>
      </c>
    </row>
    <row r="61" spans="1:16" s="10" customFormat="1" ht="12.75">
      <c r="A61" s="25" t="s">
        <v>69</v>
      </c>
      <c r="B61" s="26">
        <v>108732714.74246857</v>
      </c>
      <c r="C61" s="26">
        <v>175355166.32068005</v>
      </c>
      <c r="D61" s="26">
        <v>173227603.57260096</v>
      </c>
      <c r="E61" s="26">
        <v>46247659.90148034</v>
      </c>
      <c r="F61" s="26">
        <v>20739890.694789495</v>
      </c>
      <c r="G61" s="26">
        <v>0</v>
      </c>
      <c r="H61" s="26">
        <v>1355449.0967689212</v>
      </c>
      <c r="I61" s="26">
        <v>22755774.26875098</v>
      </c>
      <c r="J61" s="26">
        <v>1470571.991575834</v>
      </c>
      <c r="K61" s="26">
        <v>4201634.26164524</v>
      </c>
      <c r="L61" s="47">
        <v>0</v>
      </c>
      <c r="M61" s="26">
        <v>6902979.935487079</v>
      </c>
      <c r="N61" s="26">
        <v>111843287.08626258</v>
      </c>
      <c r="O61" s="26">
        <v>0</v>
      </c>
      <c r="P61" s="26">
        <v>672832731.87251</v>
      </c>
    </row>
    <row r="62" spans="1:16" s="10" customFormat="1" ht="12.75">
      <c r="A62" s="25" t="s">
        <v>70</v>
      </c>
      <c r="B62" s="26">
        <v>68171692.09674686</v>
      </c>
      <c r="C62" s="26">
        <v>118062938.34852633</v>
      </c>
      <c r="D62" s="26">
        <v>41228625.050474994</v>
      </c>
      <c r="E62" s="26">
        <v>13662881.83585</v>
      </c>
      <c r="F62" s="26">
        <v>11155928.419525</v>
      </c>
      <c r="G62" s="26">
        <v>0</v>
      </c>
      <c r="H62" s="26">
        <v>942306.0725227415</v>
      </c>
      <c r="I62" s="26">
        <v>5415934.0989</v>
      </c>
      <c r="J62" s="26">
        <v>350000</v>
      </c>
      <c r="K62" s="26">
        <v>1000000</v>
      </c>
      <c r="L62" s="47">
        <v>0</v>
      </c>
      <c r="M62" s="26">
        <v>2444078.049825</v>
      </c>
      <c r="N62" s="26">
        <v>0</v>
      </c>
      <c r="O62" s="26">
        <v>0</v>
      </c>
      <c r="P62" s="26">
        <v>262434383.97237092</v>
      </c>
    </row>
    <row r="63" spans="1:16" s="10" customFormat="1" ht="12.75">
      <c r="A63" s="31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s="10" customFormat="1" ht="12.75">
      <c r="A64" s="31" t="s">
        <v>2</v>
      </c>
      <c r="B64" s="26">
        <v>6467928644.664998</v>
      </c>
      <c r="C64" s="26">
        <v>7915562828.250001</v>
      </c>
      <c r="D64" s="26">
        <v>8245725010.094999</v>
      </c>
      <c r="E64" s="26">
        <v>5465152734.339997</v>
      </c>
      <c r="F64" s="26">
        <v>2231185683.904999</v>
      </c>
      <c r="G64" s="26">
        <v>590000000</v>
      </c>
      <c r="H64" s="26">
        <v>59100000</v>
      </c>
      <c r="I64" s="26">
        <v>1083186819.78</v>
      </c>
      <c r="J64" s="26">
        <v>70000000.00000001</v>
      </c>
      <c r="K64" s="26">
        <v>200000000.00000006</v>
      </c>
      <c r="L64" s="26">
        <v>0</v>
      </c>
      <c r="M64" s="26">
        <v>488815609.96500015</v>
      </c>
      <c r="N64" s="26">
        <v>4541935657.707486</v>
      </c>
      <c r="O64" s="26">
        <v>157500000.00000006</v>
      </c>
      <c r="P64" s="26">
        <v>37516092988.70749</v>
      </c>
    </row>
    <row r="65" spans="1:16" s="10" customFormat="1" ht="12.75">
      <c r="A65" s="33" t="s">
        <v>99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900000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900000</v>
      </c>
    </row>
    <row r="66" spans="1:16" s="10" customFormat="1" ht="12.75">
      <c r="A66" s="33" t="s">
        <v>96</v>
      </c>
      <c r="B66" s="26">
        <v>100247644.335</v>
      </c>
      <c r="C66" s="26">
        <v>121878621.75</v>
      </c>
      <c r="D66" s="26">
        <v>126266116.90499999</v>
      </c>
      <c r="E66" s="26">
        <v>85707909.66</v>
      </c>
      <c r="F66" s="26">
        <v>34053589.095</v>
      </c>
      <c r="G66" s="26">
        <v>0</v>
      </c>
      <c r="H66" s="26">
        <v>0</v>
      </c>
      <c r="I66" s="26">
        <v>20661728.22</v>
      </c>
      <c r="J66" s="26">
        <v>0</v>
      </c>
      <c r="K66" s="26">
        <v>0</v>
      </c>
      <c r="L66" s="26">
        <v>0</v>
      </c>
      <c r="M66" s="26">
        <v>-488815609.96500003</v>
      </c>
      <c r="N66" s="26">
        <v>0</v>
      </c>
      <c r="O66" s="26">
        <v>0</v>
      </c>
      <c r="P66" s="26">
        <v>0</v>
      </c>
    </row>
    <row r="67" spans="1:16" s="10" customFormat="1" ht="12.75">
      <c r="A67" s="33" t="s">
        <v>100</v>
      </c>
      <c r="B67" s="26">
        <v>0</v>
      </c>
      <c r="C67" s="26">
        <v>50000000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/>
      <c r="J67" s="26"/>
      <c r="K67" s="26"/>
      <c r="L67" s="26">
        <v>0</v>
      </c>
      <c r="M67" s="26">
        <v>0</v>
      </c>
      <c r="N67" s="26">
        <v>0</v>
      </c>
      <c r="O67" s="26">
        <v>0</v>
      </c>
      <c r="P67" s="26">
        <v>50000000</v>
      </c>
    </row>
    <row r="68" spans="1:16" s="10" customFormat="1" ht="12.75">
      <c r="A68" s="33" t="s">
        <v>101</v>
      </c>
      <c r="B68" s="26">
        <v>115000000</v>
      </c>
      <c r="C68" s="26">
        <v>37800000</v>
      </c>
      <c r="D68" s="26">
        <v>45750000</v>
      </c>
      <c r="E68" s="26">
        <v>163000000</v>
      </c>
      <c r="F68" s="26">
        <v>5000000</v>
      </c>
      <c r="G68" s="26">
        <v>0</v>
      </c>
      <c r="H68" s="26">
        <v>0</v>
      </c>
      <c r="I68" s="26">
        <v>3600000</v>
      </c>
      <c r="J68" s="26" t="s">
        <v>71</v>
      </c>
      <c r="K68" s="26" t="s">
        <v>71</v>
      </c>
      <c r="L68" s="26">
        <v>0</v>
      </c>
      <c r="M68" s="26"/>
      <c r="N68" s="26">
        <v>0</v>
      </c>
      <c r="O68" s="26">
        <v>0</v>
      </c>
      <c r="P68" s="26">
        <v>370150000</v>
      </c>
    </row>
    <row r="69" spans="1:16" s="10" customFormat="1" ht="12.75">
      <c r="A69" s="33" t="s">
        <v>102</v>
      </c>
      <c r="B69" s="26"/>
      <c r="C69" s="26"/>
      <c r="D69" s="26"/>
      <c r="E69" s="26"/>
      <c r="F69" s="26"/>
      <c r="G69" s="26"/>
      <c r="H69" s="26"/>
      <c r="I69" s="26">
        <v>70000000</v>
      </c>
      <c r="J69" s="26">
        <v>-70000000.00000001</v>
      </c>
      <c r="K69" s="26" t="s">
        <v>71</v>
      </c>
      <c r="L69" s="26"/>
      <c r="M69" s="26"/>
      <c r="N69" s="26"/>
      <c r="O69" s="26">
        <v>0</v>
      </c>
      <c r="P69" s="26">
        <v>0</v>
      </c>
    </row>
    <row r="70" spans="1:16" s="10" customFormat="1" ht="12.75">
      <c r="A70" s="33" t="s">
        <v>201</v>
      </c>
      <c r="B70" s="26"/>
      <c r="C70" s="26"/>
      <c r="D70" s="26"/>
      <c r="E70" s="26"/>
      <c r="F70" s="26"/>
      <c r="G70" s="26"/>
      <c r="H70" s="26"/>
      <c r="I70" s="26">
        <v>200000000</v>
      </c>
      <c r="J70" s="26"/>
      <c r="K70" s="26">
        <v>-200000000.00000006</v>
      </c>
      <c r="L70" s="26"/>
      <c r="M70" s="26"/>
      <c r="N70" s="26"/>
      <c r="O70" s="26">
        <v>0</v>
      </c>
      <c r="P70" s="26">
        <v>0</v>
      </c>
    </row>
    <row r="71" spans="1:16" s="10" customFormat="1" ht="12.75">
      <c r="A71" s="33" t="s">
        <v>95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>
        <v>0</v>
      </c>
      <c r="M71" s="26"/>
      <c r="N71" s="26">
        <v>0</v>
      </c>
      <c r="O71" s="26"/>
      <c r="P71" s="26">
        <v>0</v>
      </c>
    </row>
    <row r="72" spans="1:16" s="10" customFormat="1" ht="12.75">
      <c r="A72" s="33" t="s">
        <v>103</v>
      </c>
      <c r="B72" s="26">
        <v>6683176288.999998</v>
      </c>
      <c r="C72" s="26">
        <v>8125241450.000001</v>
      </c>
      <c r="D72" s="26">
        <v>8417741126.999999</v>
      </c>
      <c r="E72" s="26">
        <v>5713860643.999997</v>
      </c>
      <c r="F72" s="26">
        <v>2270239272.9999986</v>
      </c>
      <c r="G72" s="26">
        <v>590000000</v>
      </c>
      <c r="H72" s="26">
        <v>60000000</v>
      </c>
      <c r="I72" s="26">
        <v>1377448548</v>
      </c>
      <c r="J72" s="26">
        <v>0</v>
      </c>
      <c r="K72" s="26">
        <v>0</v>
      </c>
      <c r="L72" s="26">
        <v>0</v>
      </c>
      <c r="M72" s="26">
        <v>0</v>
      </c>
      <c r="N72" s="26">
        <v>4541935657.707486</v>
      </c>
      <c r="O72" s="26">
        <v>157500000.00000006</v>
      </c>
      <c r="P72" s="26">
        <v>37937142988.70749</v>
      </c>
    </row>
    <row r="73" spans="1:16" s="103" customFormat="1" ht="12.75">
      <c r="A73" s="108"/>
      <c r="B73" s="109"/>
      <c r="C73" s="109"/>
      <c r="D73" s="44"/>
      <c r="E73" s="110"/>
      <c r="F73" s="44"/>
      <c r="G73" s="44"/>
      <c r="H73" s="44"/>
      <c r="I73" s="44"/>
      <c r="J73" s="44"/>
      <c r="K73" s="44"/>
      <c r="P73" s="104"/>
    </row>
    <row r="74" spans="1:16" s="103" customFormat="1" ht="12.75">
      <c r="A74" s="105" t="s">
        <v>204</v>
      </c>
      <c r="B74" s="109"/>
      <c r="C74" s="109"/>
      <c r="D74" s="44"/>
      <c r="E74" s="110"/>
      <c r="F74" s="44"/>
      <c r="G74" s="44"/>
      <c r="H74" s="44"/>
      <c r="I74" s="44"/>
      <c r="J74" s="44"/>
      <c r="K74" s="44"/>
      <c r="P74" s="104"/>
    </row>
    <row r="75" spans="1:16" s="103" customFormat="1" ht="12.75">
      <c r="A75" s="105"/>
      <c r="B75" s="109"/>
      <c r="C75" s="109"/>
      <c r="D75" s="44"/>
      <c r="E75" s="110"/>
      <c r="F75" s="44"/>
      <c r="G75" s="44"/>
      <c r="H75" s="44"/>
      <c r="I75" s="44"/>
      <c r="J75" s="44"/>
      <c r="K75" s="44"/>
      <c r="P75" s="104"/>
    </row>
    <row r="76" spans="1:11" s="103" customFormat="1" ht="12.75">
      <c r="A76" s="109"/>
      <c r="B76" s="109"/>
      <c r="C76" s="109"/>
      <c r="D76" s="44"/>
      <c r="E76" s="44"/>
      <c r="F76" s="49"/>
      <c r="G76" s="49"/>
      <c r="H76" s="49"/>
      <c r="I76" s="49"/>
      <c r="J76" s="49"/>
      <c r="K76" s="49"/>
    </row>
    <row r="77" spans="1:11" s="10" customFormat="1" ht="12.75" hidden="1">
      <c r="A77" s="48"/>
      <c r="B77" s="48"/>
      <c r="C77" s="48"/>
      <c r="D77" s="44"/>
      <c r="E77" s="44"/>
      <c r="F77" s="44"/>
      <c r="G77" s="44"/>
      <c r="H77" s="44"/>
      <c r="I77" s="44"/>
      <c r="J77" s="44"/>
      <c r="K77" s="44"/>
    </row>
    <row r="78" spans="1:11" s="10" customFormat="1" ht="12.75" hidden="1">
      <c r="A78" s="48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="10" customFormat="1" ht="12.75" hidden="1">
      <c r="A79" s="41"/>
    </row>
    <row r="80" spans="1:16" s="10" customFormat="1" ht="12.75" hidden="1">
      <c r="A80" s="41"/>
      <c r="B80" s="41"/>
      <c r="C80" s="41"/>
      <c r="P80" s="42"/>
    </row>
    <row r="81" s="10" customFormat="1" ht="12.75" hidden="1">
      <c r="A81" s="41"/>
    </row>
    <row r="82" s="10" customFormat="1" ht="12.75" hidden="1">
      <c r="A82" s="41"/>
    </row>
    <row r="83" s="10" customFormat="1" ht="12.75" hidden="1">
      <c r="A83" s="33"/>
    </row>
    <row r="84" s="10" customFormat="1" ht="12.75" hidden="1">
      <c r="A84" s="33"/>
    </row>
    <row r="85" s="10" customFormat="1" ht="12.75" hidden="1">
      <c r="A85" s="33"/>
    </row>
    <row r="86" s="10" customFormat="1" ht="12.75" hidden="1">
      <c r="A86" s="33"/>
    </row>
    <row r="87" s="10" customFormat="1" ht="12.75" hidden="1">
      <c r="A87" s="43"/>
    </row>
    <row r="88" spans="2:16" s="10" customFormat="1" ht="12.75" hidden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2:16" s="10" customFormat="1" ht="12.75" hidden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2:16" s="10" customFormat="1" ht="12.75" hidden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2:16" s="10" customFormat="1" ht="12.75" hidden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s="10" customFormat="1" ht="12.75" hidden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s="10" customFormat="1" ht="12.75" hidden="1">
      <c r="A93" s="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s="10" customFormat="1" ht="12.75" hidden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10" customFormat="1" ht="12.75" hidden="1">
      <c r="A95" s="1"/>
      <c r="B95" s="1"/>
      <c r="C95" s="1"/>
      <c r="D95" s="1"/>
      <c r="E95" s="1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s="10" customFormat="1" ht="12.75" hidden="1">
      <c r="A96" s="1"/>
      <c r="B96" s="1"/>
      <c r="C96" s="1"/>
      <c r="D96" s="1"/>
      <c r="E96" s="1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s="10" customFormat="1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10" customFormat="1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s="10" customFormat="1" ht="12.75" hidden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s="10" customFormat="1" ht="12.75" hidden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s="10" customFormat="1" ht="12.75" hidden="1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="10" customFormat="1" ht="12.75" hidden="1">
      <c r="A102" s="45"/>
    </row>
    <row r="103" s="10" customFormat="1" ht="12.75" hidden="1">
      <c r="A103" s="45"/>
    </row>
    <row r="104" s="10" customFormat="1" ht="12.75" hidden="1">
      <c r="A104" s="45"/>
    </row>
    <row r="105" s="10" customFormat="1" ht="12.75" hidden="1">
      <c r="A105" s="45"/>
    </row>
    <row r="106" s="10" customFormat="1" ht="12.75" hidden="1">
      <c r="A106" s="45"/>
    </row>
    <row r="107" s="10" customFormat="1" ht="12.75" hidden="1">
      <c r="A107" s="45"/>
    </row>
    <row r="108" s="10" customFormat="1" ht="12.75" hidden="1">
      <c r="A108" s="45"/>
    </row>
    <row r="109" s="10" customFormat="1" ht="12.75" hidden="1">
      <c r="A109" s="45"/>
    </row>
    <row r="110" s="10" customFormat="1" ht="12.75" hidden="1">
      <c r="A110" s="45"/>
    </row>
    <row r="111" s="10" customFormat="1" ht="12.75" hidden="1">
      <c r="A111" s="45"/>
    </row>
    <row r="112" s="10" customFormat="1" ht="12.75" hidden="1">
      <c r="A112" s="45"/>
    </row>
    <row r="113" s="10" customFormat="1" ht="12.75" hidden="1">
      <c r="A113" s="45"/>
    </row>
    <row r="114" s="10" customFormat="1" ht="12.75" hidden="1">
      <c r="A114" s="45"/>
    </row>
    <row r="115" s="10" customFormat="1" ht="12.75" hidden="1">
      <c r="A115" s="45"/>
    </row>
    <row r="116" s="10" customFormat="1" ht="12.75" hidden="1">
      <c r="A116" s="45"/>
    </row>
    <row r="117" s="10" customFormat="1" ht="12.75" hidden="1">
      <c r="A117" s="45"/>
    </row>
    <row r="118" s="10" customFormat="1" ht="12.75" hidden="1">
      <c r="A118" s="45"/>
    </row>
    <row r="119" s="10" customFormat="1" ht="12.75" hidden="1">
      <c r="A119" s="45"/>
    </row>
    <row r="120" s="10" customFormat="1" ht="12.75" hidden="1">
      <c r="A120" s="45"/>
    </row>
    <row r="121" s="10" customFormat="1" ht="12.75" hidden="1">
      <c r="A121" s="45"/>
    </row>
    <row r="122" s="10" customFormat="1" ht="12.75" hidden="1">
      <c r="A122" s="45"/>
    </row>
    <row r="123" s="10" customFormat="1" ht="12.75" hidden="1">
      <c r="A123" s="45"/>
    </row>
    <row r="124" s="10" customFormat="1" ht="12.75" hidden="1">
      <c r="A124" s="45"/>
    </row>
    <row r="125" s="10" customFormat="1" ht="12.75" hidden="1">
      <c r="A125" s="45"/>
    </row>
    <row r="126" s="10" customFormat="1" ht="12.75" hidden="1">
      <c r="A126" s="45"/>
    </row>
    <row r="127" s="10" customFormat="1" ht="12.75" hidden="1">
      <c r="A127" s="45"/>
    </row>
    <row r="128" s="10" customFormat="1" ht="12.75" hidden="1">
      <c r="A128" s="45"/>
    </row>
    <row r="129" s="10" customFormat="1" ht="12.75" hidden="1">
      <c r="A129" s="45"/>
    </row>
    <row r="130" s="10" customFormat="1" ht="12.75" hidden="1">
      <c r="A130" s="45"/>
    </row>
    <row r="131" s="10" customFormat="1" ht="12.75" hidden="1">
      <c r="A131" s="45"/>
    </row>
    <row r="132" s="10" customFormat="1" ht="12.75" hidden="1">
      <c r="A132" s="45"/>
    </row>
    <row r="133" s="10" customFormat="1" ht="12.75" hidden="1">
      <c r="A133" s="45"/>
    </row>
    <row r="134" s="10" customFormat="1" ht="12.75" hidden="1">
      <c r="A134" s="45"/>
    </row>
    <row r="135" s="10" customFormat="1" ht="12.75" hidden="1">
      <c r="A135" s="45"/>
    </row>
    <row r="136" s="10" customFormat="1" ht="12.75" hidden="1">
      <c r="A136" s="45"/>
    </row>
    <row r="137" s="10" customFormat="1" ht="12.75" hidden="1">
      <c r="A137" s="45"/>
    </row>
    <row r="138" s="10" customFormat="1" ht="12.75" hidden="1">
      <c r="A138" s="45"/>
    </row>
    <row r="139" s="10" customFormat="1" ht="12.75" hidden="1">
      <c r="A139" s="45"/>
    </row>
    <row r="140" s="10" customFormat="1" ht="12.75" hidden="1">
      <c r="A140" s="45"/>
    </row>
    <row r="141" s="10" customFormat="1" ht="12.75" hidden="1">
      <c r="A141" s="45"/>
    </row>
    <row r="142" s="10" customFormat="1" ht="12.75" hidden="1">
      <c r="A142" s="45"/>
    </row>
    <row r="143" s="10" customFormat="1" ht="12.75" hidden="1">
      <c r="A143" s="45"/>
    </row>
    <row r="144" s="10" customFormat="1" ht="12.75" hidden="1">
      <c r="A144" s="45"/>
    </row>
    <row r="145" s="10" customFormat="1" ht="12.75" hidden="1">
      <c r="A145" s="45"/>
    </row>
    <row r="146" s="10" customFormat="1" ht="12.75" hidden="1">
      <c r="A146" s="45"/>
    </row>
    <row r="147" s="10" customFormat="1" ht="12.75" hidden="1">
      <c r="A147" s="45"/>
    </row>
    <row r="148" s="10" customFormat="1" ht="12.75" hidden="1">
      <c r="A148" s="45"/>
    </row>
    <row r="149" s="10" customFormat="1" ht="12.75" hidden="1">
      <c r="A149" s="45"/>
    </row>
    <row r="150" s="10" customFormat="1" ht="12.75" hidden="1">
      <c r="A150" s="45"/>
    </row>
    <row r="151" s="10" customFormat="1" ht="12.75" hidden="1">
      <c r="A151" s="45"/>
    </row>
    <row r="152" s="10" customFormat="1" ht="12.75" hidden="1">
      <c r="A152" s="45"/>
    </row>
    <row r="153" s="10" customFormat="1" ht="12.75" hidden="1">
      <c r="A153" s="45"/>
    </row>
    <row r="154" s="10" customFormat="1" ht="12.75" hidden="1">
      <c r="A154" s="46"/>
    </row>
    <row r="155" s="10" customFormat="1" ht="12.75" hidden="1">
      <c r="A155" s="46"/>
    </row>
    <row r="156" s="10" customFormat="1" ht="12.75" hidden="1">
      <c r="A156" s="41"/>
    </row>
    <row r="157" s="10" customFormat="1" ht="12.75" hidden="1">
      <c r="A157" s="41"/>
    </row>
    <row r="158" s="10" customFormat="1" ht="12.75" hidden="1"/>
    <row r="159" s="10" customFormat="1" ht="12.75" hidden="1"/>
    <row r="160" s="10" customFormat="1" ht="12.75" hidden="1"/>
    <row r="161" s="10" customFormat="1" ht="12.75" hidden="1"/>
    <row r="162" spans="1:16" s="10" customFormat="1" ht="12.75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1:16" s="10" customFormat="1" ht="12.75" hidden="1">
      <c r="A163" s="1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1:16" s="10" customFormat="1" ht="12.75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1:16" s="10" customFormat="1" ht="12.75" hidden="1">
      <c r="A165" s="1"/>
      <c r="B165" s="1"/>
      <c r="C165" s="1"/>
      <c r="D165" s="1"/>
      <c r="E165" s="1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1:16" s="10" customFormat="1" ht="12.75" hidden="1">
      <c r="A166" s="1"/>
      <c r="B166" s="1"/>
      <c r="C166" s="1"/>
      <c r="D166" s="1"/>
      <c r="E166" s="1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s="10" customFormat="1" ht="12.7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s="10" customFormat="1" ht="12.7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s="10" customFormat="1" ht="12.75" hidden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</row>
    <row r="170" spans="1:16" s="10" customFormat="1" ht="12.75" hidden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</row>
    <row r="171" spans="1:16" s="10" customFormat="1" ht="12.75" hidden="1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="10" customFormat="1" ht="12.75" hidden="1">
      <c r="A172" s="45"/>
    </row>
    <row r="173" s="10" customFormat="1" ht="12.75" hidden="1">
      <c r="A173" s="45"/>
    </row>
    <row r="174" s="10" customFormat="1" ht="12.75" hidden="1">
      <c r="A174" s="45"/>
    </row>
    <row r="175" s="10" customFormat="1" ht="12.75" hidden="1">
      <c r="A175" s="45"/>
    </row>
    <row r="176" s="10" customFormat="1" ht="12.75" hidden="1">
      <c r="A176" s="45"/>
    </row>
    <row r="177" s="10" customFormat="1" ht="12.75" hidden="1">
      <c r="A177" s="45"/>
    </row>
    <row r="178" s="10" customFormat="1" ht="12.75" hidden="1">
      <c r="A178" s="45"/>
    </row>
    <row r="179" s="10" customFormat="1" ht="12.75" hidden="1">
      <c r="A179" s="45"/>
    </row>
    <row r="180" s="10" customFormat="1" ht="12.75" hidden="1">
      <c r="A180" s="45"/>
    </row>
    <row r="181" s="10" customFormat="1" ht="12.75" hidden="1">
      <c r="A181" s="45"/>
    </row>
    <row r="182" s="10" customFormat="1" ht="12.75" hidden="1">
      <c r="A182" s="45"/>
    </row>
    <row r="183" s="10" customFormat="1" ht="12.75" hidden="1">
      <c r="A183" s="45"/>
    </row>
    <row r="184" s="10" customFormat="1" ht="12.75" hidden="1">
      <c r="A184" s="45"/>
    </row>
    <row r="185" s="10" customFormat="1" ht="12.75" hidden="1">
      <c r="A185" s="45"/>
    </row>
    <row r="186" s="10" customFormat="1" ht="12.75" hidden="1">
      <c r="A186" s="45"/>
    </row>
    <row r="187" s="10" customFormat="1" ht="12.75" hidden="1">
      <c r="A187" s="45"/>
    </row>
    <row r="188" s="10" customFormat="1" ht="12.75" hidden="1">
      <c r="A188" s="45"/>
    </row>
    <row r="189" s="10" customFormat="1" ht="12.75" hidden="1">
      <c r="A189" s="45"/>
    </row>
    <row r="190" s="10" customFormat="1" ht="12.75" hidden="1">
      <c r="A190" s="45"/>
    </row>
    <row r="191" s="10" customFormat="1" ht="12.75" hidden="1">
      <c r="A191" s="45"/>
    </row>
    <row r="192" s="10" customFormat="1" ht="12.75" hidden="1">
      <c r="A192" s="45"/>
    </row>
    <row r="193" s="10" customFormat="1" ht="12.75" hidden="1">
      <c r="A193" s="45"/>
    </row>
    <row r="194" s="10" customFormat="1" ht="12.75" hidden="1">
      <c r="A194" s="45"/>
    </row>
    <row r="195" s="10" customFormat="1" ht="12.75" hidden="1">
      <c r="A195" s="45"/>
    </row>
    <row r="196" s="10" customFormat="1" ht="12.75" hidden="1">
      <c r="A196" s="45"/>
    </row>
    <row r="197" s="10" customFormat="1" ht="12.75" hidden="1">
      <c r="A197" s="45"/>
    </row>
    <row r="198" s="10" customFormat="1" ht="12.75" hidden="1">
      <c r="A198" s="45"/>
    </row>
    <row r="199" s="10" customFormat="1" ht="12.75" hidden="1">
      <c r="A199" s="45"/>
    </row>
    <row r="200" s="10" customFormat="1" ht="12.75" hidden="1">
      <c r="A200" s="45"/>
    </row>
    <row r="201" s="10" customFormat="1" ht="12.75" hidden="1">
      <c r="A201" s="45"/>
    </row>
    <row r="202" s="10" customFormat="1" ht="12.75" hidden="1">
      <c r="A202" s="45"/>
    </row>
    <row r="203" s="10" customFormat="1" ht="12.75" hidden="1">
      <c r="A203" s="45"/>
    </row>
    <row r="204" s="10" customFormat="1" ht="12.75" hidden="1">
      <c r="A204" s="45"/>
    </row>
    <row r="205" s="10" customFormat="1" ht="12.75" hidden="1">
      <c r="A205" s="45"/>
    </row>
    <row r="206" s="10" customFormat="1" ht="12.75" hidden="1">
      <c r="A206" s="45"/>
    </row>
    <row r="207" s="10" customFormat="1" ht="12.75" hidden="1">
      <c r="A207" s="45"/>
    </row>
    <row r="208" s="10" customFormat="1" ht="12.75" hidden="1">
      <c r="A208" s="45"/>
    </row>
    <row r="209" spans="1:16" s="10" customFormat="1" ht="12.75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s="10" customFormat="1" ht="12.75" hidden="1">
      <c r="A210" s="1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s="10" customFormat="1" ht="12.75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1:16" s="10" customFormat="1" ht="12.75" hidden="1">
      <c r="A212" s="1"/>
      <c r="B212" s="1"/>
      <c r="C212" s="1"/>
      <c r="D212" s="1"/>
      <c r="E212" s="1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</row>
    <row r="213" spans="1:16" s="10" customFormat="1" ht="12.75" hidden="1">
      <c r="A213" s="1"/>
      <c r="B213" s="1"/>
      <c r="C213" s="1"/>
      <c r="D213" s="1"/>
      <c r="E213" s="1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1:16" s="10" customFormat="1" ht="12.7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10" customFormat="1" ht="12.7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10" customFormat="1" ht="12.75" hidden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</row>
    <row r="217" spans="1:16" s="10" customFormat="1" ht="12.75" hidden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1:16" s="10" customFormat="1" ht="12.75" hidden="1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="10" customFormat="1" ht="12.75" hidden="1">
      <c r="A219" s="45"/>
    </row>
    <row r="220" s="10" customFormat="1" ht="12.75" hidden="1">
      <c r="A220" s="45"/>
    </row>
    <row r="221" s="10" customFormat="1" ht="12.75" hidden="1">
      <c r="A221" s="45"/>
    </row>
    <row r="222" s="10" customFormat="1" ht="12.75" hidden="1">
      <c r="A222" s="45"/>
    </row>
    <row r="223" s="10" customFormat="1" ht="12.75" hidden="1">
      <c r="A223" s="45"/>
    </row>
    <row r="224" s="10" customFormat="1" ht="12.75" hidden="1">
      <c r="A224" s="45"/>
    </row>
    <row r="225" s="10" customFormat="1" ht="12.75" hidden="1">
      <c r="A225" s="45"/>
    </row>
    <row r="226" s="10" customFormat="1" ht="12.75" hidden="1">
      <c r="A226" s="45"/>
    </row>
    <row r="227" s="10" customFormat="1" ht="12.75" hidden="1">
      <c r="A227" s="45"/>
    </row>
    <row r="228" s="10" customFormat="1" ht="12.75" hidden="1">
      <c r="A228" s="45"/>
    </row>
    <row r="229" s="10" customFormat="1" ht="12.75" hidden="1">
      <c r="A229" s="45"/>
    </row>
    <row r="230" s="10" customFormat="1" ht="12.75" hidden="1">
      <c r="A230" s="45"/>
    </row>
    <row r="231" s="10" customFormat="1" ht="12.75" hidden="1">
      <c r="A231" s="45"/>
    </row>
    <row r="232" s="10" customFormat="1" ht="12.75" hidden="1">
      <c r="A232" s="45"/>
    </row>
    <row r="233" s="10" customFormat="1" ht="12.75" hidden="1">
      <c r="A233" s="45"/>
    </row>
    <row r="234" s="10" customFormat="1" ht="12.75" hidden="1">
      <c r="A234" s="45"/>
    </row>
    <row r="235" s="10" customFormat="1" ht="12.75" hidden="1">
      <c r="A235" s="45"/>
    </row>
    <row r="236" s="10" customFormat="1" ht="12.75" hidden="1">
      <c r="A236" s="45"/>
    </row>
    <row r="237" s="10" customFormat="1" ht="12.75" hidden="1">
      <c r="A237" s="45"/>
    </row>
    <row r="238" s="10" customFormat="1" ht="12.75" hidden="1">
      <c r="A238" s="45"/>
    </row>
    <row r="239" s="10" customFormat="1" ht="12.75" hidden="1">
      <c r="A239" s="45"/>
    </row>
    <row r="240" s="10" customFormat="1" ht="12.75" hidden="1">
      <c r="A240" s="45"/>
    </row>
    <row r="241" s="10" customFormat="1" ht="12.75" hidden="1">
      <c r="A241" s="45"/>
    </row>
    <row r="242" s="10" customFormat="1" ht="12.75" hidden="1">
      <c r="A242" s="45"/>
    </row>
    <row r="243" s="10" customFormat="1" ht="12.75" hidden="1">
      <c r="A243" s="45"/>
    </row>
    <row r="244" s="10" customFormat="1" ht="12.75" hidden="1">
      <c r="A244" s="45"/>
    </row>
    <row r="245" s="10" customFormat="1" ht="12.75" hidden="1">
      <c r="A245" s="45"/>
    </row>
    <row r="246" s="10" customFormat="1" ht="12.75" hidden="1">
      <c r="A246" s="45"/>
    </row>
    <row r="247" s="10" customFormat="1" ht="12.75" hidden="1">
      <c r="A247" s="45"/>
    </row>
    <row r="248" s="10" customFormat="1" ht="12.75" hidden="1">
      <c r="A248" s="45"/>
    </row>
    <row r="249" s="10" customFormat="1" ht="12.75" hidden="1">
      <c r="A249" s="45"/>
    </row>
    <row r="250" s="10" customFormat="1" ht="12.75" hidden="1">
      <c r="A250" s="45"/>
    </row>
    <row r="251" s="10" customFormat="1" ht="12.75" hidden="1">
      <c r="A251" s="45"/>
    </row>
    <row r="252" s="10" customFormat="1" ht="12.75" hidden="1">
      <c r="A252" s="45"/>
    </row>
    <row r="253" s="10" customFormat="1" ht="12.75" hidden="1">
      <c r="A253" s="45"/>
    </row>
    <row r="254" s="10" customFormat="1" ht="12.75" hidden="1">
      <c r="A254" s="45"/>
    </row>
    <row r="255" s="10" customFormat="1" ht="12.75" hidden="1">
      <c r="A255" s="45"/>
    </row>
    <row r="256" s="10" customFormat="1" ht="12.75" hidden="1">
      <c r="A256" s="45"/>
    </row>
    <row r="257" s="10" customFormat="1" ht="12.75" hidden="1">
      <c r="A257" s="45"/>
    </row>
    <row r="258" s="10" customFormat="1" ht="12.75" hidden="1">
      <c r="A258" s="45"/>
    </row>
    <row r="259" s="10" customFormat="1" ht="12.75" hidden="1">
      <c r="A259" s="45"/>
    </row>
    <row r="260" s="10" customFormat="1" ht="12.75" hidden="1">
      <c r="A260" s="45"/>
    </row>
    <row r="261" s="10" customFormat="1" ht="12.75" hidden="1">
      <c r="A261" s="45"/>
    </row>
    <row r="262" s="10" customFormat="1" ht="12.75" hidden="1">
      <c r="A262" s="45"/>
    </row>
    <row r="263" s="10" customFormat="1" ht="12.75" hidden="1">
      <c r="A263" s="45"/>
    </row>
    <row r="264" s="10" customFormat="1" ht="12.75" hidden="1">
      <c r="A264" s="45"/>
    </row>
    <row r="265" s="10" customFormat="1" ht="12.75" hidden="1">
      <c r="A265" s="45"/>
    </row>
    <row r="266" s="10" customFormat="1" ht="12.75" hidden="1">
      <c r="A266" s="45"/>
    </row>
    <row r="267" s="10" customFormat="1" ht="12.75" hidden="1">
      <c r="A267" s="45"/>
    </row>
    <row r="268" s="10" customFormat="1" ht="12.75" hidden="1">
      <c r="A268" s="45"/>
    </row>
    <row r="269" s="10" customFormat="1" ht="12.75" hidden="1">
      <c r="A269" s="45"/>
    </row>
    <row r="270" s="10" customFormat="1" ht="12.75" hidden="1">
      <c r="A270" s="45"/>
    </row>
    <row r="271" s="10" customFormat="1" ht="12.75" hidden="1">
      <c r="A271" s="46"/>
    </row>
    <row r="272" s="10" customFormat="1" ht="12.75" hidden="1">
      <c r="A272" s="46"/>
    </row>
    <row r="273" s="10" customFormat="1" ht="12.75" hidden="1">
      <c r="A273" s="41"/>
    </row>
    <row r="274" s="10" customFormat="1" ht="12.75" hidden="1">
      <c r="A274" s="41"/>
    </row>
    <row r="275" s="10" customFormat="1" ht="12.75" hidden="1">
      <c r="A275" s="45"/>
    </row>
    <row r="276" s="10" customFormat="1" ht="12.75" hidden="1">
      <c r="A276" s="45"/>
    </row>
    <row r="277" s="10" customFormat="1" ht="12.75" hidden="1">
      <c r="A277" s="45"/>
    </row>
    <row r="278" s="10" customFormat="1" ht="12.75" hidden="1">
      <c r="A278" s="45"/>
    </row>
    <row r="279" s="10" customFormat="1" ht="12.75" hidden="1">
      <c r="A279" s="45"/>
    </row>
    <row r="280" s="10" customFormat="1" ht="12.75" hidden="1">
      <c r="A280" s="45"/>
    </row>
    <row r="281" s="10" customFormat="1" ht="12.75" hidden="1">
      <c r="A281" s="45"/>
    </row>
    <row r="282" s="10" customFormat="1" ht="12.75" hidden="1">
      <c r="A282" s="45"/>
    </row>
    <row r="283" s="10" customFormat="1" ht="12.75" hidden="1">
      <c r="A283" s="45"/>
    </row>
    <row r="284" s="10" customFormat="1" ht="12.75" hidden="1">
      <c r="A284" s="45"/>
    </row>
    <row r="285" s="10" customFormat="1" ht="12.75" hidden="1">
      <c r="A285" s="45"/>
    </row>
    <row r="286" s="10" customFormat="1" ht="12.75" hidden="1">
      <c r="A286" s="45"/>
    </row>
    <row r="287" s="10" customFormat="1" ht="12.75" hidden="1">
      <c r="A287" s="45"/>
    </row>
    <row r="288" s="10" customFormat="1" ht="12.75" hidden="1">
      <c r="A288" s="45"/>
    </row>
    <row r="289" s="10" customFormat="1" ht="12.75" hidden="1">
      <c r="A289" s="45"/>
    </row>
    <row r="290" s="10" customFormat="1" ht="12.75" hidden="1">
      <c r="A290" s="45"/>
    </row>
    <row r="291" s="10" customFormat="1" ht="12.75" hidden="1">
      <c r="A291" s="45"/>
    </row>
    <row r="292" s="10" customFormat="1" ht="12.75" hidden="1">
      <c r="A292" s="45"/>
    </row>
    <row r="293" s="10" customFormat="1" ht="12.75" hidden="1">
      <c r="A293" s="45"/>
    </row>
    <row r="294" s="10" customFormat="1" ht="12.75" hidden="1">
      <c r="A294" s="46"/>
    </row>
    <row r="295" s="10" customFormat="1" ht="12.75" hidden="1">
      <c r="A295" s="46"/>
    </row>
    <row r="296" s="10" customFormat="1" ht="12.75" hidden="1">
      <c r="A296" s="41"/>
    </row>
    <row r="297" s="10" customFormat="1" ht="12.75" hidden="1">
      <c r="A297" s="41"/>
    </row>
    <row r="298" s="10" customFormat="1" ht="12.75" hidden="1"/>
    <row r="299" s="10" customFormat="1" ht="12.75" hidden="1"/>
    <row r="300" s="10" customFormat="1" ht="12.75" hidden="1"/>
    <row r="301" s="10" customFormat="1" ht="12.75" hidden="1"/>
    <row r="302" spans="1:16" s="10" customFormat="1" ht="12.75" hidden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s="10" customFormat="1" ht="12.75" hidden="1">
      <c r="A303" s="1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1:16" s="10" customFormat="1" ht="12.75" hidden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1:16" s="10" customFormat="1" ht="12.75" hidden="1">
      <c r="A305" s="1"/>
      <c r="B305" s="1"/>
      <c r="C305" s="1"/>
      <c r="D305" s="1"/>
      <c r="E305" s="1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1:16" s="10" customFormat="1" ht="12.75" hidden="1">
      <c r="A306" s="1"/>
      <c r="B306" s="1"/>
      <c r="C306" s="1"/>
      <c r="D306" s="1"/>
      <c r="E306" s="1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1:16" s="10" customFormat="1" ht="12.75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s="10" customFormat="1" ht="12.75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s="10" customFormat="1" ht="12.75" hidden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1:16" s="10" customFormat="1" ht="12.75" hidden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1:16" s="10" customFormat="1" ht="12.75" hidden="1">
      <c r="A311" s="2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="10" customFormat="1" ht="12.75" hidden="1">
      <c r="A312" s="45"/>
    </row>
    <row r="313" s="10" customFormat="1" ht="12.75" hidden="1">
      <c r="A313" s="45"/>
    </row>
    <row r="314" s="10" customFormat="1" ht="12.75" hidden="1">
      <c r="A314" s="45"/>
    </row>
    <row r="315" s="10" customFormat="1" ht="12.75" hidden="1">
      <c r="A315" s="45"/>
    </row>
    <row r="316" s="10" customFormat="1" ht="12.75" hidden="1">
      <c r="A316" s="45"/>
    </row>
    <row r="317" s="10" customFormat="1" ht="12.75" hidden="1">
      <c r="A317" s="45"/>
    </row>
    <row r="318" s="10" customFormat="1" ht="12.75" hidden="1">
      <c r="A318" s="45"/>
    </row>
    <row r="319" s="10" customFormat="1" ht="12.75" hidden="1">
      <c r="A319" s="45"/>
    </row>
    <row r="320" s="10" customFormat="1" ht="12.75" hidden="1">
      <c r="A320" s="45"/>
    </row>
    <row r="321" s="10" customFormat="1" ht="12.75" hidden="1">
      <c r="A321" s="45"/>
    </row>
    <row r="322" s="10" customFormat="1" ht="12.75" hidden="1">
      <c r="A322" s="45"/>
    </row>
    <row r="323" s="10" customFormat="1" ht="12.75" hidden="1">
      <c r="A323" s="45"/>
    </row>
    <row r="324" s="10" customFormat="1" ht="12.75" hidden="1">
      <c r="A324" s="45"/>
    </row>
    <row r="325" s="10" customFormat="1" ht="12.75" hidden="1">
      <c r="A325" s="45"/>
    </row>
    <row r="326" s="10" customFormat="1" ht="12.75" hidden="1">
      <c r="A326" s="45"/>
    </row>
    <row r="327" s="10" customFormat="1" ht="12.75" hidden="1">
      <c r="A327" s="45"/>
    </row>
    <row r="328" s="10" customFormat="1" ht="12.75" hidden="1">
      <c r="A328" s="45"/>
    </row>
    <row r="329" s="10" customFormat="1" ht="12.75" hidden="1">
      <c r="A329" s="45"/>
    </row>
    <row r="330" s="10" customFormat="1" ht="12.75" hidden="1">
      <c r="A330" s="45"/>
    </row>
    <row r="331" s="10" customFormat="1" ht="12.75" hidden="1">
      <c r="A331" s="45"/>
    </row>
    <row r="332" s="10" customFormat="1" ht="12.75" hidden="1">
      <c r="A332" s="45"/>
    </row>
    <row r="333" s="10" customFormat="1" ht="12.75" hidden="1">
      <c r="A333" s="45"/>
    </row>
    <row r="334" s="10" customFormat="1" ht="12.75" hidden="1">
      <c r="A334" s="45"/>
    </row>
    <row r="335" s="10" customFormat="1" ht="12.75" hidden="1">
      <c r="A335" s="45"/>
    </row>
    <row r="336" s="10" customFormat="1" ht="12.75" hidden="1">
      <c r="A336" s="45"/>
    </row>
    <row r="337" s="10" customFormat="1" ht="12.75" hidden="1">
      <c r="A337" s="45"/>
    </row>
    <row r="338" s="10" customFormat="1" ht="12.75" hidden="1">
      <c r="A338" s="45"/>
    </row>
    <row r="339" s="10" customFormat="1" ht="12.75" hidden="1">
      <c r="A339" s="45"/>
    </row>
    <row r="340" s="10" customFormat="1" ht="12.75" hidden="1">
      <c r="A340" s="45"/>
    </row>
    <row r="341" s="10" customFormat="1" ht="12.75" hidden="1">
      <c r="A341" s="45"/>
    </row>
    <row r="342" s="10" customFormat="1" ht="12.75" hidden="1">
      <c r="A342" s="45"/>
    </row>
    <row r="343" s="10" customFormat="1" ht="12.75" hidden="1">
      <c r="A343" s="45"/>
    </row>
    <row r="344" s="10" customFormat="1" ht="12.75" hidden="1">
      <c r="A344" s="45"/>
    </row>
    <row r="345" s="10" customFormat="1" ht="12.75" hidden="1">
      <c r="A345" s="45"/>
    </row>
    <row r="346" s="10" customFormat="1" ht="12.75" hidden="1">
      <c r="A346" s="45"/>
    </row>
    <row r="347" s="10" customFormat="1" ht="12.75" hidden="1">
      <c r="A347" s="45"/>
    </row>
    <row r="348" s="10" customFormat="1" ht="12.75" hidden="1">
      <c r="A348" s="45"/>
    </row>
    <row r="349" s="10" customFormat="1" ht="12.75" hidden="1">
      <c r="A349" s="45"/>
    </row>
    <row r="350" s="10" customFormat="1" ht="12.75" hidden="1">
      <c r="A350" s="45"/>
    </row>
    <row r="351" s="10" customFormat="1" ht="12.75" hidden="1">
      <c r="A351" s="45"/>
    </row>
    <row r="352" s="10" customFormat="1" ht="12.75" hidden="1">
      <c r="A352" s="45"/>
    </row>
    <row r="353" s="10" customFormat="1" ht="12.75" hidden="1">
      <c r="A353" s="45"/>
    </row>
    <row r="354" s="10" customFormat="1" ht="12.75" hidden="1">
      <c r="A354" s="45"/>
    </row>
    <row r="355" s="10" customFormat="1" ht="12.75" hidden="1">
      <c r="A355" s="45"/>
    </row>
    <row r="356" s="10" customFormat="1" ht="12.75" hidden="1">
      <c r="A356" s="45"/>
    </row>
    <row r="357" s="10" customFormat="1" ht="12.75" hidden="1">
      <c r="A357" s="45"/>
    </row>
    <row r="358" s="10" customFormat="1" ht="12.75" hidden="1">
      <c r="A358" s="45"/>
    </row>
    <row r="359" s="10" customFormat="1" ht="12.75" hidden="1">
      <c r="A359" s="45"/>
    </row>
    <row r="360" s="10" customFormat="1" ht="12.75" hidden="1">
      <c r="A360" s="45"/>
    </row>
    <row r="361" s="10" customFormat="1" ht="12.75" hidden="1">
      <c r="A361" s="45"/>
    </row>
    <row r="362" s="10" customFormat="1" ht="12.75" hidden="1">
      <c r="A362" s="45"/>
    </row>
    <row r="363" s="10" customFormat="1" ht="12.75" hidden="1">
      <c r="A363" s="45"/>
    </row>
    <row r="364" s="10" customFormat="1" ht="12.75" hidden="1">
      <c r="A364" s="46"/>
    </row>
    <row r="365" s="10" customFormat="1" ht="12.75" hidden="1">
      <c r="A365" s="46"/>
    </row>
    <row r="366" s="10" customFormat="1" ht="12.75" hidden="1">
      <c r="A366" s="41"/>
    </row>
    <row r="367" s="10" customFormat="1" ht="12.75" hidden="1">
      <c r="A367" s="41"/>
    </row>
    <row r="368" s="10" customFormat="1" ht="12.75" hidden="1"/>
    <row r="369" s="10" customFormat="1" ht="12.75" hidden="1"/>
    <row r="370" s="10" customFormat="1" ht="12.75" hidden="1"/>
    <row r="371" s="10" customFormat="1" ht="12.75" hidden="1"/>
    <row r="372" spans="1:16" s="10" customFormat="1" ht="12.75" hidden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1:16" s="10" customFormat="1" ht="12.75" hidden="1">
      <c r="A373" s="1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1:16" s="10" customFormat="1" ht="12.75" hidden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1:16" s="10" customFormat="1" ht="12.75" hidden="1">
      <c r="A375" s="1"/>
      <c r="B375" s="1"/>
      <c r="C375" s="1"/>
      <c r="D375" s="1"/>
      <c r="E375" s="1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1:16" s="10" customFormat="1" ht="12.75" hidden="1">
      <c r="A376" s="1"/>
      <c r="B376" s="1"/>
      <c r="C376" s="1"/>
      <c r="D376" s="1"/>
      <c r="E376" s="1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1:16" s="10" customFormat="1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s="10" customFormat="1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s="10" customFormat="1" ht="12.75" hidden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1:16" s="10" customFormat="1" ht="12.75" hidden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1:16" s="10" customFormat="1" ht="12.75" hidden="1">
      <c r="A381" s="2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="10" customFormat="1" ht="12.75" hidden="1">
      <c r="A382" s="45"/>
    </row>
    <row r="383" s="10" customFormat="1" ht="12.75" hidden="1">
      <c r="A383" s="45"/>
    </row>
    <row r="384" s="10" customFormat="1" ht="12.75" hidden="1">
      <c r="A384" s="45"/>
    </row>
    <row r="385" s="10" customFormat="1" ht="12.75" hidden="1">
      <c r="A385" s="45"/>
    </row>
    <row r="386" s="10" customFormat="1" ht="12.75" hidden="1">
      <c r="A386" s="45"/>
    </row>
    <row r="387" s="10" customFormat="1" ht="12.75" hidden="1">
      <c r="A387" s="45"/>
    </row>
    <row r="388" s="10" customFormat="1" ht="12.75" hidden="1">
      <c r="A388" s="45"/>
    </row>
    <row r="389" s="10" customFormat="1" ht="12.75" hidden="1">
      <c r="A389" s="45"/>
    </row>
    <row r="390" s="10" customFormat="1" ht="12.75" hidden="1">
      <c r="A390" s="45"/>
    </row>
    <row r="391" s="10" customFormat="1" ht="12.75" hidden="1">
      <c r="A391" s="45"/>
    </row>
    <row r="392" s="10" customFormat="1" ht="12.75" hidden="1">
      <c r="A392" s="45"/>
    </row>
    <row r="393" s="10" customFormat="1" ht="12.75" hidden="1">
      <c r="A393" s="45"/>
    </row>
    <row r="394" s="10" customFormat="1" ht="12.75" hidden="1">
      <c r="A394" s="45"/>
    </row>
    <row r="395" s="10" customFormat="1" ht="12.75" hidden="1">
      <c r="A395" s="45"/>
    </row>
    <row r="396" s="10" customFormat="1" ht="12.75" hidden="1">
      <c r="A396" s="45"/>
    </row>
    <row r="397" s="10" customFormat="1" ht="12.75" hidden="1">
      <c r="A397" s="45"/>
    </row>
    <row r="398" s="10" customFormat="1" ht="12.75" hidden="1">
      <c r="A398" s="45"/>
    </row>
    <row r="399" s="10" customFormat="1" ht="12.75" hidden="1">
      <c r="A399" s="45"/>
    </row>
    <row r="400" s="10" customFormat="1" ht="12.75" hidden="1">
      <c r="A400" s="45"/>
    </row>
    <row r="401" s="10" customFormat="1" ht="12.75" hidden="1">
      <c r="A401" s="45"/>
    </row>
    <row r="402" s="10" customFormat="1" ht="12.75" hidden="1">
      <c r="A402" s="45"/>
    </row>
    <row r="403" s="10" customFormat="1" ht="12.75" hidden="1">
      <c r="A403" s="45"/>
    </row>
    <row r="404" s="10" customFormat="1" ht="12.75" hidden="1">
      <c r="A404" s="45"/>
    </row>
    <row r="405" s="10" customFormat="1" ht="12.75" hidden="1">
      <c r="A405" s="45"/>
    </row>
    <row r="406" s="10" customFormat="1" ht="12.75" hidden="1">
      <c r="A406" s="45"/>
    </row>
    <row r="407" s="10" customFormat="1" ht="12.75" hidden="1">
      <c r="A407" s="45"/>
    </row>
    <row r="408" s="10" customFormat="1" ht="12.75" hidden="1">
      <c r="A408" s="45"/>
    </row>
    <row r="409" s="10" customFormat="1" ht="12.75" hidden="1">
      <c r="A409" s="45"/>
    </row>
    <row r="410" s="10" customFormat="1" ht="12.75" hidden="1">
      <c r="A410" s="45"/>
    </row>
    <row r="411" s="10" customFormat="1" ht="12.75" hidden="1">
      <c r="A411" s="45"/>
    </row>
    <row r="412" s="10" customFormat="1" ht="12.75" hidden="1">
      <c r="A412" s="45"/>
    </row>
    <row r="413" s="10" customFormat="1" ht="12.75" hidden="1">
      <c r="A413" s="45"/>
    </row>
    <row r="414" s="10" customFormat="1" ht="12.75" hidden="1">
      <c r="A414" s="45"/>
    </row>
    <row r="415" s="10" customFormat="1" ht="12.75" hidden="1">
      <c r="A415" s="45"/>
    </row>
    <row r="416" s="10" customFormat="1" ht="12.75" hidden="1">
      <c r="A416" s="45"/>
    </row>
    <row r="417" s="10" customFormat="1" ht="12.75" hidden="1">
      <c r="A417" s="45"/>
    </row>
    <row r="418" s="10" customFormat="1" ht="12.75" hidden="1">
      <c r="A418" s="45"/>
    </row>
    <row r="419" s="10" customFormat="1" ht="12.75" hidden="1">
      <c r="A419" s="45"/>
    </row>
    <row r="420" s="10" customFormat="1" ht="12.75" hidden="1">
      <c r="A420" s="45"/>
    </row>
    <row r="421" s="10" customFormat="1" ht="12.75" hidden="1">
      <c r="A421" s="45"/>
    </row>
    <row r="422" s="10" customFormat="1" ht="12.75" hidden="1">
      <c r="A422" s="45"/>
    </row>
    <row r="423" s="10" customFormat="1" ht="12.75" hidden="1">
      <c r="A423" s="45"/>
    </row>
    <row r="424" s="10" customFormat="1" ht="12.75" hidden="1">
      <c r="A424" s="45"/>
    </row>
    <row r="425" s="10" customFormat="1" ht="12.75" hidden="1">
      <c r="A425" s="45"/>
    </row>
    <row r="426" s="10" customFormat="1" ht="12.75" hidden="1">
      <c r="A426" s="45"/>
    </row>
    <row r="427" s="10" customFormat="1" ht="12.75" hidden="1">
      <c r="A427" s="45"/>
    </row>
    <row r="428" s="10" customFormat="1" ht="12.75" hidden="1">
      <c r="A428" s="45"/>
    </row>
    <row r="429" s="10" customFormat="1" ht="12.75" hidden="1">
      <c r="A429" s="45"/>
    </row>
    <row r="430" s="10" customFormat="1" ht="12.75" hidden="1">
      <c r="A430" s="45"/>
    </row>
    <row r="431" s="10" customFormat="1" ht="12.75" hidden="1">
      <c r="A431" s="45"/>
    </row>
    <row r="432" s="10" customFormat="1" ht="12.75" hidden="1">
      <c r="A432" s="45"/>
    </row>
    <row r="433" s="10" customFormat="1" ht="12.75" hidden="1">
      <c r="A433" s="45"/>
    </row>
    <row r="434" s="10" customFormat="1" ht="12.75" hidden="1">
      <c r="A434" s="46"/>
    </row>
    <row r="435" s="10" customFormat="1" ht="12.75" hidden="1">
      <c r="A435" s="46"/>
    </row>
    <row r="436" s="10" customFormat="1" ht="12.75" hidden="1">
      <c r="A436" s="41"/>
    </row>
    <row r="437" s="10" customFormat="1" ht="12.75" hidden="1">
      <c r="A437" s="41"/>
    </row>
    <row r="438" s="10" customFormat="1" ht="12.75" hidden="1"/>
    <row r="439" s="10" customFormat="1" ht="12.75" hidden="1"/>
    <row r="440" s="10" customFormat="1" ht="12.75" hidden="1"/>
    <row r="441" s="10" customFormat="1" ht="12.75" hidden="1"/>
    <row r="442" spans="1:16" s="10" customFormat="1" ht="12.75" hidden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1:16" s="10" customFormat="1" ht="12.75" hidden="1">
      <c r="A443" s="1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1:16" s="10" customFormat="1" ht="12.75" hidden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1:16" s="10" customFormat="1" ht="12.75" hidden="1">
      <c r="A445" s="1"/>
      <c r="B445" s="1"/>
      <c r="C445" s="1"/>
      <c r="D445" s="1"/>
      <c r="E445" s="1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1:16" s="10" customFormat="1" ht="12.75" hidden="1">
      <c r="A446" s="1"/>
      <c r="B446" s="1"/>
      <c r="C446" s="1"/>
      <c r="D446" s="1"/>
      <c r="E446" s="1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1:16" s="10" customFormat="1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s="10" customFormat="1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s="10" customFormat="1" ht="12.75" hidden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1:16" s="10" customFormat="1" ht="12.75" hidden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1:16" s="10" customFormat="1" ht="12.75" hidden="1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="10" customFormat="1" ht="12.75" hidden="1">
      <c r="A452" s="45"/>
    </row>
    <row r="453" s="10" customFormat="1" ht="12.75" hidden="1">
      <c r="A453" s="45"/>
    </row>
    <row r="454" s="10" customFormat="1" ht="12.75" hidden="1">
      <c r="A454" s="45"/>
    </row>
    <row r="455" s="10" customFormat="1" ht="12.75" hidden="1">
      <c r="A455" s="45"/>
    </row>
    <row r="456" s="10" customFormat="1" ht="12.75" hidden="1">
      <c r="A456" s="45"/>
    </row>
    <row r="457" s="10" customFormat="1" ht="12.75" hidden="1">
      <c r="A457" s="45"/>
    </row>
    <row r="458" s="10" customFormat="1" ht="12.75" hidden="1">
      <c r="A458" s="45"/>
    </row>
    <row r="459" s="10" customFormat="1" ht="12.75" hidden="1">
      <c r="A459" s="45"/>
    </row>
    <row r="460" s="10" customFormat="1" ht="12.75" hidden="1">
      <c r="A460" s="45"/>
    </row>
    <row r="461" s="10" customFormat="1" ht="12.75" hidden="1">
      <c r="A461" s="45"/>
    </row>
    <row r="462" s="10" customFormat="1" ht="12.75" hidden="1">
      <c r="A462" s="45"/>
    </row>
    <row r="463" s="10" customFormat="1" ht="12.75" hidden="1">
      <c r="A463" s="45"/>
    </row>
    <row r="464" s="10" customFormat="1" ht="12.75" hidden="1">
      <c r="A464" s="45"/>
    </row>
    <row r="465" s="10" customFormat="1" ht="12.75" hidden="1">
      <c r="A465" s="45"/>
    </row>
    <row r="466" s="10" customFormat="1" ht="12.75" hidden="1">
      <c r="A466" s="45"/>
    </row>
    <row r="467" s="10" customFormat="1" ht="12.75" hidden="1">
      <c r="A467" s="45"/>
    </row>
    <row r="468" s="10" customFormat="1" ht="12.75" hidden="1">
      <c r="A468" s="45"/>
    </row>
    <row r="469" s="10" customFormat="1" ht="12.75" hidden="1">
      <c r="A469" s="45"/>
    </row>
    <row r="470" s="10" customFormat="1" ht="12.75" hidden="1">
      <c r="A470" s="45"/>
    </row>
    <row r="471" s="10" customFormat="1" ht="12.75" hidden="1">
      <c r="A471" s="45"/>
    </row>
    <row r="472" s="10" customFormat="1" ht="12.75" hidden="1">
      <c r="A472" s="45"/>
    </row>
    <row r="473" s="10" customFormat="1" ht="12.75" hidden="1">
      <c r="A473" s="45"/>
    </row>
    <row r="474" s="10" customFormat="1" ht="12.75" hidden="1">
      <c r="A474" s="45"/>
    </row>
    <row r="475" s="10" customFormat="1" ht="12.75" hidden="1">
      <c r="A475" s="45"/>
    </row>
    <row r="476" s="10" customFormat="1" ht="12.75" hidden="1">
      <c r="A476" s="45"/>
    </row>
    <row r="477" s="10" customFormat="1" ht="12.75" hidden="1">
      <c r="A477" s="45"/>
    </row>
    <row r="478" s="10" customFormat="1" ht="12.75" hidden="1">
      <c r="A478" s="45"/>
    </row>
    <row r="479" s="10" customFormat="1" ht="12.75" hidden="1">
      <c r="A479" s="45"/>
    </row>
    <row r="480" s="10" customFormat="1" ht="12.75" hidden="1">
      <c r="A480" s="45"/>
    </row>
    <row r="481" s="10" customFormat="1" ht="12.75" hidden="1">
      <c r="A481" s="45"/>
    </row>
    <row r="482" s="10" customFormat="1" ht="12.75" hidden="1">
      <c r="A482" s="45"/>
    </row>
    <row r="483" s="10" customFormat="1" ht="12.75" hidden="1">
      <c r="A483" s="45"/>
    </row>
    <row r="484" s="10" customFormat="1" ht="12.75" hidden="1">
      <c r="A484" s="45"/>
    </row>
    <row r="485" s="10" customFormat="1" ht="12.75" hidden="1">
      <c r="A485" s="45"/>
    </row>
    <row r="486" s="10" customFormat="1" ht="12.75" hidden="1">
      <c r="A486" s="45"/>
    </row>
    <row r="487" s="10" customFormat="1" ht="12.75" hidden="1">
      <c r="A487" s="45"/>
    </row>
    <row r="488" s="10" customFormat="1" ht="12.75" hidden="1">
      <c r="A488" s="45"/>
    </row>
    <row r="489" s="10" customFormat="1" ht="12.75" hidden="1">
      <c r="A489" s="45"/>
    </row>
    <row r="490" s="10" customFormat="1" ht="12.75" hidden="1">
      <c r="A490" s="45"/>
    </row>
    <row r="491" s="10" customFormat="1" ht="12.75" hidden="1">
      <c r="A491" s="45"/>
    </row>
    <row r="492" s="10" customFormat="1" ht="12.75" hidden="1">
      <c r="A492" s="45"/>
    </row>
    <row r="493" s="10" customFormat="1" ht="12.75" hidden="1">
      <c r="A493" s="45"/>
    </row>
    <row r="494" s="10" customFormat="1" ht="12.75" hidden="1">
      <c r="A494" s="45"/>
    </row>
    <row r="495" s="10" customFormat="1" ht="12.75" hidden="1">
      <c r="A495" s="45"/>
    </row>
    <row r="496" s="10" customFormat="1" ht="12.75" hidden="1">
      <c r="A496" s="45"/>
    </row>
    <row r="497" s="10" customFormat="1" ht="12.75" hidden="1">
      <c r="A497" s="45"/>
    </row>
    <row r="498" s="10" customFormat="1" ht="12.75" hidden="1">
      <c r="A498" s="45"/>
    </row>
    <row r="499" s="10" customFormat="1" ht="12.75" hidden="1">
      <c r="A499" s="45"/>
    </row>
    <row r="500" s="10" customFormat="1" ht="12.75" hidden="1">
      <c r="A500" s="45"/>
    </row>
    <row r="501" s="10" customFormat="1" ht="12.75" hidden="1">
      <c r="A501" s="45"/>
    </row>
    <row r="502" s="10" customFormat="1" ht="12.75" hidden="1">
      <c r="A502" s="45"/>
    </row>
    <row r="503" s="10" customFormat="1" ht="12.75" hidden="1">
      <c r="A503" s="45"/>
    </row>
    <row r="504" s="10" customFormat="1" ht="12.75" hidden="1">
      <c r="A504" s="46"/>
    </row>
    <row r="505" s="10" customFormat="1" ht="12.75" hidden="1">
      <c r="A505" s="46"/>
    </row>
    <row r="506" s="10" customFormat="1" ht="12.75" hidden="1">
      <c r="A506" s="41"/>
    </row>
    <row r="507" s="10" customFormat="1" ht="12.75" hidden="1">
      <c r="A507" s="41"/>
    </row>
    <row r="508" s="10" customFormat="1" ht="12.75" hidden="1"/>
    <row r="509" s="10" customFormat="1" ht="12.75" hidden="1"/>
    <row r="510" s="10" customFormat="1" ht="12.75" hidden="1"/>
    <row r="511" s="10" customFormat="1" ht="12.75" hidden="1"/>
    <row r="512" spans="1:16" s="10" customFormat="1" ht="12.75" hidden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1:16" s="10" customFormat="1" ht="12.75" hidden="1">
      <c r="A513" s="1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1:16" s="10" customFormat="1" ht="12.75" hidden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1:16" s="10" customFormat="1" ht="12.75" hidden="1">
      <c r="A515" s="1"/>
      <c r="B515" s="1"/>
      <c r="C515" s="1"/>
      <c r="D515" s="1"/>
      <c r="E515" s="1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1:16" s="10" customFormat="1" ht="12.75" hidden="1">
      <c r="A516" s="1"/>
      <c r="B516" s="1"/>
      <c r="C516" s="1"/>
      <c r="D516" s="1"/>
      <c r="E516" s="1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1:16" s="10" customFormat="1" ht="12.75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s="10" customFormat="1" ht="12.75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s="10" customFormat="1" ht="12.75" hidden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1:16" s="10" customFormat="1" ht="12.75" hidden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1:16" s="10" customFormat="1" ht="12.75" hidden="1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="10" customFormat="1" ht="12.75" hidden="1">
      <c r="A522" s="45"/>
    </row>
    <row r="523" s="10" customFormat="1" ht="12.75" hidden="1">
      <c r="A523" s="45"/>
    </row>
    <row r="524" s="10" customFormat="1" ht="12.75" hidden="1">
      <c r="A524" s="45"/>
    </row>
    <row r="525" s="10" customFormat="1" ht="12.75" hidden="1">
      <c r="A525" s="45"/>
    </row>
    <row r="526" s="10" customFormat="1" ht="12.75" hidden="1">
      <c r="A526" s="45"/>
    </row>
    <row r="527" s="10" customFormat="1" ht="12.75" hidden="1">
      <c r="A527" s="45"/>
    </row>
    <row r="528" s="10" customFormat="1" ht="12.75" hidden="1">
      <c r="A528" s="45"/>
    </row>
    <row r="529" s="10" customFormat="1" ht="12.75" hidden="1">
      <c r="A529" s="45"/>
    </row>
    <row r="530" s="10" customFormat="1" ht="12.75" hidden="1">
      <c r="A530" s="45"/>
    </row>
    <row r="531" s="10" customFormat="1" ht="12.75" hidden="1">
      <c r="A531" s="45"/>
    </row>
    <row r="532" s="10" customFormat="1" ht="12.75" hidden="1">
      <c r="A532" s="45"/>
    </row>
    <row r="533" s="10" customFormat="1" ht="12.75" hidden="1">
      <c r="A533" s="45"/>
    </row>
    <row r="534" s="10" customFormat="1" ht="12.75" hidden="1">
      <c r="A534" s="45"/>
    </row>
    <row r="535" s="10" customFormat="1" ht="12.75" hidden="1">
      <c r="A535" s="45"/>
    </row>
    <row r="536" s="10" customFormat="1" ht="12.75" hidden="1">
      <c r="A536" s="45"/>
    </row>
    <row r="537" s="10" customFormat="1" ht="12.75" hidden="1">
      <c r="A537" s="45"/>
    </row>
    <row r="538" s="10" customFormat="1" ht="12.75" hidden="1">
      <c r="A538" s="45"/>
    </row>
    <row r="539" s="10" customFormat="1" ht="12.75" hidden="1">
      <c r="A539" s="45"/>
    </row>
    <row r="540" s="10" customFormat="1" ht="12.75" hidden="1">
      <c r="A540" s="45"/>
    </row>
    <row r="541" s="10" customFormat="1" ht="12.75" hidden="1">
      <c r="A541" s="45"/>
    </row>
    <row r="542" s="10" customFormat="1" ht="12.75" hidden="1">
      <c r="A542" s="45"/>
    </row>
    <row r="543" s="10" customFormat="1" ht="12.75" hidden="1">
      <c r="A543" s="45"/>
    </row>
    <row r="544" s="10" customFormat="1" ht="12.75" hidden="1">
      <c r="A544" s="45"/>
    </row>
    <row r="545" s="10" customFormat="1" ht="12.75" hidden="1">
      <c r="A545" s="45"/>
    </row>
    <row r="546" s="10" customFormat="1" ht="12.75" hidden="1">
      <c r="A546" s="45"/>
    </row>
    <row r="547" s="10" customFormat="1" ht="12.75" hidden="1">
      <c r="A547" s="45"/>
    </row>
    <row r="548" s="10" customFormat="1" ht="12.75" hidden="1">
      <c r="A548" s="45"/>
    </row>
    <row r="549" s="10" customFormat="1" ht="12.75" hidden="1">
      <c r="A549" s="45"/>
    </row>
    <row r="550" s="10" customFormat="1" ht="12.75" hidden="1">
      <c r="A550" s="45"/>
    </row>
    <row r="551" s="10" customFormat="1" ht="12.75" hidden="1">
      <c r="A551" s="45"/>
    </row>
    <row r="552" s="10" customFormat="1" ht="12.75" hidden="1">
      <c r="A552" s="45"/>
    </row>
    <row r="553" s="10" customFormat="1" ht="12.75" hidden="1">
      <c r="A553" s="45"/>
    </row>
    <row r="554" s="10" customFormat="1" ht="12.75" hidden="1">
      <c r="A554" s="45"/>
    </row>
    <row r="555" s="10" customFormat="1" ht="12.75" hidden="1">
      <c r="A555" s="45"/>
    </row>
    <row r="556" s="10" customFormat="1" ht="12.75" hidden="1">
      <c r="A556" s="45"/>
    </row>
    <row r="557" s="10" customFormat="1" ht="12.75" hidden="1">
      <c r="A557" s="45"/>
    </row>
    <row r="558" s="10" customFormat="1" ht="12.75" hidden="1">
      <c r="A558" s="45"/>
    </row>
    <row r="559" s="10" customFormat="1" ht="12.75" hidden="1">
      <c r="A559" s="45"/>
    </row>
    <row r="560" s="10" customFormat="1" ht="12.75" hidden="1">
      <c r="A560" s="45"/>
    </row>
    <row r="561" s="10" customFormat="1" ht="12.75" hidden="1">
      <c r="A561" s="45"/>
    </row>
    <row r="562" s="10" customFormat="1" ht="12.75" hidden="1">
      <c r="A562" s="45"/>
    </row>
    <row r="563" s="10" customFormat="1" ht="12.75" hidden="1">
      <c r="A563" s="45"/>
    </row>
    <row r="564" s="10" customFormat="1" ht="12.75" hidden="1">
      <c r="A564" s="45"/>
    </row>
    <row r="565" s="10" customFormat="1" ht="12.75" hidden="1">
      <c r="A565" s="45"/>
    </row>
    <row r="566" s="10" customFormat="1" ht="12.75" hidden="1">
      <c r="A566" s="45"/>
    </row>
    <row r="567" s="10" customFormat="1" ht="12.75" hidden="1">
      <c r="A567" s="45"/>
    </row>
    <row r="568" s="10" customFormat="1" ht="12.75" hidden="1">
      <c r="A568" s="45"/>
    </row>
    <row r="569" s="10" customFormat="1" ht="12.75" hidden="1">
      <c r="A569" s="45"/>
    </row>
    <row r="570" s="10" customFormat="1" ht="12.75" hidden="1">
      <c r="A570" s="45"/>
    </row>
    <row r="571" s="10" customFormat="1" ht="12.75" hidden="1">
      <c r="A571" s="45"/>
    </row>
    <row r="572" s="10" customFormat="1" ht="12.75" hidden="1">
      <c r="A572" s="45"/>
    </row>
    <row r="573" s="10" customFormat="1" ht="12.75" hidden="1">
      <c r="A573" s="45"/>
    </row>
    <row r="574" s="10" customFormat="1" ht="12.75" hidden="1">
      <c r="A574" s="46"/>
    </row>
    <row r="575" s="10" customFormat="1" ht="12.75" hidden="1">
      <c r="A575" s="46"/>
    </row>
    <row r="576" s="10" customFormat="1" ht="12.75" hidden="1">
      <c r="A576" s="41"/>
    </row>
    <row r="577" s="10" customFormat="1" ht="12.75" hidden="1">
      <c r="A577" s="41"/>
    </row>
    <row r="578" s="10" customFormat="1" ht="12.75" hidden="1"/>
    <row r="579" s="10" customFormat="1" ht="12.75" hidden="1"/>
    <row r="580" s="10" customFormat="1" ht="12.75" hidden="1"/>
    <row r="581" s="10" customFormat="1" ht="12.75" hidden="1"/>
    <row r="582" spans="1:16" s="10" customFormat="1" ht="12.75" hidden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</row>
    <row r="583" spans="1:16" s="10" customFormat="1" ht="12.75" hidden="1">
      <c r="A583" s="1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</row>
    <row r="584" spans="1:16" s="10" customFormat="1" ht="12.75" hidden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</row>
    <row r="585" spans="1:16" s="10" customFormat="1" ht="12.75" hidden="1">
      <c r="A585" s="1"/>
      <c r="B585" s="1"/>
      <c r="C585" s="1"/>
      <c r="D585" s="1"/>
      <c r="E585" s="1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</row>
    <row r="586" spans="1:16" s="10" customFormat="1" ht="12.75" hidden="1">
      <c r="A586" s="1"/>
      <c r="B586" s="1"/>
      <c r="C586" s="1"/>
      <c r="D586" s="1"/>
      <c r="E586" s="1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</row>
    <row r="587" spans="1:16" s="10" customFormat="1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s="10" customFormat="1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s="10" customFormat="1" ht="12.75" hidden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</row>
    <row r="590" spans="1:16" s="10" customFormat="1" ht="12.75" hidden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</row>
    <row r="591" spans="1:16" s="10" customFormat="1" ht="12.75" hidden="1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</row>
    <row r="592" s="10" customFormat="1" ht="12.75" hidden="1">
      <c r="A592" s="45"/>
    </row>
    <row r="593" s="10" customFormat="1" ht="12.75" hidden="1">
      <c r="A593" s="45"/>
    </row>
    <row r="594" s="10" customFormat="1" ht="12.75" hidden="1">
      <c r="A594" s="45"/>
    </row>
    <row r="595" s="10" customFormat="1" ht="12.75" hidden="1">
      <c r="A595" s="45"/>
    </row>
    <row r="596" s="10" customFormat="1" ht="12.75" hidden="1">
      <c r="A596" s="45"/>
    </row>
    <row r="597" s="10" customFormat="1" ht="12.75" hidden="1">
      <c r="A597" s="45"/>
    </row>
    <row r="598" s="10" customFormat="1" ht="12.75" hidden="1">
      <c r="A598" s="45"/>
    </row>
    <row r="599" s="10" customFormat="1" ht="12.75" hidden="1">
      <c r="A599" s="45"/>
    </row>
    <row r="600" s="10" customFormat="1" ht="12.75" hidden="1">
      <c r="A600" s="45"/>
    </row>
    <row r="601" s="10" customFormat="1" ht="12.75" hidden="1">
      <c r="A601" s="45"/>
    </row>
    <row r="602" s="10" customFormat="1" ht="12.75" hidden="1">
      <c r="A602" s="45"/>
    </row>
    <row r="603" s="10" customFormat="1" ht="12.75" hidden="1">
      <c r="A603" s="45"/>
    </row>
    <row r="604" s="10" customFormat="1" ht="12.75" hidden="1">
      <c r="A604" s="45"/>
    </row>
    <row r="605" s="10" customFormat="1" ht="12.75" hidden="1">
      <c r="A605" s="45"/>
    </row>
    <row r="606" s="10" customFormat="1" ht="12.75" hidden="1">
      <c r="A606" s="45"/>
    </row>
    <row r="607" s="10" customFormat="1" ht="12.75" hidden="1">
      <c r="A607" s="45"/>
    </row>
    <row r="608" s="10" customFormat="1" ht="12.75" hidden="1">
      <c r="A608" s="45"/>
    </row>
    <row r="609" s="10" customFormat="1" ht="12.75" hidden="1">
      <c r="A609" s="45"/>
    </row>
    <row r="610" s="10" customFormat="1" ht="12.75" hidden="1">
      <c r="A610" s="45"/>
    </row>
    <row r="611" s="10" customFormat="1" ht="12.75" hidden="1">
      <c r="A611" s="45"/>
    </row>
    <row r="612" s="10" customFormat="1" ht="12.75" hidden="1">
      <c r="A612" s="45"/>
    </row>
    <row r="613" s="10" customFormat="1" ht="12.75" hidden="1">
      <c r="A613" s="45"/>
    </row>
    <row r="614" s="10" customFormat="1" ht="12.75" hidden="1">
      <c r="A614" s="45"/>
    </row>
    <row r="615" s="10" customFormat="1" ht="12.75" hidden="1">
      <c r="A615" s="45"/>
    </row>
    <row r="616" s="10" customFormat="1" ht="12.75" hidden="1">
      <c r="A616" s="45"/>
    </row>
    <row r="617" s="10" customFormat="1" ht="12.75" hidden="1">
      <c r="A617" s="45"/>
    </row>
    <row r="618" s="10" customFormat="1" ht="12.75" hidden="1">
      <c r="A618" s="45"/>
    </row>
    <row r="619" s="10" customFormat="1" ht="12.75" hidden="1">
      <c r="A619" s="45"/>
    </row>
    <row r="620" s="10" customFormat="1" ht="12.75" hidden="1">
      <c r="A620" s="45"/>
    </row>
    <row r="621" s="10" customFormat="1" ht="12.75" hidden="1">
      <c r="A621" s="45"/>
    </row>
    <row r="622" s="10" customFormat="1" ht="12.75" hidden="1">
      <c r="A622" s="45"/>
    </row>
    <row r="623" s="10" customFormat="1" ht="12.75" hidden="1">
      <c r="A623" s="45"/>
    </row>
    <row r="624" s="10" customFormat="1" ht="12.75" hidden="1">
      <c r="A624" s="45"/>
    </row>
    <row r="625" s="10" customFormat="1" ht="12.75" hidden="1">
      <c r="A625" s="45"/>
    </row>
    <row r="626" s="10" customFormat="1" ht="12.75" hidden="1">
      <c r="A626" s="45"/>
    </row>
    <row r="627" s="10" customFormat="1" ht="12.75" hidden="1">
      <c r="A627" s="45"/>
    </row>
    <row r="628" s="10" customFormat="1" ht="12.75" hidden="1">
      <c r="A628" s="45"/>
    </row>
    <row r="629" s="10" customFormat="1" ht="12.75" hidden="1">
      <c r="A629" s="45"/>
    </row>
    <row r="630" s="10" customFormat="1" ht="12.75" hidden="1">
      <c r="A630" s="45"/>
    </row>
    <row r="631" s="10" customFormat="1" ht="12.75" hidden="1">
      <c r="A631" s="45"/>
    </row>
    <row r="632" s="10" customFormat="1" ht="12.75" hidden="1">
      <c r="A632" s="45"/>
    </row>
    <row r="633" s="10" customFormat="1" ht="12.75" hidden="1">
      <c r="A633" s="45"/>
    </row>
    <row r="634" s="10" customFormat="1" ht="12.75" hidden="1">
      <c r="A634" s="45"/>
    </row>
    <row r="635" s="10" customFormat="1" ht="12.75" hidden="1">
      <c r="A635" s="45"/>
    </row>
    <row r="636" s="10" customFormat="1" ht="12.75" hidden="1">
      <c r="A636" s="45"/>
    </row>
    <row r="637" s="10" customFormat="1" ht="12.75" hidden="1">
      <c r="A637" s="45"/>
    </row>
    <row r="638" s="10" customFormat="1" ht="12.75" hidden="1">
      <c r="A638" s="45"/>
    </row>
    <row r="639" s="10" customFormat="1" ht="12.75" hidden="1">
      <c r="A639" s="45"/>
    </row>
    <row r="640" s="10" customFormat="1" ht="12.75" hidden="1">
      <c r="A640" s="45"/>
    </row>
    <row r="641" s="10" customFormat="1" ht="12.75" hidden="1">
      <c r="A641" s="45"/>
    </row>
    <row r="642" s="10" customFormat="1" ht="12.75" hidden="1">
      <c r="A642" s="45"/>
    </row>
    <row r="643" s="10" customFormat="1" ht="12.75" hidden="1">
      <c r="A643" s="45"/>
    </row>
    <row r="644" s="10" customFormat="1" ht="12.75" hidden="1">
      <c r="A644" s="46"/>
    </row>
    <row r="645" s="10" customFormat="1" ht="12.75" hidden="1">
      <c r="A645" s="46"/>
    </row>
    <row r="646" s="10" customFormat="1" ht="12.75" hidden="1">
      <c r="A646" s="41"/>
    </row>
    <row r="647" s="10" customFormat="1" ht="12.75" hidden="1">
      <c r="A647" s="41"/>
    </row>
    <row r="648" s="10" customFormat="1" ht="12.75" hidden="1"/>
    <row r="649" s="10" customFormat="1" ht="12.75" hidden="1"/>
    <row r="650" s="10" customFormat="1" ht="12.75" hidden="1"/>
    <row r="651" s="10" customFormat="1" ht="12.75" hidden="1"/>
    <row r="652" s="10" customFormat="1" ht="12.75" hidden="1"/>
    <row r="653" s="10" customFormat="1" ht="12.75" hidden="1"/>
    <row r="654" s="10" customFormat="1" ht="12.75" hidden="1"/>
    <row r="655" s="10" customFormat="1" ht="12.75" hidden="1"/>
    <row r="656" s="10" customFormat="1" ht="12.75" hidden="1"/>
    <row r="657" s="10" customFormat="1" ht="12.75" hidden="1"/>
    <row r="658" s="10" customFormat="1" ht="12.75" hidden="1"/>
    <row r="659" s="10" customFormat="1" ht="12.75" hidden="1"/>
    <row r="660" s="10" customFormat="1" ht="12.75" hidden="1"/>
    <row r="661" s="10" customFormat="1" ht="12.75" hidden="1"/>
    <row r="662" s="10" customFormat="1" ht="12.75" hidden="1"/>
    <row r="663" s="10" customFormat="1" ht="12.75" hidden="1"/>
    <row r="664" s="10" customFormat="1" ht="12.75" hidden="1"/>
    <row r="665" spans="1:16" ht="12.75" hidden="1">
      <c r="A665" s="23" t="s">
        <v>107</v>
      </c>
      <c r="P665" s="40">
        <v>42967189546.26326</v>
      </c>
    </row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</sheetData>
  <printOptions horizontalCentered="1" verticalCentered="1"/>
  <pageMargins left="0.15" right="0.15" top="0.125" bottom="0.125" header="0" footer="0"/>
  <pageSetup fitToHeight="1" fitToWidth="1"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P665"/>
  <sheetViews>
    <sheetView zoomScaleSheetLayoutView="100" workbookViewId="0" topLeftCell="A1">
      <selection activeCell="A1" sqref="A1"/>
    </sheetView>
  </sheetViews>
  <sheetFormatPr defaultColWidth="9.140625" defaultRowHeight="12.75" customHeight="1" zeroHeight="1"/>
  <cols>
    <col min="1" max="1" width="20.57421875" style="23" customWidth="1"/>
    <col min="2" max="2" width="14.7109375" style="23" customWidth="1"/>
    <col min="3" max="3" width="16.421875" style="23" customWidth="1"/>
    <col min="4" max="6" width="14.7109375" style="23" customWidth="1"/>
    <col min="7" max="8" width="15.57421875" style="23" customWidth="1"/>
    <col min="9" max="10" width="14.7109375" style="23" customWidth="1"/>
    <col min="11" max="11" width="17.140625" style="23" customWidth="1"/>
    <col min="12" max="12" width="17.00390625" style="23" bestFit="1" customWidth="1"/>
    <col min="13" max="14" width="14.7109375" style="23" customWidth="1"/>
    <col min="15" max="15" width="16.57421875" style="23" bestFit="1" customWidth="1"/>
    <col min="16" max="16" width="16.7109375" style="23" customWidth="1"/>
    <col min="17" max="17" width="5.00390625" style="23" customWidth="1"/>
    <col min="18" max="16384" width="14.28125" style="23" hidden="1" customWidth="1"/>
  </cols>
  <sheetData>
    <row r="1" spans="1:16" s="10" customFormat="1" ht="15.75">
      <c r="A1" s="1" t="s">
        <v>180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>
        <v>38041</v>
      </c>
    </row>
    <row r="2" spans="1:16" s="10" customFormat="1" ht="15.75">
      <c r="A2" s="7" t="s">
        <v>179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>
        <v>0.6041666666666666</v>
      </c>
    </row>
    <row r="3" spans="2:16" s="10" customFormat="1" ht="12.7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10" customFormat="1" ht="12.75">
      <c r="B4" s="11" t="s">
        <v>196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2"/>
    </row>
    <row r="5" spans="1:16" s="10" customFormat="1" ht="12.75">
      <c r="A5" s="7"/>
      <c r="B5" s="2" t="s">
        <v>190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/>
    </row>
    <row r="6" spans="1:16" s="10" customFormat="1" ht="12.75">
      <c r="A6"/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16.5">
      <c r="A7" s="37"/>
      <c r="B7" s="38"/>
      <c r="C7" s="38"/>
      <c r="D7" s="39"/>
      <c r="E7" s="39"/>
      <c r="F7" s="13" t="s">
        <v>75</v>
      </c>
      <c r="G7" s="39"/>
      <c r="H7" s="39"/>
      <c r="I7" s="100"/>
      <c r="J7" s="100"/>
      <c r="K7" s="100"/>
      <c r="L7" s="13" t="s">
        <v>186</v>
      </c>
      <c r="M7" s="39"/>
      <c r="N7" s="39"/>
      <c r="O7" s="13" t="s">
        <v>187</v>
      </c>
      <c r="P7" s="38"/>
    </row>
    <row r="8" spans="1:16" s="10" customFormat="1" ht="12.75">
      <c r="A8"/>
      <c r="B8" s="13"/>
      <c r="C8" s="13" t="s">
        <v>72</v>
      </c>
      <c r="D8" s="13" t="s">
        <v>73</v>
      </c>
      <c r="E8" s="13" t="s">
        <v>78</v>
      </c>
      <c r="F8" s="36" t="s">
        <v>80</v>
      </c>
      <c r="G8" s="13" t="s">
        <v>76</v>
      </c>
      <c r="H8" s="13"/>
      <c r="I8" s="13" t="s">
        <v>183</v>
      </c>
      <c r="J8" s="13"/>
      <c r="K8" s="13"/>
      <c r="L8" s="36" t="s">
        <v>202</v>
      </c>
      <c r="M8" s="13"/>
      <c r="N8" s="13" t="s">
        <v>86</v>
      </c>
      <c r="O8" s="13" t="s">
        <v>188</v>
      </c>
      <c r="P8" s="13"/>
    </row>
    <row r="9" spans="1:16" s="10" customFormat="1" ht="15">
      <c r="A9" s="14"/>
      <c r="B9" s="36" t="s">
        <v>77</v>
      </c>
      <c r="C9" s="36" t="s">
        <v>78</v>
      </c>
      <c r="D9" s="36" t="s">
        <v>79</v>
      </c>
      <c r="E9" s="36" t="s">
        <v>74</v>
      </c>
      <c r="F9" s="36" t="s">
        <v>91</v>
      </c>
      <c r="G9" s="36" t="s">
        <v>81</v>
      </c>
      <c r="H9" s="36" t="s">
        <v>82</v>
      </c>
      <c r="I9" s="36" t="s">
        <v>184</v>
      </c>
      <c r="J9" s="36" t="s">
        <v>83</v>
      </c>
      <c r="K9" s="36" t="s">
        <v>84</v>
      </c>
      <c r="L9" s="36" t="s">
        <v>88</v>
      </c>
      <c r="M9" s="36" t="s">
        <v>85</v>
      </c>
      <c r="N9" s="36" t="s">
        <v>97</v>
      </c>
      <c r="O9" s="36" t="s">
        <v>189</v>
      </c>
      <c r="P9" s="36" t="s">
        <v>87</v>
      </c>
    </row>
    <row r="10" spans="1:16" s="10" customFormat="1" ht="12.75">
      <c r="A10" s="20" t="s">
        <v>8</v>
      </c>
      <c r="B10" s="20" t="s">
        <v>88</v>
      </c>
      <c r="C10" s="20" t="s">
        <v>89</v>
      </c>
      <c r="D10" s="20" t="s">
        <v>90</v>
      </c>
      <c r="E10" s="20" t="s">
        <v>90</v>
      </c>
      <c r="F10" s="20" t="s">
        <v>184</v>
      </c>
      <c r="G10" s="20" t="s">
        <v>92</v>
      </c>
      <c r="H10" s="20" t="s">
        <v>93</v>
      </c>
      <c r="I10" s="20" t="s">
        <v>90</v>
      </c>
      <c r="J10" s="20" t="s">
        <v>94</v>
      </c>
      <c r="K10" s="20" t="s">
        <v>185</v>
      </c>
      <c r="L10" s="20" t="s">
        <v>90</v>
      </c>
      <c r="M10" s="20" t="s">
        <v>96</v>
      </c>
      <c r="N10" s="20" t="s">
        <v>111</v>
      </c>
      <c r="O10" s="20" t="s">
        <v>90</v>
      </c>
      <c r="P10" s="20" t="s">
        <v>98</v>
      </c>
    </row>
    <row r="11" spans="1:16" s="10" customFormat="1" ht="12.75">
      <c r="A11" s="22"/>
      <c r="B11" s="23"/>
      <c r="C11" s="23"/>
      <c r="D11" s="23"/>
      <c r="E11" s="23"/>
      <c r="F11" s="40"/>
      <c r="G11" s="40"/>
      <c r="H11" s="40"/>
      <c r="I11" s="23"/>
      <c r="J11" s="23"/>
      <c r="K11" s="23"/>
      <c r="L11" s="23"/>
      <c r="M11" s="23"/>
      <c r="N11" s="23"/>
      <c r="O11" s="23"/>
      <c r="P11" s="23"/>
    </row>
    <row r="12" spans="1:16" s="10" customFormat="1" ht="12.75">
      <c r="A12" s="25" t="s">
        <v>20</v>
      </c>
      <c r="B12" s="26">
        <v>125733022.34970753</v>
      </c>
      <c r="C12" s="26">
        <v>142941903.5885957</v>
      </c>
      <c r="D12" s="26">
        <v>162481098.88265178</v>
      </c>
      <c r="E12" s="26">
        <v>107293004.35769741</v>
      </c>
      <c r="F12" s="26">
        <v>17770171.46904147</v>
      </c>
      <c r="G12" s="26">
        <v>36699593</v>
      </c>
      <c r="H12" s="26">
        <v>1148684.8719477314</v>
      </c>
      <c r="I12" s="26">
        <v>21359172.31437661</v>
      </c>
      <c r="J12" s="26">
        <v>1375371.344227517</v>
      </c>
      <c r="K12" s="26">
        <v>3929632.41207862</v>
      </c>
      <c r="L12" s="47">
        <v>0</v>
      </c>
      <c r="M12" s="26">
        <v>4727742.104389213</v>
      </c>
      <c r="N12" s="26">
        <v>131388363.81812692</v>
      </c>
      <c r="O12" s="26">
        <v>0</v>
      </c>
      <c r="P12" s="26">
        <v>756847760.5128405</v>
      </c>
    </row>
    <row r="13" spans="1:16" s="10" customFormat="1" ht="12.75">
      <c r="A13" s="25" t="s">
        <v>21</v>
      </c>
      <c r="B13" s="26">
        <v>32760736.441836745</v>
      </c>
      <c r="C13" s="26">
        <v>41354445.671188086</v>
      </c>
      <c r="D13" s="26">
        <v>41347658.468825005</v>
      </c>
      <c r="E13" s="26">
        <v>16161127.091289036</v>
      </c>
      <c r="F13" s="26">
        <v>11188031.372074999</v>
      </c>
      <c r="G13" s="26">
        <v>0</v>
      </c>
      <c r="H13" s="26">
        <v>885924.9011728755</v>
      </c>
      <c r="I13" s="26">
        <v>5435412.291675</v>
      </c>
      <c r="J13" s="26">
        <v>350000</v>
      </c>
      <c r="K13" s="26">
        <v>1000000</v>
      </c>
      <c r="L13" s="47">
        <v>0</v>
      </c>
      <c r="M13" s="26">
        <v>2451092.61705</v>
      </c>
      <c r="N13" s="26">
        <v>291160532.1154709</v>
      </c>
      <c r="O13" s="26">
        <v>900000</v>
      </c>
      <c r="P13" s="26">
        <v>444994960.9705826</v>
      </c>
    </row>
    <row r="14" spans="1:16" s="10" customFormat="1" ht="12.75">
      <c r="A14" s="25" t="s">
        <v>22</v>
      </c>
      <c r="B14" s="26">
        <v>130061547.65421253</v>
      </c>
      <c r="C14" s="26">
        <v>141134601.08963537</v>
      </c>
      <c r="D14" s="26">
        <v>141326986.0584243</v>
      </c>
      <c r="E14" s="26">
        <v>15861078.433735585</v>
      </c>
      <c r="F14" s="26">
        <v>39205229.085927345</v>
      </c>
      <c r="G14" s="26">
        <v>0</v>
      </c>
      <c r="H14" s="26">
        <v>1277503.9340832406</v>
      </c>
      <c r="I14" s="26">
        <v>18578329.84052822</v>
      </c>
      <c r="J14" s="26">
        <v>1196305.835740211</v>
      </c>
      <c r="K14" s="26">
        <v>3418016.67354346</v>
      </c>
      <c r="L14" s="47">
        <v>0</v>
      </c>
      <c r="M14" s="26">
        <v>9518190.099111525</v>
      </c>
      <c r="N14" s="26">
        <v>132948220.79339164</v>
      </c>
      <c r="O14" s="26">
        <v>8025004.737179802</v>
      </c>
      <c r="P14" s="26">
        <v>642551014.2355132</v>
      </c>
    </row>
    <row r="15" spans="1:16" s="10" customFormat="1" ht="12.75">
      <c r="A15" s="25" t="s">
        <v>23</v>
      </c>
      <c r="B15" s="26">
        <v>90180629.43143797</v>
      </c>
      <c r="C15" s="26">
        <v>111240065.5510821</v>
      </c>
      <c r="D15" s="26">
        <v>113284063.91643623</v>
      </c>
      <c r="E15" s="26">
        <v>65974562.10461547</v>
      </c>
      <c r="F15" s="26">
        <v>11188031.372074999</v>
      </c>
      <c r="G15" s="26">
        <v>0</v>
      </c>
      <c r="H15" s="26">
        <v>975534.775072865</v>
      </c>
      <c r="I15" s="26">
        <v>14891909.63320327</v>
      </c>
      <c r="J15" s="26">
        <v>958927.8773947321</v>
      </c>
      <c r="K15" s="26">
        <v>2739793.9354135203</v>
      </c>
      <c r="L15" s="47">
        <v>0</v>
      </c>
      <c r="M15" s="26">
        <v>2451092.61705</v>
      </c>
      <c r="N15" s="26">
        <v>82861634.206258</v>
      </c>
      <c r="O15" s="26">
        <v>0</v>
      </c>
      <c r="P15" s="26">
        <v>496746245.4200392</v>
      </c>
    </row>
    <row r="16" spans="1:16" s="10" customFormat="1" ht="12.75">
      <c r="A16" s="25" t="s">
        <v>24</v>
      </c>
      <c r="B16" s="26">
        <v>578833729.332196</v>
      </c>
      <c r="C16" s="26">
        <v>743657023.7833297</v>
      </c>
      <c r="D16" s="26">
        <v>800381041.0394595</v>
      </c>
      <c r="E16" s="26">
        <v>443204297.2466179</v>
      </c>
      <c r="F16" s="26">
        <v>419310394.7895128</v>
      </c>
      <c r="G16" s="26">
        <v>0</v>
      </c>
      <c r="H16" s="26">
        <v>4118687.9602225614</v>
      </c>
      <c r="I16" s="26">
        <v>105215170.81238332</v>
      </c>
      <c r="J16" s="26">
        <v>6775072.029170011</v>
      </c>
      <c r="K16" s="26">
        <v>19357348.654771462</v>
      </c>
      <c r="L16" s="47">
        <v>0</v>
      </c>
      <c r="M16" s="26">
        <v>73111768.07472543</v>
      </c>
      <c r="N16" s="26">
        <v>293476350.3809447</v>
      </c>
      <c r="O16" s="26">
        <v>20771397.541334208</v>
      </c>
      <c r="P16" s="26">
        <v>3508212281.6446676</v>
      </c>
    </row>
    <row r="17" spans="1:16" s="10" customFormat="1" ht="12.75">
      <c r="A17" s="25" t="s">
        <v>25</v>
      </c>
      <c r="B17" s="26">
        <v>104153727.5993055</v>
      </c>
      <c r="C17" s="26">
        <v>134790298.07805258</v>
      </c>
      <c r="D17" s="26">
        <v>130236940.13102666</v>
      </c>
      <c r="E17" s="26">
        <v>34880757.175173275</v>
      </c>
      <c r="F17" s="26">
        <v>38994941.73601336</v>
      </c>
      <c r="G17" s="26">
        <v>0</v>
      </c>
      <c r="H17" s="26">
        <v>1482800.9646023442</v>
      </c>
      <c r="I17" s="26">
        <v>17120472.873985212</v>
      </c>
      <c r="J17" s="26">
        <v>1102430.723621934</v>
      </c>
      <c r="K17" s="26">
        <v>3149802.06749124</v>
      </c>
      <c r="L17" s="47">
        <v>0</v>
      </c>
      <c r="M17" s="26">
        <v>7825084.7863031635</v>
      </c>
      <c r="N17" s="26">
        <v>50443631.476578295</v>
      </c>
      <c r="O17" s="26">
        <v>0</v>
      </c>
      <c r="P17" s="26">
        <v>524180887.6121536</v>
      </c>
    </row>
    <row r="18" spans="1:16" s="10" customFormat="1" ht="12.75">
      <c r="A18" s="25" t="s">
        <v>26</v>
      </c>
      <c r="B18" s="26">
        <v>69564376.4307466</v>
      </c>
      <c r="C18" s="26">
        <v>64558771.671127155</v>
      </c>
      <c r="D18" s="26">
        <v>79250734.79073332</v>
      </c>
      <c r="E18" s="26">
        <v>110849897.05962786</v>
      </c>
      <c r="F18" s="26">
        <v>40448588.11656782</v>
      </c>
      <c r="G18" s="26">
        <v>0</v>
      </c>
      <c r="H18" s="26">
        <v>719192.2276602095</v>
      </c>
      <c r="I18" s="26">
        <v>10418012.384682171</v>
      </c>
      <c r="J18" s="26">
        <v>670842.2726687213</v>
      </c>
      <c r="K18" s="26">
        <v>1916692.207624918</v>
      </c>
      <c r="L18" s="47">
        <v>0</v>
      </c>
      <c r="M18" s="26">
        <v>6937411.75655899</v>
      </c>
      <c r="N18" s="26">
        <v>72692176.03200215</v>
      </c>
      <c r="O18" s="26">
        <v>0</v>
      </c>
      <c r="P18" s="26">
        <v>458026694.95000005</v>
      </c>
    </row>
    <row r="19" spans="1:16" s="10" customFormat="1" ht="12.75">
      <c r="A19" s="25" t="s">
        <v>27</v>
      </c>
      <c r="B19" s="26">
        <v>10951586.605491528</v>
      </c>
      <c r="C19" s="26">
        <v>61175081.006233476</v>
      </c>
      <c r="D19" s="26">
        <v>41347658.468825005</v>
      </c>
      <c r="E19" s="26">
        <v>18079067.710789483</v>
      </c>
      <c r="F19" s="26">
        <v>11188031.372074999</v>
      </c>
      <c r="G19" s="26">
        <v>0</v>
      </c>
      <c r="H19" s="26">
        <v>630146.3690667275</v>
      </c>
      <c r="I19" s="26">
        <v>5435412.291675</v>
      </c>
      <c r="J19" s="26">
        <v>350000</v>
      </c>
      <c r="K19" s="26">
        <v>1000000</v>
      </c>
      <c r="L19" s="47">
        <v>0</v>
      </c>
      <c r="M19" s="26">
        <v>2451092.61705</v>
      </c>
      <c r="N19" s="26">
        <v>12357385.002748042</v>
      </c>
      <c r="O19" s="26">
        <v>0</v>
      </c>
      <c r="P19" s="26">
        <v>164965461.44395426</v>
      </c>
    </row>
    <row r="20" spans="1:16" s="10" customFormat="1" ht="12.75">
      <c r="A20" s="25" t="s">
        <v>28</v>
      </c>
      <c r="B20" s="26">
        <v>3820991.512819729</v>
      </c>
      <c r="C20" s="26">
        <v>68305676.09890528</v>
      </c>
      <c r="D20" s="26">
        <v>41347658.468825005</v>
      </c>
      <c r="E20" s="26">
        <v>32345035.35221946</v>
      </c>
      <c r="F20" s="26">
        <v>11188031.372074999</v>
      </c>
      <c r="G20" s="26">
        <v>0</v>
      </c>
      <c r="H20" s="26">
        <v>579411.7647058823</v>
      </c>
      <c r="I20" s="26">
        <v>5435412.291675</v>
      </c>
      <c r="J20" s="26">
        <v>350000</v>
      </c>
      <c r="K20" s="26">
        <v>1000000</v>
      </c>
      <c r="L20" s="47">
        <v>0</v>
      </c>
      <c r="M20" s="26">
        <v>2451092.61705</v>
      </c>
      <c r="N20" s="26">
        <v>0</v>
      </c>
      <c r="O20" s="26">
        <v>0</v>
      </c>
      <c r="P20" s="26">
        <v>166823309.47827536</v>
      </c>
    </row>
    <row r="21" spans="1:16" s="10" customFormat="1" ht="12.75">
      <c r="A21" s="25" t="s">
        <v>29</v>
      </c>
      <c r="B21" s="26">
        <v>255940100.9739431</v>
      </c>
      <c r="C21" s="26">
        <v>365012716.28701735</v>
      </c>
      <c r="D21" s="26">
        <v>380312016.51577103</v>
      </c>
      <c r="E21" s="26">
        <v>91459381.49303158</v>
      </c>
      <c r="F21" s="26">
        <v>11188031.372074999</v>
      </c>
      <c r="G21" s="26">
        <v>0</v>
      </c>
      <c r="H21" s="26">
        <v>2001282.883049475</v>
      </c>
      <c r="I21" s="26">
        <v>49994429.8127572</v>
      </c>
      <c r="J21" s="26">
        <v>3219268.290147084</v>
      </c>
      <c r="K21" s="26">
        <v>9197909.40042024</v>
      </c>
      <c r="L21" s="47">
        <v>0</v>
      </c>
      <c r="M21" s="26">
        <v>32805952.70125698</v>
      </c>
      <c r="N21" s="26">
        <v>584695339.440531</v>
      </c>
      <c r="O21" s="26">
        <v>0</v>
      </c>
      <c r="P21" s="26">
        <v>1785826429.17</v>
      </c>
    </row>
    <row r="22" spans="1:16" s="10" customFormat="1" ht="12.75">
      <c r="A22" s="25" t="s">
        <v>30</v>
      </c>
      <c r="B22" s="26">
        <v>247068897.15859115</v>
      </c>
      <c r="C22" s="26">
        <v>240229163.57081324</v>
      </c>
      <c r="D22" s="26">
        <v>287509300.9942537</v>
      </c>
      <c r="E22" s="26">
        <v>86566334.55758001</v>
      </c>
      <c r="F22" s="26">
        <v>66210601.50769916</v>
      </c>
      <c r="G22" s="26">
        <v>22493219</v>
      </c>
      <c r="H22" s="26">
        <v>1534180.331351629</v>
      </c>
      <c r="I22" s="26">
        <v>37794923.496654846</v>
      </c>
      <c r="J22" s="26">
        <v>2433711.099356684</v>
      </c>
      <c r="K22" s="26">
        <v>6953460.283876239</v>
      </c>
      <c r="L22" s="47">
        <v>0</v>
      </c>
      <c r="M22" s="26">
        <v>12201959.341202063</v>
      </c>
      <c r="N22" s="26">
        <v>330613851.1430365</v>
      </c>
      <c r="O22" s="26">
        <v>0</v>
      </c>
      <c r="P22" s="26">
        <v>1341609602.484415</v>
      </c>
    </row>
    <row r="23" spans="1:16" s="10" customFormat="1" ht="12.75">
      <c r="A23" s="25" t="s">
        <v>31</v>
      </c>
      <c r="B23" s="26">
        <v>11470543.667326482</v>
      </c>
      <c r="C23" s="26">
        <v>60656123.94439852</v>
      </c>
      <c r="D23" s="26">
        <v>41347658.468825005</v>
      </c>
      <c r="E23" s="26">
        <v>30483206.550957564</v>
      </c>
      <c r="F23" s="26">
        <v>11188031.372074999</v>
      </c>
      <c r="G23" s="26">
        <v>0</v>
      </c>
      <c r="H23" s="26">
        <v>641184.6777718029</v>
      </c>
      <c r="I23" s="26">
        <v>5435412.291675</v>
      </c>
      <c r="J23" s="26">
        <v>350000</v>
      </c>
      <c r="K23" s="26">
        <v>1000000</v>
      </c>
      <c r="L23" s="47">
        <v>0</v>
      </c>
      <c r="M23" s="26">
        <v>2451092.61705</v>
      </c>
      <c r="N23" s="26">
        <v>0</v>
      </c>
      <c r="O23" s="26">
        <v>0</v>
      </c>
      <c r="P23" s="26">
        <v>165023253.59007937</v>
      </c>
    </row>
    <row r="24" spans="1:16" s="10" customFormat="1" ht="12.75">
      <c r="A24" s="25" t="s">
        <v>32</v>
      </c>
      <c r="B24" s="26">
        <v>49771888.77712212</v>
      </c>
      <c r="C24" s="26">
        <v>66554066.7279901</v>
      </c>
      <c r="D24" s="26">
        <v>50132733.885554604</v>
      </c>
      <c r="E24" s="26">
        <v>21194309.047243785</v>
      </c>
      <c r="F24" s="26">
        <v>11188031.372074999</v>
      </c>
      <c r="G24" s="26">
        <v>0</v>
      </c>
      <c r="H24" s="26">
        <v>985826.8722551775</v>
      </c>
      <c r="I24" s="26">
        <v>6590266.246449404</v>
      </c>
      <c r="J24" s="26">
        <v>424363.9787528393</v>
      </c>
      <c r="K24" s="26">
        <v>1212468.510722398</v>
      </c>
      <c r="L24" s="47">
        <v>0</v>
      </c>
      <c r="M24" s="26">
        <v>2451092.61705</v>
      </c>
      <c r="N24" s="26">
        <v>77983916.22934988</v>
      </c>
      <c r="O24" s="26">
        <v>911391.4433885363</v>
      </c>
      <c r="P24" s="26">
        <v>289400355.7079538</v>
      </c>
    </row>
    <row r="25" spans="1:16" s="10" customFormat="1" ht="12.75">
      <c r="A25" s="25" t="s">
        <v>33</v>
      </c>
      <c r="B25" s="26">
        <v>284767785.49901026</v>
      </c>
      <c r="C25" s="26">
        <v>251342772.7030239</v>
      </c>
      <c r="D25" s="26">
        <v>317832375.31254625</v>
      </c>
      <c r="E25" s="26">
        <v>192583290.8508005</v>
      </c>
      <c r="F25" s="26">
        <v>103568326.07528502</v>
      </c>
      <c r="G25" s="26">
        <v>0</v>
      </c>
      <c r="H25" s="26">
        <v>1463209.3784532056</v>
      </c>
      <c r="I25" s="26">
        <v>41781084.18808289</v>
      </c>
      <c r="J25" s="26">
        <v>2690390.108626444</v>
      </c>
      <c r="K25" s="26">
        <v>7686828.88178984</v>
      </c>
      <c r="L25" s="47">
        <v>0</v>
      </c>
      <c r="M25" s="26">
        <v>23715264.460301653</v>
      </c>
      <c r="N25" s="26">
        <v>209791776.21396852</v>
      </c>
      <c r="O25" s="26">
        <v>0</v>
      </c>
      <c r="P25" s="26">
        <v>1437223103.6718886</v>
      </c>
    </row>
    <row r="26" spans="1:16" s="10" customFormat="1" ht="12.75">
      <c r="A26" s="25" t="s">
        <v>34</v>
      </c>
      <c r="B26" s="26">
        <v>173280742.24277627</v>
      </c>
      <c r="C26" s="26">
        <v>182339540.85084194</v>
      </c>
      <c r="D26" s="26">
        <v>206141187.26376614</v>
      </c>
      <c r="E26" s="26">
        <v>59593246.274117805</v>
      </c>
      <c r="F26" s="26">
        <v>46474751.835045055</v>
      </c>
      <c r="G26" s="26">
        <v>0</v>
      </c>
      <c r="H26" s="26">
        <v>1006772.1891819409</v>
      </c>
      <c r="I26" s="26">
        <v>27098568.203535642</v>
      </c>
      <c r="J26" s="26">
        <v>1744945.619997244</v>
      </c>
      <c r="K26" s="26">
        <v>4985558.91427784</v>
      </c>
      <c r="L26" s="47">
        <v>0</v>
      </c>
      <c r="M26" s="26">
        <v>8307201.923548916</v>
      </c>
      <c r="N26" s="26">
        <v>226609139.13176417</v>
      </c>
      <c r="O26" s="26">
        <v>0</v>
      </c>
      <c r="P26" s="26">
        <v>937581654.448853</v>
      </c>
    </row>
    <row r="27" spans="1:16" s="10" customFormat="1" ht="12.75">
      <c r="A27" s="25" t="s">
        <v>35</v>
      </c>
      <c r="B27" s="26">
        <v>87080659.20337959</v>
      </c>
      <c r="C27" s="26">
        <v>126666709.84092526</v>
      </c>
      <c r="D27" s="26">
        <v>123944073.77580263</v>
      </c>
      <c r="E27" s="26">
        <v>86223044.22831032</v>
      </c>
      <c r="F27" s="26">
        <v>11188031.372074999</v>
      </c>
      <c r="G27" s="26">
        <v>0</v>
      </c>
      <c r="H27" s="26">
        <v>997856.7667950108</v>
      </c>
      <c r="I27" s="26">
        <v>16293235.62758003</v>
      </c>
      <c r="J27" s="26">
        <v>1049162.816662002</v>
      </c>
      <c r="K27" s="26">
        <v>2997608.04760572</v>
      </c>
      <c r="L27" s="47">
        <v>0</v>
      </c>
      <c r="M27" s="26">
        <v>2715030.857358951</v>
      </c>
      <c r="N27" s="26">
        <v>0</v>
      </c>
      <c r="O27" s="26">
        <v>0</v>
      </c>
      <c r="P27" s="26">
        <v>459155412.53649455</v>
      </c>
    </row>
    <row r="28" spans="1:16" s="10" customFormat="1" ht="12.75">
      <c r="A28" s="25" t="s">
        <v>36</v>
      </c>
      <c r="B28" s="26">
        <v>82617813.5847871</v>
      </c>
      <c r="C28" s="26">
        <v>114671539.40111724</v>
      </c>
      <c r="D28" s="26">
        <v>128479765.3997297</v>
      </c>
      <c r="E28" s="26">
        <v>80404877.93516134</v>
      </c>
      <c r="F28" s="26">
        <v>11188031.372074999</v>
      </c>
      <c r="G28" s="26">
        <v>0</v>
      </c>
      <c r="H28" s="26">
        <v>991038.5607712874</v>
      </c>
      <c r="I28" s="26">
        <v>16889481.096293293</v>
      </c>
      <c r="J28" s="26">
        <v>1087556.576482075</v>
      </c>
      <c r="K28" s="26">
        <v>3107304.5042344998</v>
      </c>
      <c r="L28" s="47">
        <v>0</v>
      </c>
      <c r="M28" s="26">
        <v>2941631.2942397916</v>
      </c>
      <c r="N28" s="26">
        <v>0</v>
      </c>
      <c r="O28" s="26">
        <v>0</v>
      </c>
      <c r="P28" s="26">
        <v>442379039.72489136</v>
      </c>
    </row>
    <row r="29" spans="1:16" s="10" customFormat="1" ht="12.75">
      <c r="A29" s="25" t="s">
        <v>37</v>
      </c>
      <c r="B29" s="26">
        <v>129033893.71573219</v>
      </c>
      <c r="C29" s="26">
        <v>143853414.5138643</v>
      </c>
      <c r="D29" s="26">
        <v>137209425.2723568</v>
      </c>
      <c r="E29" s="26">
        <v>88009326.48971903</v>
      </c>
      <c r="F29" s="26">
        <v>22894644.905751064</v>
      </c>
      <c r="G29" s="26">
        <v>86073035</v>
      </c>
      <c r="H29" s="26">
        <v>933415.2773657149</v>
      </c>
      <c r="I29" s="26">
        <v>18037050.32586877</v>
      </c>
      <c r="J29" s="26">
        <v>1161451.473280721</v>
      </c>
      <c r="K29" s="26">
        <v>3318432.78080206</v>
      </c>
      <c r="L29" s="47">
        <v>0</v>
      </c>
      <c r="M29" s="26">
        <v>3815787.499058757</v>
      </c>
      <c r="N29" s="26">
        <v>27299703.281282067</v>
      </c>
      <c r="O29" s="26">
        <v>0</v>
      </c>
      <c r="P29" s="26">
        <v>661639580.5350813</v>
      </c>
    </row>
    <row r="30" spans="1:16" s="10" customFormat="1" ht="12.75">
      <c r="A30" s="25" t="s">
        <v>38</v>
      </c>
      <c r="B30" s="26">
        <v>110391871.30240305</v>
      </c>
      <c r="C30" s="26">
        <v>108512458.49848552</v>
      </c>
      <c r="D30" s="26">
        <v>129360223.30963066</v>
      </c>
      <c r="E30" s="26">
        <v>143991704.95827803</v>
      </c>
      <c r="F30" s="26">
        <v>11188031.372074999</v>
      </c>
      <c r="G30" s="26">
        <v>0</v>
      </c>
      <c r="H30" s="26">
        <v>1230181.1034244057</v>
      </c>
      <c r="I30" s="26">
        <v>17005222.88006048</v>
      </c>
      <c r="J30" s="26">
        <v>1095009.4838504011</v>
      </c>
      <c r="K30" s="26">
        <v>3128598.5252868603</v>
      </c>
      <c r="L30" s="47">
        <v>0</v>
      </c>
      <c r="M30" s="26">
        <v>6175396.489340008</v>
      </c>
      <c r="N30" s="26">
        <v>72710243.07911688</v>
      </c>
      <c r="O30" s="26">
        <v>0</v>
      </c>
      <c r="P30" s="26">
        <v>604788941.0019513</v>
      </c>
    </row>
    <row r="31" spans="1:16" s="10" customFormat="1" ht="12.75">
      <c r="A31" s="25" t="s">
        <v>39</v>
      </c>
      <c r="B31" s="26">
        <v>36083282.95362392</v>
      </c>
      <c r="C31" s="26">
        <v>42328584.287260324</v>
      </c>
      <c r="D31" s="26">
        <v>43670155.969690606</v>
      </c>
      <c r="E31" s="26">
        <v>39420559.06612766</v>
      </c>
      <c r="F31" s="26">
        <v>11188031.372074999</v>
      </c>
      <c r="G31" s="26">
        <v>0</v>
      </c>
      <c r="H31" s="26">
        <v>883420.0078802698</v>
      </c>
      <c r="I31" s="26">
        <v>5740719.337613462</v>
      </c>
      <c r="J31" s="26">
        <v>369659.4959764371</v>
      </c>
      <c r="K31" s="26">
        <v>1056169.988504106</v>
      </c>
      <c r="L31" s="47">
        <v>0</v>
      </c>
      <c r="M31" s="26">
        <v>2451092.61705</v>
      </c>
      <c r="N31" s="26">
        <v>3029525.859504968</v>
      </c>
      <c r="O31" s="26">
        <v>5320755.091541172</v>
      </c>
      <c r="P31" s="26">
        <v>191541956.04684794</v>
      </c>
    </row>
    <row r="32" spans="1:16" s="10" customFormat="1" ht="12.75">
      <c r="A32" s="25" t="s">
        <v>40</v>
      </c>
      <c r="B32" s="26">
        <v>110684189.15816571</v>
      </c>
      <c r="C32" s="26">
        <v>121738567.62505345</v>
      </c>
      <c r="D32" s="26">
        <v>130561737.13600594</v>
      </c>
      <c r="E32" s="26">
        <v>100283369.52225973</v>
      </c>
      <c r="F32" s="26">
        <v>61978681.04506859</v>
      </c>
      <c r="G32" s="26">
        <v>8051081</v>
      </c>
      <c r="H32" s="26">
        <v>825534.3910850603</v>
      </c>
      <c r="I32" s="26">
        <v>17163169.502973154</v>
      </c>
      <c r="J32" s="26">
        <v>1105180.067985133</v>
      </c>
      <c r="K32" s="26">
        <v>3157657.33710038</v>
      </c>
      <c r="L32" s="47">
        <v>0</v>
      </c>
      <c r="M32" s="26">
        <v>10345824.07154836</v>
      </c>
      <c r="N32" s="26">
        <v>41315978.734421134</v>
      </c>
      <c r="O32" s="26">
        <v>0</v>
      </c>
      <c r="P32" s="26">
        <v>607210969.5916667</v>
      </c>
    </row>
    <row r="33" spans="1:16" s="10" customFormat="1" ht="12.75">
      <c r="A33" s="25" t="s">
        <v>41</v>
      </c>
      <c r="B33" s="26">
        <v>110118684.65273689</v>
      </c>
      <c r="C33" s="26">
        <v>110584985.23157631</v>
      </c>
      <c r="D33" s="26">
        <v>137133045.28440893</v>
      </c>
      <c r="E33" s="26">
        <v>195777583.9362448</v>
      </c>
      <c r="F33" s="26">
        <v>65879475.864142515</v>
      </c>
      <c r="G33" s="26">
        <v>0</v>
      </c>
      <c r="H33" s="26">
        <v>926475.9156011207</v>
      </c>
      <c r="I33" s="26">
        <v>18027009.69138779</v>
      </c>
      <c r="J33" s="26">
        <v>1160804.931329575</v>
      </c>
      <c r="K33" s="26">
        <v>3316585.5180845</v>
      </c>
      <c r="L33" s="47">
        <v>0</v>
      </c>
      <c r="M33" s="26">
        <v>13724153.535821352</v>
      </c>
      <c r="N33" s="26">
        <v>0</v>
      </c>
      <c r="O33" s="26">
        <v>0</v>
      </c>
      <c r="P33" s="26">
        <v>656648804.5613338</v>
      </c>
    </row>
    <row r="34" spans="1:16" s="10" customFormat="1" ht="12.75">
      <c r="A34" s="25" t="s">
        <v>42</v>
      </c>
      <c r="B34" s="26">
        <v>192069015.63877994</v>
      </c>
      <c r="C34" s="26">
        <v>233636884.26624107</v>
      </c>
      <c r="D34" s="26">
        <v>291031618.25090265</v>
      </c>
      <c r="E34" s="26">
        <v>161917156.59978756</v>
      </c>
      <c r="F34" s="26">
        <v>84154969.39346504</v>
      </c>
      <c r="G34" s="26">
        <v>0</v>
      </c>
      <c r="H34" s="26">
        <v>1810523.5637169466</v>
      </c>
      <c r="I34" s="26">
        <v>38257954.46916817</v>
      </c>
      <c r="J34" s="26">
        <v>2463526.839485152</v>
      </c>
      <c r="K34" s="26">
        <v>7038648.11281472</v>
      </c>
      <c r="L34" s="47">
        <v>0</v>
      </c>
      <c r="M34" s="26">
        <v>16021887.128976652</v>
      </c>
      <c r="N34" s="26">
        <v>183042810.4516623</v>
      </c>
      <c r="O34" s="26">
        <v>36913952.95891363</v>
      </c>
      <c r="P34" s="26">
        <v>1248358947.6739137</v>
      </c>
    </row>
    <row r="35" spans="1:16" s="10" customFormat="1" ht="12.75">
      <c r="A35" s="25" t="s">
        <v>43</v>
      </c>
      <c r="B35" s="26">
        <v>121063759.32071318</v>
      </c>
      <c r="C35" s="26">
        <v>147491653.85519004</v>
      </c>
      <c r="D35" s="26">
        <v>185315715.88500312</v>
      </c>
      <c r="E35" s="26">
        <v>42325675.08745807</v>
      </c>
      <c r="F35" s="26">
        <v>28259415.51437983</v>
      </c>
      <c r="G35" s="26">
        <v>0</v>
      </c>
      <c r="H35" s="26">
        <v>1404890.9658520953</v>
      </c>
      <c r="I35" s="26">
        <v>24360927.7347918</v>
      </c>
      <c r="J35" s="26">
        <v>1568661.998324624</v>
      </c>
      <c r="K35" s="26">
        <v>4481891.423784641</v>
      </c>
      <c r="L35" s="47">
        <v>0</v>
      </c>
      <c r="M35" s="26">
        <v>6604369.367722306</v>
      </c>
      <c r="N35" s="26">
        <v>162157648.83789432</v>
      </c>
      <c r="O35" s="26">
        <v>2493057.5342991776</v>
      </c>
      <c r="P35" s="26">
        <v>727527667.525413</v>
      </c>
    </row>
    <row r="36" spans="1:16" s="10" customFormat="1" ht="12.75">
      <c r="A36" s="25" t="s">
        <v>44</v>
      </c>
      <c r="B36" s="26">
        <v>83026365.64891046</v>
      </c>
      <c r="C36" s="26">
        <v>115713841.09109235</v>
      </c>
      <c r="D36" s="26">
        <v>115794594.41946484</v>
      </c>
      <c r="E36" s="26">
        <v>72202022.67450804</v>
      </c>
      <c r="F36" s="26">
        <v>11188031.372074999</v>
      </c>
      <c r="G36" s="26">
        <v>6655790</v>
      </c>
      <c r="H36" s="26">
        <v>1188956.804830811</v>
      </c>
      <c r="I36" s="26">
        <v>15221934.811414396</v>
      </c>
      <c r="J36" s="26">
        <v>980179.036676763</v>
      </c>
      <c r="K36" s="26">
        <v>2800511.53336218</v>
      </c>
      <c r="L36" s="47">
        <v>0</v>
      </c>
      <c r="M36" s="26">
        <v>2451092.61705</v>
      </c>
      <c r="N36" s="26">
        <v>35640594.19545627</v>
      </c>
      <c r="O36" s="26">
        <v>0</v>
      </c>
      <c r="P36" s="26">
        <v>462863914.2048411</v>
      </c>
    </row>
    <row r="37" spans="1:16" s="10" customFormat="1" ht="12.75">
      <c r="A37" s="30" t="s">
        <v>45</v>
      </c>
      <c r="B37" s="26">
        <v>175440013.93882507</v>
      </c>
      <c r="C37" s="26">
        <v>183157362.67392522</v>
      </c>
      <c r="D37" s="26">
        <v>207597982.03419513</v>
      </c>
      <c r="E37" s="26">
        <v>186242430.8937638</v>
      </c>
      <c r="F37" s="26">
        <v>23098736.193200227</v>
      </c>
      <c r="G37" s="26">
        <v>0</v>
      </c>
      <c r="H37" s="26">
        <v>1194625.8167663435</v>
      </c>
      <c r="I37" s="26">
        <v>27290073.127753004</v>
      </c>
      <c r="J37" s="26">
        <v>1757277.108370028</v>
      </c>
      <c r="K37" s="26">
        <v>5020791.73820008</v>
      </c>
      <c r="L37" s="47">
        <v>0</v>
      </c>
      <c r="M37" s="26">
        <v>7527152.045776626</v>
      </c>
      <c r="N37" s="26">
        <v>75481706.30303967</v>
      </c>
      <c r="O37" s="26">
        <v>0</v>
      </c>
      <c r="P37" s="26">
        <v>893808151.8738153</v>
      </c>
    </row>
    <row r="38" spans="1:16" s="10" customFormat="1" ht="12.75">
      <c r="A38" s="25" t="s">
        <v>46</v>
      </c>
      <c r="B38" s="26">
        <v>69694046.60549837</v>
      </c>
      <c r="C38" s="26">
        <v>96302371.73164839</v>
      </c>
      <c r="D38" s="26">
        <v>51951009.71324383</v>
      </c>
      <c r="E38" s="26">
        <v>19580984.419382058</v>
      </c>
      <c r="F38" s="26">
        <v>11188031.372074999</v>
      </c>
      <c r="G38" s="26">
        <v>0</v>
      </c>
      <c r="H38" s="26">
        <v>1043148.2823161889</v>
      </c>
      <c r="I38" s="26">
        <v>6829290.151295894</v>
      </c>
      <c r="J38" s="26">
        <v>439755.3349567476</v>
      </c>
      <c r="K38" s="26">
        <v>1256443.814162136</v>
      </c>
      <c r="L38" s="47">
        <v>0</v>
      </c>
      <c r="M38" s="26">
        <v>2451092.61705</v>
      </c>
      <c r="N38" s="26">
        <v>109503807.61202925</v>
      </c>
      <c r="O38" s="26">
        <v>3254732.688404938</v>
      </c>
      <c r="P38" s="26">
        <v>373494714.3420628</v>
      </c>
    </row>
    <row r="39" spans="1:16" s="10" customFormat="1" ht="12.75">
      <c r="A39" s="25" t="s">
        <v>47</v>
      </c>
      <c r="B39" s="26">
        <v>56323465.31340777</v>
      </c>
      <c r="C39" s="26">
        <v>98777954.6713557</v>
      </c>
      <c r="D39" s="26">
        <v>83874303.24192837</v>
      </c>
      <c r="E39" s="26">
        <v>41916535.3731829</v>
      </c>
      <c r="F39" s="26">
        <v>11188031.372074999</v>
      </c>
      <c r="G39" s="26">
        <v>0</v>
      </c>
      <c r="H39" s="26">
        <v>832869.3433356795</v>
      </c>
      <c r="I39" s="26">
        <v>11025809.820417844</v>
      </c>
      <c r="J39" s="26">
        <v>709979.89298012</v>
      </c>
      <c r="K39" s="26">
        <v>2028513.9799432</v>
      </c>
      <c r="L39" s="47">
        <v>0</v>
      </c>
      <c r="M39" s="26">
        <v>2451092.61705</v>
      </c>
      <c r="N39" s="26">
        <v>0</v>
      </c>
      <c r="O39" s="26">
        <v>0</v>
      </c>
      <c r="P39" s="26">
        <v>309128555.6256766</v>
      </c>
    </row>
    <row r="40" spans="1:16" s="10" customFormat="1" ht="12.75">
      <c r="A40" s="25" t="s">
        <v>48</v>
      </c>
      <c r="B40" s="26">
        <v>55745251.83461716</v>
      </c>
      <c r="C40" s="26">
        <v>63826013.53590193</v>
      </c>
      <c r="D40" s="26">
        <v>57651674.65750857</v>
      </c>
      <c r="E40" s="26">
        <v>13703281.054325</v>
      </c>
      <c r="F40" s="26">
        <v>17756100.301637236</v>
      </c>
      <c r="G40" s="26">
        <v>0</v>
      </c>
      <c r="H40" s="26">
        <v>799683.9023841511</v>
      </c>
      <c r="I40" s="26">
        <v>7578678.761345954</v>
      </c>
      <c r="J40" s="26">
        <v>488010.3705350503</v>
      </c>
      <c r="K40" s="26">
        <v>1394315.344385858</v>
      </c>
      <c r="L40" s="47">
        <v>0</v>
      </c>
      <c r="M40" s="26">
        <v>4082590.13937022</v>
      </c>
      <c r="N40" s="26">
        <v>49444883.23465559</v>
      </c>
      <c r="O40" s="26">
        <v>0</v>
      </c>
      <c r="P40" s="26">
        <v>272470483.1366667</v>
      </c>
    </row>
    <row r="41" spans="1:16" s="10" customFormat="1" ht="12.75">
      <c r="A41" s="25" t="s">
        <v>49</v>
      </c>
      <c r="B41" s="26">
        <v>25575226.374754697</v>
      </c>
      <c r="C41" s="26">
        <v>46551441.236970305</v>
      </c>
      <c r="D41" s="26">
        <v>41347658.468825005</v>
      </c>
      <c r="E41" s="26">
        <v>30557357.56753107</v>
      </c>
      <c r="F41" s="26">
        <v>11188031.372074999</v>
      </c>
      <c r="G41" s="26">
        <v>0</v>
      </c>
      <c r="H41" s="26">
        <v>769354.8585095624</v>
      </c>
      <c r="I41" s="26">
        <v>5435412.291675</v>
      </c>
      <c r="J41" s="26">
        <v>350000</v>
      </c>
      <c r="K41" s="26">
        <v>1000000</v>
      </c>
      <c r="L41" s="47">
        <v>0</v>
      </c>
      <c r="M41" s="26">
        <v>2451092.61705</v>
      </c>
      <c r="N41" s="26">
        <v>0</v>
      </c>
      <c r="O41" s="26">
        <v>900000</v>
      </c>
      <c r="P41" s="26">
        <v>166125574.78739065</v>
      </c>
    </row>
    <row r="42" spans="1:16" s="10" customFormat="1" ht="12.75">
      <c r="A42" s="25" t="s">
        <v>50</v>
      </c>
      <c r="B42" s="26">
        <v>120119572.4578905</v>
      </c>
      <c r="C42" s="26">
        <v>182139684.13348204</v>
      </c>
      <c r="D42" s="26">
        <v>182286304.77631772</v>
      </c>
      <c r="E42" s="26">
        <v>268505897.1978424</v>
      </c>
      <c r="F42" s="26">
        <v>105820825.43760465</v>
      </c>
      <c r="G42" s="26">
        <v>0</v>
      </c>
      <c r="H42" s="26">
        <v>966973.8029368848</v>
      </c>
      <c r="I42" s="26">
        <v>23962692.40571989</v>
      </c>
      <c r="J42" s="26">
        <v>1543018.614217654</v>
      </c>
      <c r="K42" s="26">
        <v>4408624.61205044</v>
      </c>
      <c r="L42" s="47">
        <v>0</v>
      </c>
      <c r="M42" s="26">
        <v>18884080.895543553</v>
      </c>
      <c r="N42" s="26">
        <v>85339271.41306102</v>
      </c>
      <c r="O42" s="26">
        <v>0</v>
      </c>
      <c r="P42" s="26">
        <v>993976945.7466668</v>
      </c>
    </row>
    <row r="43" spans="1:16" s="10" customFormat="1" ht="12.75">
      <c r="A43" s="25" t="s">
        <v>51</v>
      </c>
      <c r="B43" s="26">
        <v>91645526.48959005</v>
      </c>
      <c r="C43" s="26">
        <v>101858170.23615742</v>
      </c>
      <c r="D43" s="26">
        <v>71828246.78951646</v>
      </c>
      <c r="E43" s="26">
        <v>17410152.309126053</v>
      </c>
      <c r="F43" s="26">
        <v>11188031.372074999</v>
      </c>
      <c r="G43" s="26">
        <v>0</v>
      </c>
      <c r="H43" s="26">
        <v>1048975.4422097576</v>
      </c>
      <c r="I43" s="26">
        <v>9442279.199040163</v>
      </c>
      <c r="J43" s="26">
        <v>608012.3350947562</v>
      </c>
      <c r="K43" s="26">
        <v>1737178.100270732</v>
      </c>
      <c r="L43" s="47">
        <v>0</v>
      </c>
      <c r="M43" s="26">
        <v>2451092.61705</v>
      </c>
      <c r="N43" s="26">
        <v>59070713.04826945</v>
      </c>
      <c r="O43" s="26">
        <v>900000</v>
      </c>
      <c r="P43" s="26">
        <v>369188377.9383999</v>
      </c>
    </row>
    <row r="44" spans="1:16" s="10" customFormat="1" ht="12.75">
      <c r="A44" s="25" t="s">
        <v>52</v>
      </c>
      <c r="B44" s="26">
        <v>228919728.90383485</v>
      </c>
      <c r="C44" s="26">
        <v>266618195.44189295</v>
      </c>
      <c r="D44" s="26">
        <v>312371614.0459595</v>
      </c>
      <c r="E44" s="26">
        <v>548131242.173</v>
      </c>
      <c r="F44" s="26">
        <v>209470864.91331565</v>
      </c>
      <c r="G44" s="26">
        <v>28335989</v>
      </c>
      <c r="H44" s="26">
        <v>1404894.6473579912</v>
      </c>
      <c r="I44" s="26">
        <v>41063232.44001624</v>
      </c>
      <c r="J44" s="26">
        <v>2644165.811675108</v>
      </c>
      <c r="K44" s="26">
        <v>7554759.46192888</v>
      </c>
      <c r="L44" s="47">
        <v>0</v>
      </c>
      <c r="M44" s="26">
        <v>37760940.640473895</v>
      </c>
      <c r="N44" s="26">
        <v>0</v>
      </c>
      <c r="O44" s="26">
        <v>29809511.692200903</v>
      </c>
      <c r="P44" s="26">
        <v>1714085139.171656</v>
      </c>
    </row>
    <row r="45" spans="1:16" s="10" customFormat="1" ht="12.75">
      <c r="A45" s="25" t="s">
        <v>53</v>
      </c>
      <c r="B45" s="26">
        <v>171937227.67428234</v>
      </c>
      <c r="C45" s="26">
        <v>205860032.5806109</v>
      </c>
      <c r="D45" s="26">
        <v>228034858.72521362</v>
      </c>
      <c r="E45" s="26">
        <v>136729945.14647025</v>
      </c>
      <c r="F45" s="26">
        <v>52838035.62369119</v>
      </c>
      <c r="G45" s="26">
        <v>47998860</v>
      </c>
      <c r="H45" s="26">
        <v>1423947.1502601402</v>
      </c>
      <c r="I45" s="26">
        <v>29976630.356950436</v>
      </c>
      <c r="J45" s="26">
        <v>1930271.350528857</v>
      </c>
      <c r="K45" s="26">
        <v>5515061.00151102</v>
      </c>
      <c r="L45" s="47">
        <v>0</v>
      </c>
      <c r="M45" s="26">
        <v>9159465.742917</v>
      </c>
      <c r="N45" s="26">
        <v>174543781.90589774</v>
      </c>
      <c r="O45" s="26">
        <v>0</v>
      </c>
      <c r="P45" s="26">
        <v>1065948117.2583333</v>
      </c>
    </row>
    <row r="46" spans="1:16" s="10" customFormat="1" ht="12.75">
      <c r="A46" s="25" t="s">
        <v>54</v>
      </c>
      <c r="B46" s="26">
        <v>38074486.739364706</v>
      </c>
      <c r="C46" s="26">
        <v>107328337.90485543</v>
      </c>
      <c r="D46" s="26">
        <v>51553977.90604972</v>
      </c>
      <c r="E46" s="26">
        <v>13703281.054325</v>
      </c>
      <c r="F46" s="26">
        <v>11188031.372074999</v>
      </c>
      <c r="G46" s="26">
        <v>0</v>
      </c>
      <c r="H46" s="26">
        <v>741306.1840848172</v>
      </c>
      <c r="I46" s="26">
        <v>6777097.7988163475</v>
      </c>
      <c r="J46" s="26">
        <v>436394.53684474056</v>
      </c>
      <c r="K46" s="26">
        <v>1246841.533842116</v>
      </c>
      <c r="L46" s="47">
        <v>0</v>
      </c>
      <c r="M46" s="26">
        <v>2451092.61705</v>
      </c>
      <c r="N46" s="26">
        <v>10855218.49782446</v>
      </c>
      <c r="O46" s="26">
        <v>5542827.781697844</v>
      </c>
      <c r="P46" s="26">
        <v>249898893.92683017</v>
      </c>
    </row>
    <row r="47" spans="1:16" s="10" customFormat="1" ht="12.75">
      <c r="A47" s="25" t="s">
        <v>55</v>
      </c>
      <c r="B47" s="26">
        <v>273215596.536233</v>
      </c>
      <c r="C47" s="26">
        <v>252579419.96328443</v>
      </c>
      <c r="D47" s="26">
        <v>302630625.4133731</v>
      </c>
      <c r="E47" s="26">
        <v>169972698.47602507</v>
      </c>
      <c r="F47" s="26">
        <v>104939637.94160879</v>
      </c>
      <c r="G47" s="26">
        <v>25762409</v>
      </c>
      <c r="H47" s="26">
        <v>1406585.3436254007</v>
      </c>
      <c r="I47" s="26">
        <v>39782717.6223139</v>
      </c>
      <c r="J47" s="26">
        <v>2561710.21085854</v>
      </c>
      <c r="K47" s="26">
        <v>7319172.0310244</v>
      </c>
      <c r="L47" s="47">
        <v>0</v>
      </c>
      <c r="M47" s="26">
        <v>17806390.53291875</v>
      </c>
      <c r="N47" s="26">
        <v>247837376.09215522</v>
      </c>
      <c r="O47" s="26">
        <v>0</v>
      </c>
      <c r="P47" s="26">
        <v>1445814339.1634207</v>
      </c>
    </row>
    <row r="48" spans="1:16" s="10" customFormat="1" ht="12.75">
      <c r="A48" s="25" t="s">
        <v>56</v>
      </c>
      <c r="B48" s="26">
        <v>116792424.66737725</v>
      </c>
      <c r="C48" s="26">
        <v>146049905.22366476</v>
      </c>
      <c r="D48" s="26">
        <v>158678804.51428697</v>
      </c>
      <c r="E48" s="26">
        <v>128526296.08026537</v>
      </c>
      <c r="F48" s="26">
        <v>11188031.372074999</v>
      </c>
      <c r="G48" s="26">
        <v>0</v>
      </c>
      <c r="H48" s="26">
        <v>1072174.4775943465</v>
      </c>
      <c r="I48" s="26">
        <v>20859336.57248184</v>
      </c>
      <c r="J48" s="26">
        <v>1343185.651537541</v>
      </c>
      <c r="K48" s="26">
        <v>3837673.29010726</v>
      </c>
      <c r="L48" s="47">
        <v>0</v>
      </c>
      <c r="M48" s="26">
        <v>3613346.864566712</v>
      </c>
      <c r="N48" s="26">
        <v>0</v>
      </c>
      <c r="O48" s="26">
        <v>0</v>
      </c>
      <c r="P48" s="26">
        <v>591961178.7139571</v>
      </c>
    </row>
    <row r="49" spans="1:16" s="10" customFormat="1" ht="12.75">
      <c r="A49" s="25" t="s">
        <v>57</v>
      </c>
      <c r="B49" s="26">
        <v>86953118.88587822</v>
      </c>
      <c r="C49" s="26">
        <v>113089483.45261963</v>
      </c>
      <c r="D49" s="26">
        <v>109171528.35586968</v>
      </c>
      <c r="E49" s="26">
        <v>69654827.80280176</v>
      </c>
      <c r="F49" s="26">
        <v>17252048.358783577</v>
      </c>
      <c r="G49" s="26">
        <v>0</v>
      </c>
      <c r="H49" s="26">
        <v>1018806.1384984911</v>
      </c>
      <c r="I49" s="26">
        <v>14351290.716349544</v>
      </c>
      <c r="J49" s="26">
        <v>924116.052505457</v>
      </c>
      <c r="K49" s="26">
        <v>2640331.57858702</v>
      </c>
      <c r="L49" s="47">
        <v>0</v>
      </c>
      <c r="M49" s="26">
        <v>4812778.763684299</v>
      </c>
      <c r="N49" s="26">
        <v>8133435.4927333</v>
      </c>
      <c r="O49" s="26">
        <v>0</v>
      </c>
      <c r="P49" s="26">
        <v>428001765.5983109</v>
      </c>
    </row>
    <row r="50" spans="1:16" s="10" customFormat="1" ht="12.75">
      <c r="A50" s="25" t="s">
        <v>58</v>
      </c>
      <c r="B50" s="26">
        <v>238791261.32535186</v>
      </c>
      <c r="C50" s="26">
        <v>263527840.63262263</v>
      </c>
      <c r="D50" s="26">
        <v>287456575.6573213</v>
      </c>
      <c r="E50" s="26">
        <v>548131242.173</v>
      </c>
      <c r="F50" s="26">
        <v>122954607.39631346</v>
      </c>
      <c r="G50" s="26">
        <v>129818467.00000001</v>
      </c>
      <c r="H50" s="26">
        <v>1410329.6797882062</v>
      </c>
      <c r="I50" s="26">
        <v>37787992.41627309</v>
      </c>
      <c r="J50" s="26">
        <v>2433264.789490304</v>
      </c>
      <c r="K50" s="26">
        <v>6952185.11282944</v>
      </c>
      <c r="L50" s="47">
        <v>0</v>
      </c>
      <c r="M50" s="26">
        <v>19997557.96545673</v>
      </c>
      <c r="N50" s="26">
        <v>0</v>
      </c>
      <c r="O50" s="26">
        <v>0</v>
      </c>
      <c r="P50" s="26">
        <v>1659261324.1484468</v>
      </c>
    </row>
    <row r="51" spans="1:16" s="10" customFormat="1" ht="12.75">
      <c r="A51" s="25" t="s">
        <v>59</v>
      </c>
      <c r="B51" s="26">
        <v>14625035.854742825</v>
      </c>
      <c r="C51" s="26">
        <v>57501631.75698218</v>
      </c>
      <c r="D51" s="26">
        <v>41347658.468825005</v>
      </c>
      <c r="E51" s="26">
        <v>69211844.15607585</v>
      </c>
      <c r="F51" s="26">
        <v>11188031.372074999</v>
      </c>
      <c r="G51" s="26">
        <v>0</v>
      </c>
      <c r="H51" s="26">
        <v>625453.4463252869</v>
      </c>
      <c r="I51" s="26">
        <v>5435412.291675</v>
      </c>
      <c r="J51" s="26">
        <v>350000</v>
      </c>
      <c r="K51" s="26">
        <v>1000000</v>
      </c>
      <c r="L51" s="47">
        <v>0</v>
      </c>
      <c r="M51" s="26">
        <v>2451092.61705</v>
      </c>
      <c r="N51" s="26">
        <v>0</v>
      </c>
      <c r="O51" s="26">
        <v>0</v>
      </c>
      <c r="P51" s="26">
        <v>203736159.9637511</v>
      </c>
    </row>
    <row r="52" spans="1:16" s="10" customFormat="1" ht="12.75">
      <c r="A52" s="25" t="s">
        <v>60</v>
      </c>
      <c r="B52" s="26">
        <v>115874433.48407209</v>
      </c>
      <c r="C52" s="26">
        <v>117143654.72554567</v>
      </c>
      <c r="D52" s="26">
        <v>143292232.48650584</v>
      </c>
      <c r="E52" s="26">
        <v>77857562.6149434</v>
      </c>
      <c r="F52" s="26">
        <v>15057720.751528883</v>
      </c>
      <c r="G52" s="26">
        <v>3646141</v>
      </c>
      <c r="H52" s="26">
        <v>921957.7429843454</v>
      </c>
      <c r="I52" s="26">
        <v>18836673.96416024</v>
      </c>
      <c r="J52" s="26">
        <v>1212941.269892961</v>
      </c>
      <c r="K52" s="26">
        <v>3465546.48540846</v>
      </c>
      <c r="L52" s="47">
        <v>0</v>
      </c>
      <c r="M52" s="26">
        <v>4563623.495158025</v>
      </c>
      <c r="N52" s="26">
        <v>123020684.646352</v>
      </c>
      <c r="O52" s="26">
        <v>0</v>
      </c>
      <c r="P52" s="26">
        <v>624893172.666552</v>
      </c>
    </row>
    <row r="53" spans="1:16" s="10" customFormat="1" ht="12.75">
      <c r="A53" s="25" t="s">
        <v>61</v>
      </c>
      <c r="B53" s="26">
        <v>45247234.47982201</v>
      </c>
      <c r="C53" s="26">
        <v>89545240.48482901</v>
      </c>
      <c r="D53" s="26">
        <v>58205984.45704327</v>
      </c>
      <c r="E53" s="26">
        <v>19731019.57277994</v>
      </c>
      <c r="F53" s="26">
        <v>11188031.372074999</v>
      </c>
      <c r="G53" s="26">
        <v>0</v>
      </c>
      <c r="H53" s="26">
        <v>751218.9022766168</v>
      </c>
      <c r="I53" s="26">
        <v>7651546.304741632</v>
      </c>
      <c r="J53" s="26">
        <v>492702.49669216806</v>
      </c>
      <c r="K53" s="26">
        <v>1407721.41912048</v>
      </c>
      <c r="L53" s="47">
        <v>0</v>
      </c>
      <c r="M53" s="26">
        <v>2451092.61705</v>
      </c>
      <c r="N53" s="26">
        <v>35071574.3826462</v>
      </c>
      <c r="O53" s="26">
        <v>0</v>
      </c>
      <c r="P53" s="26">
        <v>271743366.4890763</v>
      </c>
    </row>
    <row r="54" spans="1:16" s="10" customFormat="1" ht="12.75">
      <c r="A54" s="25" t="s">
        <v>62</v>
      </c>
      <c r="B54" s="26">
        <v>167594540.5872221</v>
      </c>
      <c r="C54" s="26">
        <v>172714207.6386876</v>
      </c>
      <c r="D54" s="26">
        <v>181461614.64383054</v>
      </c>
      <c r="E54" s="26">
        <v>93177324.7065734</v>
      </c>
      <c r="F54" s="26">
        <v>43265259.31834322</v>
      </c>
      <c r="G54" s="26">
        <v>43898831.99999999</v>
      </c>
      <c r="H54" s="26">
        <v>1119377.5921271</v>
      </c>
      <c r="I54" s="26">
        <v>23854281.650457326</v>
      </c>
      <c r="J54" s="26">
        <v>1536037.7703909562</v>
      </c>
      <c r="K54" s="26">
        <v>4388679.34397416</v>
      </c>
      <c r="L54" s="47">
        <v>0</v>
      </c>
      <c r="M54" s="26">
        <v>7220473.554203873</v>
      </c>
      <c r="N54" s="26">
        <v>99723554.20826304</v>
      </c>
      <c r="O54" s="26">
        <v>0</v>
      </c>
      <c r="P54" s="26">
        <v>839954183.0140734</v>
      </c>
    </row>
    <row r="55" spans="1:16" s="10" customFormat="1" ht="12.75">
      <c r="A55" s="25" t="s">
        <v>63</v>
      </c>
      <c r="B55" s="26">
        <v>507124523.5124676</v>
      </c>
      <c r="C55" s="26">
        <v>643194734.0220902</v>
      </c>
      <c r="D55" s="26">
        <v>678417793.0732852</v>
      </c>
      <c r="E55" s="26">
        <v>213632259.21882743</v>
      </c>
      <c r="F55" s="26">
        <v>108959482.71391173</v>
      </c>
      <c r="G55" s="26">
        <v>0</v>
      </c>
      <c r="H55" s="26">
        <v>2602121.434251669</v>
      </c>
      <c r="I55" s="26">
        <v>89182327.31707941</v>
      </c>
      <c r="J55" s="26">
        <v>5742676.52313801</v>
      </c>
      <c r="K55" s="26">
        <v>16407647.208965743</v>
      </c>
      <c r="L55" s="47">
        <v>0</v>
      </c>
      <c r="M55" s="26">
        <v>36034788.517321445</v>
      </c>
      <c r="N55" s="26">
        <v>595961748.9272275</v>
      </c>
      <c r="O55" s="26">
        <v>50583783.06626319</v>
      </c>
      <c r="P55" s="26">
        <v>2947843885.5348296</v>
      </c>
    </row>
    <row r="56" spans="1:16" s="10" customFormat="1" ht="12.75">
      <c r="A56" s="25" t="s">
        <v>64</v>
      </c>
      <c r="B56" s="26">
        <v>88949076.60387963</v>
      </c>
      <c r="C56" s="26">
        <v>64768489.4195492</v>
      </c>
      <c r="D56" s="26">
        <v>67782048.96814737</v>
      </c>
      <c r="E56" s="26">
        <v>36597591.02905705</v>
      </c>
      <c r="F56" s="26">
        <v>11188031.372074999</v>
      </c>
      <c r="G56" s="26">
        <v>0</v>
      </c>
      <c r="H56" s="26">
        <v>985490.0680743332</v>
      </c>
      <c r="I56" s="26">
        <v>8910380.799294017</v>
      </c>
      <c r="J56" s="26">
        <v>573762.0464466835</v>
      </c>
      <c r="K56" s="26">
        <v>1639320.13270481</v>
      </c>
      <c r="L56" s="47">
        <v>0</v>
      </c>
      <c r="M56" s="26">
        <v>4257385.822560341</v>
      </c>
      <c r="N56" s="26">
        <v>10285768.851544917</v>
      </c>
      <c r="O56" s="26">
        <v>0</v>
      </c>
      <c r="P56" s="26">
        <v>295937345.11333334</v>
      </c>
    </row>
    <row r="57" spans="1:16" s="10" customFormat="1" ht="12.75">
      <c r="A57" s="25" t="s">
        <v>65</v>
      </c>
      <c r="B57" s="26">
        <v>21811812.596263185</v>
      </c>
      <c r="C57" s="26">
        <v>50314855.01546182</v>
      </c>
      <c r="D57" s="26">
        <v>41347658.468825005</v>
      </c>
      <c r="E57" s="26">
        <v>35141442.786775276</v>
      </c>
      <c r="F57" s="26">
        <v>11188031.372074999</v>
      </c>
      <c r="G57" s="26">
        <v>0</v>
      </c>
      <c r="H57" s="26">
        <v>716865.0464368098</v>
      </c>
      <c r="I57" s="26">
        <v>5435412.291675</v>
      </c>
      <c r="J57" s="26">
        <v>350000</v>
      </c>
      <c r="K57" s="26">
        <v>1000000</v>
      </c>
      <c r="L57" s="47">
        <v>0</v>
      </c>
      <c r="M57" s="26">
        <v>2451092.61705</v>
      </c>
      <c r="N57" s="26">
        <v>691918.756811738</v>
      </c>
      <c r="O57" s="26">
        <v>4526004.785506498</v>
      </c>
      <c r="P57" s="26">
        <v>174975093.73688033</v>
      </c>
    </row>
    <row r="58" spans="1:16" s="10" customFormat="1" ht="12.75">
      <c r="A58" s="25" t="s">
        <v>66</v>
      </c>
      <c r="B58" s="26">
        <v>184912046.40152076</v>
      </c>
      <c r="C58" s="26">
        <v>181380824.9761124</v>
      </c>
      <c r="D58" s="26">
        <v>215935212.16202188</v>
      </c>
      <c r="E58" s="26">
        <v>114814485.40576921</v>
      </c>
      <c r="F58" s="26">
        <v>54761588.1403317</v>
      </c>
      <c r="G58" s="26">
        <v>41971302</v>
      </c>
      <c r="H58" s="26">
        <v>1070945.5239352526</v>
      </c>
      <c r="I58" s="26">
        <v>28386054.975176837</v>
      </c>
      <c r="J58" s="26">
        <v>1827850.1626323261</v>
      </c>
      <c r="K58" s="26">
        <v>5222429.0360923605</v>
      </c>
      <c r="L58" s="47">
        <v>0</v>
      </c>
      <c r="M58" s="26">
        <v>11479077.108739488</v>
      </c>
      <c r="N58" s="26">
        <v>133464456.80100119</v>
      </c>
      <c r="O58" s="26">
        <v>0</v>
      </c>
      <c r="P58" s="26">
        <v>975226272.6933334</v>
      </c>
    </row>
    <row r="59" spans="1:16" s="10" customFormat="1" ht="12.75">
      <c r="A59" s="25" t="s">
        <v>67</v>
      </c>
      <c r="B59" s="26">
        <v>125596087.29378399</v>
      </c>
      <c r="C59" s="26">
        <v>140173525.28494313</v>
      </c>
      <c r="D59" s="26">
        <v>159894435.60187772</v>
      </c>
      <c r="E59" s="26">
        <v>148166508.36549327</v>
      </c>
      <c r="F59" s="26">
        <v>36968850.03892109</v>
      </c>
      <c r="G59" s="26">
        <v>0</v>
      </c>
      <c r="H59" s="26">
        <v>1368956.8849955108</v>
      </c>
      <c r="I59" s="26">
        <v>21019138.999035567</v>
      </c>
      <c r="J59" s="26">
        <v>1353475.735581298</v>
      </c>
      <c r="K59" s="26">
        <v>3867073.5302322796</v>
      </c>
      <c r="L59" s="47">
        <v>0</v>
      </c>
      <c r="M59" s="26">
        <v>10481757.056480639</v>
      </c>
      <c r="N59" s="26">
        <v>24636943.770322204</v>
      </c>
      <c r="O59" s="26">
        <v>9147580.679270148</v>
      </c>
      <c r="P59" s="26">
        <v>682674333.2409369</v>
      </c>
    </row>
    <row r="60" spans="1:16" s="10" customFormat="1" ht="12.75">
      <c r="A60" s="25" t="s">
        <v>68</v>
      </c>
      <c r="B60" s="26">
        <v>57916758.7009247</v>
      </c>
      <c r="C60" s="26">
        <v>59341128.76908039</v>
      </c>
      <c r="D60" s="26">
        <v>63557026.835864075</v>
      </c>
      <c r="E60" s="26">
        <v>83044607.5727478</v>
      </c>
      <c r="F60" s="26">
        <v>11188031.372074999</v>
      </c>
      <c r="G60" s="26">
        <v>108595282</v>
      </c>
      <c r="H60" s="26">
        <v>863545.6617130507</v>
      </c>
      <c r="I60" s="26">
        <v>8354974.80822136</v>
      </c>
      <c r="J60" s="26">
        <v>537998.0442985548</v>
      </c>
      <c r="K60" s="26">
        <v>1537137.2694244422</v>
      </c>
      <c r="L60" s="47">
        <v>0</v>
      </c>
      <c r="M60" s="26">
        <v>2451092.61705</v>
      </c>
      <c r="N60" s="26">
        <v>23809577.655949235</v>
      </c>
      <c r="O60" s="26">
        <v>0</v>
      </c>
      <c r="P60" s="26">
        <v>421197161.30734855</v>
      </c>
    </row>
    <row r="61" spans="1:16" s="10" customFormat="1" ht="12.75">
      <c r="A61" s="25" t="s">
        <v>69</v>
      </c>
      <c r="B61" s="26">
        <v>109050461.592144</v>
      </c>
      <c r="C61" s="26">
        <v>175863337.96041638</v>
      </c>
      <c r="D61" s="26">
        <v>173727738.4614211</v>
      </c>
      <c r="E61" s="26">
        <v>46384407.72223768</v>
      </c>
      <c r="F61" s="26">
        <v>20799573.018109333</v>
      </c>
      <c r="G61" s="26">
        <v>0</v>
      </c>
      <c r="H61" s="26">
        <v>1355449.0967689212</v>
      </c>
      <c r="I61" s="26">
        <v>22837614.51086935</v>
      </c>
      <c r="J61" s="26">
        <v>1470571.991575834</v>
      </c>
      <c r="K61" s="26">
        <v>4201634.26164524</v>
      </c>
      <c r="L61" s="47">
        <v>0</v>
      </c>
      <c r="M61" s="26">
        <v>6922791.666464232</v>
      </c>
      <c r="N61" s="26">
        <v>120323011.71271813</v>
      </c>
      <c r="O61" s="26">
        <v>0</v>
      </c>
      <c r="P61" s="26">
        <v>682936591.9943701</v>
      </c>
    </row>
    <row r="62" spans="1:16" s="10" customFormat="1" ht="12.75">
      <c r="A62" s="25" t="s">
        <v>70</v>
      </c>
      <c r="B62" s="26">
        <v>68370908.50049517</v>
      </c>
      <c r="C62" s="26">
        <v>118405081.42927235</v>
      </c>
      <c r="D62" s="26">
        <v>41347658.468825005</v>
      </c>
      <c r="E62" s="26">
        <v>13703281.054325</v>
      </c>
      <c r="F62" s="26">
        <v>11188031.372074999</v>
      </c>
      <c r="G62" s="26">
        <v>0</v>
      </c>
      <c r="H62" s="26">
        <v>942306.0725227415</v>
      </c>
      <c r="I62" s="26">
        <v>5435412.291675</v>
      </c>
      <c r="J62" s="26">
        <v>350000</v>
      </c>
      <c r="K62" s="26">
        <v>1000000</v>
      </c>
      <c r="L62" s="47">
        <v>0</v>
      </c>
      <c r="M62" s="26">
        <v>2451092.61705</v>
      </c>
      <c r="N62" s="26">
        <v>0</v>
      </c>
      <c r="O62" s="26">
        <v>0</v>
      </c>
      <c r="P62" s="26">
        <v>263193771.80624023</v>
      </c>
    </row>
    <row r="63" spans="1:16" s="10" customFormat="1" ht="12.75">
      <c r="A63" s="31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s="10" customFormat="1" ht="12.75">
      <c r="A64" s="31" t="s">
        <v>2</v>
      </c>
      <c r="B64" s="26">
        <v>6486829708.21</v>
      </c>
      <c r="C64" s="26">
        <v>7938503814.135002</v>
      </c>
      <c r="D64" s="26">
        <v>8269531693.765002</v>
      </c>
      <c r="E64" s="26">
        <v>5481312421.729998</v>
      </c>
      <c r="F64" s="26">
        <v>2237606274.4150004</v>
      </c>
      <c r="G64" s="26">
        <v>590000000</v>
      </c>
      <c r="H64" s="26">
        <v>59100000</v>
      </c>
      <c r="I64" s="26">
        <v>1087082458.335</v>
      </c>
      <c r="J64" s="26">
        <v>70000000.00000001</v>
      </c>
      <c r="K64" s="26">
        <v>200000000.00000006</v>
      </c>
      <c r="L64" s="26">
        <v>0</v>
      </c>
      <c r="M64" s="26">
        <v>490218523.40999985</v>
      </c>
      <c r="N64" s="26">
        <v>5009418253.7360115</v>
      </c>
      <c r="O64" s="26">
        <v>180000000.00000003</v>
      </c>
      <c r="P64" s="26">
        <v>38099603147.73602</v>
      </c>
    </row>
    <row r="65" spans="1:16" s="10" customFormat="1" ht="12.75">
      <c r="A65" s="33" t="s">
        <v>99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900000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900000</v>
      </c>
    </row>
    <row r="66" spans="1:16" s="10" customFormat="1" ht="12.75">
      <c r="A66" s="33" t="s">
        <v>96</v>
      </c>
      <c r="B66" s="26">
        <v>100535477.78999999</v>
      </c>
      <c r="C66" s="26">
        <v>122227976.865</v>
      </c>
      <c r="D66" s="26">
        <v>126628655.235</v>
      </c>
      <c r="E66" s="26">
        <v>85953996.27</v>
      </c>
      <c r="F66" s="26">
        <v>34151364.585</v>
      </c>
      <c r="G66" s="26">
        <v>0</v>
      </c>
      <c r="H66" s="26">
        <v>0</v>
      </c>
      <c r="I66" s="26">
        <v>20721052.665</v>
      </c>
      <c r="J66" s="26">
        <v>0</v>
      </c>
      <c r="K66" s="26">
        <v>0</v>
      </c>
      <c r="L66" s="26">
        <v>0</v>
      </c>
      <c r="M66" s="26">
        <v>-490218523.40999997</v>
      </c>
      <c r="N66" s="26">
        <v>0</v>
      </c>
      <c r="O66" s="26">
        <v>0</v>
      </c>
      <c r="P66" s="26">
        <v>0</v>
      </c>
    </row>
    <row r="67" spans="1:16" s="10" customFormat="1" ht="12.75">
      <c r="A67" s="33" t="s">
        <v>100</v>
      </c>
      <c r="B67" s="26">
        <v>0</v>
      </c>
      <c r="C67" s="26">
        <v>50000000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/>
      <c r="J67" s="26"/>
      <c r="K67" s="26"/>
      <c r="L67" s="26">
        <v>0</v>
      </c>
      <c r="M67" s="26">
        <v>0</v>
      </c>
      <c r="N67" s="26">
        <v>0</v>
      </c>
      <c r="O67" s="26">
        <v>0</v>
      </c>
      <c r="P67" s="26">
        <v>50000000</v>
      </c>
    </row>
    <row r="68" spans="1:16" s="10" customFormat="1" ht="12.75">
      <c r="A68" s="33" t="s">
        <v>101</v>
      </c>
      <c r="B68" s="26">
        <v>115000000</v>
      </c>
      <c r="C68" s="26">
        <v>37800000</v>
      </c>
      <c r="D68" s="26">
        <v>45750000</v>
      </c>
      <c r="E68" s="26">
        <v>163000000</v>
      </c>
      <c r="F68" s="26">
        <v>5000000</v>
      </c>
      <c r="G68" s="26">
        <v>0</v>
      </c>
      <c r="H68" s="26">
        <v>0</v>
      </c>
      <c r="I68" s="26">
        <v>3600000</v>
      </c>
      <c r="J68" s="26" t="s">
        <v>71</v>
      </c>
      <c r="K68" s="26" t="s">
        <v>71</v>
      </c>
      <c r="L68" s="26">
        <v>0</v>
      </c>
      <c r="M68" s="26"/>
      <c r="N68" s="26">
        <v>0</v>
      </c>
      <c r="O68" s="26">
        <v>0</v>
      </c>
      <c r="P68" s="26">
        <v>370150000</v>
      </c>
    </row>
    <row r="69" spans="1:16" s="10" customFormat="1" ht="12.75">
      <c r="A69" s="33" t="s">
        <v>102</v>
      </c>
      <c r="B69" s="26"/>
      <c r="C69" s="26"/>
      <c r="D69" s="26"/>
      <c r="E69" s="26"/>
      <c r="F69" s="26"/>
      <c r="G69" s="26"/>
      <c r="H69" s="26"/>
      <c r="I69" s="26">
        <v>70000000</v>
      </c>
      <c r="J69" s="26">
        <v>-70000000.00000001</v>
      </c>
      <c r="K69" s="26" t="s">
        <v>71</v>
      </c>
      <c r="L69" s="26"/>
      <c r="M69" s="26"/>
      <c r="N69" s="26"/>
      <c r="O69" s="26">
        <v>0</v>
      </c>
      <c r="P69" s="26">
        <v>0</v>
      </c>
    </row>
    <row r="70" spans="1:16" s="10" customFormat="1" ht="12.75">
      <c r="A70" s="33" t="s">
        <v>201</v>
      </c>
      <c r="B70" s="26"/>
      <c r="C70" s="26"/>
      <c r="D70" s="26"/>
      <c r="E70" s="26"/>
      <c r="F70" s="26"/>
      <c r="G70" s="26"/>
      <c r="H70" s="26"/>
      <c r="I70" s="26">
        <v>200000000</v>
      </c>
      <c r="J70" s="26"/>
      <c r="K70" s="26">
        <v>-200000000.00000006</v>
      </c>
      <c r="L70" s="26"/>
      <c r="M70" s="26"/>
      <c r="N70" s="26"/>
      <c r="O70" s="26">
        <v>0</v>
      </c>
      <c r="P70" s="26">
        <v>0</v>
      </c>
    </row>
    <row r="71" spans="1:16" s="10" customFormat="1" ht="12.75">
      <c r="A71" s="33" t="s">
        <v>95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>
        <v>0</v>
      </c>
      <c r="M71" s="26"/>
      <c r="N71" s="26">
        <v>0</v>
      </c>
      <c r="O71" s="26"/>
      <c r="P71" s="26">
        <v>0</v>
      </c>
    </row>
    <row r="72" spans="1:16" s="10" customFormat="1" ht="12.75">
      <c r="A72" s="33" t="s">
        <v>103</v>
      </c>
      <c r="B72" s="26">
        <v>6702365186</v>
      </c>
      <c r="C72" s="26">
        <v>8148531791.000002</v>
      </c>
      <c r="D72" s="26">
        <v>8441910349.000002</v>
      </c>
      <c r="E72" s="26">
        <v>5730266417.999998</v>
      </c>
      <c r="F72" s="26">
        <v>2276757639.0000005</v>
      </c>
      <c r="G72" s="26">
        <v>590000000</v>
      </c>
      <c r="H72" s="26">
        <v>60000000</v>
      </c>
      <c r="I72" s="26">
        <v>1381403511</v>
      </c>
      <c r="J72" s="26">
        <v>0</v>
      </c>
      <c r="K72" s="26">
        <v>0</v>
      </c>
      <c r="L72" s="26">
        <v>0</v>
      </c>
      <c r="M72" s="26">
        <v>0</v>
      </c>
      <c r="N72" s="26">
        <v>5009418253.7360115</v>
      </c>
      <c r="O72" s="26">
        <v>180000000.00000003</v>
      </c>
      <c r="P72" s="26">
        <v>38520653147.73602</v>
      </c>
    </row>
    <row r="73" spans="1:16" s="103" customFormat="1" ht="12.75">
      <c r="A73" s="108"/>
      <c r="B73" s="109"/>
      <c r="C73" s="109"/>
      <c r="D73" s="44"/>
      <c r="E73" s="110"/>
      <c r="F73" s="44"/>
      <c r="G73" s="44"/>
      <c r="H73" s="44"/>
      <c r="I73" s="44"/>
      <c r="J73" s="44"/>
      <c r="K73" s="44"/>
      <c r="P73" s="104"/>
    </row>
    <row r="74" spans="1:16" s="103" customFormat="1" ht="12.75">
      <c r="A74" s="105" t="s">
        <v>204</v>
      </c>
      <c r="B74" s="109"/>
      <c r="C74" s="109"/>
      <c r="D74" s="44"/>
      <c r="E74" s="110"/>
      <c r="F74" s="44"/>
      <c r="G74" s="44"/>
      <c r="H74" s="44"/>
      <c r="I74" s="44"/>
      <c r="J74" s="44"/>
      <c r="K74" s="44"/>
      <c r="P74" s="104"/>
    </row>
    <row r="75" spans="1:16" s="103" customFormat="1" ht="12.75">
      <c r="A75" s="105"/>
      <c r="B75" s="109"/>
      <c r="C75" s="109"/>
      <c r="D75" s="44"/>
      <c r="E75" s="110"/>
      <c r="F75" s="44"/>
      <c r="G75" s="44"/>
      <c r="H75" s="44"/>
      <c r="I75" s="44"/>
      <c r="J75" s="44"/>
      <c r="K75" s="44"/>
      <c r="P75" s="104"/>
    </row>
    <row r="76" spans="1:11" s="103" customFormat="1" ht="12.75">
      <c r="A76" s="109"/>
      <c r="B76" s="109"/>
      <c r="C76" s="109"/>
      <c r="D76" s="44"/>
      <c r="E76" s="44"/>
      <c r="F76" s="49"/>
      <c r="G76" s="49"/>
      <c r="H76" s="49"/>
      <c r="I76" s="49"/>
      <c r="J76" s="49"/>
      <c r="K76" s="49"/>
    </row>
    <row r="77" spans="1:11" s="10" customFormat="1" ht="12.75" hidden="1">
      <c r="A77" s="48"/>
      <c r="B77" s="48"/>
      <c r="C77" s="48"/>
      <c r="D77" s="44"/>
      <c r="E77" s="44"/>
      <c r="F77" s="44"/>
      <c r="G77" s="44"/>
      <c r="H77" s="44"/>
      <c r="I77" s="44"/>
      <c r="J77" s="44"/>
      <c r="K77" s="44"/>
    </row>
    <row r="78" spans="1:11" s="10" customFormat="1" ht="12.75" hidden="1">
      <c r="A78" s="48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="10" customFormat="1" ht="12.75" hidden="1">
      <c r="A79" s="41"/>
    </row>
    <row r="80" spans="1:16" s="10" customFormat="1" ht="12.75" hidden="1">
      <c r="A80" s="41"/>
      <c r="B80" s="41"/>
      <c r="C80" s="41"/>
      <c r="P80" s="42"/>
    </row>
    <row r="81" s="10" customFormat="1" ht="12.75" hidden="1">
      <c r="A81" s="41"/>
    </row>
    <row r="82" s="10" customFormat="1" ht="12.75" hidden="1">
      <c r="A82" s="41"/>
    </row>
    <row r="83" s="10" customFormat="1" ht="12.75" hidden="1">
      <c r="A83" s="33"/>
    </row>
    <row r="84" s="10" customFormat="1" ht="12.75" hidden="1">
      <c r="A84" s="33"/>
    </row>
    <row r="85" s="10" customFormat="1" ht="12.75" hidden="1">
      <c r="A85" s="33"/>
    </row>
    <row r="86" s="10" customFormat="1" ht="12.75" hidden="1">
      <c r="A86" s="33"/>
    </row>
    <row r="87" s="10" customFormat="1" ht="12.75" hidden="1">
      <c r="A87" s="43"/>
    </row>
    <row r="88" spans="2:16" s="10" customFormat="1" ht="12.75" hidden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2:16" s="10" customFormat="1" ht="12.75" hidden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2:16" s="10" customFormat="1" ht="12.75" hidden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2:16" s="10" customFormat="1" ht="12.75" hidden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s="10" customFormat="1" ht="12.75" hidden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s="10" customFormat="1" ht="12.75" hidden="1">
      <c r="A93" s="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s="10" customFormat="1" ht="12.75" hidden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10" customFormat="1" ht="12.75" hidden="1">
      <c r="A95" s="1"/>
      <c r="B95" s="1"/>
      <c r="C95" s="1"/>
      <c r="D95" s="1"/>
      <c r="E95" s="1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s="10" customFormat="1" ht="12.75" hidden="1">
      <c r="A96" s="1"/>
      <c r="B96" s="1"/>
      <c r="C96" s="1"/>
      <c r="D96" s="1"/>
      <c r="E96" s="1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s="10" customFormat="1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10" customFormat="1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s="10" customFormat="1" ht="12.75" hidden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s="10" customFormat="1" ht="12.75" hidden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s="10" customFormat="1" ht="12.75" hidden="1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="10" customFormat="1" ht="12.75" hidden="1">
      <c r="A102" s="45"/>
    </row>
    <row r="103" s="10" customFormat="1" ht="12.75" hidden="1">
      <c r="A103" s="45"/>
    </row>
    <row r="104" s="10" customFormat="1" ht="12.75" hidden="1">
      <c r="A104" s="45"/>
    </row>
    <row r="105" s="10" customFormat="1" ht="12.75" hidden="1">
      <c r="A105" s="45"/>
    </row>
    <row r="106" s="10" customFormat="1" ht="12.75" hidden="1">
      <c r="A106" s="45"/>
    </row>
    <row r="107" s="10" customFormat="1" ht="12.75" hidden="1">
      <c r="A107" s="45"/>
    </row>
    <row r="108" s="10" customFormat="1" ht="12.75" hidden="1">
      <c r="A108" s="45"/>
    </row>
    <row r="109" s="10" customFormat="1" ht="12.75" hidden="1">
      <c r="A109" s="45"/>
    </row>
    <row r="110" s="10" customFormat="1" ht="12.75" hidden="1">
      <c r="A110" s="45"/>
    </row>
    <row r="111" s="10" customFormat="1" ht="12.75" hidden="1">
      <c r="A111" s="45"/>
    </row>
    <row r="112" s="10" customFormat="1" ht="12.75" hidden="1">
      <c r="A112" s="45"/>
    </row>
    <row r="113" s="10" customFormat="1" ht="12.75" hidden="1">
      <c r="A113" s="45"/>
    </row>
    <row r="114" s="10" customFormat="1" ht="12.75" hidden="1">
      <c r="A114" s="45"/>
    </row>
    <row r="115" s="10" customFormat="1" ht="12.75" hidden="1">
      <c r="A115" s="45"/>
    </row>
    <row r="116" s="10" customFormat="1" ht="12.75" hidden="1">
      <c r="A116" s="45"/>
    </row>
    <row r="117" s="10" customFormat="1" ht="12.75" hidden="1">
      <c r="A117" s="45"/>
    </row>
    <row r="118" s="10" customFormat="1" ht="12.75" hidden="1">
      <c r="A118" s="45"/>
    </row>
    <row r="119" s="10" customFormat="1" ht="12.75" hidden="1">
      <c r="A119" s="45"/>
    </row>
    <row r="120" s="10" customFormat="1" ht="12.75" hidden="1">
      <c r="A120" s="45"/>
    </row>
    <row r="121" s="10" customFormat="1" ht="12.75" hidden="1">
      <c r="A121" s="45"/>
    </row>
    <row r="122" s="10" customFormat="1" ht="12.75" hidden="1">
      <c r="A122" s="45"/>
    </row>
    <row r="123" s="10" customFormat="1" ht="12.75" hidden="1">
      <c r="A123" s="45"/>
    </row>
    <row r="124" s="10" customFormat="1" ht="12.75" hidden="1">
      <c r="A124" s="45"/>
    </row>
    <row r="125" s="10" customFormat="1" ht="12.75" hidden="1">
      <c r="A125" s="45"/>
    </row>
    <row r="126" s="10" customFormat="1" ht="12.75" hidden="1">
      <c r="A126" s="45"/>
    </row>
    <row r="127" s="10" customFormat="1" ht="12.75" hidden="1">
      <c r="A127" s="45"/>
    </row>
    <row r="128" s="10" customFormat="1" ht="12.75" hidden="1">
      <c r="A128" s="45"/>
    </row>
    <row r="129" s="10" customFormat="1" ht="12.75" hidden="1">
      <c r="A129" s="45"/>
    </row>
    <row r="130" s="10" customFormat="1" ht="12.75" hidden="1">
      <c r="A130" s="45"/>
    </row>
    <row r="131" s="10" customFormat="1" ht="12.75" hidden="1">
      <c r="A131" s="45"/>
    </row>
    <row r="132" s="10" customFormat="1" ht="12.75" hidden="1">
      <c r="A132" s="45"/>
    </row>
    <row r="133" s="10" customFormat="1" ht="12.75" hidden="1">
      <c r="A133" s="45"/>
    </row>
    <row r="134" s="10" customFormat="1" ht="12.75" hidden="1">
      <c r="A134" s="45"/>
    </row>
    <row r="135" s="10" customFormat="1" ht="12.75" hidden="1">
      <c r="A135" s="45"/>
    </row>
    <row r="136" s="10" customFormat="1" ht="12.75" hidden="1">
      <c r="A136" s="45"/>
    </row>
    <row r="137" s="10" customFormat="1" ht="12.75" hidden="1">
      <c r="A137" s="45"/>
    </row>
    <row r="138" s="10" customFormat="1" ht="12.75" hidden="1">
      <c r="A138" s="45"/>
    </row>
    <row r="139" s="10" customFormat="1" ht="12.75" hidden="1">
      <c r="A139" s="45"/>
    </row>
    <row r="140" s="10" customFormat="1" ht="12.75" hidden="1">
      <c r="A140" s="45"/>
    </row>
    <row r="141" s="10" customFormat="1" ht="12.75" hidden="1">
      <c r="A141" s="45"/>
    </row>
    <row r="142" s="10" customFormat="1" ht="12.75" hidden="1">
      <c r="A142" s="45"/>
    </row>
    <row r="143" s="10" customFormat="1" ht="12.75" hidden="1">
      <c r="A143" s="45"/>
    </row>
    <row r="144" s="10" customFormat="1" ht="12.75" hidden="1">
      <c r="A144" s="45"/>
    </row>
    <row r="145" s="10" customFormat="1" ht="12.75" hidden="1">
      <c r="A145" s="45"/>
    </row>
    <row r="146" s="10" customFormat="1" ht="12.75" hidden="1">
      <c r="A146" s="45"/>
    </row>
    <row r="147" s="10" customFormat="1" ht="12.75" hidden="1">
      <c r="A147" s="45"/>
    </row>
    <row r="148" s="10" customFormat="1" ht="12.75" hidden="1">
      <c r="A148" s="45"/>
    </row>
    <row r="149" s="10" customFormat="1" ht="12.75" hidden="1">
      <c r="A149" s="45"/>
    </row>
    <row r="150" s="10" customFormat="1" ht="12.75" hidden="1">
      <c r="A150" s="45"/>
    </row>
    <row r="151" s="10" customFormat="1" ht="12.75" hidden="1">
      <c r="A151" s="45"/>
    </row>
    <row r="152" s="10" customFormat="1" ht="12.75" hidden="1">
      <c r="A152" s="45"/>
    </row>
    <row r="153" s="10" customFormat="1" ht="12.75" hidden="1">
      <c r="A153" s="45"/>
    </row>
    <row r="154" s="10" customFormat="1" ht="12.75" hidden="1">
      <c r="A154" s="46"/>
    </row>
    <row r="155" s="10" customFormat="1" ht="12.75" hidden="1">
      <c r="A155" s="46"/>
    </row>
    <row r="156" s="10" customFormat="1" ht="12.75" hidden="1">
      <c r="A156" s="41"/>
    </row>
    <row r="157" s="10" customFormat="1" ht="12.75" hidden="1">
      <c r="A157" s="41"/>
    </row>
    <row r="158" s="10" customFormat="1" ht="12.75" hidden="1"/>
    <row r="159" s="10" customFormat="1" ht="12.75" hidden="1"/>
    <row r="160" s="10" customFormat="1" ht="12.75" hidden="1"/>
    <row r="161" s="10" customFormat="1" ht="12.75" hidden="1"/>
    <row r="162" spans="1:16" s="10" customFormat="1" ht="12.75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1:16" s="10" customFormat="1" ht="12.75" hidden="1">
      <c r="A163" s="1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1:16" s="10" customFormat="1" ht="12.75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1:16" s="10" customFormat="1" ht="12.75" hidden="1">
      <c r="A165" s="1"/>
      <c r="B165" s="1"/>
      <c r="C165" s="1"/>
      <c r="D165" s="1"/>
      <c r="E165" s="1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1:16" s="10" customFormat="1" ht="12.75" hidden="1">
      <c r="A166" s="1"/>
      <c r="B166" s="1"/>
      <c r="C166" s="1"/>
      <c r="D166" s="1"/>
      <c r="E166" s="1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s="10" customFormat="1" ht="12.7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s="10" customFormat="1" ht="12.7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s="10" customFormat="1" ht="12.75" hidden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</row>
    <row r="170" spans="1:16" s="10" customFormat="1" ht="12.75" hidden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</row>
    <row r="171" spans="1:16" s="10" customFormat="1" ht="12.75" hidden="1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="10" customFormat="1" ht="12.75" hidden="1">
      <c r="A172" s="45"/>
    </row>
    <row r="173" s="10" customFormat="1" ht="12.75" hidden="1">
      <c r="A173" s="45"/>
    </row>
    <row r="174" s="10" customFormat="1" ht="12.75" hidden="1">
      <c r="A174" s="45"/>
    </row>
    <row r="175" s="10" customFormat="1" ht="12.75" hidden="1">
      <c r="A175" s="45"/>
    </row>
    <row r="176" s="10" customFormat="1" ht="12.75" hidden="1">
      <c r="A176" s="45"/>
    </row>
    <row r="177" s="10" customFormat="1" ht="12.75" hidden="1">
      <c r="A177" s="45"/>
    </row>
    <row r="178" s="10" customFormat="1" ht="12.75" hidden="1">
      <c r="A178" s="45"/>
    </row>
    <row r="179" s="10" customFormat="1" ht="12.75" hidden="1">
      <c r="A179" s="45"/>
    </row>
    <row r="180" s="10" customFormat="1" ht="12.75" hidden="1">
      <c r="A180" s="45"/>
    </row>
    <row r="181" s="10" customFormat="1" ht="12.75" hidden="1">
      <c r="A181" s="45"/>
    </row>
    <row r="182" s="10" customFormat="1" ht="12.75" hidden="1">
      <c r="A182" s="45"/>
    </row>
    <row r="183" s="10" customFormat="1" ht="12.75" hidden="1">
      <c r="A183" s="45"/>
    </row>
    <row r="184" s="10" customFormat="1" ht="12.75" hidden="1">
      <c r="A184" s="45"/>
    </row>
    <row r="185" s="10" customFormat="1" ht="12.75" hidden="1">
      <c r="A185" s="45"/>
    </row>
    <row r="186" s="10" customFormat="1" ht="12.75" hidden="1">
      <c r="A186" s="45"/>
    </row>
    <row r="187" s="10" customFormat="1" ht="12.75" hidden="1">
      <c r="A187" s="45"/>
    </row>
    <row r="188" s="10" customFormat="1" ht="12.75" hidden="1">
      <c r="A188" s="45"/>
    </row>
    <row r="189" s="10" customFormat="1" ht="12.75" hidden="1">
      <c r="A189" s="45"/>
    </row>
    <row r="190" s="10" customFormat="1" ht="12.75" hidden="1">
      <c r="A190" s="45"/>
    </row>
    <row r="191" s="10" customFormat="1" ht="12.75" hidden="1">
      <c r="A191" s="45"/>
    </row>
    <row r="192" s="10" customFormat="1" ht="12.75" hidden="1">
      <c r="A192" s="45"/>
    </row>
    <row r="193" s="10" customFormat="1" ht="12.75" hidden="1">
      <c r="A193" s="45"/>
    </row>
    <row r="194" s="10" customFormat="1" ht="12.75" hidden="1">
      <c r="A194" s="45"/>
    </row>
    <row r="195" s="10" customFormat="1" ht="12.75" hidden="1">
      <c r="A195" s="45"/>
    </row>
    <row r="196" s="10" customFormat="1" ht="12.75" hidden="1">
      <c r="A196" s="45"/>
    </row>
    <row r="197" s="10" customFormat="1" ht="12.75" hidden="1">
      <c r="A197" s="45"/>
    </row>
    <row r="198" s="10" customFormat="1" ht="12.75" hidden="1">
      <c r="A198" s="45"/>
    </row>
    <row r="199" s="10" customFormat="1" ht="12.75" hidden="1">
      <c r="A199" s="45"/>
    </row>
    <row r="200" s="10" customFormat="1" ht="12.75" hidden="1">
      <c r="A200" s="45"/>
    </row>
    <row r="201" s="10" customFormat="1" ht="12.75" hidden="1">
      <c r="A201" s="45"/>
    </row>
    <row r="202" s="10" customFormat="1" ht="12.75" hidden="1">
      <c r="A202" s="45"/>
    </row>
    <row r="203" s="10" customFormat="1" ht="12.75" hidden="1">
      <c r="A203" s="45"/>
    </row>
    <row r="204" s="10" customFormat="1" ht="12.75" hidden="1">
      <c r="A204" s="45"/>
    </row>
    <row r="205" s="10" customFormat="1" ht="12.75" hidden="1">
      <c r="A205" s="45"/>
    </row>
    <row r="206" s="10" customFormat="1" ht="12.75" hidden="1">
      <c r="A206" s="45"/>
    </row>
    <row r="207" s="10" customFormat="1" ht="12.75" hidden="1">
      <c r="A207" s="45"/>
    </row>
    <row r="208" s="10" customFormat="1" ht="12.75" hidden="1">
      <c r="A208" s="45"/>
    </row>
    <row r="209" spans="1:16" s="10" customFormat="1" ht="12.75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s="10" customFormat="1" ht="12.75" hidden="1">
      <c r="A210" s="1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s="10" customFormat="1" ht="12.75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1:16" s="10" customFormat="1" ht="12.75" hidden="1">
      <c r="A212" s="1"/>
      <c r="B212" s="1"/>
      <c r="C212" s="1"/>
      <c r="D212" s="1"/>
      <c r="E212" s="1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</row>
    <row r="213" spans="1:16" s="10" customFormat="1" ht="12.75" hidden="1">
      <c r="A213" s="1"/>
      <c r="B213" s="1"/>
      <c r="C213" s="1"/>
      <c r="D213" s="1"/>
      <c r="E213" s="1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1:16" s="10" customFormat="1" ht="12.7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10" customFormat="1" ht="12.7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10" customFormat="1" ht="12.75" hidden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</row>
    <row r="217" spans="1:16" s="10" customFormat="1" ht="12.75" hidden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1:16" s="10" customFormat="1" ht="12.75" hidden="1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="10" customFormat="1" ht="12.75" hidden="1">
      <c r="A219" s="45"/>
    </row>
    <row r="220" s="10" customFormat="1" ht="12.75" hidden="1">
      <c r="A220" s="45"/>
    </row>
    <row r="221" s="10" customFormat="1" ht="12.75" hidden="1">
      <c r="A221" s="45"/>
    </row>
    <row r="222" s="10" customFormat="1" ht="12.75" hidden="1">
      <c r="A222" s="45"/>
    </row>
    <row r="223" s="10" customFormat="1" ht="12.75" hidden="1">
      <c r="A223" s="45"/>
    </row>
    <row r="224" s="10" customFormat="1" ht="12.75" hidden="1">
      <c r="A224" s="45"/>
    </row>
    <row r="225" s="10" customFormat="1" ht="12.75" hidden="1">
      <c r="A225" s="45"/>
    </row>
    <row r="226" s="10" customFormat="1" ht="12.75" hidden="1">
      <c r="A226" s="45"/>
    </row>
    <row r="227" s="10" customFormat="1" ht="12.75" hidden="1">
      <c r="A227" s="45"/>
    </row>
    <row r="228" s="10" customFormat="1" ht="12.75" hidden="1">
      <c r="A228" s="45"/>
    </row>
    <row r="229" s="10" customFormat="1" ht="12.75" hidden="1">
      <c r="A229" s="45"/>
    </row>
    <row r="230" s="10" customFormat="1" ht="12.75" hidden="1">
      <c r="A230" s="45"/>
    </row>
    <row r="231" s="10" customFormat="1" ht="12.75" hidden="1">
      <c r="A231" s="45"/>
    </row>
    <row r="232" s="10" customFormat="1" ht="12.75" hidden="1">
      <c r="A232" s="45"/>
    </row>
    <row r="233" s="10" customFormat="1" ht="12.75" hidden="1">
      <c r="A233" s="45"/>
    </row>
    <row r="234" s="10" customFormat="1" ht="12.75" hidden="1">
      <c r="A234" s="45"/>
    </row>
    <row r="235" s="10" customFormat="1" ht="12.75" hidden="1">
      <c r="A235" s="45"/>
    </row>
    <row r="236" s="10" customFormat="1" ht="12.75" hidden="1">
      <c r="A236" s="45"/>
    </row>
    <row r="237" s="10" customFormat="1" ht="12.75" hidden="1">
      <c r="A237" s="45"/>
    </row>
    <row r="238" s="10" customFormat="1" ht="12.75" hidden="1">
      <c r="A238" s="45"/>
    </row>
    <row r="239" s="10" customFormat="1" ht="12.75" hidden="1">
      <c r="A239" s="45"/>
    </row>
    <row r="240" s="10" customFormat="1" ht="12.75" hidden="1">
      <c r="A240" s="45"/>
    </row>
    <row r="241" s="10" customFormat="1" ht="12.75" hidden="1">
      <c r="A241" s="45"/>
    </row>
    <row r="242" s="10" customFormat="1" ht="12.75" hidden="1">
      <c r="A242" s="45"/>
    </row>
    <row r="243" s="10" customFormat="1" ht="12.75" hidden="1">
      <c r="A243" s="45"/>
    </row>
    <row r="244" s="10" customFormat="1" ht="12.75" hidden="1">
      <c r="A244" s="45"/>
    </row>
    <row r="245" s="10" customFormat="1" ht="12.75" hidden="1">
      <c r="A245" s="45"/>
    </row>
    <row r="246" s="10" customFormat="1" ht="12.75" hidden="1">
      <c r="A246" s="45"/>
    </row>
    <row r="247" s="10" customFormat="1" ht="12.75" hidden="1">
      <c r="A247" s="45"/>
    </row>
    <row r="248" s="10" customFormat="1" ht="12.75" hidden="1">
      <c r="A248" s="45"/>
    </row>
    <row r="249" s="10" customFormat="1" ht="12.75" hidden="1">
      <c r="A249" s="45"/>
    </row>
    <row r="250" s="10" customFormat="1" ht="12.75" hidden="1">
      <c r="A250" s="45"/>
    </row>
    <row r="251" s="10" customFormat="1" ht="12.75" hidden="1">
      <c r="A251" s="45"/>
    </row>
    <row r="252" s="10" customFormat="1" ht="12.75" hidden="1">
      <c r="A252" s="45"/>
    </row>
    <row r="253" s="10" customFormat="1" ht="12.75" hidden="1">
      <c r="A253" s="45"/>
    </row>
    <row r="254" s="10" customFormat="1" ht="12.75" hidden="1">
      <c r="A254" s="45"/>
    </row>
    <row r="255" s="10" customFormat="1" ht="12.75" hidden="1">
      <c r="A255" s="45"/>
    </row>
    <row r="256" s="10" customFormat="1" ht="12.75" hidden="1">
      <c r="A256" s="45"/>
    </row>
    <row r="257" s="10" customFormat="1" ht="12.75" hidden="1">
      <c r="A257" s="45"/>
    </row>
    <row r="258" s="10" customFormat="1" ht="12.75" hidden="1">
      <c r="A258" s="45"/>
    </row>
    <row r="259" s="10" customFormat="1" ht="12.75" hidden="1">
      <c r="A259" s="45"/>
    </row>
    <row r="260" s="10" customFormat="1" ht="12.75" hidden="1">
      <c r="A260" s="45"/>
    </row>
    <row r="261" s="10" customFormat="1" ht="12.75" hidden="1">
      <c r="A261" s="45"/>
    </row>
    <row r="262" s="10" customFormat="1" ht="12.75" hidden="1">
      <c r="A262" s="45"/>
    </row>
    <row r="263" s="10" customFormat="1" ht="12.75" hidden="1">
      <c r="A263" s="45"/>
    </row>
    <row r="264" s="10" customFormat="1" ht="12.75" hidden="1">
      <c r="A264" s="45"/>
    </row>
    <row r="265" s="10" customFormat="1" ht="12.75" hidden="1">
      <c r="A265" s="45"/>
    </row>
    <row r="266" s="10" customFormat="1" ht="12.75" hidden="1">
      <c r="A266" s="45"/>
    </row>
    <row r="267" s="10" customFormat="1" ht="12.75" hidden="1">
      <c r="A267" s="45"/>
    </row>
    <row r="268" s="10" customFormat="1" ht="12.75" hidden="1">
      <c r="A268" s="45"/>
    </row>
    <row r="269" s="10" customFormat="1" ht="12.75" hidden="1">
      <c r="A269" s="45"/>
    </row>
    <row r="270" s="10" customFormat="1" ht="12.75" hidden="1">
      <c r="A270" s="45"/>
    </row>
    <row r="271" s="10" customFormat="1" ht="12.75" hidden="1">
      <c r="A271" s="46"/>
    </row>
    <row r="272" s="10" customFormat="1" ht="12.75" hidden="1">
      <c r="A272" s="46"/>
    </row>
    <row r="273" s="10" customFormat="1" ht="12.75" hidden="1">
      <c r="A273" s="41"/>
    </row>
    <row r="274" s="10" customFormat="1" ht="12.75" hidden="1">
      <c r="A274" s="41"/>
    </row>
    <row r="275" s="10" customFormat="1" ht="12.75" hidden="1">
      <c r="A275" s="45"/>
    </row>
    <row r="276" s="10" customFormat="1" ht="12.75" hidden="1">
      <c r="A276" s="45"/>
    </row>
    <row r="277" s="10" customFormat="1" ht="12.75" hidden="1">
      <c r="A277" s="45"/>
    </row>
    <row r="278" s="10" customFormat="1" ht="12.75" hidden="1">
      <c r="A278" s="45"/>
    </row>
    <row r="279" s="10" customFormat="1" ht="12.75" hidden="1">
      <c r="A279" s="45"/>
    </row>
    <row r="280" s="10" customFormat="1" ht="12.75" hidden="1">
      <c r="A280" s="45"/>
    </row>
    <row r="281" s="10" customFormat="1" ht="12.75" hidden="1">
      <c r="A281" s="45"/>
    </row>
    <row r="282" s="10" customFormat="1" ht="12.75" hidden="1">
      <c r="A282" s="45"/>
    </row>
    <row r="283" s="10" customFormat="1" ht="12.75" hidden="1">
      <c r="A283" s="45"/>
    </row>
    <row r="284" s="10" customFormat="1" ht="12.75" hidden="1">
      <c r="A284" s="45"/>
    </row>
    <row r="285" s="10" customFormat="1" ht="12.75" hidden="1">
      <c r="A285" s="45"/>
    </row>
    <row r="286" s="10" customFormat="1" ht="12.75" hidden="1">
      <c r="A286" s="45"/>
    </row>
    <row r="287" s="10" customFormat="1" ht="12.75" hidden="1">
      <c r="A287" s="45"/>
    </row>
    <row r="288" s="10" customFormat="1" ht="12.75" hidden="1">
      <c r="A288" s="45"/>
    </row>
    <row r="289" s="10" customFormat="1" ht="12.75" hidden="1">
      <c r="A289" s="45"/>
    </row>
    <row r="290" s="10" customFormat="1" ht="12.75" hidden="1">
      <c r="A290" s="45"/>
    </row>
    <row r="291" s="10" customFormat="1" ht="12.75" hidden="1">
      <c r="A291" s="45"/>
    </row>
    <row r="292" s="10" customFormat="1" ht="12.75" hidden="1">
      <c r="A292" s="45"/>
    </row>
    <row r="293" s="10" customFormat="1" ht="12.75" hidden="1">
      <c r="A293" s="45"/>
    </row>
    <row r="294" s="10" customFormat="1" ht="12.75" hidden="1">
      <c r="A294" s="46"/>
    </row>
    <row r="295" s="10" customFormat="1" ht="12.75" hidden="1">
      <c r="A295" s="46"/>
    </row>
    <row r="296" s="10" customFormat="1" ht="12.75" hidden="1">
      <c r="A296" s="41"/>
    </row>
    <row r="297" s="10" customFormat="1" ht="12.75" hidden="1">
      <c r="A297" s="41"/>
    </row>
    <row r="298" s="10" customFormat="1" ht="12.75" hidden="1"/>
    <row r="299" s="10" customFormat="1" ht="12.75" hidden="1"/>
    <row r="300" s="10" customFormat="1" ht="12.75" hidden="1"/>
    <row r="301" s="10" customFormat="1" ht="12.75" hidden="1"/>
    <row r="302" spans="1:16" s="10" customFormat="1" ht="12.75" hidden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s="10" customFormat="1" ht="12.75" hidden="1">
      <c r="A303" s="1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1:16" s="10" customFormat="1" ht="12.75" hidden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1:16" s="10" customFormat="1" ht="12.75" hidden="1">
      <c r="A305" s="1"/>
      <c r="B305" s="1"/>
      <c r="C305" s="1"/>
      <c r="D305" s="1"/>
      <c r="E305" s="1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1:16" s="10" customFormat="1" ht="12.75" hidden="1">
      <c r="A306" s="1"/>
      <c r="B306" s="1"/>
      <c r="C306" s="1"/>
      <c r="D306" s="1"/>
      <c r="E306" s="1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1:16" s="10" customFormat="1" ht="12.75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s="10" customFormat="1" ht="12.75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s="10" customFormat="1" ht="12.75" hidden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1:16" s="10" customFormat="1" ht="12.75" hidden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1:16" s="10" customFormat="1" ht="12.75" hidden="1">
      <c r="A311" s="2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="10" customFormat="1" ht="12.75" hidden="1">
      <c r="A312" s="45"/>
    </row>
    <row r="313" s="10" customFormat="1" ht="12.75" hidden="1">
      <c r="A313" s="45"/>
    </row>
    <row r="314" s="10" customFormat="1" ht="12.75" hidden="1">
      <c r="A314" s="45"/>
    </row>
    <row r="315" s="10" customFormat="1" ht="12.75" hidden="1">
      <c r="A315" s="45"/>
    </row>
    <row r="316" s="10" customFormat="1" ht="12.75" hidden="1">
      <c r="A316" s="45"/>
    </row>
    <row r="317" s="10" customFormat="1" ht="12.75" hidden="1">
      <c r="A317" s="45"/>
    </row>
    <row r="318" s="10" customFormat="1" ht="12.75" hidden="1">
      <c r="A318" s="45"/>
    </row>
    <row r="319" s="10" customFormat="1" ht="12.75" hidden="1">
      <c r="A319" s="45"/>
    </row>
    <row r="320" s="10" customFormat="1" ht="12.75" hidden="1">
      <c r="A320" s="45"/>
    </row>
    <row r="321" s="10" customFormat="1" ht="12.75" hidden="1">
      <c r="A321" s="45"/>
    </row>
    <row r="322" s="10" customFormat="1" ht="12.75" hidden="1">
      <c r="A322" s="45"/>
    </row>
    <row r="323" s="10" customFormat="1" ht="12.75" hidden="1">
      <c r="A323" s="45"/>
    </row>
    <row r="324" s="10" customFormat="1" ht="12.75" hidden="1">
      <c r="A324" s="45"/>
    </row>
    <row r="325" s="10" customFormat="1" ht="12.75" hidden="1">
      <c r="A325" s="45"/>
    </row>
    <row r="326" s="10" customFormat="1" ht="12.75" hidden="1">
      <c r="A326" s="45"/>
    </row>
    <row r="327" s="10" customFormat="1" ht="12.75" hidden="1">
      <c r="A327" s="45"/>
    </row>
    <row r="328" s="10" customFormat="1" ht="12.75" hidden="1">
      <c r="A328" s="45"/>
    </row>
    <row r="329" s="10" customFormat="1" ht="12.75" hidden="1">
      <c r="A329" s="45"/>
    </row>
    <row r="330" s="10" customFormat="1" ht="12.75" hidden="1">
      <c r="A330" s="45"/>
    </row>
    <row r="331" s="10" customFormat="1" ht="12.75" hidden="1">
      <c r="A331" s="45"/>
    </row>
    <row r="332" s="10" customFormat="1" ht="12.75" hidden="1">
      <c r="A332" s="45"/>
    </row>
    <row r="333" s="10" customFormat="1" ht="12.75" hidden="1">
      <c r="A333" s="45"/>
    </row>
    <row r="334" s="10" customFormat="1" ht="12.75" hidden="1">
      <c r="A334" s="45"/>
    </row>
    <row r="335" s="10" customFormat="1" ht="12.75" hidden="1">
      <c r="A335" s="45"/>
    </row>
    <row r="336" s="10" customFormat="1" ht="12.75" hidden="1">
      <c r="A336" s="45"/>
    </row>
    <row r="337" s="10" customFormat="1" ht="12.75" hidden="1">
      <c r="A337" s="45"/>
    </row>
    <row r="338" s="10" customFormat="1" ht="12.75" hidden="1">
      <c r="A338" s="45"/>
    </row>
    <row r="339" s="10" customFormat="1" ht="12.75" hidden="1">
      <c r="A339" s="45"/>
    </row>
    <row r="340" s="10" customFormat="1" ht="12.75" hidden="1">
      <c r="A340" s="45"/>
    </row>
    <row r="341" s="10" customFormat="1" ht="12.75" hidden="1">
      <c r="A341" s="45"/>
    </row>
    <row r="342" s="10" customFormat="1" ht="12.75" hidden="1">
      <c r="A342" s="45"/>
    </row>
    <row r="343" s="10" customFormat="1" ht="12.75" hidden="1">
      <c r="A343" s="45"/>
    </row>
    <row r="344" s="10" customFormat="1" ht="12.75" hidden="1">
      <c r="A344" s="45"/>
    </row>
    <row r="345" s="10" customFormat="1" ht="12.75" hidden="1">
      <c r="A345" s="45"/>
    </row>
    <row r="346" s="10" customFormat="1" ht="12.75" hidden="1">
      <c r="A346" s="45"/>
    </row>
    <row r="347" s="10" customFormat="1" ht="12.75" hidden="1">
      <c r="A347" s="45"/>
    </row>
    <row r="348" s="10" customFormat="1" ht="12.75" hidden="1">
      <c r="A348" s="45"/>
    </row>
    <row r="349" s="10" customFormat="1" ht="12.75" hidden="1">
      <c r="A349" s="45"/>
    </row>
    <row r="350" s="10" customFormat="1" ht="12.75" hidden="1">
      <c r="A350" s="45"/>
    </row>
    <row r="351" s="10" customFormat="1" ht="12.75" hidden="1">
      <c r="A351" s="45"/>
    </row>
    <row r="352" s="10" customFormat="1" ht="12.75" hidden="1">
      <c r="A352" s="45"/>
    </row>
    <row r="353" s="10" customFormat="1" ht="12.75" hidden="1">
      <c r="A353" s="45"/>
    </row>
    <row r="354" s="10" customFormat="1" ht="12.75" hidden="1">
      <c r="A354" s="45"/>
    </row>
    <row r="355" s="10" customFormat="1" ht="12.75" hidden="1">
      <c r="A355" s="45"/>
    </row>
    <row r="356" s="10" customFormat="1" ht="12.75" hidden="1">
      <c r="A356" s="45"/>
    </row>
    <row r="357" s="10" customFormat="1" ht="12.75" hidden="1">
      <c r="A357" s="45"/>
    </row>
    <row r="358" s="10" customFormat="1" ht="12.75" hidden="1">
      <c r="A358" s="45"/>
    </row>
    <row r="359" s="10" customFormat="1" ht="12.75" hidden="1">
      <c r="A359" s="45"/>
    </row>
    <row r="360" s="10" customFormat="1" ht="12.75" hidden="1">
      <c r="A360" s="45"/>
    </row>
    <row r="361" s="10" customFormat="1" ht="12.75" hidden="1">
      <c r="A361" s="45"/>
    </row>
    <row r="362" s="10" customFormat="1" ht="12.75" hidden="1">
      <c r="A362" s="45"/>
    </row>
    <row r="363" s="10" customFormat="1" ht="12.75" hidden="1">
      <c r="A363" s="45"/>
    </row>
    <row r="364" s="10" customFormat="1" ht="12.75" hidden="1">
      <c r="A364" s="46"/>
    </row>
    <row r="365" s="10" customFormat="1" ht="12.75" hidden="1">
      <c r="A365" s="46"/>
    </row>
    <row r="366" s="10" customFormat="1" ht="12.75" hidden="1">
      <c r="A366" s="41"/>
    </row>
    <row r="367" s="10" customFormat="1" ht="12.75" hidden="1">
      <c r="A367" s="41"/>
    </row>
    <row r="368" s="10" customFormat="1" ht="12.75" hidden="1"/>
    <row r="369" s="10" customFormat="1" ht="12.75" hidden="1"/>
    <row r="370" s="10" customFormat="1" ht="12.75" hidden="1"/>
    <row r="371" s="10" customFormat="1" ht="12.75" hidden="1"/>
    <row r="372" spans="1:16" s="10" customFormat="1" ht="12.75" hidden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1:16" s="10" customFormat="1" ht="12.75" hidden="1">
      <c r="A373" s="1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1:16" s="10" customFormat="1" ht="12.75" hidden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1:16" s="10" customFormat="1" ht="12.75" hidden="1">
      <c r="A375" s="1"/>
      <c r="B375" s="1"/>
      <c r="C375" s="1"/>
      <c r="D375" s="1"/>
      <c r="E375" s="1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1:16" s="10" customFormat="1" ht="12.75" hidden="1">
      <c r="A376" s="1"/>
      <c r="B376" s="1"/>
      <c r="C376" s="1"/>
      <c r="D376" s="1"/>
      <c r="E376" s="1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1:16" s="10" customFormat="1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s="10" customFormat="1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s="10" customFormat="1" ht="12.75" hidden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1:16" s="10" customFormat="1" ht="12.75" hidden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1:16" s="10" customFormat="1" ht="12.75" hidden="1">
      <c r="A381" s="2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="10" customFormat="1" ht="12.75" hidden="1">
      <c r="A382" s="45"/>
    </row>
    <row r="383" s="10" customFormat="1" ht="12.75" hidden="1">
      <c r="A383" s="45"/>
    </row>
    <row r="384" s="10" customFormat="1" ht="12.75" hidden="1">
      <c r="A384" s="45"/>
    </row>
    <row r="385" s="10" customFormat="1" ht="12.75" hidden="1">
      <c r="A385" s="45"/>
    </row>
    <row r="386" s="10" customFormat="1" ht="12.75" hidden="1">
      <c r="A386" s="45"/>
    </row>
    <row r="387" s="10" customFormat="1" ht="12.75" hidden="1">
      <c r="A387" s="45"/>
    </row>
    <row r="388" s="10" customFormat="1" ht="12.75" hidden="1">
      <c r="A388" s="45"/>
    </row>
    <row r="389" s="10" customFormat="1" ht="12.75" hidden="1">
      <c r="A389" s="45"/>
    </row>
    <row r="390" s="10" customFormat="1" ht="12.75" hidden="1">
      <c r="A390" s="45"/>
    </row>
    <row r="391" s="10" customFormat="1" ht="12.75" hidden="1">
      <c r="A391" s="45"/>
    </row>
    <row r="392" s="10" customFormat="1" ht="12.75" hidden="1">
      <c r="A392" s="45"/>
    </row>
    <row r="393" s="10" customFormat="1" ht="12.75" hidden="1">
      <c r="A393" s="45"/>
    </row>
    <row r="394" s="10" customFormat="1" ht="12.75" hidden="1">
      <c r="A394" s="45"/>
    </row>
    <row r="395" s="10" customFormat="1" ht="12.75" hidden="1">
      <c r="A395" s="45"/>
    </row>
    <row r="396" s="10" customFormat="1" ht="12.75" hidden="1">
      <c r="A396" s="45"/>
    </row>
    <row r="397" s="10" customFormat="1" ht="12.75" hidden="1">
      <c r="A397" s="45"/>
    </row>
    <row r="398" s="10" customFormat="1" ht="12.75" hidden="1">
      <c r="A398" s="45"/>
    </row>
    <row r="399" s="10" customFormat="1" ht="12.75" hidden="1">
      <c r="A399" s="45"/>
    </row>
    <row r="400" s="10" customFormat="1" ht="12.75" hidden="1">
      <c r="A400" s="45"/>
    </row>
    <row r="401" s="10" customFormat="1" ht="12.75" hidden="1">
      <c r="A401" s="45"/>
    </row>
    <row r="402" s="10" customFormat="1" ht="12.75" hidden="1">
      <c r="A402" s="45"/>
    </row>
    <row r="403" s="10" customFormat="1" ht="12.75" hidden="1">
      <c r="A403" s="45"/>
    </row>
    <row r="404" s="10" customFormat="1" ht="12.75" hidden="1">
      <c r="A404" s="45"/>
    </row>
    <row r="405" s="10" customFormat="1" ht="12.75" hidden="1">
      <c r="A405" s="45"/>
    </row>
    <row r="406" s="10" customFormat="1" ht="12.75" hidden="1">
      <c r="A406" s="45"/>
    </row>
    <row r="407" s="10" customFormat="1" ht="12.75" hidden="1">
      <c r="A407" s="45"/>
    </row>
    <row r="408" s="10" customFormat="1" ht="12.75" hidden="1">
      <c r="A408" s="45"/>
    </row>
    <row r="409" s="10" customFormat="1" ht="12.75" hidden="1">
      <c r="A409" s="45"/>
    </row>
    <row r="410" s="10" customFormat="1" ht="12.75" hidden="1">
      <c r="A410" s="45"/>
    </row>
    <row r="411" s="10" customFormat="1" ht="12.75" hidden="1">
      <c r="A411" s="45"/>
    </row>
    <row r="412" s="10" customFormat="1" ht="12.75" hidden="1">
      <c r="A412" s="45"/>
    </row>
    <row r="413" s="10" customFormat="1" ht="12.75" hidden="1">
      <c r="A413" s="45"/>
    </row>
    <row r="414" s="10" customFormat="1" ht="12.75" hidden="1">
      <c r="A414" s="45"/>
    </row>
    <row r="415" s="10" customFormat="1" ht="12.75" hidden="1">
      <c r="A415" s="45"/>
    </row>
    <row r="416" s="10" customFormat="1" ht="12.75" hidden="1">
      <c r="A416" s="45"/>
    </row>
    <row r="417" s="10" customFormat="1" ht="12.75" hidden="1">
      <c r="A417" s="45"/>
    </row>
    <row r="418" s="10" customFormat="1" ht="12.75" hidden="1">
      <c r="A418" s="45"/>
    </row>
    <row r="419" s="10" customFormat="1" ht="12.75" hidden="1">
      <c r="A419" s="45"/>
    </row>
    <row r="420" s="10" customFormat="1" ht="12.75" hidden="1">
      <c r="A420" s="45"/>
    </row>
    <row r="421" s="10" customFormat="1" ht="12.75" hidden="1">
      <c r="A421" s="45"/>
    </row>
    <row r="422" s="10" customFormat="1" ht="12.75" hidden="1">
      <c r="A422" s="45"/>
    </row>
    <row r="423" s="10" customFormat="1" ht="12.75" hidden="1">
      <c r="A423" s="45"/>
    </row>
    <row r="424" s="10" customFormat="1" ht="12.75" hidden="1">
      <c r="A424" s="45"/>
    </row>
    <row r="425" s="10" customFormat="1" ht="12.75" hidden="1">
      <c r="A425" s="45"/>
    </row>
    <row r="426" s="10" customFormat="1" ht="12.75" hidden="1">
      <c r="A426" s="45"/>
    </row>
    <row r="427" s="10" customFormat="1" ht="12.75" hidden="1">
      <c r="A427" s="45"/>
    </row>
    <row r="428" s="10" customFormat="1" ht="12.75" hidden="1">
      <c r="A428" s="45"/>
    </row>
    <row r="429" s="10" customFormat="1" ht="12.75" hidden="1">
      <c r="A429" s="45"/>
    </row>
    <row r="430" s="10" customFormat="1" ht="12.75" hidden="1">
      <c r="A430" s="45"/>
    </row>
    <row r="431" s="10" customFormat="1" ht="12.75" hidden="1">
      <c r="A431" s="45"/>
    </row>
    <row r="432" s="10" customFormat="1" ht="12.75" hidden="1">
      <c r="A432" s="45"/>
    </row>
    <row r="433" s="10" customFormat="1" ht="12.75" hidden="1">
      <c r="A433" s="45"/>
    </row>
    <row r="434" s="10" customFormat="1" ht="12.75" hidden="1">
      <c r="A434" s="46"/>
    </row>
    <row r="435" s="10" customFormat="1" ht="12.75" hidden="1">
      <c r="A435" s="46"/>
    </row>
    <row r="436" s="10" customFormat="1" ht="12.75" hidden="1">
      <c r="A436" s="41"/>
    </row>
    <row r="437" s="10" customFormat="1" ht="12.75" hidden="1">
      <c r="A437" s="41"/>
    </row>
    <row r="438" s="10" customFormat="1" ht="12.75" hidden="1"/>
    <row r="439" s="10" customFormat="1" ht="12.75" hidden="1"/>
    <row r="440" s="10" customFormat="1" ht="12.75" hidden="1"/>
    <row r="441" s="10" customFormat="1" ht="12.75" hidden="1"/>
    <row r="442" spans="1:16" s="10" customFormat="1" ht="12.75" hidden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1:16" s="10" customFormat="1" ht="12.75" hidden="1">
      <c r="A443" s="1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1:16" s="10" customFormat="1" ht="12.75" hidden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1:16" s="10" customFormat="1" ht="12.75" hidden="1">
      <c r="A445" s="1"/>
      <c r="B445" s="1"/>
      <c r="C445" s="1"/>
      <c r="D445" s="1"/>
      <c r="E445" s="1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1:16" s="10" customFormat="1" ht="12.75" hidden="1">
      <c r="A446" s="1"/>
      <c r="B446" s="1"/>
      <c r="C446" s="1"/>
      <c r="D446" s="1"/>
      <c r="E446" s="1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1:16" s="10" customFormat="1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s="10" customFormat="1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s="10" customFormat="1" ht="12.75" hidden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1:16" s="10" customFormat="1" ht="12.75" hidden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1:16" s="10" customFormat="1" ht="12.75" hidden="1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="10" customFormat="1" ht="12.75" hidden="1">
      <c r="A452" s="45"/>
    </row>
    <row r="453" s="10" customFormat="1" ht="12.75" hidden="1">
      <c r="A453" s="45"/>
    </row>
    <row r="454" s="10" customFormat="1" ht="12.75" hidden="1">
      <c r="A454" s="45"/>
    </row>
    <row r="455" s="10" customFormat="1" ht="12.75" hidden="1">
      <c r="A455" s="45"/>
    </row>
    <row r="456" s="10" customFormat="1" ht="12.75" hidden="1">
      <c r="A456" s="45"/>
    </row>
    <row r="457" s="10" customFormat="1" ht="12.75" hidden="1">
      <c r="A457" s="45"/>
    </row>
    <row r="458" s="10" customFormat="1" ht="12.75" hidden="1">
      <c r="A458" s="45"/>
    </row>
    <row r="459" s="10" customFormat="1" ht="12.75" hidden="1">
      <c r="A459" s="45"/>
    </row>
    <row r="460" s="10" customFormat="1" ht="12.75" hidden="1">
      <c r="A460" s="45"/>
    </row>
    <row r="461" s="10" customFormat="1" ht="12.75" hidden="1">
      <c r="A461" s="45"/>
    </row>
    <row r="462" s="10" customFormat="1" ht="12.75" hidden="1">
      <c r="A462" s="45"/>
    </row>
    <row r="463" s="10" customFormat="1" ht="12.75" hidden="1">
      <c r="A463" s="45"/>
    </row>
    <row r="464" s="10" customFormat="1" ht="12.75" hidden="1">
      <c r="A464" s="45"/>
    </row>
    <row r="465" s="10" customFormat="1" ht="12.75" hidden="1">
      <c r="A465" s="45"/>
    </row>
    <row r="466" s="10" customFormat="1" ht="12.75" hidden="1">
      <c r="A466" s="45"/>
    </row>
    <row r="467" s="10" customFormat="1" ht="12.75" hidden="1">
      <c r="A467" s="45"/>
    </row>
    <row r="468" s="10" customFormat="1" ht="12.75" hidden="1">
      <c r="A468" s="45"/>
    </row>
    <row r="469" s="10" customFormat="1" ht="12.75" hidden="1">
      <c r="A469" s="45"/>
    </row>
    <row r="470" s="10" customFormat="1" ht="12.75" hidden="1">
      <c r="A470" s="45"/>
    </row>
    <row r="471" s="10" customFormat="1" ht="12.75" hidden="1">
      <c r="A471" s="45"/>
    </row>
    <row r="472" s="10" customFormat="1" ht="12.75" hidden="1">
      <c r="A472" s="45"/>
    </row>
    <row r="473" s="10" customFormat="1" ht="12.75" hidden="1">
      <c r="A473" s="45"/>
    </row>
    <row r="474" s="10" customFormat="1" ht="12.75" hidden="1">
      <c r="A474" s="45"/>
    </row>
    <row r="475" s="10" customFormat="1" ht="12.75" hidden="1">
      <c r="A475" s="45"/>
    </row>
    <row r="476" s="10" customFormat="1" ht="12.75" hidden="1">
      <c r="A476" s="45"/>
    </row>
    <row r="477" s="10" customFormat="1" ht="12.75" hidden="1">
      <c r="A477" s="45"/>
    </row>
    <row r="478" s="10" customFormat="1" ht="12.75" hidden="1">
      <c r="A478" s="45"/>
    </row>
    <row r="479" s="10" customFormat="1" ht="12.75" hidden="1">
      <c r="A479" s="45"/>
    </row>
    <row r="480" s="10" customFormat="1" ht="12.75" hidden="1">
      <c r="A480" s="45"/>
    </row>
    <row r="481" s="10" customFormat="1" ht="12.75" hidden="1">
      <c r="A481" s="45"/>
    </row>
    <row r="482" s="10" customFormat="1" ht="12.75" hidden="1">
      <c r="A482" s="45"/>
    </row>
    <row r="483" s="10" customFormat="1" ht="12.75" hidden="1">
      <c r="A483" s="45"/>
    </row>
    <row r="484" s="10" customFormat="1" ht="12.75" hidden="1">
      <c r="A484" s="45"/>
    </row>
    <row r="485" s="10" customFormat="1" ht="12.75" hidden="1">
      <c r="A485" s="45"/>
    </row>
    <row r="486" s="10" customFormat="1" ht="12.75" hidden="1">
      <c r="A486" s="45"/>
    </row>
    <row r="487" s="10" customFormat="1" ht="12.75" hidden="1">
      <c r="A487" s="45"/>
    </row>
    <row r="488" s="10" customFormat="1" ht="12.75" hidden="1">
      <c r="A488" s="45"/>
    </row>
    <row r="489" s="10" customFormat="1" ht="12.75" hidden="1">
      <c r="A489" s="45"/>
    </row>
    <row r="490" s="10" customFormat="1" ht="12.75" hidden="1">
      <c r="A490" s="45"/>
    </row>
    <row r="491" s="10" customFormat="1" ht="12.75" hidden="1">
      <c r="A491" s="45"/>
    </row>
    <row r="492" s="10" customFormat="1" ht="12.75" hidden="1">
      <c r="A492" s="45"/>
    </row>
    <row r="493" s="10" customFormat="1" ht="12.75" hidden="1">
      <c r="A493" s="45"/>
    </row>
    <row r="494" s="10" customFormat="1" ht="12.75" hidden="1">
      <c r="A494" s="45"/>
    </row>
    <row r="495" s="10" customFormat="1" ht="12.75" hidden="1">
      <c r="A495" s="45"/>
    </row>
    <row r="496" s="10" customFormat="1" ht="12.75" hidden="1">
      <c r="A496" s="45"/>
    </row>
    <row r="497" s="10" customFormat="1" ht="12.75" hidden="1">
      <c r="A497" s="45"/>
    </row>
    <row r="498" s="10" customFormat="1" ht="12.75" hidden="1">
      <c r="A498" s="45"/>
    </row>
    <row r="499" s="10" customFormat="1" ht="12.75" hidden="1">
      <c r="A499" s="45"/>
    </row>
    <row r="500" s="10" customFormat="1" ht="12.75" hidden="1">
      <c r="A500" s="45"/>
    </row>
    <row r="501" s="10" customFormat="1" ht="12.75" hidden="1">
      <c r="A501" s="45"/>
    </row>
    <row r="502" s="10" customFormat="1" ht="12.75" hidden="1">
      <c r="A502" s="45"/>
    </row>
    <row r="503" s="10" customFormat="1" ht="12.75" hidden="1">
      <c r="A503" s="45"/>
    </row>
    <row r="504" s="10" customFormat="1" ht="12.75" hidden="1">
      <c r="A504" s="46"/>
    </row>
    <row r="505" s="10" customFormat="1" ht="12.75" hidden="1">
      <c r="A505" s="46"/>
    </row>
    <row r="506" s="10" customFormat="1" ht="12.75" hidden="1">
      <c r="A506" s="41"/>
    </row>
    <row r="507" s="10" customFormat="1" ht="12.75" hidden="1">
      <c r="A507" s="41"/>
    </row>
    <row r="508" s="10" customFormat="1" ht="12.75" hidden="1"/>
    <row r="509" s="10" customFormat="1" ht="12.75" hidden="1"/>
    <row r="510" s="10" customFormat="1" ht="12.75" hidden="1"/>
    <row r="511" s="10" customFormat="1" ht="12.75" hidden="1"/>
    <row r="512" spans="1:16" s="10" customFormat="1" ht="12.75" hidden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1:16" s="10" customFormat="1" ht="12.75" hidden="1">
      <c r="A513" s="1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1:16" s="10" customFormat="1" ht="12.75" hidden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1:16" s="10" customFormat="1" ht="12.75" hidden="1">
      <c r="A515" s="1"/>
      <c r="B515" s="1"/>
      <c r="C515" s="1"/>
      <c r="D515" s="1"/>
      <c r="E515" s="1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1:16" s="10" customFormat="1" ht="12.75" hidden="1">
      <c r="A516" s="1"/>
      <c r="B516" s="1"/>
      <c r="C516" s="1"/>
      <c r="D516" s="1"/>
      <c r="E516" s="1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1:16" s="10" customFormat="1" ht="12.75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s="10" customFormat="1" ht="12.75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s="10" customFormat="1" ht="12.75" hidden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1:16" s="10" customFormat="1" ht="12.75" hidden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1:16" s="10" customFormat="1" ht="12.75" hidden="1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="10" customFormat="1" ht="12.75" hidden="1">
      <c r="A522" s="45"/>
    </row>
    <row r="523" s="10" customFormat="1" ht="12.75" hidden="1">
      <c r="A523" s="45"/>
    </row>
    <row r="524" s="10" customFormat="1" ht="12.75" hidden="1">
      <c r="A524" s="45"/>
    </row>
    <row r="525" s="10" customFormat="1" ht="12.75" hidden="1">
      <c r="A525" s="45"/>
    </row>
    <row r="526" s="10" customFormat="1" ht="12.75" hidden="1">
      <c r="A526" s="45"/>
    </row>
    <row r="527" s="10" customFormat="1" ht="12.75" hidden="1">
      <c r="A527" s="45"/>
    </row>
    <row r="528" s="10" customFormat="1" ht="12.75" hidden="1">
      <c r="A528" s="45"/>
    </row>
    <row r="529" s="10" customFormat="1" ht="12.75" hidden="1">
      <c r="A529" s="45"/>
    </row>
    <row r="530" s="10" customFormat="1" ht="12.75" hidden="1">
      <c r="A530" s="45"/>
    </row>
    <row r="531" s="10" customFormat="1" ht="12.75" hidden="1">
      <c r="A531" s="45"/>
    </row>
    <row r="532" s="10" customFormat="1" ht="12.75" hidden="1">
      <c r="A532" s="45"/>
    </row>
    <row r="533" s="10" customFormat="1" ht="12.75" hidden="1">
      <c r="A533" s="45"/>
    </row>
    <row r="534" s="10" customFormat="1" ht="12.75" hidden="1">
      <c r="A534" s="45"/>
    </row>
    <row r="535" s="10" customFormat="1" ht="12.75" hidden="1">
      <c r="A535" s="45"/>
    </row>
    <row r="536" s="10" customFormat="1" ht="12.75" hidden="1">
      <c r="A536" s="45"/>
    </row>
    <row r="537" s="10" customFormat="1" ht="12.75" hidden="1">
      <c r="A537" s="45"/>
    </row>
    <row r="538" s="10" customFormat="1" ht="12.75" hidden="1">
      <c r="A538" s="45"/>
    </row>
    <row r="539" s="10" customFormat="1" ht="12.75" hidden="1">
      <c r="A539" s="45"/>
    </row>
    <row r="540" s="10" customFormat="1" ht="12.75" hidden="1">
      <c r="A540" s="45"/>
    </row>
    <row r="541" s="10" customFormat="1" ht="12.75" hidden="1">
      <c r="A541" s="45"/>
    </row>
    <row r="542" s="10" customFormat="1" ht="12.75" hidden="1">
      <c r="A542" s="45"/>
    </row>
    <row r="543" s="10" customFormat="1" ht="12.75" hidden="1">
      <c r="A543" s="45"/>
    </row>
    <row r="544" s="10" customFormat="1" ht="12.75" hidden="1">
      <c r="A544" s="45"/>
    </row>
    <row r="545" s="10" customFormat="1" ht="12.75" hidden="1">
      <c r="A545" s="45"/>
    </row>
    <row r="546" s="10" customFormat="1" ht="12.75" hidden="1">
      <c r="A546" s="45"/>
    </row>
    <row r="547" s="10" customFormat="1" ht="12.75" hidden="1">
      <c r="A547" s="45"/>
    </row>
    <row r="548" s="10" customFormat="1" ht="12.75" hidden="1">
      <c r="A548" s="45"/>
    </row>
    <row r="549" s="10" customFormat="1" ht="12.75" hidden="1">
      <c r="A549" s="45"/>
    </row>
    <row r="550" s="10" customFormat="1" ht="12.75" hidden="1">
      <c r="A550" s="45"/>
    </row>
    <row r="551" s="10" customFormat="1" ht="12.75" hidden="1">
      <c r="A551" s="45"/>
    </row>
    <row r="552" s="10" customFormat="1" ht="12.75" hidden="1">
      <c r="A552" s="45"/>
    </row>
    <row r="553" s="10" customFormat="1" ht="12.75" hidden="1">
      <c r="A553" s="45"/>
    </row>
    <row r="554" s="10" customFormat="1" ht="12.75" hidden="1">
      <c r="A554" s="45"/>
    </row>
    <row r="555" s="10" customFormat="1" ht="12.75" hidden="1">
      <c r="A555" s="45"/>
    </row>
    <row r="556" s="10" customFormat="1" ht="12.75" hidden="1">
      <c r="A556" s="45"/>
    </row>
    <row r="557" s="10" customFormat="1" ht="12.75" hidden="1">
      <c r="A557" s="45"/>
    </row>
    <row r="558" s="10" customFormat="1" ht="12.75" hidden="1">
      <c r="A558" s="45"/>
    </row>
    <row r="559" s="10" customFormat="1" ht="12.75" hidden="1">
      <c r="A559" s="45"/>
    </row>
    <row r="560" s="10" customFormat="1" ht="12.75" hidden="1">
      <c r="A560" s="45"/>
    </row>
    <row r="561" s="10" customFormat="1" ht="12.75" hidden="1">
      <c r="A561" s="45"/>
    </row>
    <row r="562" s="10" customFormat="1" ht="12.75" hidden="1">
      <c r="A562" s="45"/>
    </row>
    <row r="563" s="10" customFormat="1" ht="12.75" hidden="1">
      <c r="A563" s="45"/>
    </row>
    <row r="564" s="10" customFormat="1" ht="12.75" hidden="1">
      <c r="A564" s="45"/>
    </row>
    <row r="565" s="10" customFormat="1" ht="12.75" hidden="1">
      <c r="A565" s="45"/>
    </row>
    <row r="566" s="10" customFormat="1" ht="12.75" hidden="1">
      <c r="A566" s="45"/>
    </row>
    <row r="567" s="10" customFormat="1" ht="12.75" hidden="1">
      <c r="A567" s="45"/>
    </row>
    <row r="568" s="10" customFormat="1" ht="12.75" hidden="1">
      <c r="A568" s="45"/>
    </row>
    <row r="569" s="10" customFormat="1" ht="12.75" hidden="1">
      <c r="A569" s="45"/>
    </row>
    <row r="570" s="10" customFormat="1" ht="12.75" hidden="1">
      <c r="A570" s="45"/>
    </row>
    <row r="571" s="10" customFormat="1" ht="12.75" hidden="1">
      <c r="A571" s="45"/>
    </row>
    <row r="572" s="10" customFormat="1" ht="12.75" hidden="1">
      <c r="A572" s="45"/>
    </row>
    <row r="573" s="10" customFormat="1" ht="12.75" hidden="1">
      <c r="A573" s="45"/>
    </row>
    <row r="574" s="10" customFormat="1" ht="12.75" hidden="1">
      <c r="A574" s="46"/>
    </row>
    <row r="575" s="10" customFormat="1" ht="12.75" hidden="1">
      <c r="A575" s="46"/>
    </row>
    <row r="576" s="10" customFormat="1" ht="12.75" hidden="1">
      <c r="A576" s="41"/>
    </row>
    <row r="577" s="10" customFormat="1" ht="12.75" hidden="1">
      <c r="A577" s="41"/>
    </row>
    <row r="578" s="10" customFormat="1" ht="12.75" hidden="1"/>
    <row r="579" s="10" customFormat="1" ht="12.75" hidden="1"/>
    <row r="580" s="10" customFormat="1" ht="12.75" hidden="1"/>
    <row r="581" s="10" customFormat="1" ht="12.75" hidden="1"/>
    <row r="582" spans="1:16" s="10" customFormat="1" ht="12.75" hidden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</row>
    <row r="583" spans="1:16" s="10" customFormat="1" ht="12.75" hidden="1">
      <c r="A583" s="1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</row>
    <row r="584" spans="1:16" s="10" customFormat="1" ht="12.75" hidden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</row>
    <row r="585" spans="1:16" s="10" customFormat="1" ht="12.75" hidden="1">
      <c r="A585" s="1"/>
      <c r="B585" s="1"/>
      <c r="C585" s="1"/>
      <c r="D585" s="1"/>
      <c r="E585" s="1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</row>
    <row r="586" spans="1:16" s="10" customFormat="1" ht="12.75" hidden="1">
      <c r="A586" s="1"/>
      <c r="B586" s="1"/>
      <c r="C586" s="1"/>
      <c r="D586" s="1"/>
      <c r="E586" s="1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</row>
    <row r="587" spans="1:16" s="10" customFormat="1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s="10" customFormat="1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s="10" customFormat="1" ht="12.75" hidden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</row>
    <row r="590" spans="1:16" s="10" customFormat="1" ht="12.75" hidden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</row>
    <row r="591" spans="1:16" s="10" customFormat="1" ht="12.75" hidden="1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</row>
    <row r="592" s="10" customFormat="1" ht="12.75" hidden="1">
      <c r="A592" s="45"/>
    </row>
    <row r="593" s="10" customFormat="1" ht="12.75" hidden="1">
      <c r="A593" s="45"/>
    </row>
    <row r="594" s="10" customFormat="1" ht="12.75" hidden="1">
      <c r="A594" s="45"/>
    </row>
    <row r="595" s="10" customFormat="1" ht="12.75" hidden="1">
      <c r="A595" s="45"/>
    </row>
    <row r="596" s="10" customFormat="1" ht="12.75" hidden="1">
      <c r="A596" s="45"/>
    </row>
    <row r="597" s="10" customFormat="1" ht="12.75" hidden="1">
      <c r="A597" s="45"/>
    </row>
    <row r="598" s="10" customFormat="1" ht="12.75" hidden="1">
      <c r="A598" s="45"/>
    </row>
    <row r="599" s="10" customFormat="1" ht="12.75" hidden="1">
      <c r="A599" s="45"/>
    </row>
    <row r="600" s="10" customFormat="1" ht="12.75" hidden="1">
      <c r="A600" s="45"/>
    </row>
    <row r="601" s="10" customFormat="1" ht="12.75" hidden="1">
      <c r="A601" s="45"/>
    </row>
    <row r="602" s="10" customFormat="1" ht="12.75" hidden="1">
      <c r="A602" s="45"/>
    </row>
    <row r="603" s="10" customFormat="1" ht="12.75" hidden="1">
      <c r="A603" s="45"/>
    </row>
    <row r="604" s="10" customFormat="1" ht="12.75" hidden="1">
      <c r="A604" s="45"/>
    </row>
    <row r="605" s="10" customFormat="1" ht="12.75" hidden="1">
      <c r="A605" s="45"/>
    </row>
    <row r="606" s="10" customFormat="1" ht="12.75" hidden="1">
      <c r="A606" s="45"/>
    </row>
    <row r="607" s="10" customFormat="1" ht="12.75" hidden="1">
      <c r="A607" s="45"/>
    </row>
    <row r="608" s="10" customFormat="1" ht="12.75" hidden="1">
      <c r="A608" s="45"/>
    </row>
    <row r="609" s="10" customFormat="1" ht="12.75" hidden="1">
      <c r="A609" s="45"/>
    </row>
    <row r="610" s="10" customFormat="1" ht="12.75" hidden="1">
      <c r="A610" s="45"/>
    </row>
    <row r="611" s="10" customFormat="1" ht="12.75" hidden="1">
      <c r="A611" s="45"/>
    </row>
    <row r="612" s="10" customFormat="1" ht="12.75" hidden="1">
      <c r="A612" s="45"/>
    </row>
    <row r="613" s="10" customFormat="1" ht="12.75" hidden="1">
      <c r="A613" s="45"/>
    </row>
    <row r="614" s="10" customFormat="1" ht="12.75" hidden="1">
      <c r="A614" s="45"/>
    </row>
    <row r="615" s="10" customFormat="1" ht="12.75" hidden="1">
      <c r="A615" s="45"/>
    </row>
    <row r="616" s="10" customFormat="1" ht="12.75" hidden="1">
      <c r="A616" s="45"/>
    </row>
    <row r="617" s="10" customFormat="1" ht="12.75" hidden="1">
      <c r="A617" s="45"/>
    </row>
    <row r="618" s="10" customFormat="1" ht="12.75" hidden="1">
      <c r="A618" s="45"/>
    </row>
    <row r="619" s="10" customFormat="1" ht="12.75" hidden="1">
      <c r="A619" s="45"/>
    </row>
    <row r="620" s="10" customFormat="1" ht="12.75" hidden="1">
      <c r="A620" s="45"/>
    </row>
    <row r="621" s="10" customFormat="1" ht="12.75" hidden="1">
      <c r="A621" s="45"/>
    </row>
    <row r="622" s="10" customFormat="1" ht="12.75" hidden="1">
      <c r="A622" s="45"/>
    </row>
    <row r="623" s="10" customFormat="1" ht="12.75" hidden="1">
      <c r="A623" s="45"/>
    </row>
    <row r="624" s="10" customFormat="1" ht="12.75" hidden="1">
      <c r="A624" s="45"/>
    </row>
    <row r="625" s="10" customFormat="1" ht="12.75" hidden="1">
      <c r="A625" s="45"/>
    </row>
    <row r="626" s="10" customFormat="1" ht="12.75" hidden="1">
      <c r="A626" s="45"/>
    </row>
    <row r="627" s="10" customFormat="1" ht="12.75" hidden="1">
      <c r="A627" s="45"/>
    </row>
    <row r="628" s="10" customFormat="1" ht="12.75" hidden="1">
      <c r="A628" s="45"/>
    </row>
    <row r="629" s="10" customFormat="1" ht="12.75" hidden="1">
      <c r="A629" s="45"/>
    </row>
    <row r="630" s="10" customFormat="1" ht="12.75" hidden="1">
      <c r="A630" s="45"/>
    </row>
    <row r="631" s="10" customFormat="1" ht="12.75" hidden="1">
      <c r="A631" s="45"/>
    </row>
    <row r="632" s="10" customFormat="1" ht="12.75" hidden="1">
      <c r="A632" s="45"/>
    </row>
    <row r="633" s="10" customFormat="1" ht="12.75" hidden="1">
      <c r="A633" s="45"/>
    </row>
    <row r="634" s="10" customFormat="1" ht="12.75" hidden="1">
      <c r="A634" s="45"/>
    </row>
    <row r="635" s="10" customFormat="1" ht="12.75" hidden="1">
      <c r="A635" s="45"/>
    </row>
    <row r="636" s="10" customFormat="1" ht="12.75" hidden="1">
      <c r="A636" s="45"/>
    </row>
    <row r="637" s="10" customFormat="1" ht="12.75" hidden="1">
      <c r="A637" s="45"/>
    </row>
    <row r="638" s="10" customFormat="1" ht="12.75" hidden="1">
      <c r="A638" s="45"/>
    </row>
    <row r="639" s="10" customFormat="1" ht="12.75" hidden="1">
      <c r="A639" s="45"/>
    </row>
    <row r="640" s="10" customFormat="1" ht="12.75" hidden="1">
      <c r="A640" s="45"/>
    </row>
    <row r="641" s="10" customFormat="1" ht="12.75" hidden="1">
      <c r="A641" s="45"/>
    </row>
    <row r="642" s="10" customFormat="1" ht="12.75" hidden="1">
      <c r="A642" s="45"/>
    </row>
    <row r="643" s="10" customFormat="1" ht="12.75" hidden="1">
      <c r="A643" s="45"/>
    </row>
    <row r="644" s="10" customFormat="1" ht="12.75" hidden="1">
      <c r="A644" s="46"/>
    </row>
    <row r="645" s="10" customFormat="1" ht="12.75" hidden="1">
      <c r="A645" s="46"/>
    </row>
    <row r="646" s="10" customFormat="1" ht="12.75" hidden="1">
      <c r="A646" s="41"/>
    </row>
    <row r="647" s="10" customFormat="1" ht="12.75" hidden="1">
      <c r="A647" s="41"/>
    </row>
    <row r="648" s="10" customFormat="1" ht="12.75" hidden="1"/>
    <row r="649" s="10" customFormat="1" ht="12.75" hidden="1"/>
    <row r="650" s="10" customFormat="1" ht="12.75" hidden="1"/>
    <row r="651" s="10" customFormat="1" ht="12.75" hidden="1"/>
    <row r="652" s="10" customFormat="1" ht="12.75" hidden="1"/>
    <row r="653" s="10" customFormat="1" ht="12.75" hidden="1"/>
    <row r="654" s="10" customFormat="1" ht="12.75" hidden="1"/>
    <row r="655" s="10" customFormat="1" ht="12.75" hidden="1"/>
    <row r="656" s="10" customFormat="1" ht="12.75" hidden="1"/>
    <row r="657" s="10" customFormat="1" ht="12.75" hidden="1"/>
    <row r="658" s="10" customFormat="1" ht="12.75" hidden="1"/>
    <row r="659" s="10" customFormat="1" ht="12.75" hidden="1"/>
    <row r="660" s="10" customFormat="1" ht="12.75" hidden="1"/>
    <row r="661" s="10" customFormat="1" ht="12.75" hidden="1"/>
    <row r="662" s="10" customFormat="1" ht="12.75" hidden="1"/>
    <row r="663" s="10" customFormat="1" ht="12.75" hidden="1"/>
    <row r="664" s="10" customFormat="1" ht="12.75" hidden="1"/>
    <row r="665" spans="1:16" ht="12.75" hidden="1">
      <c r="A665" s="23" t="s">
        <v>107</v>
      </c>
      <c r="P665" s="40">
        <v>42834332051.51221</v>
      </c>
    </row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</sheetData>
  <printOptions horizontalCentered="1" verticalCentered="1"/>
  <pageMargins left="0.15" right="0.15" top="0.125" bottom="0.125" header="0" footer="0"/>
  <pageSetup fitToHeight="1" fitToWidth="1"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P665"/>
  <sheetViews>
    <sheetView zoomScaleSheetLayoutView="100" workbookViewId="0" topLeftCell="A1">
      <selection activeCell="A1" sqref="A1"/>
    </sheetView>
  </sheetViews>
  <sheetFormatPr defaultColWidth="9.140625" defaultRowHeight="12.75" customHeight="1" zeroHeight="1"/>
  <cols>
    <col min="1" max="1" width="20.57421875" style="23" customWidth="1"/>
    <col min="2" max="2" width="14.7109375" style="23" customWidth="1"/>
    <col min="3" max="3" width="16.421875" style="23" customWidth="1"/>
    <col min="4" max="6" width="14.7109375" style="23" customWidth="1"/>
    <col min="7" max="8" width="15.57421875" style="23" customWidth="1"/>
    <col min="9" max="10" width="14.7109375" style="23" customWidth="1"/>
    <col min="11" max="11" width="17.140625" style="23" customWidth="1"/>
    <col min="12" max="12" width="17.00390625" style="23" bestFit="1" customWidth="1"/>
    <col min="13" max="14" width="14.7109375" style="23" customWidth="1"/>
    <col min="15" max="15" width="16.57421875" style="23" bestFit="1" customWidth="1"/>
    <col min="16" max="16" width="16.7109375" style="23" customWidth="1"/>
    <col min="17" max="17" width="5.00390625" style="23" customWidth="1"/>
    <col min="18" max="16384" width="14.28125" style="23" hidden="1" customWidth="1"/>
  </cols>
  <sheetData>
    <row r="1" spans="1:16" s="10" customFormat="1" ht="15.75">
      <c r="A1" s="1" t="s">
        <v>180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>
        <v>38041</v>
      </c>
    </row>
    <row r="2" spans="1:16" s="10" customFormat="1" ht="15.75">
      <c r="A2" s="7" t="s">
        <v>179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>
        <v>0.6041666666666666</v>
      </c>
    </row>
    <row r="3" spans="2:16" s="10" customFormat="1" ht="12.7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10" customFormat="1" ht="12.75">
      <c r="B4" s="11" t="s">
        <v>197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2"/>
    </row>
    <row r="5" spans="1:16" s="10" customFormat="1" ht="12.75">
      <c r="A5" s="7"/>
      <c r="B5" s="2" t="s">
        <v>190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/>
    </row>
    <row r="6" spans="1:16" s="10" customFormat="1" ht="12.75">
      <c r="A6"/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16.5">
      <c r="A7" s="37"/>
      <c r="B7" s="38"/>
      <c r="C7" s="38"/>
      <c r="D7" s="39"/>
      <c r="E7" s="39"/>
      <c r="F7" s="13" t="s">
        <v>75</v>
      </c>
      <c r="G7" s="39"/>
      <c r="H7" s="39"/>
      <c r="I7" s="100"/>
      <c r="J7" s="100"/>
      <c r="K7" s="100"/>
      <c r="L7" s="13" t="s">
        <v>186</v>
      </c>
      <c r="M7" s="39"/>
      <c r="N7" s="39"/>
      <c r="O7" s="13" t="s">
        <v>187</v>
      </c>
      <c r="P7" s="38"/>
    </row>
    <row r="8" spans="1:16" s="10" customFormat="1" ht="12.75">
      <c r="A8"/>
      <c r="B8" s="13"/>
      <c r="C8" s="13" t="s">
        <v>72</v>
      </c>
      <c r="D8" s="13" t="s">
        <v>73</v>
      </c>
      <c r="E8" s="13" t="s">
        <v>78</v>
      </c>
      <c r="F8" s="36" t="s">
        <v>80</v>
      </c>
      <c r="G8" s="13" t="s">
        <v>76</v>
      </c>
      <c r="H8" s="13"/>
      <c r="I8" s="13" t="s">
        <v>183</v>
      </c>
      <c r="J8" s="13"/>
      <c r="K8" s="13"/>
      <c r="L8" s="36" t="s">
        <v>202</v>
      </c>
      <c r="M8" s="13"/>
      <c r="N8" s="13" t="s">
        <v>86</v>
      </c>
      <c r="O8" s="13" t="s">
        <v>188</v>
      </c>
      <c r="P8" s="13"/>
    </row>
    <row r="9" spans="1:16" s="10" customFormat="1" ht="15">
      <c r="A9" s="14"/>
      <c r="B9" s="36" t="s">
        <v>77</v>
      </c>
      <c r="C9" s="36" t="s">
        <v>78</v>
      </c>
      <c r="D9" s="36" t="s">
        <v>79</v>
      </c>
      <c r="E9" s="36" t="s">
        <v>74</v>
      </c>
      <c r="F9" s="36" t="s">
        <v>91</v>
      </c>
      <c r="G9" s="36" t="s">
        <v>81</v>
      </c>
      <c r="H9" s="36" t="s">
        <v>82</v>
      </c>
      <c r="I9" s="36" t="s">
        <v>184</v>
      </c>
      <c r="J9" s="36" t="s">
        <v>83</v>
      </c>
      <c r="K9" s="36" t="s">
        <v>84</v>
      </c>
      <c r="L9" s="36" t="s">
        <v>88</v>
      </c>
      <c r="M9" s="36" t="s">
        <v>85</v>
      </c>
      <c r="N9" s="36" t="s">
        <v>97</v>
      </c>
      <c r="O9" s="36" t="s">
        <v>189</v>
      </c>
      <c r="P9" s="36" t="s">
        <v>87</v>
      </c>
    </row>
    <row r="10" spans="1:16" s="10" customFormat="1" ht="12.75">
      <c r="A10" s="20" t="s">
        <v>8</v>
      </c>
      <c r="B10" s="20" t="s">
        <v>88</v>
      </c>
      <c r="C10" s="20" t="s">
        <v>89</v>
      </c>
      <c r="D10" s="20" t="s">
        <v>90</v>
      </c>
      <c r="E10" s="20" t="s">
        <v>90</v>
      </c>
      <c r="F10" s="20" t="s">
        <v>184</v>
      </c>
      <c r="G10" s="20" t="s">
        <v>92</v>
      </c>
      <c r="H10" s="20" t="s">
        <v>93</v>
      </c>
      <c r="I10" s="20" t="s">
        <v>90</v>
      </c>
      <c r="J10" s="20" t="s">
        <v>94</v>
      </c>
      <c r="K10" s="20" t="s">
        <v>185</v>
      </c>
      <c r="L10" s="20" t="s">
        <v>90</v>
      </c>
      <c r="M10" s="20" t="s">
        <v>96</v>
      </c>
      <c r="N10" s="20" t="s">
        <v>112</v>
      </c>
      <c r="O10" s="20" t="s">
        <v>90</v>
      </c>
      <c r="P10" s="20" t="s">
        <v>98</v>
      </c>
    </row>
    <row r="11" spans="1:16" s="10" customFormat="1" ht="12.75">
      <c r="A11" s="22"/>
      <c r="B11" s="23"/>
      <c r="C11" s="23"/>
      <c r="D11" s="23"/>
      <c r="E11" s="23"/>
      <c r="F11" s="40"/>
      <c r="G11" s="40"/>
      <c r="H11" s="40"/>
      <c r="I11" s="23"/>
      <c r="J11" s="23"/>
      <c r="K11" s="23"/>
      <c r="L11" s="23"/>
      <c r="M11" s="23"/>
      <c r="N11" s="23"/>
      <c r="O11" s="23"/>
      <c r="P11" s="23"/>
    </row>
    <row r="12" spans="1:16" s="10" customFormat="1" ht="12.75">
      <c r="A12" s="25" t="s">
        <v>20</v>
      </c>
      <c r="B12" s="26">
        <v>132114664.78156792</v>
      </c>
      <c r="C12" s="26">
        <v>150136558.7990467</v>
      </c>
      <c r="D12" s="26">
        <v>170629083.28222921</v>
      </c>
      <c r="E12" s="26">
        <v>112802973.74531911</v>
      </c>
      <c r="F12" s="26">
        <v>18658374.54478415</v>
      </c>
      <c r="G12" s="26">
        <v>36699593</v>
      </c>
      <c r="H12" s="26">
        <v>1148684.8719477314</v>
      </c>
      <c r="I12" s="26">
        <v>22692478.863749463</v>
      </c>
      <c r="J12" s="26">
        <v>1375371.344227517</v>
      </c>
      <c r="K12" s="26">
        <v>3929632.41207862</v>
      </c>
      <c r="L12" s="47">
        <v>0</v>
      </c>
      <c r="M12" s="26">
        <v>4963422.958830784</v>
      </c>
      <c r="N12" s="26">
        <v>142451878.9235114</v>
      </c>
      <c r="O12" s="26">
        <v>0</v>
      </c>
      <c r="P12" s="26">
        <v>797602717.5272928</v>
      </c>
    </row>
    <row r="13" spans="1:16" s="10" customFormat="1" ht="12.75">
      <c r="A13" s="25" t="s">
        <v>21</v>
      </c>
      <c r="B13" s="26">
        <v>34423524.00447666</v>
      </c>
      <c r="C13" s="26">
        <v>43435950.19952304</v>
      </c>
      <c r="D13" s="26">
        <v>43421130.8818</v>
      </c>
      <c r="E13" s="26">
        <v>16991072.30603572</v>
      </c>
      <c r="F13" s="26">
        <v>11747240.600499999</v>
      </c>
      <c r="G13" s="26">
        <v>0</v>
      </c>
      <c r="H13" s="26">
        <v>885924.9011728755</v>
      </c>
      <c r="I13" s="26">
        <v>5774707.7803</v>
      </c>
      <c r="J13" s="26">
        <v>350000</v>
      </c>
      <c r="K13" s="26">
        <v>1000000</v>
      </c>
      <c r="L13" s="47">
        <v>0</v>
      </c>
      <c r="M13" s="26">
        <v>2573281.092975</v>
      </c>
      <c r="N13" s="26">
        <v>307405883.05097604</v>
      </c>
      <c r="O13" s="26">
        <v>1012500</v>
      </c>
      <c r="P13" s="26">
        <v>469021214.8177593</v>
      </c>
    </row>
    <row r="14" spans="1:16" s="10" customFormat="1" ht="12.75">
      <c r="A14" s="25" t="s">
        <v>22</v>
      </c>
      <c r="B14" s="26">
        <v>136662886.55271617</v>
      </c>
      <c r="C14" s="26">
        <v>148238252.7181855</v>
      </c>
      <c r="D14" s="26">
        <v>148414149.33810526</v>
      </c>
      <c r="E14" s="26">
        <v>16675614.825439114</v>
      </c>
      <c r="F14" s="26">
        <v>41164816.53954214</v>
      </c>
      <c r="G14" s="26">
        <v>0</v>
      </c>
      <c r="H14" s="26">
        <v>1277503.9340832406</v>
      </c>
      <c r="I14" s="26">
        <v>19738047.477906544</v>
      </c>
      <c r="J14" s="26">
        <v>1196305.835740211</v>
      </c>
      <c r="K14" s="26">
        <v>3418016.67354346</v>
      </c>
      <c r="L14" s="47">
        <v>0</v>
      </c>
      <c r="M14" s="26">
        <v>9992677.735231372</v>
      </c>
      <c r="N14" s="26">
        <v>144800351.56117374</v>
      </c>
      <c r="O14" s="26">
        <v>9028130.329327276</v>
      </c>
      <c r="P14" s="26">
        <v>680606753.520994</v>
      </c>
    </row>
    <row r="15" spans="1:16" s="10" customFormat="1" ht="12.75">
      <c r="A15" s="25" t="s">
        <v>23</v>
      </c>
      <c r="B15" s="26">
        <v>94757792.38001382</v>
      </c>
      <c r="C15" s="26">
        <v>116839129.03266594</v>
      </c>
      <c r="D15" s="26">
        <v>118964951.05875237</v>
      </c>
      <c r="E15" s="26">
        <v>69362647.09425998</v>
      </c>
      <c r="F15" s="26">
        <v>11747240.600499999</v>
      </c>
      <c r="G15" s="26">
        <v>0</v>
      </c>
      <c r="H15" s="26">
        <v>975534.775072865</v>
      </c>
      <c r="I15" s="26">
        <v>15821509.355251212</v>
      </c>
      <c r="J15" s="26">
        <v>958927.8773947321</v>
      </c>
      <c r="K15" s="26">
        <v>2739793.9354135203</v>
      </c>
      <c r="L15" s="47">
        <v>0</v>
      </c>
      <c r="M15" s="26">
        <v>2573281.092975</v>
      </c>
      <c r="N15" s="26">
        <v>88754373.6515531</v>
      </c>
      <c r="O15" s="26">
        <v>0</v>
      </c>
      <c r="P15" s="26">
        <v>523495180.85385257</v>
      </c>
    </row>
    <row r="16" spans="1:16" s="10" customFormat="1" ht="12.75">
      <c r="A16" s="25" t="s">
        <v>24</v>
      </c>
      <c r="B16" s="26">
        <v>608212724.7549281</v>
      </c>
      <c r="C16" s="26">
        <v>781087778.9546974</v>
      </c>
      <c r="D16" s="26">
        <v>840517969.4634669</v>
      </c>
      <c r="E16" s="26">
        <v>465964794.30707747</v>
      </c>
      <c r="F16" s="26">
        <v>440268705.9117077</v>
      </c>
      <c r="G16" s="26">
        <v>0</v>
      </c>
      <c r="H16" s="26">
        <v>4118687.9602225614</v>
      </c>
      <c r="I16" s="26">
        <v>111783031.88268849</v>
      </c>
      <c r="J16" s="26">
        <v>6775072.029170011</v>
      </c>
      <c r="K16" s="26">
        <v>19357348.654771462</v>
      </c>
      <c r="L16" s="47">
        <v>0</v>
      </c>
      <c r="M16" s="26">
        <v>76756434.72301574</v>
      </c>
      <c r="N16" s="26">
        <v>336244518.4749203</v>
      </c>
      <c r="O16" s="26">
        <v>23367822.234000985</v>
      </c>
      <c r="P16" s="26">
        <v>3714454889.3506675</v>
      </c>
    </row>
    <row r="17" spans="1:16" s="10" customFormat="1" ht="12.75">
      <c r="A17" s="25" t="s">
        <v>25</v>
      </c>
      <c r="B17" s="26">
        <v>109440102.13371754</v>
      </c>
      <c r="C17" s="26">
        <v>141574751.1785505</v>
      </c>
      <c r="D17" s="26">
        <v>136767967.82430136</v>
      </c>
      <c r="E17" s="26">
        <v>36672038.027105935</v>
      </c>
      <c r="F17" s="26">
        <v>40944018.4373088</v>
      </c>
      <c r="G17" s="26">
        <v>0</v>
      </c>
      <c r="H17" s="26">
        <v>1482800.9646023442</v>
      </c>
      <c r="I17" s="26">
        <v>18189186.50554669</v>
      </c>
      <c r="J17" s="26">
        <v>1102430.723621934</v>
      </c>
      <c r="K17" s="26">
        <v>3149802.06749124</v>
      </c>
      <c r="L17" s="47">
        <v>0</v>
      </c>
      <c r="M17" s="26">
        <v>8215170.080253842</v>
      </c>
      <c r="N17" s="26">
        <v>54868863.64764345</v>
      </c>
      <c r="O17" s="26">
        <v>0</v>
      </c>
      <c r="P17" s="26">
        <v>552407131.5901436</v>
      </c>
    </row>
    <row r="18" spans="1:16" s="10" customFormat="1" ht="12.75">
      <c r="A18" s="25" t="s">
        <v>26</v>
      </c>
      <c r="B18" s="26">
        <v>73095151.14752404</v>
      </c>
      <c r="C18" s="26">
        <v>67808110.27232541</v>
      </c>
      <c r="D18" s="26">
        <v>83224943.20740776</v>
      </c>
      <c r="E18" s="26">
        <v>116542528.58836506</v>
      </c>
      <c r="F18" s="26">
        <v>42470322.146381445</v>
      </c>
      <c r="G18" s="26">
        <v>0</v>
      </c>
      <c r="H18" s="26">
        <v>719192.2276602095</v>
      </c>
      <c r="I18" s="26">
        <v>11068337.403811997</v>
      </c>
      <c r="J18" s="26">
        <v>670842.2726687213</v>
      </c>
      <c r="K18" s="26">
        <v>1916692.207624918</v>
      </c>
      <c r="L18" s="47">
        <v>0</v>
      </c>
      <c r="M18" s="26">
        <v>7283246.003499169</v>
      </c>
      <c r="N18" s="26">
        <v>53227329.47273129</v>
      </c>
      <c r="O18" s="26">
        <v>0</v>
      </c>
      <c r="P18" s="26">
        <v>458026694.95000005</v>
      </c>
    </row>
    <row r="19" spans="1:16" s="10" customFormat="1" ht="12.75">
      <c r="A19" s="25" t="s">
        <v>27</v>
      </c>
      <c r="B19" s="26">
        <v>11507439.860839296</v>
      </c>
      <c r="C19" s="26">
        <v>64263512.597335696</v>
      </c>
      <c r="D19" s="26">
        <v>43421130.8818</v>
      </c>
      <c r="E19" s="26">
        <v>19007507.6425402</v>
      </c>
      <c r="F19" s="26">
        <v>11747240.600499999</v>
      </c>
      <c r="G19" s="26">
        <v>0</v>
      </c>
      <c r="H19" s="26">
        <v>630146.3690667275</v>
      </c>
      <c r="I19" s="26">
        <v>5774707.7803</v>
      </c>
      <c r="J19" s="26">
        <v>350000</v>
      </c>
      <c r="K19" s="26">
        <v>1000000</v>
      </c>
      <c r="L19" s="47">
        <v>0</v>
      </c>
      <c r="M19" s="26">
        <v>2573281.092975</v>
      </c>
      <c r="N19" s="26">
        <v>13573602.478310168</v>
      </c>
      <c r="O19" s="26">
        <v>0</v>
      </c>
      <c r="P19" s="26">
        <v>173848569.30366707</v>
      </c>
    </row>
    <row r="20" spans="1:16" s="10" customFormat="1" ht="12.75">
      <c r="A20" s="25" t="s">
        <v>28</v>
      </c>
      <c r="B20" s="26">
        <v>4014927.848034576</v>
      </c>
      <c r="C20" s="26">
        <v>71756024.61014041</v>
      </c>
      <c r="D20" s="26">
        <v>43421130.8818</v>
      </c>
      <c r="E20" s="26">
        <v>34006095.695334785</v>
      </c>
      <c r="F20" s="26">
        <v>11747240.600499999</v>
      </c>
      <c r="G20" s="26">
        <v>0</v>
      </c>
      <c r="H20" s="26">
        <v>579411.7647058823</v>
      </c>
      <c r="I20" s="26">
        <v>5774707.7803</v>
      </c>
      <c r="J20" s="26">
        <v>350000</v>
      </c>
      <c r="K20" s="26">
        <v>1000000</v>
      </c>
      <c r="L20" s="47">
        <v>0</v>
      </c>
      <c r="M20" s="26">
        <v>2573281.092975</v>
      </c>
      <c r="N20" s="26">
        <v>0</v>
      </c>
      <c r="O20" s="26">
        <v>0</v>
      </c>
      <c r="P20" s="26">
        <v>175222820.27379066</v>
      </c>
    </row>
    <row r="21" spans="1:16" s="10" customFormat="1" ht="12.75">
      <c r="A21" s="25" t="s">
        <v>29</v>
      </c>
      <c r="B21" s="26">
        <v>268930468.80147463</v>
      </c>
      <c r="C21" s="26">
        <v>383385208.7183071</v>
      </c>
      <c r="D21" s="26">
        <v>399383627.9145858</v>
      </c>
      <c r="E21" s="26">
        <v>96156224.45361613</v>
      </c>
      <c r="F21" s="26">
        <v>11747240.600499999</v>
      </c>
      <c r="G21" s="26">
        <v>0</v>
      </c>
      <c r="H21" s="26">
        <v>2001282.883049475</v>
      </c>
      <c r="I21" s="26">
        <v>53115238.97710127</v>
      </c>
      <c r="J21" s="26">
        <v>3219268.290147084</v>
      </c>
      <c r="K21" s="26">
        <v>9197909.40042024</v>
      </c>
      <c r="L21" s="47">
        <v>0</v>
      </c>
      <c r="M21" s="26">
        <v>34441349.63972871</v>
      </c>
      <c r="N21" s="26">
        <v>628530444.7710695</v>
      </c>
      <c r="O21" s="26">
        <v>0</v>
      </c>
      <c r="P21" s="26">
        <v>1890108264.45</v>
      </c>
    </row>
    <row r="22" spans="1:16" s="10" customFormat="1" ht="12.75">
      <c r="A22" s="25" t="s">
        <v>30</v>
      </c>
      <c r="B22" s="26">
        <v>259609002.5997444</v>
      </c>
      <c r="C22" s="26">
        <v>252320327.13465533</v>
      </c>
      <c r="D22" s="26">
        <v>301927109.0675884</v>
      </c>
      <c r="E22" s="26">
        <v>91011897.95909235</v>
      </c>
      <c r="F22" s="26">
        <v>69519993.31679708</v>
      </c>
      <c r="G22" s="26">
        <v>22493219</v>
      </c>
      <c r="H22" s="26">
        <v>1534180.331351629</v>
      </c>
      <c r="I22" s="26">
        <v>40154201.20130716</v>
      </c>
      <c r="J22" s="26">
        <v>2433711.099356684</v>
      </c>
      <c r="K22" s="26">
        <v>6953460.283876239</v>
      </c>
      <c r="L22" s="47">
        <v>0</v>
      </c>
      <c r="M22" s="26">
        <v>12810234.526247788</v>
      </c>
      <c r="N22" s="26">
        <v>353085647.70127416</v>
      </c>
      <c r="O22" s="26">
        <v>0</v>
      </c>
      <c r="P22" s="26">
        <v>1413852984.221291</v>
      </c>
    </row>
    <row r="23" spans="1:16" s="10" customFormat="1" ht="12.75">
      <c r="A23" s="25" t="s">
        <v>31</v>
      </c>
      <c r="B23" s="26">
        <v>12052736.84789221</v>
      </c>
      <c r="C23" s="26">
        <v>63718215.61028278</v>
      </c>
      <c r="D23" s="26">
        <v>43421130.8818</v>
      </c>
      <c r="E23" s="26">
        <v>32048653.76662476</v>
      </c>
      <c r="F23" s="26">
        <v>11747240.600499999</v>
      </c>
      <c r="G23" s="26">
        <v>0</v>
      </c>
      <c r="H23" s="26">
        <v>641184.6777718029</v>
      </c>
      <c r="I23" s="26">
        <v>5774707.7803</v>
      </c>
      <c r="J23" s="26">
        <v>350000</v>
      </c>
      <c r="K23" s="26">
        <v>1000000</v>
      </c>
      <c r="L23" s="47">
        <v>0</v>
      </c>
      <c r="M23" s="26">
        <v>2573281.092975</v>
      </c>
      <c r="N23" s="26">
        <v>0</v>
      </c>
      <c r="O23" s="26">
        <v>0</v>
      </c>
      <c r="P23" s="26">
        <v>173327151.25814652</v>
      </c>
    </row>
    <row r="24" spans="1:16" s="10" customFormat="1" ht="12.75">
      <c r="A24" s="25" t="s">
        <v>32</v>
      </c>
      <c r="B24" s="26">
        <v>52298085.88427897</v>
      </c>
      <c r="C24" s="26">
        <v>69903969.13389198</v>
      </c>
      <c r="D24" s="26">
        <v>52646753.89413838</v>
      </c>
      <c r="E24" s="26">
        <v>22282730.372950926</v>
      </c>
      <c r="F24" s="26">
        <v>11747240.600499999</v>
      </c>
      <c r="G24" s="26">
        <v>0</v>
      </c>
      <c r="H24" s="26">
        <v>985826.8722551775</v>
      </c>
      <c r="I24" s="26">
        <v>7001651.342237386</v>
      </c>
      <c r="J24" s="26">
        <v>424363.9787528393</v>
      </c>
      <c r="K24" s="26">
        <v>1212468.510722398</v>
      </c>
      <c r="L24" s="47">
        <v>0</v>
      </c>
      <c r="M24" s="26">
        <v>2573281.092975</v>
      </c>
      <c r="N24" s="26">
        <v>82947229.73237637</v>
      </c>
      <c r="O24" s="26">
        <v>1025315.3738121033</v>
      </c>
      <c r="P24" s="26">
        <v>305048916.7888915</v>
      </c>
    </row>
    <row r="25" spans="1:16" s="10" customFormat="1" ht="12.75">
      <c r="A25" s="25" t="s">
        <v>33</v>
      </c>
      <c r="B25" s="26">
        <v>299221316.87211996</v>
      </c>
      <c r="C25" s="26">
        <v>263993139.30716974</v>
      </c>
      <c r="D25" s="26">
        <v>333770802.94219697</v>
      </c>
      <c r="E25" s="26">
        <v>202473292.93907955</v>
      </c>
      <c r="F25" s="26">
        <v>108744961.87364239</v>
      </c>
      <c r="G25" s="26">
        <v>0</v>
      </c>
      <c r="H25" s="26">
        <v>1463209.3784532056</v>
      </c>
      <c r="I25" s="26">
        <v>44389190.54950653</v>
      </c>
      <c r="J25" s="26">
        <v>2690390.108626444</v>
      </c>
      <c r="K25" s="26">
        <v>7686828.88178984</v>
      </c>
      <c r="L25" s="47">
        <v>0</v>
      </c>
      <c r="M25" s="26">
        <v>24897484.9934654</v>
      </c>
      <c r="N25" s="26">
        <v>225284491.0167315</v>
      </c>
      <c r="O25" s="26">
        <v>0</v>
      </c>
      <c r="P25" s="26">
        <v>1514615108.8627815</v>
      </c>
    </row>
    <row r="26" spans="1:16" s="10" customFormat="1" ht="12.75">
      <c r="A26" s="25" t="s">
        <v>34</v>
      </c>
      <c r="B26" s="26">
        <v>182075692.97771606</v>
      </c>
      <c r="C26" s="26">
        <v>191517105.5354837</v>
      </c>
      <c r="D26" s="26">
        <v>216478606.13578284</v>
      </c>
      <c r="E26" s="26">
        <v>62653622.52739804</v>
      </c>
      <c r="F26" s="26">
        <v>48797690.451376334</v>
      </c>
      <c r="G26" s="26">
        <v>0</v>
      </c>
      <c r="H26" s="26">
        <v>1006772.1891819409</v>
      </c>
      <c r="I26" s="26">
        <v>28790145.851424266</v>
      </c>
      <c r="J26" s="26">
        <v>1744945.619997244</v>
      </c>
      <c r="K26" s="26">
        <v>4985558.91427784</v>
      </c>
      <c r="L26" s="47">
        <v>0</v>
      </c>
      <c r="M26" s="26">
        <v>8721321.053596856</v>
      </c>
      <c r="N26" s="26">
        <v>241297361.1783042</v>
      </c>
      <c r="O26" s="26">
        <v>0</v>
      </c>
      <c r="P26" s="26">
        <v>988068822.4345391</v>
      </c>
    </row>
    <row r="27" spans="1:16" s="10" customFormat="1" ht="12.75">
      <c r="A27" s="25" t="s">
        <v>35</v>
      </c>
      <c r="B27" s="26">
        <v>91500481.612651</v>
      </c>
      <c r="C27" s="26">
        <v>133042342.90337195</v>
      </c>
      <c r="D27" s="26">
        <v>130159531.36742494</v>
      </c>
      <c r="E27" s="26">
        <v>90650978.15605907</v>
      </c>
      <c r="F27" s="26">
        <v>11747240.600499999</v>
      </c>
      <c r="G27" s="26">
        <v>0</v>
      </c>
      <c r="H27" s="26">
        <v>997856.7667950108</v>
      </c>
      <c r="I27" s="26">
        <v>17310310.51479864</v>
      </c>
      <c r="J27" s="26">
        <v>1049162.816662002</v>
      </c>
      <c r="K27" s="26">
        <v>2997608.04760572</v>
      </c>
      <c r="L27" s="47">
        <v>0</v>
      </c>
      <c r="M27" s="26">
        <v>2850376.817051534</v>
      </c>
      <c r="N27" s="26">
        <v>0</v>
      </c>
      <c r="O27" s="26">
        <v>0</v>
      </c>
      <c r="P27" s="26">
        <v>482305889.6029199</v>
      </c>
    </row>
    <row r="28" spans="1:16" s="10" customFormat="1" ht="12.75">
      <c r="A28" s="25" t="s">
        <v>36</v>
      </c>
      <c r="B28" s="26">
        <v>86811122.0326965</v>
      </c>
      <c r="C28" s="26">
        <v>120443384.68236427</v>
      </c>
      <c r="D28" s="26">
        <v>134922675.5679729</v>
      </c>
      <c r="E28" s="26">
        <v>84534023.34114899</v>
      </c>
      <c r="F28" s="26">
        <v>11747240.600499999</v>
      </c>
      <c r="G28" s="26">
        <v>0</v>
      </c>
      <c r="H28" s="26">
        <v>991038.5607712874</v>
      </c>
      <c r="I28" s="26">
        <v>17943775.4963642</v>
      </c>
      <c r="J28" s="26">
        <v>1087556.576482075</v>
      </c>
      <c r="K28" s="26">
        <v>3107304.5042344998</v>
      </c>
      <c r="L28" s="47">
        <v>0</v>
      </c>
      <c r="M28" s="26">
        <v>3088273.4252128107</v>
      </c>
      <c r="N28" s="26">
        <v>0</v>
      </c>
      <c r="O28" s="26">
        <v>0</v>
      </c>
      <c r="P28" s="26">
        <v>464676394.78774744</v>
      </c>
    </row>
    <row r="29" spans="1:16" s="10" customFormat="1" ht="12.75">
      <c r="A29" s="25" t="s">
        <v>37</v>
      </c>
      <c r="B29" s="26">
        <v>135583073.52463064</v>
      </c>
      <c r="C29" s="26">
        <v>151093932.87376758</v>
      </c>
      <c r="D29" s="26">
        <v>144090104.0976618</v>
      </c>
      <c r="E29" s="26">
        <v>92528993.89661616</v>
      </c>
      <c r="F29" s="26">
        <v>24038983.555423163</v>
      </c>
      <c r="G29" s="26">
        <v>86073035</v>
      </c>
      <c r="H29" s="26">
        <v>933415.2773657149</v>
      </c>
      <c r="I29" s="26">
        <v>19162979.59770022</v>
      </c>
      <c r="J29" s="26">
        <v>1161451.473280721</v>
      </c>
      <c r="K29" s="26">
        <v>3318432.78080206</v>
      </c>
      <c r="L29" s="47">
        <v>0</v>
      </c>
      <c r="M29" s="26">
        <v>4006006.8549983962</v>
      </c>
      <c r="N29" s="26">
        <v>35277331.01695001</v>
      </c>
      <c r="O29" s="26">
        <v>0</v>
      </c>
      <c r="P29" s="26">
        <v>697267739.9491963</v>
      </c>
    </row>
    <row r="30" spans="1:16" s="10" customFormat="1" ht="12.75">
      <c r="A30" s="25" t="s">
        <v>38</v>
      </c>
      <c r="B30" s="26">
        <v>115994865.94033098</v>
      </c>
      <c r="C30" s="26">
        <v>113974092.25090232</v>
      </c>
      <c r="D30" s="26">
        <v>135847286.04308724</v>
      </c>
      <c r="E30" s="26">
        <v>151386314.61751112</v>
      </c>
      <c r="F30" s="26">
        <v>11747240.600499999</v>
      </c>
      <c r="G30" s="26">
        <v>0</v>
      </c>
      <c r="H30" s="26">
        <v>1230181.1034244057</v>
      </c>
      <c r="I30" s="26">
        <v>18066742.24540914</v>
      </c>
      <c r="J30" s="26">
        <v>1095009.4838504011</v>
      </c>
      <c r="K30" s="26">
        <v>3128598.5252868603</v>
      </c>
      <c r="L30" s="47">
        <v>0</v>
      </c>
      <c r="M30" s="26">
        <v>6483243.806090201</v>
      </c>
      <c r="N30" s="26">
        <v>78402216.1264484</v>
      </c>
      <c r="O30" s="26">
        <v>0</v>
      </c>
      <c r="P30" s="26">
        <v>637355790.7428411</v>
      </c>
    </row>
    <row r="31" spans="1:16" s="10" customFormat="1" ht="12.75">
      <c r="A31" s="25" t="s">
        <v>39</v>
      </c>
      <c r="B31" s="26">
        <v>37914708.02616539</v>
      </c>
      <c r="C31" s="26">
        <v>44459104.39685295</v>
      </c>
      <c r="D31" s="26">
        <v>45860095.30426599</v>
      </c>
      <c r="E31" s="26">
        <v>41444978.784799784</v>
      </c>
      <c r="F31" s="26">
        <v>11747240.600499999</v>
      </c>
      <c r="G31" s="26">
        <v>0</v>
      </c>
      <c r="H31" s="26">
        <v>883420.0078802698</v>
      </c>
      <c r="I31" s="26">
        <v>6099073.049934022</v>
      </c>
      <c r="J31" s="26">
        <v>369659.4959764371</v>
      </c>
      <c r="K31" s="26">
        <v>1056169.988504106</v>
      </c>
      <c r="L31" s="47">
        <v>0</v>
      </c>
      <c r="M31" s="26">
        <v>2573281.092975</v>
      </c>
      <c r="N31" s="26">
        <v>3841163.27345407</v>
      </c>
      <c r="O31" s="26">
        <v>5985849.477983818</v>
      </c>
      <c r="P31" s="26">
        <v>202234743.49929187</v>
      </c>
    </row>
    <row r="32" spans="1:16" s="10" customFormat="1" ht="12.75">
      <c r="A32" s="25" t="s">
        <v>40</v>
      </c>
      <c r="B32" s="26">
        <v>116302020.53505899</v>
      </c>
      <c r="C32" s="26">
        <v>127865978.60908721</v>
      </c>
      <c r="D32" s="26">
        <v>137109052.51411167</v>
      </c>
      <c r="E32" s="26">
        <v>105433363.21908145</v>
      </c>
      <c r="F32" s="26">
        <v>65076549.58452585</v>
      </c>
      <c r="G32" s="26">
        <v>8051081</v>
      </c>
      <c r="H32" s="26">
        <v>825534.3910850603</v>
      </c>
      <c r="I32" s="26">
        <v>18234548.392074943</v>
      </c>
      <c r="J32" s="26">
        <v>1105180.067985133</v>
      </c>
      <c r="K32" s="26">
        <v>3157657.33710038</v>
      </c>
      <c r="L32" s="47">
        <v>0</v>
      </c>
      <c r="M32" s="26">
        <v>10861569.770710116</v>
      </c>
      <c r="N32" s="26">
        <v>48646009.03751242</v>
      </c>
      <c r="O32" s="26">
        <v>0</v>
      </c>
      <c r="P32" s="26">
        <v>642668544.4583333</v>
      </c>
    </row>
    <row r="33" spans="1:16" s="10" customFormat="1" ht="12.75">
      <c r="A33" s="25" t="s">
        <v>41</v>
      </c>
      <c r="B33" s="26">
        <v>115707813.56563295</v>
      </c>
      <c r="C33" s="26">
        <v>116150948.04738925</v>
      </c>
      <c r="D33" s="26">
        <v>144009893.86142954</v>
      </c>
      <c r="E33" s="26">
        <v>205831627.07474187</v>
      </c>
      <c r="F33" s="26">
        <v>69172317.08364277</v>
      </c>
      <c r="G33" s="26">
        <v>0</v>
      </c>
      <c r="H33" s="26">
        <v>926475.9156011207</v>
      </c>
      <c r="I33" s="26">
        <v>19152312.19531287</v>
      </c>
      <c r="J33" s="26">
        <v>1160804.931329575</v>
      </c>
      <c r="K33" s="26">
        <v>3316585.5180845</v>
      </c>
      <c r="L33" s="47">
        <v>0</v>
      </c>
      <c r="M33" s="26">
        <v>14408311.03857658</v>
      </c>
      <c r="N33" s="26">
        <v>0</v>
      </c>
      <c r="O33" s="26">
        <v>0</v>
      </c>
      <c r="P33" s="26">
        <v>689837089.2317411</v>
      </c>
    </row>
    <row r="34" spans="1:16" s="10" customFormat="1" ht="12.75">
      <c r="A34" s="25" t="s">
        <v>42</v>
      </c>
      <c r="B34" s="26">
        <v>201817574.58646</v>
      </c>
      <c r="C34" s="26">
        <v>245396549.11132902</v>
      </c>
      <c r="D34" s="26">
        <v>305626060.93746257</v>
      </c>
      <c r="E34" s="26">
        <v>170232317.32752025</v>
      </c>
      <c r="F34" s="26">
        <v>88361271.10442646</v>
      </c>
      <c r="G34" s="26">
        <v>0</v>
      </c>
      <c r="H34" s="26">
        <v>1810523.5637169466</v>
      </c>
      <c r="I34" s="26">
        <v>40646136.01986507</v>
      </c>
      <c r="J34" s="26">
        <v>2463526.839485152</v>
      </c>
      <c r="K34" s="26">
        <v>7038648.11281472</v>
      </c>
      <c r="L34" s="47">
        <v>0</v>
      </c>
      <c r="M34" s="26">
        <v>16820588.065903384</v>
      </c>
      <c r="N34" s="26">
        <v>201973112.6060164</v>
      </c>
      <c r="O34" s="26">
        <v>41528197.078777835</v>
      </c>
      <c r="P34" s="26">
        <v>1323714505.3537776</v>
      </c>
    </row>
    <row r="35" spans="1:16" s="10" customFormat="1" ht="12.75">
      <c r="A35" s="25" t="s">
        <v>43</v>
      </c>
      <c r="B35" s="26">
        <v>127208410.97231163</v>
      </c>
      <c r="C35" s="26">
        <v>154915364.78101695</v>
      </c>
      <c r="D35" s="26">
        <v>194608794.11016983</v>
      </c>
      <c r="E35" s="26">
        <v>44499285.33761773</v>
      </c>
      <c r="F35" s="26">
        <v>29671900.465484045</v>
      </c>
      <c r="G35" s="26">
        <v>0</v>
      </c>
      <c r="H35" s="26">
        <v>1404890.9658520953</v>
      </c>
      <c r="I35" s="26">
        <v>25881613.275389004</v>
      </c>
      <c r="J35" s="26">
        <v>1568661.998324624</v>
      </c>
      <c r="K35" s="26">
        <v>4481891.423784641</v>
      </c>
      <c r="L35" s="47">
        <v>0</v>
      </c>
      <c r="M35" s="26">
        <v>6933601.246548239</v>
      </c>
      <c r="N35" s="26">
        <v>172902068.70252132</v>
      </c>
      <c r="O35" s="26">
        <v>2804689.7260865746</v>
      </c>
      <c r="P35" s="26">
        <v>766881173.0051068</v>
      </c>
    </row>
    <row r="36" spans="1:16" s="10" customFormat="1" ht="12.75">
      <c r="A36" s="25" t="s">
        <v>44</v>
      </c>
      <c r="B36" s="26">
        <v>87240410.36116241</v>
      </c>
      <c r="C36" s="26">
        <v>121538151.44282259</v>
      </c>
      <c r="D36" s="26">
        <v>121601377.82610963</v>
      </c>
      <c r="E36" s="26">
        <v>75909915.25373532</v>
      </c>
      <c r="F36" s="26">
        <v>11747240.600499999</v>
      </c>
      <c r="G36" s="26">
        <v>6655790</v>
      </c>
      <c r="H36" s="26">
        <v>1188956.804830811</v>
      </c>
      <c r="I36" s="26">
        <v>16172135.740526464</v>
      </c>
      <c r="J36" s="26">
        <v>980179.036676763</v>
      </c>
      <c r="K36" s="26">
        <v>2800511.53336218</v>
      </c>
      <c r="L36" s="47">
        <v>0</v>
      </c>
      <c r="M36" s="26">
        <v>2573281.092975</v>
      </c>
      <c r="N36" s="26">
        <v>39380394.379220724</v>
      </c>
      <c r="O36" s="26">
        <v>0</v>
      </c>
      <c r="P36" s="26">
        <v>487788344.0719218</v>
      </c>
    </row>
    <row r="37" spans="1:16" s="10" customFormat="1" ht="12.75">
      <c r="A37" s="30" t="s">
        <v>45</v>
      </c>
      <c r="B37" s="26">
        <v>184344559.5886083</v>
      </c>
      <c r="C37" s="26">
        <v>192376081.5248944</v>
      </c>
      <c r="D37" s="26">
        <v>218008455.1946458</v>
      </c>
      <c r="E37" s="26">
        <v>195806801.8333615</v>
      </c>
      <c r="F37" s="26">
        <v>24253275.89858867</v>
      </c>
      <c r="G37" s="26">
        <v>0</v>
      </c>
      <c r="H37" s="26">
        <v>1194625.8167663435</v>
      </c>
      <c r="I37" s="26">
        <v>28993605.11384996</v>
      </c>
      <c r="J37" s="26">
        <v>1757277.108370028</v>
      </c>
      <c r="K37" s="26">
        <v>5020791.73820008</v>
      </c>
      <c r="L37" s="47">
        <v>0</v>
      </c>
      <c r="M37" s="26">
        <v>7902385.209195856</v>
      </c>
      <c r="N37" s="26">
        <v>82280332.6113435</v>
      </c>
      <c r="O37" s="26">
        <v>0</v>
      </c>
      <c r="P37" s="26">
        <v>941938191.6378245</v>
      </c>
    </row>
    <row r="38" spans="1:16" s="10" customFormat="1" ht="12.75">
      <c r="A38" s="25" t="s">
        <v>46</v>
      </c>
      <c r="B38" s="26">
        <v>73231402.79684693</v>
      </c>
      <c r="C38" s="26">
        <v>101149626.50147164</v>
      </c>
      <c r="D38" s="26">
        <v>54556211.3003621</v>
      </c>
      <c r="E38" s="26">
        <v>20586554.403894775</v>
      </c>
      <c r="F38" s="26">
        <v>11747240.600499999</v>
      </c>
      <c r="G38" s="26">
        <v>0</v>
      </c>
      <c r="H38" s="26">
        <v>1043148.2823161889</v>
      </c>
      <c r="I38" s="26">
        <v>7255595.869151893</v>
      </c>
      <c r="J38" s="26">
        <v>439755.3349567476</v>
      </c>
      <c r="K38" s="26">
        <v>1256443.814162136</v>
      </c>
      <c r="L38" s="47">
        <v>0</v>
      </c>
      <c r="M38" s="26">
        <v>2573281.092975</v>
      </c>
      <c r="N38" s="26">
        <v>116337511.22630185</v>
      </c>
      <c r="O38" s="26">
        <v>3661574.2744555552</v>
      </c>
      <c r="P38" s="26">
        <v>393838345.49739486</v>
      </c>
    </row>
    <row r="39" spans="1:16" s="10" customFormat="1" ht="12.75">
      <c r="A39" s="25" t="s">
        <v>47</v>
      </c>
      <c r="B39" s="26">
        <v>59182190.96428524</v>
      </c>
      <c r="C39" s="26">
        <v>103749909.80720593</v>
      </c>
      <c r="D39" s="26">
        <v>88080371.01867472</v>
      </c>
      <c r="E39" s="26">
        <v>44069134.492985904</v>
      </c>
      <c r="F39" s="26">
        <v>11747240.600499999</v>
      </c>
      <c r="G39" s="26">
        <v>0</v>
      </c>
      <c r="H39" s="26">
        <v>832869.3433356795</v>
      </c>
      <c r="I39" s="26">
        <v>11714075.462425316</v>
      </c>
      <c r="J39" s="26">
        <v>709979.89298012</v>
      </c>
      <c r="K39" s="26">
        <v>2028513.9799432</v>
      </c>
      <c r="L39" s="47">
        <v>0</v>
      </c>
      <c r="M39" s="26">
        <v>2573281.092975</v>
      </c>
      <c r="N39" s="26">
        <v>0</v>
      </c>
      <c r="O39" s="26">
        <v>0</v>
      </c>
      <c r="P39" s="26">
        <v>324687566.6553111</v>
      </c>
    </row>
    <row r="40" spans="1:16" s="10" customFormat="1" ht="12.75">
      <c r="A40" s="25" t="s">
        <v>48</v>
      </c>
      <c r="B40" s="26">
        <v>58574629.97119834</v>
      </c>
      <c r="C40" s="26">
        <v>67038553.07148551</v>
      </c>
      <c r="D40" s="26">
        <v>60542749.059080385</v>
      </c>
      <c r="E40" s="26">
        <v>14407005.025625</v>
      </c>
      <c r="F40" s="26">
        <v>18643600.06091561</v>
      </c>
      <c r="G40" s="26">
        <v>0</v>
      </c>
      <c r="H40" s="26">
        <v>799683.9023841511</v>
      </c>
      <c r="I40" s="26">
        <v>8051763.667416688</v>
      </c>
      <c r="J40" s="26">
        <v>488010.3705350503</v>
      </c>
      <c r="K40" s="26">
        <v>1394315.344385858</v>
      </c>
      <c r="L40" s="47">
        <v>0</v>
      </c>
      <c r="M40" s="26">
        <v>4286109.771180976</v>
      </c>
      <c r="N40" s="26">
        <v>54154748.03912577</v>
      </c>
      <c r="O40" s="26">
        <v>0</v>
      </c>
      <c r="P40" s="26">
        <v>288381168.28333336</v>
      </c>
    </row>
    <row r="41" spans="1:16" s="10" customFormat="1" ht="12.75">
      <c r="A41" s="25" t="s">
        <v>49</v>
      </c>
      <c r="B41" s="26">
        <v>26873309.780271024</v>
      </c>
      <c r="C41" s="26">
        <v>48897642.677903965</v>
      </c>
      <c r="D41" s="26">
        <v>43421130.8818</v>
      </c>
      <c r="E41" s="26">
        <v>32126612.765217476</v>
      </c>
      <c r="F41" s="26">
        <v>11747240.600499999</v>
      </c>
      <c r="G41" s="26">
        <v>0</v>
      </c>
      <c r="H41" s="26">
        <v>769354.8585095624</v>
      </c>
      <c r="I41" s="26">
        <v>5774707.7803</v>
      </c>
      <c r="J41" s="26">
        <v>350000</v>
      </c>
      <c r="K41" s="26">
        <v>1000000</v>
      </c>
      <c r="L41" s="47">
        <v>0</v>
      </c>
      <c r="M41" s="26">
        <v>2573281.092975</v>
      </c>
      <c r="N41" s="26">
        <v>0</v>
      </c>
      <c r="O41" s="26">
        <v>1012500</v>
      </c>
      <c r="P41" s="26">
        <v>174545780.43747702</v>
      </c>
    </row>
    <row r="42" spans="1:16" s="10" customFormat="1" ht="12.75">
      <c r="A42" s="25" t="s">
        <v>50</v>
      </c>
      <c r="B42" s="26">
        <v>126216301.43305288</v>
      </c>
      <c r="C42" s="26">
        <v>191307521.8719676</v>
      </c>
      <c r="D42" s="26">
        <v>191427466.28856692</v>
      </c>
      <c r="E42" s="26">
        <v>282294860.260371</v>
      </c>
      <c r="F42" s="26">
        <v>111110047.48000623</v>
      </c>
      <c r="G42" s="26">
        <v>0</v>
      </c>
      <c r="H42" s="26">
        <v>966973.8029368848</v>
      </c>
      <c r="I42" s="26">
        <v>25458518.847629745</v>
      </c>
      <c r="J42" s="26">
        <v>1543018.614217654</v>
      </c>
      <c r="K42" s="26">
        <v>4408624.61205044</v>
      </c>
      <c r="L42" s="47">
        <v>0</v>
      </c>
      <c r="M42" s="26">
        <v>19825463.95378472</v>
      </c>
      <c r="N42" s="26">
        <v>97460597.96874928</v>
      </c>
      <c r="O42" s="26">
        <v>0</v>
      </c>
      <c r="P42" s="26">
        <v>1052019395.1333333</v>
      </c>
    </row>
    <row r="43" spans="1:16" s="10" customFormat="1" ht="12.75">
      <c r="A43" s="25" t="s">
        <v>51</v>
      </c>
      <c r="B43" s="26">
        <v>96297041.02098724</v>
      </c>
      <c r="C43" s="26">
        <v>106984956.42314413</v>
      </c>
      <c r="D43" s="26">
        <v>75430237.65685214</v>
      </c>
      <c r="E43" s="26">
        <v>18304240.48226829</v>
      </c>
      <c r="F43" s="26">
        <v>11747240.600499999</v>
      </c>
      <c r="G43" s="26">
        <v>0</v>
      </c>
      <c r="H43" s="26">
        <v>1048975.4422097576</v>
      </c>
      <c r="I43" s="26">
        <v>10031695.89140017</v>
      </c>
      <c r="J43" s="26">
        <v>608012.3350947562</v>
      </c>
      <c r="K43" s="26">
        <v>1737178.100270732</v>
      </c>
      <c r="L43" s="47">
        <v>0</v>
      </c>
      <c r="M43" s="26">
        <v>2573281.092975</v>
      </c>
      <c r="N43" s="26">
        <v>63357217.940907</v>
      </c>
      <c r="O43" s="26">
        <v>1012500</v>
      </c>
      <c r="P43" s="26">
        <v>389132576.9866092</v>
      </c>
    </row>
    <row r="44" spans="1:16" s="10" customFormat="1" ht="12.75">
      <c r="A44" s="25" t="s">
        <v>52</v>
      </c>
      <c r="B44" s="26">
        <v>240538664.23332578</v>
      </c>
      <c r="C44" s="26">
        <v>280037850.2981142</v>
      </c>
      <c r="D44" s="26">
        <v>328036199.37693083</v>
      </c>
      <c r="E44" s="26">
        <v>576280201.025</v>
      </c>
      <c r="F44" s="26">
        <v>219940807.01931167</v>
      </c>
      <c r="G44" s="26">
        <v>28335989</v>
      </c>
      <c r="H44" s="26">
        <v>1404894.6473579912</v>
      </c>
      <c r="I44" s="26">
        <v>43626528.24309574</v>
      </c>
      <c r="J44" s="26">
        <v>2644165.811675108</v>
      </c>
      <c r="K44" s="26">
        <v>7554759.46192888</v>
      </c>
      <c r="L44" s="47">
        <v>0</v>
      </c>
      <c r="M44" s="26">
        <v>39643346.77815261</v>
      </c>
      <c r="N44" s="26">
        <v>0</v>
      </c>
      <c r="O44" s="26">
        <v>33535700.65372601</v>
      </c>
      <c r="P44" s="26">
        <v>1801579106.5486186</v>
      </c>
    </row>
    <row r="45" spans="1:16" s="10" customFormat="1" ht="12.75">
      <c r="A45" s="25" t="s">
        <v>53</v>
      </c>
      <c r="B45" s="26">
        <v>180663987.65537012</v>
      </c>
      <c r="C45" s="26">
        <v>216221585.86857146</v>
      </c>
      <c r="D45" s="26">
        <v>239470185.567721</v>
      </c>
      <c r="E45" s="26">
        <v>143751631.38443416</v>
      </c>
      <c r="F45" s="26">
        <v>55479029.034414604</v>
      </c>
      <c r="G45" s="26">
        <v>47998860</v>
      </c>
      <c r="H45" s="26">
        <v>1423947.1502601402</v>
      </c>
      <c r="I45" s="26">
        <v>31847865.674254797</v>
      </c>
      <c r="J45" s="26">
        <v>1930271.350528857</v>
      </c>
      <c r="K45" s="26">
        <v>5515061.00151102</v>
      </c>
      <c r="L45" s="47">
        <v>0</v>
      </c>
      <c r="M45" s="26">
        <v>9616070.749039233</v>
      </c>
      <c r="N45" s="26">
        <v>194274767.35556102</v>
      </c>
      <c r="O45" s="26">
        <v>0</v>
      </c>
      <c r="P45" s="26">
        <v>1128193262.7916665</v>
      </c>
    </row>
    <row r="46" spans="1:16" s="10" customFormat="1" ht="12.75">
      <c r="A46" s="25" t="s">
        <v>54</v>
      </c>
      <c r="B46" s="26">
        <v>40006976.35590656</v>
      </c>
      <c r="C46" s="26">
        <v>112730818.76946752</v>
      </c>
      <c r="D46" s="26">
        <v>54139269.42982278</v>
      </c>
      <c r="E46" s="26">
        <v>14407005.025625</v>
      </c>
      <c r="F46" s="26">
        <v>11747240.600499999</v>
      </c>
      <c r="G46" s="26">
        <v>0</v>
      </c>
      <c r="H46" s="26">
        <v>741306.1840848172</v>
      </c>
      <c r="I46" s="26">
        <v>7200145.5062792525</v>
      </c>
      <c r="J46" s="26">
        <v>436394.53684474056</v>
      </c>
      <c r="K46" s="26">
        <v>1246841.533842116</v>
      </c>
      <c r="L46" s="47">
        <v>0</v>
      </c>
      <c r="M46" s="26">
        <v>2573281.092975</v>
      </c>
      <c r="N46" s="26">
        <v>12284943.203445345</v>
      </c>
      <c r="O46" s="26">
        <v>6235681.254410074</v>
      </c>
      <c r="P46" s="26">
        <v>263749903.49320316</v>
      </c>
    </row>
    <row r="47" spans="1:16" s="10" customFormat="1" ht="12.75">
      <c r="A47" s="25" t="s">
        <v>55</v>
      </c>
      <c r="B47" s="26">
        <v>287082790.7809733</v>
      </c>
      <c r="C47" s="26">
        <v>265292109.68385744</v>
      </c>
      <c r="D47" s="26">
        <v>317806726.7055204</v>
      </c>
      <c r="E47" s="26">
        <v>178701546.83795616</v>
      </c>
      <c r="F47" s="26">
        <v>110184815.758235</v>
      </c>
      <c r="G47" s="26">
        <v>25762409</v>
      </c>
      <c r="H47" s="26">
        <v>1406585.3436254007</v>
      </c>
      <c r="I47" s="26">
        <v>42266079.67291075</v>
      </c>
      <c r="J47" s="26">
        <v>2561710.21085854</v>
      </c>
      <c r="K47" s="26">
        <v>7319172.0310244</v>
      </c>
      <c r="L47" s="47">
        <v>0</v>
      </c>
      <c r="M47" s="26">
        <v>18694050.063125033</v>
      </c>
      <c r="N47" s="26">
        <v>266590971.5987203</v>
      </c>
      <c r="O47" s="26">
        <v>0</v>
      </c>
      <c r="P47" s="26">
        <v>1523668967.686807</v>
      </c>
    </row>
    <row r="48" spans="1:16" s="10" customFormat="1" ht="12.75">
      <c r="A48" s="25" t="s">
        <v>56</v>
      </c>
      <c r="B48" s="26">
        <v>122720282.59243509</v>
      </c>
      <c r="C48" s="26">
        <v>153401067.85461524</v>
      </c>
      <c r="D48" s="26">
        <v>166636114.2113354</v>
      </c>
      <c r="E48" s="26">
        <v>135126688.7260498</v>
      </c>
      <c r="F48" s="26">
        <v>11747240.600499999</v>
      </c>
      <c r="G48" s="26">
        <v>0</v>
      </c>
      <c r="H48" s="26">
        <v>1072174.4775943465</v>
      </c>
      <c r="I48" s="26">
        <v>22161441.806631893</v>
      </c>
      <c r="J48" s="26">
        <v>1343185.651537541</v>
      </c>
      <c r="K48" s="26">
        <v>3837673.29010726</v>
      </c>
      <c r="L48" s="47">
        <v>0</v>
      </c>
      <c r="M48" s="26">
        <v>3793474.4302484863</v>
      </c>
      <c r="N48" s="26">
        <v>0</v>
      </c>
      <c r="O48" s="26">
        <v>0</v>
      </c>
      <c r="P48" s="26">
        <v>621839343.6410551</v>
      </c>
    </row>
    <row r="49" spans="1:16" s="10" customFormat="1" ht="12.75">
      <c r="A49" s="25" t="s">
        <v>57</v>
      </c>
      <c r="B49" s="26">
        <v>91366467.92254847</v>
      </c>
      <c r="C49" s="26">
        <v>118781663.62451857</v>
      </c>
      <c r="D49" s="26">
        <v>114646183.0451766</v>
      </c>
      <c r="E49" s="26">
        <v>73231910.68151383</v>
      </c>
      <c r="F49" s="26">
        <v>18114354.18637949</v>
      </c>
      <c r="G49" s="26">
        <v>0</v>
      </c>
      <c r="H49" s="26">
        <v>1018806.1384984911</v>
      </c>
      <c r="I49" s="26">
        <v>15247143.309438244</v>
      </c>
      <c r="J49" s="26">
        <v>924116.052505457</v>
      </c>
      <c r="K49" s="26">
        <v>2640331.57858702</v>
      </c>
      <c r="L49" s="47">
        <v>0</v>
      </c>
      <c r="M49" s="26">
        <v>5052698.74794281</v>
      </c>
      <c r="N49" s="26">
        <v>10025253.121394217</v>
      </c>
      <c r="O49" s="26">
        <v>0</v>
      </c>
      <c r="P49" s="26">
        <v>451048928.4085032</v>
      </c>
    </row>
    <row r="50" spans="1:16" s="10" customFormat="1" ht="12.75">
      <c r="A50" s="25" t="s">
        <v>58</v>
      </c>
      <c r="B50" s="26">
        <v>250911231.2199185</v>
      </c>
      <c r="C50" s="26">
        <v>276791870.5385924</v>
      </c>
      <c r="D50" s="26">
        <v>301871739.69866866</v>
      </c>
      <c r="E50" s="26">
        <v>576280201.025</v>
      </c>
      <c r="F50" s="26">
        <v>129100223.97949606</v>
      </c>
      <c r="G50" s="26">
        <v>129818467.00000001</v>
      </c>
      <c r="H50" s="26">
        <v>1410329.6797882062</v>
      </c>
      <c r="I50" s="26">
        <v>40146837.461141996</v>
      </c>
      <c r="J50" s="26">
        <v>2433264.789490304</v>
      </c>
      <c r="K50" s="26">
        <v>6952185.11282944</v>
      </c>
      <c r="L50" s="47">
        <v>0</v>
      </c>
      <c r="M50" s="26">
        <v>20994448.541122463</v>
      </c>
      <c r="N50" s="26">
        <v>0</v>
      </c>
      <c r="O50" s="26">
        <v>0</v>
      </c>
      <c r="P50" s="26">
        <v>1736710799.046048</v>
      </c>
    </row>
    <row r="51" spans="1:16" s="10" customFormat="1" ht="12.75">
      <c r="A51" s="25" t="s">
        <v>59</v>
      </c>
      <c r="B51" s="26">
        <v>15367336.863928128</v>
      </c>
      <c r="C51" s="26">
        <v>60403615.594246864</v>
      </c>
      <c r="D51" s="26">
        <v>43421130.8818</v>
      </c>
      <c r="E51" s="26">
        <v>72766177.8691057</v>
      </c>
      <c r="F51" s="26">
        <v>11747240.600499999</v>
      </c>
      <c r="G51" s="26">
        <v>0</v>
      </c>
      <c r="H51" s="26">
        <v>625453.4463252869</v>
      </c>
      <c r="I51" s="26">
        <v>5774707.7803</v>
      </c>
      <c r="J51" s="26">
        <v>350000</v>
      </c>
      <c r="K51" s="26">
        <v>1000000</v>
      </c>
      <c r="L51" s="47">
        <v>0</v>
      </c>
      <c r="M51" s="26">
        <v>2573281.092975</v>
      </c>
      <c r="N51" s="26">
        <v>0</v>
      </c>
      <c r="O51" s="26">
        <v>0</v>
      </c>
      <c r="P51" s="26">
        <v>214028944.12918094</v>
      </c>
    </row>
    <row r="52" spans="1:16" s="10" customFormat="1" ht="12.75">
      <c r="A52" s="25" t="s">
        <v>60</v>
      </c>
      <c r="B52" s="26">
        <v>121755698.30750896</v>
      </c>
      <c r="C52" s="26">
        <v>123039733.31850757</v>
      </c>
      <c r="D52" s="26">
        <v>150477947.51988274</v>
      </c>
      <c r="E52" s="26">
        <v>81855892.13485307</v>
      </c>
      <c r="F52" s="26">
        <v>15810347.922768204</v>
      </c>
      <c r="G52" s="26">
        <v>3646141</v>
      </c>
      <c r="H52" s="26">
        <v>921957.7429843454</v>
      </c>
      <c r="I52" s="26">
        <v>20012518.252279554</v>
      </c>
      <c r="J52" s="26">
        <v>1212941.269892961</v>
      </c>
      <c r="K52" s="26">
        <v>3465546.48540846</v>
      </c>
      <c r="L52" s="47">
        <v>0</v>
      </c>
      <c r="M52" s="26">
        <v>4791122.935893155</v>
      </c>
      <c r="N52" s="26">
        <v>131552753.99631572</v>
      </c>
      <c r="O52" s="26">
        <v>0</v>
      </c>
      <c r="P52" s="26">
        <v>658542600.8862948</v>
      </c>
    </row>
    <row r="53" spans="1:16" s="10" customFormat="1" ht="12.75">
      <c r="A53" s="25" t="s">
        <v>61</v>
      </c>
      <c r="B53" s="26">
        <v>47543780.49521682</v>
      </c>
      <c r="C53" s="26">
        <v>94052506.51434669</v>
      </c>
      <c r="D53" s="26">
        <v>61124855.9847436</v>
      </c>
      <c r="E53" s="26">
        <v>20744294.52470631</v>
      </c>
      <c r="F53" s="26">
        <v>11747240.600499999</v>
      </c>
      <c r="G53" s="26">
        <v>0</v>
      </c>
      <c r="H53" s="26">
        <v>751218.9022766168</v>
      </c>
      <c r="I53" s="26">
        <v>8129179.831489993</v>
      </c>
      <c r="J53" s="26">
        <v>492702.49669216806</v>
      </c>
      <c r="K53" s="26">
        <v>1407721.41912048</v>
      </c>
      <c r="L53" s="47">
        <v>0</v>
      </c>
      <c r="M53" s="26">
        <v>2573281.092975</v>
      </c>
      <c r="N53" s="26">
        <v>37809499.98731905</v>
      </c>
      <c r="O53" s="26">
        <v>0</v>
      </c>
      <c r="P53" s="26">
        <v>286376281.8493867</v>
      </c>
    </row>
    <row r="54" spans="1:16" s="10" customFormat="1" ht="12.75">
      <c r="A54" s="25" t="s">
        <v>62</v>
      </c>
      <c r="B54" s="26">
        <v>176100885.31331027</v>
      </c>
      <c r="C54" s="26">
        <v>181407285.6533584</v>
      </c>
      <c r="D54" s="26">
        <v>190561420.19295418</v>
      </c>
      <c r="E54" s="26">
        <v>97962391.63453545</v>
      </c>
      <c r="F54" s="26">
        <v>45427778.4851563</v>
      </c>
      <c r="G54" s="26">
        <v>43898831.99999999</v>
      </c>
      <c r="H54" s="26">
        <v>1119377.5921271</v>
      </c>
      <c r="I54" s="26">
        <v>25343340.752889484</v>
      </c>
      <c r="J54" s="26">
        <v>1536037.7703909562</v>
      </c>
      <c r="K54" s="26">
        <v>4388679.34397416</v>
      </c>
      <c r="L54" s="47">
        <v>0</v>
      </c>
      <c r="M54" s="26">
        <v>7580418.606017858</v>
      </c>
      <c r="N54" s="26">
        <v>109857831.34890795</v>
      </c>
      <c r="O54" s="26">
        <v>0</v>
      </c>
      <c r="P54" s="26">
        <v>885184278.6936221</v>
      </c>
    </row>
    <row r="55" spans="1:16" s="10" customFormat="1" ht="12.75">
      <c r="A55" s="25" t="s">
        <v>63</v>
      </c>
      <c r="B55" s="26">
        <v>532863882.330097</v>
      </c>
      <c r="C55" s="26">
        <v>675568844.1098158</v>
      </c>
      <c r="D55" s="26">
        <v>712438596.922902</v>
      </c>
      <c r="E55" s="26">
        <v>224603218.74737152</v>
      </c>
      <c r="F55" s="26">
        <v>114405583.661583</v>
      </c>
      <c r="G55" s="26">
        <v>0</v>
      </c>
      <c r="H55" s="26">
        <v>2602121.434251669</v>
      </c>
      <c r="I55" s="26">
        <v>94749367.99403204</v>
      </c>
      <c r="J55" s="26">
        <v>5742676.52313801</v>
      </c>
      <c r="K55" s="26">
        <v>16407647.208965743</v>
      </c>
      <c r="L55" s="47">
        <v>0</v>
      </c>
      <c r="M55" s="26">
        <v>37831144.90899075</v>
      </c>
      <c r="N55" s="26">
        <v>636715785.1255188</v>
      </c>
      <c r="O55" s="26">
        <v>56906755.94954609</v>
      </c>
      <c r="P55" s="26">
        <v>3110835624.9162126</v>
      </c>
    </row>
    <row r="56" spans="1:16" s="10" customFormat="1" ht="12.75">
      <c r="A56" s="25" t="s">
        <v>64</v>
      </c>
      <c r="B56" s="26">
        <v>93463731.47275972</v>
      </c>
      <c r="C56" s="26">
        <v>68028263.23961243</v>
      </c>
      <c r="D56" s="26">
        <v>71181134.03934531</v>
      </c>
      <c r="E56" s="26">
        <v>38477038.87785182</v>
      </c>
      <c r="F56" s="26">
        <v>11747240.600499999</v>
      </c>
      <c r="G56" s="26">
        <v>0</v>
      </c>
      <c r="H56" s="26">
        <v>985490.0680743332</v>
      </c>
      <c r="I56" s="26">
        <v>9466594.724732894</v>
      </c>
      <c r="J56" s="26">
        <v>573762.0464466835</v>
      </c>
      <c r="K56" s="26">
        <v>1639320.13270481</v>
      </c>
      <c r="L56" s="47">
        <v>0</v>
      </c>
      <c r="M56" s="26">
        <v>4469619.126787514</v>
      </c>
      <c r="N56" s="26">
        <v>13186163.637851119</v>
      </c>
      <c r="O56" s="26">
        <v>0</v>
      </c>
      <c r="P56" s="26">
        <v>313218357.96666664</v>
      </c>
    </row>
    <row r="57" spans="1:16" s="10" customFormat="1" ht="12.75">
      <c r="A57" s="25" t="s">
        <v>65</v>
      </c>
      <c r="B57" s="26">
        <v>22918882.05326669</v>
      </c>
      <c r="C57" s="26">
        <v>52852070.4049083</v>
      </c>
      <c r="D57" s="26">
        <v>43421130.8818</v>
      </c>
      <c r="E57" s="26">
        <v>36946110.995584734</v>
      </c>
      <c r="F57" s="26">
        <v>11747240.600499999</v>
      </c>
      <c r="G57" s="26">
        <v>0</v>
      </c>
      <c r="H57" s="26">
        <v>716865.0464368098</v>
      </c>
      <c r="I57" s="26">
        <v>5774707.7803</v>
      </c>
      <c r="J57" s="26">
        <v>350000</v>
      </c>
      <c r="K57" s="26">
        <v>1000000</v>
      </c>
      <c r="L57" s="47">
        <v>0</v>
      </c>
      <c r="M57" s="26">
        <v>2573281.092975</v>
      </c>
      <c r="N57" s="26">
        <v>1327191.9146634638</v>
      </c>
      <c r="O57" s="26">
        <v>5091755.38369481</v>
      </c>
      <c r="P57" s="26">
        <v>184719236.15412977</v>
      </c>
    </row>
    <row r="58" spans="1:16" s="10" customFormat="1" ht="12.75">
      <c r="A58" s="25" t="s">
        <v>66</v>
      </c>
      <c r="B58" s="26">
        <v>194297349.7961689</v>
      </c>
      <c r="C58" s="26">
        <v>190510056.6250197</v>
      </c>
      <c r="D58" s="26">
        <v>226763774.697079</v>
      </c>
      <c r="E58" s="26">
        <v>120710716.04660633</v>
      </c>
      <c r="F58" s="26">
        <v>57498726.1079385</v>
      </c>
      <c r="G58" s="26">
        <v>41971302</v>
      </c>
      <c r="H58" s="26">
        <v>1070945.5239352526</v>
      </c>
      <c r="I58" s="26">
        <v>30158001.586787183</v>
      </c>
      <c r="J58" s="26">
        <v>1827850.1626323261</v>
      </c>
      <c r="K58" s="26">
        <v>5222429.0360923605</v>
      </c>
      <c r="L58" s="47">
        <v>0</v>
      </c>
      <c r="M58" s="26">
        <v>12051316.169469286</v>
      </c>
      <c r="N58" s="26">
        <v>150091324.51493776</v>
      </c>
      <c r="O58" s="26">
        <v>0</v>
      </c>
      <c r="P58" s="26">
        <v>1032173792.2666665</v>
      </c>
    </row>
    <row r="59" spans="1:16" s="10" customFormat="1" ht="12.75">
      <c r="A59" s="25" t="s">
        <v>67</v>
      </c>
      <c r="B59" s="26">
        <v>131970779.51839603</v>
      </c>
      <c r="C59" s="26">
        <v>147228826.0608799</v>
      </c>
      <c r="D59" s="26">
        <v>167912705.8857602</v>
      </c>
      <c r="E59" s="26">
        <v>155775512.60814586</v>
      </c>
      <c r="F59" s="26">
        <v>38816656.9871233</v>
      </c>
      <c r="G59" s="26">
        <v>0</v>
      </c>
      <c r="H59" s="26">
        <v>1368956.8849955108</v>
      </c>
      <c r="I59" s="26">
        <v>22331219.602024533</v>
      </c>
      <c r="J59" s="26">
        <v>1353475.735581298</v>
      </c>
      <c r="K59" s="26">
        <v>3867073.5302322796</v>
      </c>
      <c r="L59" s="47">
        <v>0</v>
      </c>
      <c r="M59" s="26">
        <v>11004279.098625632</v>
      </c>
      <c r="N59" s="26">
        <v>31227295.9965688</v>
      </c>
      <c r="O59" s="26">
        <v>10291028.264178917</v>
      </c>
      <c r="P59" s="26">
        <v>723147810.1725122</v>
      </c>
    </row>
    <row r="60" spans="1:16" s="10" customFormat="1" ht="12.75">
      <c r="A60" s="25" t="s">
        <v>68</v>
      </c>
      <c r="B60" s="26">
        <v>60856352.754534915</v>
      </c>
      <c r="C60" s="26">
        <v>62327893.473297</v>
      </c>
      <c r="D60" s="26">
        <v>66744238.558971375</v>
      </c>
      <c r="E60" s="26">
        <v>87309314.74794649</v>
      </c>
      <c r="F60" s="26">
        <v>11747240.600499999</v>
      </c>
      <c r="G60" s="26">
        <v>108595282</v>
      </c>
      <c r="H60" s="26">
        <v>863545.6617130507</v>
      </c>
      <c r="I60" s="26">
        <v>8876518.549134424</v>
      </c>
      <c r="J60" s="26">
        <v>537998.0442985548</v>
      </c>
      <c r="K60" s="26">
        <v>1537137.2694244422</v>
      </c>
      <c r="L60" s="47">
        <v>0</v>
      </c>
      <c r="M60" s="26">
        <v>2573281.092975</v>
      </c>
      <c r="N60" s="26">
        <v>31909105.065659642</v>
      </c>
      <c r="O60" s="26">
        <v>0</v>
      </c>
      <c r="P60" s="26">
        <v>443877907.8184549</v>
      </c>
    </row>
    <row r="61" spans="1:16" s="10" customFormat="1" ht="12.75">
      <c r="A61" s="25" t="s">
        <v>69</v>
      </c>
      <c r="B61" s="26">
        <v>114585372.30935228</v>
      </c>
      <c r="C61" s="26">
        <v>184715304.9127072</v>
      </c>
      <c r="D61" s="26">
        <v>182439711.1923531</v>
      </c>
      <c r="E61" s="26">
        <v>48766451.8092915</v>
      </c>
      <c r="F61" s="26">
        <v>21839194.091040693</v>
      </c>
      <c r="G61" s="26">
        <v>0</v>
      </c>
      <c r="H61" s="26">
        <v>1355449.0967689212</v>
      </c>
      <c r="I61" s="26">
        <v>24263210.060697813</v>
      </c>
      <c r="J61" s="26">
        <v>1470571.991575834</v>
      </c>
      <c r="K61" s="26">
        <v>4201634.26164524</v>
      </c>
      <c r="L61" s="47">
        <v>0</v>
      </c>
      <c r="M61" s="26">
        <v>7267897.092912628</v>
      </c>
      <c r="N61" s="26">
        <v>128806762.22021258</v>
      </c>
      <c r="O61" s="26">
        <v>0</v>
      </c>
      <c r="P61" s="26">
        <v>719711559.0385579</v>
      </c>
    </row>
    <row r="62" spans="1:16" s="10" customFormat="1" ht="12.75">
      <c r="A62" s="25" t="s">
        <v>70</v>
      </c>
      <c r="B62" s="26">
        <v>71841108.15558696</v>
      </c>
      <c r="C62" s="26">
        <v>124364956.02132615</v>
      </c>
      <c r="D62" s="26">
        <v>43421130.8818</v>
      </c>
      <c r="E62" s="26">
        <v>14407005.025625</v>
      </c>
      <c r="F62" s="26">
        <v>11747240.600499999</v>
      </c>
      <c r="G62" s="26">
        <v>0</v>
      </c>
      <c r="H62" s="26">
        <v>942306.0725227415</v>
      </c>
      <c r="I62" s="26">
        <v>5774707.7803</v>
      </c>
      <c r="J62" s="26">
        <v>350000</v>
      </c>
      <c r="K62" s="26">
        <v>1000000</v>
      </c>
      <c r="L62" s="47">
        <v>0</v>
      </c>
      <c r="M62" s="26">
        <v>2573281.092975</v>
      </c>
      <c r="N62" s="26">
        <v>0</v>
      </c>
      <c r="O62" s="26">
        <v>0</v>
      </c>
      <c r="P62" s="26">
        <v>276421735.63063586</v>
      </c>
    </row>
    <row r="63" spans="1:16" s="10" customFormat="1" ht="12.75">
      <c r="A63" s="31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s="10" customFormat="1" ht="12.75">
      <c r="A64" s="31" t="s">
        <v>2</v>
      </c>
      <c r="B64" s="26">
        <v>6816071994.29</v>
      </c>
      <c r="C64" s="26">
        <v>8338118497.345</v>
      </c>
      <c r="D64" s="26">
        <v>8684226176.359999</v>
      </c>
      <c r="E64" s="26">
        <v>5762802010.249998</v>
      </c>
      <c r="F64" s="26">
        <v>2349448120.100001</v>
      </c>
      <c r="G64" s="26">
        <v>590000000</v>
      </c>
      <c r="H64" s="26">
        <v>59100000</v>
      </c>
      <c r="I64" s="26">
        <v>1154941556.0600002</v>
      </c>
      <c r="J64" s="26">
        <v>70000000.00000001</v>
      </c>
      <c r="K64" s="26">
        <v>200000000.00000006</v>
      </c>
      <c r="L64" s="26">
        <v>0</v>
      </c>
      <c r="M64" s="26">
        <v>514656218.59500015</v>
      </c>
      <c r="N64" s="26">
        <v>5422144327.676202</v>
      </c>
      <c r="O64" s="26">
        <v>202500000.00000006</v>
      </c>
      <c r="P64" s="26">
        <v>40164008900.67622</v>
      </c>
    </row>
    <row r="65" spans="1:16" s="10" customFormat="1" ht="12.75">
      <c r="A65" s="33" t="s">
        <v>99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900000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900000</v>
      </c>
    </row>
    <row r="66" spans="1:16" s="10" customFormat="1" ht="12.75">
      <c r="A66" s="33" t="s">
        <v>96</v>
      </c>
      <c r="B66" s="26">
        <v>105549319.71</v>
      </c>
      <c r="C66" s="26">
        <v>128313479.65499999</v>
      </c>
      <c r="D66" s="26">
        <v>132943799.64</v>
      </c>
      <c r="E66" s="26">
        <v>90240639.75</v>
      </c>
      <c r="F66" s="26">
        <v>35854539.9</v>
      </c>
      <c r="G66" s="26">
        <v>0</v>
      </c>
      <c r="H66" s="26">
        <v>0</v>
      </c>
      <c r="I66" s="26">
        <v>21754439.939999998</v>
      </c>
      <c r="J66" s="26">
        <v>0</v>
      </c>
      <c r="K66" s="26">
        <v>0</v>
      </c>
      <c r="L66" s="26">
        <v>0</v>
      </c>
      <c r="M66" s="26">
        <v>-514656218.59499997</v>
      </c>
      <c r="N66" s="26">
        <v>0</v>
      </c>
      <c r="O66" s="26">
        <v>0</v>
      </c>
      <c r="P66" s="26">
        <v>0</v>
      </c>
    </row>
    <row r="67" spans="1:16" s="10" customFormat="1" ht="12.75">
      <c r="A67" s="33" t="s">
        <v>100</v>
      </c>
      <c r="B67" s="26">
        <v>0</v>
      </c>
      <c r="C67" s="26">
        <v>50000000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/>
      <c r="J67" s="26"/>
      <c r="K67" s="26"/>
      <c r="L67" s="26">
        <v>0</v>
      </c>
      <c r="M67" s="26">
        <v>0</v>
      </c>
      <c r="N67" s="26">
        <v>0</v>
      </c>
      <c r="O67" s="26">
        <v>0</v>
      </c>
      <c r="P67" s="26">
        <v>50000000</v>
      </c>
    </row>
    <row r="68" spans="1:16" s="10" customFormat="1" ht="12.75">
      <c r="A68" s="33" t="s">
        <v>101</v>
      </c>
      <c r="B68" s="26">
        <v>115000000</v>
      </c>
      <c r="C68" s="26">
        <v>37800000</v>
      </c>
      <c r="D68" s="26">
        <v>45750000</v>
      </c>
      <c r="E68" s="26">
        <v>163000000</v>
      </c>
      <c r="F68" s="26">
        <v>5000000</v>
      </c>
      <c r="G68" s="26">
        <v>0</v>
      </c>
      <c r="H68" s="26">
        <v>0</v>
      </c>
      <c r="I68" s="26">
        <v>3600000</v>
      </c>
      <c r="J68" s="26" t="s">
        <v>71</v>
      </c>
      <c r="K68" s="26" t="s">
        <v>71</v>
      </c>
      <c r="L68" s="26">
        <v>0</v>
      </c>
      <c r="M68" s="26"/>
      <c r="N68" s="26">
        <v>0</v>
      </c>
      <c r="O68" s="26">
        <v>0</v>
      </c>
      <c r="P68" s="26">
        <v>370150000</v>
      </c>
    </row>
    <row r="69" spans="1:16" s="10" customFormat="1" ht="12.75">
      <c r="A69" s="33" t="s">
        <v>102</v>
      </c>
      <c r="B69" s="26"/>
      <c r="C69" s="26"/>
      <c r="D69" s="26"/>
      <c r="E69" s="26"/>
      <c r="F69" s="26"/>
      <c r="G69" s="26"/>
      <c r="H69" s="26"/>
      <c r="I69" s="26">
        <v>70000000</v>
      </c>
      <c r="J69" s="26">
        <v>-70000000.00000001</v>
      </c>
      <c r="K69" s="26" t="s">
        <v>71</v>
      </c>
      <c r="L69" s="26"/>
      <c r="M69" s="26"/>
      <c r="N69" s="26"/>
      <c r="O69" s="26">
        <v>0</v>
      </c>
      <c r="P69" s="26">
        <v>0</v>
      </c>
    </row>
    <row r="70" spans="1:16" s="10" customFormat="1" ht="12.75">
      <c r="A70" s="33" t="s">
        <v>201</v>
      </c>
      <c r="B70" s="26"/>
      <c r="C70" s="26"/>
      <c r="D70" s="26"/>
      <c r="E70" s="26"/>
      <c r="F70" s="26"/>
      <c r="G70" s="26"/>
      <c r="H70" s="26"/>
      <c r="I70" s="26">
        <v>200000000</v>
      </c>
      <c r="J70" s="26"/>
      <c r="K70" s="26">
        <v>-200000000.00000006</v>
      </c>
      <c r="L70" s="26"/>
      <c r="M70" s="26"/>
      <c r="N70" s="26"/>
      <c r="O70" s="26">
        <v>0</v>
      </c>
      <c r="P70" s="26">
        <v>0</v>
      </c>
    </row>
    <row r="71" spans="1:16" s="10" customFormat="1" ht="12.75">
      <c r="A71" s="33" t="s">
        <v>95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>
        <v>0</v>
      </c>
      <c r="M71" s="26"/>
      <c r="N71" s="26">
        <v>0</v>
      </c>
      <c r="O71" s="26"/>
      <c r="P71" s="26">
        <v>0</v>
      </c>
    </row>
    <row r="72" spans="1:16" s="10" customFormat="1" ht="12.75">
      <c r="A72" s="33" t="s">
        <v>103</v>
      </c>
      <c r="B72" s="26">
        <v>7036621314</v>
      </c>
      <c r="C72" s="26">
        <v>8554231977</v>
      </c>
      <c r="D72" s="26">
        <v>8862919975.999998</v>
      </c>
      <c r="E72" s="26">
        <v>6016042649.999998</v>
      </c>
      <c r="F72" s="26">
        <v>2390302660.000001</v>
      </c>
      <c r="G72" s="26">
        <v>590000000</v>
      </c>
      <c r="H72" s="26">
        <v>60000000</v>
      </c>
      <c r="I72" s="26">
        <v>1450295996.0000002</v>
      </c>
      <c r="J72" s="26">
        <v>0</v>
      </c>
      <c r="K72" s="26">
        <v>0</v>
      </c>
      <c r="L72" s="26">
        <v>0</v>
      </c>
      <c r="M72" s="26">
        <v>0</v>
      </c>
      <c r="N72" s="26">
        <v>5422144327.676202</v>
      </c>
      <c r="O72" s="26">
        <v>202500000.00000006</v>
      </c>
      <c r="P72" s="26">
        <v>40585058900.67622</v>
      </c>
    </row>
    <row r="73" spans="1:16" s="103" customFormat="1" ht="12.75">
      <c r="A73" s="108"/>
      <c r="B73" s="109"/>
      <c r="C73" s="109"/>
      <c r="D73" s="44"/>
      <c r="E73" s="110"/>
      <c r="F73" s="44"/>
      <c r="G73" s="44"/>
      <c r="H73" s="44"/>
      <c r="I73" s="44"/>
      <c r="J73" s="44"/>
      <c r="K73" s="44"/>
      <c r="P73" s="104"/>
    </row>
    <row r="74" spans="1:16" s="103" customFormat="1" ht="12.75">
      <c r="A74" s="105" t="s">
        <v>204</v>
      </c>
      <c r="B74" s="109"/>
      <c r="C74" s="109"/>
      <c r="D74" s="44"/>
      <c r="E74" s="110"/>
      <c r="F74" s="44"/>
      <c r="G74" s="44"/>
      <c r="H74" s="44"/>
      <c r="I74" s="44"/>
      <c r="J74" s="44"/>
      <c r="K74" s="44"/>
      <c r="P74" s="104"/>
    </row>
    <row r="75" spans="1:16" s="103" customFormat="1" ht="12.75">
      <c r="A75" s="105"/>
      <c r="B75" s="109"/>
      <c r="C75" s="109"/>
      <c r="D75" s="44"/>
      <c r="E75" s="110"/>
      <c r="F75" s="44"/>
      <c r="G75" s="44"/>
      <c r="H75" s="44"/>
      <c r="I75" s="44"/>
      <c r="J75" s="44"/>
      <c r="K75" s="44"/>
      <c r="P75" s="104"/>
    </row>
    <row r="76" spans="1:11" s="103" customFormat="1" ht="12.75">
      <c r="A76" s="109"/>
      <c r="B76" s="109"/>
      <c r="C76" s="109"/>
      <c r="D76" s="44"/>
      <c r="E76" s="44"/>
      <c r="F76" s="49"/>
      <c r="G76" s="49"/>
      <c r="H76" s="49"/>
      <c r="I76" s="49"/>
      <c r="J76" s="49"/>
      <c r="K76" s="49"/>
    </row>
    <row r="77" spans="1:11" s="10" customFormat="1" ht="12.75" hidden="1">
      <c r="A77" s="48"/>
      <c r="B77" s="48"/>
      <c r="C77" s="48"/>
      <c r="D77" s="44"/>
      <c r="E77" s="44"/>
      <c r="F77" s="44"/>
      <c r="G77" s="44"/>
      <c r="H77" s="44"/>
      <c r="I77" s="44"/>
      <c r="J77" s="44"/>
      <c r="K77" s="44"/>
    </row>
    <row r="78" spans="1:11" s="10" customFormat="1" ht="12.75" hidden="1">
      <c r="A78" s="48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="10" customFormat="1" ht="12.75" hidden="1">
      <c r="A79" s="41"/>
    </row>
    <row r="80" spans="1:16" s="10" customFormat="1" ht="12.75" hidden="1">
      <c r="A80" s="41"/>
      <c r="B80" s="41"/>
      <c r="C80" s="41"/>
      <c r="P80" s="42"/>
    </row>
    <row r="81" s="10" customFormat="1" ht="12.75" hidden="1">
      <c r="A81" s="41"/>
    </row>
    <row r="82" s="10" customFormat="1" ht="12.75" hidden="1">
      <c r="A82" s="41"/>
    </row>
    <row r="83" s="10" customFormat="1" ht="12.75" hidden="1">
      <c r="A83" s="33"/>
    </row>
    <row r="84" s="10" customFormat="1" ht="12.75" hidden="1">
      <c r="A84" s="33"/>
    </row>
    <row r="85" s="10" customFormat="1" ht="12.75" hidden="1">
      <c r="A85" s="33"/>
    </row>
    <row r="86" s="10" customFormat="1" ht="12.75" hidden="1">
      <c r="A86" s="33"/>
    </row>
    <row r="87" s="10" customFormat="1" ht="12.75" hidden="1">
      <c r="A87" s="43"/>
    </row>
    <row r="88" spans="2:16" s="10" customFormat="1" ht="12.75" hidden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2:16" s="10" customFormat="1" ht="12.75" hidden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2:16" s="10" customFormat="1" ht="12.75" hidden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2:16" s="10" customFormat="1" ht="12.75" hidden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s="10" customFormat="1" ht="12.75" hidden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s="10" customFormat="1" ht="12.75" hidden="1">
      <c r="A93" s="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s="10" customFormat="1" ht="12.75" hidden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10" customFormat="1" ht="12.75" hidden="1">
      <c r="A95" s="1"/>
      <c r="B95" s="1"/>
      <c r="C95" s="1"/>
      <c r="D95" s="1"/>
      <c r="E95" s="1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s="10" customFormat="1" ht="12.75" hidden="1">
      <c r="A96" s="1"/>
      <c r="B96" s="1"/>
      <c r="C96" s="1"/>
      <c r="D96" s="1"/>
      <c r="E96" s="1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s="10" customFormat="1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10" customFormat="1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s="10" customFormat="1" ht="12.75" hidden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s="10" customFormat="1" ht="12.75" hidden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s="10" customFormat="1" ht="12.75" hidden="1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="10" customFormat="1" ht="12.75" hidden="1">
      <c r="A102" s="45"/>
    </row>
    <row r="103" s="10" customFormat="1" ht="12.75" hidden="1">
      <c r="A103" s="45"/>
    </row>
    <row r="104" s="10" customFormat="1" ht="12.75" hidden="1">
      <c r="A104" s="45"/>
    </row>
    <row r="105" s="10" customFormat="1" ht="12.75" hidden="1">
      <c r="A105" s="45"/>
    </row>
    <row r="106" s="10" customFormat="1" ht="12.75" hidden="1">
      <c r="A106" s="45"/>
    </row>
    <row r="107" s="10" customFormat="1" ht="12.75" hidden="1">
      <c r="A107" s="45"/>
    </row>
    <row r="108" s="10" customFormat="1" ht="12.75" hidden="1">
      <c r="A108" s="45"/>
    </row>
    <row r="109" s="10" customFormat="1" ht="12.75" hidden="1">
      <c r="A109" s="45"/>
    </row>
    <row r="110" s="10" customFormat="1" ht="12.75" hidden="1">
      <c r="A110" s="45"/>
    </row>
    <row r="111" s="10" customFormat="1" ht="12.75" hidden="1">
      <c r="A111" s="45"/>
    </row>
    <row r="112" s="10" customFormat="1" ht="12.75" hidden="1">
      <c r="A112" s="45"/>
    </row>
    <row r="113" s="10" customFormat="1" ht="12.75" hidden="1">
      <c r="A113" s="45"/>
    </row>
    <row r="114" s="10" customFormat="1" ht="12.75" hidden="1">
      <c r="A114" s="45"/>
    </row>
    <row r="115" s="10" customFormat="1" ht="12.75" hidden="1">
      <c r="A115" s="45"/>
    </row>
    <row r="116" s="10" customFormat="1" ht="12.75" hidden="1">
      <c r="A116" s="45"/>
    </row>
    <row r="117" s="10" customFormat="1" ht="12.75" hidden="1">
      <c r="A117" s="45"/>
    </row>
    <row r="118" s="10" customFormat="1" ht="12.75" hidden="1">
      <c r="A118" s="45"/>
    </row>
    <row r="119" s="10" customFormat="1" ht="12.75" hidden="1">
      <c r="A119" s="45"/>
    </row>
    <row r="120" s="10" customFormat="1" ht="12.75" hidden="1">
      <c r="A120" s="45"/>
    </row>
    <row r="121" s="10" customFormat="1" ht="12.75" hidden="1">
      <c r="A121" s="45"/>
    </row>
    <row r="122" s="10" customFormat="1" ht="12.75" hidden="1">
      <c r="A122" s="45"/>
    </row>
    <row r="123" s="10" customFormat="1" ht="12.75" hidden="1">
      <c r="A123" s="45"/>
    </row>
    <row r="124" s="10" customFormat="1" ht="12.75" hidden="1">
      <c r="A124" s="45"/>
    </row>
    <row r="125" s="10" customFormat="1" ht="12.75" hidden="1">
      <c r="A125" s="45"/>
    </row>
    <row r="126" s="10" customFormat="1" ht="12.75" hidden="1">
      <c r="A126" s="45"/>
    </row>
    <row r="127" s="10" customFormat="1" ht="12.75" hidden="1">
      <c r="A127" s="45"/>
    </row>
    <row r="128" s="10" customFormat="1" ht="12.75" hidden="1">
      <c r="A128" s="45"/>
    </row>
    <row r="129" s="10" customFormat="1" ht="12.75" hidden="1">
      <c r="A129" s="45"/>
    </row>
    <row r="130" s="10" customFormat="1" ht="12.75" hidden="1">
      <c r="A130" s="45"/>
    </row>
    <row r="131" s="10" customFormat="1" ht="12.75" hidden="1">
      <c r="A131" s="45"/>
    </row>
    <row r="132" s="10" customFormat="1" ht="12.75" hidden="1">
      <c r="A132" s="45"/>
    </row>
    <row r="133" s="10" customFormat="1" ht="12.75" hidden="1">
      <c r="A133" s="45"/>
    </row>
    <row r="134" s="10" customFormat="1" ht="12.75" hidden="1">
      <c r="A134" s="45"/>
    </row>
    <row r="135" s="10" customFormat="1" ht="12.75" hidden="1">
      <c r="A135" s="45"/>
    </row>
    <row r="136" s="10" customFormat="1" ht="12.75" hidden="1">
      <c r="A136" s="45"/>
    </row>
    <row r="137" s="10" customFormat="1" ht="12.75" hidden="1">
      <c r="A137" s="45"/>
    </row>
    <row r="138" s="10" customFormat="1" ht="12.75" hidden="1">
      <c r="A138" s="45"/>
    </row>
    <row r="139" s="10" customFormat="1" ht="12.75" hidden="1">
      <c r="A139" s="45"/>
    </row>
    <row r="140" s="10" customFormat="1" ht="12.75" hidden="1">
      <c r="A140" s="45"/>
    </row>
    <row r="141" s="10" customFormat="1" ht="12.75" hidden="1">
      <c r="A141" s="45"/>
    </row>
    <row r="142" s="10" customFormat="1" ht="12.75" hidden="1">
      <c r="A142" s="45"/>
    </row>
    <row r="143" s="10" customFormat="1" ht="12.75" hidden="1">
      <c r="A143" s="45"/>
    </row>
    <row r="144" s="10" customFormat="1" ht="12.75" hidden="1">
      <c r="A144" s="45"/>
    </row>
    <row r="145" s="10" customFormat="1" ht="12.75" hidden="1">
      <c r="A145" s="45"/>
    </row>
    <row r="146" s="10" customFormat="1" ht="12.75" hidden="1">
      <c r="A146" s="45"/>
    </row>
    <row r="147" s="10" customFormat="1" ht="12.75" hidden="1">
      <c r="A147" s="45"/>
    </row>
    <row r="148" s="10" customFormat="1" ht="12.75" hidden="1">
      <c r="A148" s="45"/>
    </row>
    <row r="149" s="10" customFormat="1" ht="12.75" hidden="1">
      <c r="A149" s="45"/>
    </row>
    <row r="150" s="10" customFormat="1" ht="12.75" hidden="1">
      <c r="A150" s="45"/>
    </row>
    <row r="151" s="10" customFormat="1" ht="12.75" hidden="1">
      <c r="A151" s="45"/>
    </row>
    <row r="152" s="10" customFormat="1" ht="12.75" hidden="1">
      <c r="A152" s="45"/>
    </row>
    <row r="153" s="10" customFormat="1" ht="12.75" hidden="1">
      <c r="A153" s="45"/>
    </row>
    <row r="154" s="10" customFormat="1" ht="12.75" hidden="1">
      <c r="A154" s="46"/>
    </row>
    <row r="155" s="10" customFormat="1" ht="12.75" hidden="1">
      <c r="A155" s="46"/>
    </row>
    <row r="156" s="10" customFormat="1" ht="12.75" hidden="1">
      <c r="A156" s="41"/>
    </row>
    <row r="157" s="10" customFormat="1" ht="12.75" hidden="1">
      <c r="A157" s="41"/>
    </row>
    <row r="158" s="10" customFormat="1" ht="12.75" hidden="1"/>
    <row r="159" s="10" customFormat="1" ht="12.75" hidden="1"/>
    <row r="160" s="10" customFormat="1" ht="12.75" hidden="1"/>
    <row r="161" s="10" customFormat="1" ht="12.75" hidden="1"/>
    <row r="162" spans="1:16" s="10" customFormat="1" ht="12.75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1:16" s="10" customFormat="1" ht="12.75" hidden="1">
      <c r="A163" s="1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1:16" s="10" customFormat="1" ht="12.75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1:16" s="10" customFormat="1" ht="12.75" hidden="1">
      <c r="A165" s="1"/>
      <c r="B165" s="1"/>
      <c r="C165" s="1"/>
      <c r="D165" s="1"/>
      <c r="E165" s="1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1:16" s="10" customFormat="1" ht="12.75" hidden="1">
      <c r="A166" s="1"/>
      <c r="B166" s="1"/>
      <c r="C166" s="1"/>
      <c r="D166" s="1"/>
      <c r="E166" s="1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s="10" customFormat="1" ht="12.7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s="10" customFormat="1" ht="12.7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s="10" customFormat="1" ht="12.75" hidden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</row>
    <row r="170" spans="1:16" s="10" customFormat="1" ht="12.75" hidden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</row>
    <row r="171" spans="1:16" s="10" customFormat="1" ht="12.75" hidden="1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="10" customFormat="1" ht="12.75" hidden="1">
      <c r="A172" s="45"/>
    </row>
    <row r="173" s="10" customFormat="1" ht="12.75" hidden="1">
      <c r="A173" s="45"/>
    </row>
    <row r="174" s="10" customFormat="1" ht="12.75" hidden="1">
      <c r="A174" s="45"/>
    </row>
    <row r="175" s="10" customFormat="1" ht="12.75" hidden="1">
      <c r="A175" s="45"/>
    </row>
    <row r="176" s="10" customFormat="1" ht="12.75" hidden="1">
      <c r="A176" s="45"/>
    </row>
    <row r="177" s="10" customFormat="1" ht="12.75" hidden="1">
      <c r="A177" s="45"/>
    </row>
    <row r="178" s="10" customFormat="1" ht="12.75" hidden="1">
      <c r="A178" s="45"/>
    </row>
    <row r="179" s="10" customFormat="1" ht="12.75" hidden="1">
      <c r="A179" s="45"/>
    </row>
    <row r="180" s="10" customFormat="1" ht="12.75" hidden="1">
      <c r="A180" s="45"/>
    </row>
    <row r="181" s="10" customFormat="1" ht="12.75" hidden="1">
      <c r="A181" s="45"/>
    </row>
    <row r="182" s="10" customFormat="1" ht="12.75" hidden="1">
      <c r="A182" s="45"/>
    </row>
    <row r="183" s="10" customFormat="1" ht="12.75" hidden="1">
      <c r="A183" s="45"/>
    </row>
    <row r="184" s="10" customFormat="1" ht="12.75" hidden="1">
      <c r="A184" s="45"/>
    </row>
    <row r="185" s="10" customFormat="1" ht="12.75" hidden="1">
      <c r="A185" s="45"/>
    </row>
    <row r="186" s="10" customFormat="1" ht="12.75" hidden="1">
      <c r="A186" s="45"/>
    </row>
    <row r="187" s="10" customFormat="1" ht="12.75" hidden="1">
      <c r="A187" s="45"/>
    </row>
    <row r="188" s="10" customFormat="1" ht="12.75" hidden="1">
      <c r="A188" s="45"/>
    </row>
    <row r="189" s="10" customFormat="1" ht="12.75" hidden="1">
      <c r="A189" s="45"/>
    </row>
    <row r="190" s="10" customFormat="1" ht="12.75" hidden="1">
      <c r="A190" s="45"/>
    </row>
    <row r="191" s="10" customFormat="1" ht="12.75" hidden="1">
      <c r="A191" s="45"/>
    </row>
    <row r="192" s="10" customFormat="1" ht="12.75" hidden="1">
      <c r="A192" s="45"/>
    </row>
    <row r="193" s="10" customFormat="1" ht="12.75" hidden="1">
      <c r="A193" s="45"/>
    </row>
    <row r="194" s="10" customFormat="1" ht="12.75" hidden="1">
      <c r="A194" s="45"/>
    </row>
    <row r="195" s="10" customFormat="1" ht="12.75" hidden="1">
      <c r="A195" s="45"/>
    </row>
    <row r="196" s="10" customFormat="1" ht="12.75" hidden="1">
      <c r="A196" s="45"/>
    </row>
    <row r="197" s="10" customFormat="1" ht="12.75" hidden="1">
      <c r="A197" s="45"/>
    </row>
    <row r="198" s="10" customFormat="1" ht="12.75" hidden="1">
      <c r="A198" s="45"/>
    </row>
    <row r="199" s="10" customFormat="1" ht="12.75" hidden="1">
      <c r="A199" s="45"/>
    </row>
    <row r="200" s="10" customFormat="1" ht="12.75" hidden="1">
      <c r="A200" s="45"/>
    </row>
    <row r="201" s="10" customFormat="1" ht="12.75" hidden="1">
      <c r="A201" s="45"/>
    </row>
    <row r="202" s="10" customFormat="1" ht="12.75" hidden="1">
      <c r="A202" s="45"/>
    </row>
    <row r="203" s="10" customFormat="1" ht="12.75" hidden="1">
      <c r="A203" s="45"/>
    </row>
    <row r="204" s="10" customFormat="1" ht="12.75" hidden="1">
      <c r="A204" s="45"/>
    </row>
    <row r="205" s="10" customFormat="1" ht="12.75" hidden="1">
      <c r="A205" s="45"/>
    </row>
    <row r="206" s="10" customFormat="1" ht="12.75" hidden="1">
      <c r="A206" s="45"/>
    </row>
    <row r="207" s="10" customFormat="1" ht="12.75" hidden="1">
      <c r="A207" s="45"/>
    </row>
    <row r="208" s="10" customFormat="1" ht="12.75" hidden="1">
      <c r="A208" s="45"/>
    </row>
    <row r="209" spans="1:16" s="10" customFormat="1" ht="12.75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s="10" customFormat="1" ht="12.75" hidden="1">
      <c r="A210" s="1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s="10" customFormat="1" ht="12.75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1:16" s="10" customFormat="1" ht="12.75" hidden="1">
      <c r="A212" s="1"/>
      <c r="B212" s="1"/>
      <c r="C212" s="1"/>
      <c r="D212" s="1"/>
      <c r="E212" s="1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</row>
    <row r="213" spans="1:16" s="10" customFormat="1" ht="12.75" hidden="1">
      <c r="A213" s="1"/>
      <c r="B213" s="1"/>
      <c r="C213" s="1"/>
      <c r="D213" s="1"/>
      <c r="E213" s="1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1:16" s="10" customFormat="1" ht="12.7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10" customFormat="1" ht="12.7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10" customFormat="1" ht="12.75" hidden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</row>
    <row r="217" spans="1:16" s="10" customFormat="1" ht="12.75" hidden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1:16" s="10" customFormat="1" ht="12.75" hidden="1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="10" customFormat="1" ht="12.75" hidden="1">
      <c r="A219" s="45"/>
    </row>
    <row r="220" s="10" customFormat="1" ht="12.75" hidden="1">
      <c r="A220" s="45"/>
    </row>
    <row r="221" s="10" customFormat="1" ht="12.75" hidden="1">
      <c r="A221" s="45"/>
    </row>
    <row r="222" s="10" customFormat="1" ht="12.75" hidden="1">
      <c r="A222" s="45"/>
    </row>
    <row r="223" s="10" customFormat="1" ht="12.75" hidden="1">
      <c r="A223" s="45"/>
    </row>
    <row r="224" s="10" customFormat="1" ht="12.75" hidden="1">
      <c r="A224" s="45"/>
    </row>
    <row r="225" s="10" customFormat="1" ht="12.75" hidden="1">
      <c r="A225" s="45"/>
    </row>
    <row r="226" s="10" customFormat="1" ht="12.75" hidden="1">
      <c r="A226" s="45"/>
    </row>
    <row r="227" s="10" customFormat="1" ht="12.75" hidden="1">
      <c r="A227" s="45"/>
    </row>
    <row r="228" s="10" customFormat="1" ht="12.75" hidden="1">
      <c r="A228" s="45"/>
    </row>
    <row r="229" s="10" customFormat="1" ht="12.75" hidden="1">
      <c r="A229" s="45"/>
    </row>
    <row r="230" s="10" customFormat="1" ht="12.75" hidden="1">
      <c r="A230" s="45"/>
    </row>
    <row r="231" s="10" customFormat="1" ht="12.75" hidden="1">
      <c r="A231" s="45"/>
    </row>
    <row r="232" s="10" customFormat="1" ht="12.75" hidden="1">
      <c r="A232" s="45"/>
    </row>
    <row r="233" s="10" customFormat="1" ht="12.75" hidden="1">
      <c r="A233" s="45"/>
    </row>
    <row r="234" s="10" customFormat="1" ht="12.75" hidden="1">
      <c r="A234" s="45"/>
    </row>
    <row r="235" s="10" customFormat="1" ht="12.75" hidden="1">
      <c r="A235" s="45"/>
    </row>
    <row r="236" s="10" customFormat="1" ht="12.75" hidden="1">
      <c r="A236" s="45"/>
    </row>
    <row r="237" s="10" customFormat="1" ht="12.75" hidden="1">
      <c r="A237" s="45"/>
    </row>
    <row r="238" s="10" customFormat="1" ht="12.75" hidden="1">
      <c r="A238" s="45"/>
    </row>
    <row r="239" s="10" customFormat="1" ht="12.75" hidden="1">
      <c r="A239" s="45"/>
    </row>
    <row r="240" s="10" customFormat="1" ht="12.75" hidden="1">
      <c r="A240" s="45"/>
    </row>
    <row r="241" s="10" customFormat="1" ht="12.75" hidden="1">
      <c r="A241" s="45"/>
    </row>
    <row r="242" s="10" customFormat="1" ht="12.75" hidden="1">
      <c r="A242" s="45"/>
    </row>
    <row r="243" s="10" customFormat="1" ht="12.75" hidden="1">
      <c r="A243" s="45"/>
    </row>
    <row r="244" s="10" customFormat="1" ht="12.75" hidden="1">
      <c r="A244" s="45"/>
    </row>
    <row r="245" s="10" customFormat="1" ht="12.75" hidden="1">
      <c r="A245" s="45"/>
    </row>
    <row r="246" s="10" customFormat="1" ht="12.75" hidden="1">
      <c r="A246" s="45"/>
    </row>
    <row r="247" s="10" customFormat="1" ht="12.75" hidden="1">
      <c r="A247" s="45"/>
    </row>
    <row r="248" s="10" customFormat="1" ht="12.75" hidden="1">
      <c r="A248" s="45"/>
    </row>
    <row r="249" s="10" customFormat="1" ht="12.75" hidden="1">
      <c r="A249" s="45"/>
    </row>
    <row r="250" s="10" customFormat="1" ht="12.75" hidden="1">
      <c r="A250" s="45"/>
    </row>
    <row r="251" s="10" customFormat="1" ht="12.75" hidden="1">
      <c r="A251" s="45"/>
    </row>
    <row r="252" s="10" customFormat="1" ht="12.75" hidden="1">
      <c r="A252" s="45"/>
    </row>
    <row r="253" s="10" customFormat="1" ht="12.75" hidden="1">
      <c r="A253" s="45"/>
    </row>
    <row r="254" s="10" customFormat="1" ht="12.75" hidden="1">
      <c r="A254" s="45"/>
    </row>
    <row r="255" s="10" customFormat="1" ht="12.75" hidden="1">
      <c r="A255" s="45"/>
    </row>
    <row r="256" s="10" customFormat="1" ht="12.75" hidden="1">
      <c r="A256" s="45"/>
    </row>
    <row r="257" s="10" customFormat="1" ht="12.75" hidden="1">
      <c r="A257" s="45"/>
    </row>
    <row r="258" s="10" customFormat="1" ht="12.75" hidden="1">
      <c r="A258" s="45"/>
    </row>
    <row r="259" s="10" customFormat="1" ht="12.75" hidden="1">
      <c r="A259" s="45"/>
    </row>
    <row r="260" s="10" customFormat="1" ht="12.75" hidden="1">
      <c r="A260" s="45"/>
    </row>
    <row r="261" s="10" customFormat="1" ht="12.75" hidden="1">
      <c r="A261" s="45"/>
    </row>
    <row r="262" s="10" customFormat="1" ht="12.75" hidden="1">
      <c r="A262" s="45"/>
    </row>
    <row r="263" s="10" customFormat="1" ht="12.75" hidden="1">
      <c r="A263" s="45"/>
    </row>
    <row r="264" s="10" customFormat="1" ht="12.75" hidden="1">
      <c r="A264" s="45"/>
    </row>
    <row r="265" s="10" customFormat="1" ht="12.75" hidden="1">
      <c r="A265" s="45"/>
    </row>
    <row r="266" s="10" customFormat="1" ht="12.75" hidden="1">
      <c r="A266" s="45"/>
    </row>
    <row r="267" s="10" customFormat="1" ht="12.75" hidden="1">
      <c r="A267" s="45"/>
    </row>
    <row r="268" s="10" customFormat="1" ht="12.75" hidden="1">
      <c r="A268" s="45"/>
    </row>
    <row r="269" s="10" customFormat="1" ht="12.75" hidden="1">
      <c r="A269" s="45"/>
    </row>
    <row r="270" s="10" customFormat="1" ht="12.75" hidden="1">
      <c r="A270" s="45"/>
    </row>
    <row r="271" s="10" customFormat="1" ht="12.75" hidden="1">
      <c r="A271" s="46"/>
    </row>
    <row r="272" s="10" customFormat="1" ht="12.75" hidden="1">
      <c r="A272" s="46"/>
    </row>
    <row r="273" s="10" customFormat="1" ht="12.75" hidden="1">
      <c r="A273" s="41"/>
    </row>
    <row r="274" s="10" customFormat="1" ht="12.75" hidden="1">
      <c r="A274" s="41"/>
    </row>
    <row r="275" s="10" customFormat="1" ht="12.75" hidden="1">
      <c r="A275" s="45"/>
    </row>
    <row r="276" s="10" customFormat="1" ht="12.75" hidden="1">
      <c r="A276" s="45"/>
    </row>
    <row r="277" s="10" customFormat="1" ht="12.75" hidden="1">
      <c r="A277" s="45"/>
    </row>
    <row r="278" s="10" customFormat="1" ht="12.75" hidden="1">
      <c r="A278" s="45"/>
    </row>
    <row r="279" s="10" customFormat="1" ht="12.75" hidden="1">
      <c r="A279" s="45"/>
    </row>
    <row r="280" s="10" customFormat="1" ht="12.75" hidden="1">
      <c r="A280" s="45"/>
    </row>
    <row r="281" s="10" customFormat="1" ht="12.75" hidden="1">
      <c r="A281" s="45"/>
    </row>
    <row r="282" s="10" customFormat="1" ht="12.75" hidden="1">
      <c r="A282" s="45"/>
    </row>
    <row r="283" s="10" customFormat="1" ht="12.75" hidden="1">
      <c r="A283" s="45"/>
    </row>
    <row r="284" s="10" customFormat="1" ht="12.75" hidden="1">
      <c r="A284" s="45"/>
    </row>
    <row r="285" s="10" customFormat="1" ht="12.75" hidden="1">
      <c r="A285" s="45"/>
    </row>
    <row r="286" s="10" customFormat="1" ht="12.75" hidden="1">
      <c r="A286" s="45"/>
    </row>
    <row r="287" s="10" customFormat="1" ht="12.75" hidden="1">
      <c r="A287" s="45"/>
    </row>
    <row r="288" s="10" customFormat="1" ht="12.75" hidden="1">
      <c r="A288" s="45"/>
    </row>
    <row r="289" s="10" customFormat="1" ht="12.75" hidden="1">
      <c r="A289" s="45"/>
    </row>
    <row r="290" s="10" customFormat="1" ht="12.75" hidden="1">
      <c r="A290" s="45"/>
    </row>
    <row r="291" s="10" customFormat="1" ht="12.75" hidden="1">
      <c r="A291" s="45"/>
    </row>
    <row r="292" s="10" customFormat="1" ht="12.75" hidden="1">
      <c r="A292" s="45"/>
    </row>
    <row r="293" s="10" customFormat="1" ht="12.75" hidden="1">
      <c r="A293" s="45"/>
    </row>
    <row r="294" s="10" customFormat="1" ht="12.75" hidden="1">
      <c r="A294" s="46"/>
    </row>
    <row r="295" s="10" customFormat="1" ht="12.75" hidden="1">
      <c r="A295" s="46"/>
    </row>
    <row r="296" s="10" customFormat="1" ht="12.75" hidden="1">
      <c r="A296" s="41"/>
    </row>
    <row r="297" s="10" customFormat="1" ht="12.75" hidden="1">
      <c r="A297" s="41"/>
    </row>
    <row r="298" s="10" customFormat="1" ht="12.75" hidden="1"/>
    <row r="299" s="10" customFormat="1" ht="12.75" hidden="1"/>
    <row r="300" s="10" customFormat="1" ht="12.75" hidden="1"/>
    <row r="301" s="10" customFormat="1" ht="12.75" hidden="1"/>
    <row r="302" spans="1:16" s="10" customFormat="1" ht="12.75" hidden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s="10" customFormat="1" ht="12.75" hidden="1">
      <c r="A303" s="1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1:16" s="10" customFormat="1" ht="12.75" hidden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1:16" s="10" customFormat="1" ht="12.75" hidden="1">
      <c r="A305" s="1"/>
      <c r="B305" s="1"/>
      <c r="C305" s="1"/>
      <c r="D305" s="1"/>
      <c r="E305" s="1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1:16" s="10" customFormat="1" ht="12.75" hidden="1">
      <c r="A306" s="1"/>
      <c r="B306" s="1"/>
      <c r="C306" s="1"/>
      <c r="D306" s="1"/>
      <c r="E306" s="1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1:16" s="10" customFormat="1" ht="12.75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s="10" customFormat="1" ht="12.75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s="10" customFormat="1" ht="12.75" hidden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1:16" s="10" customFormat="1" ht="12.75" hidden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1:16" s="10" customFormat="1" ht="12.75" hidden="1">
      <c r="A311" s="2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="10" customFormat="1" ht="12.75" hidden="1">
      <c r="A312" s="45"/>
    </row>
    <row r="313" s="10" customFormat="1" ht="12.75" hidden="1">
      <c r="A313" s="45"/>
    </row>
    <row r="314" s="10" customFormat="1" ht="12.75" hidden="1">
      <c r="A314" s="45"/>
    </row>
    <row r="315" s="10" customFormat="1" ht="12.75" hidden="1">
      <c r="A315" s="45"/>
    </row>
    <row r="316" s="10" customFormat="1" ht="12.75" hidden="1">
      <c r="A316" s="45"/>
    </row>
    <row r="317" s="10" customFormat="1" ht="12.75" hidden="1">
      <c r="A317" s="45"/>
    </row>
    <row r="318" s="10" customFormat="1" ht="12.75" hidden="1">
      <c r="A318" s="45"/>
    </row>
    <row r="319" s="10" customFormat="1" ht="12.75" hidden="1">
      <c r="A319" s="45"/>
    </row>
    <row r="320" s="10" customFormat="1" ht="12.75" hidden="1">
      <c r="A320" s="45"/>
    </row>
    <row r="321" s="10" customFormat="1" ht="12.75" hidden="1">
      <c r="A321" s="45"/>
    </row>
    <row r="322" s="10" customFormat="1" ht="12.75" hidden="1">
      <c r="A322" s="45"/>
    </row>
    <row r="323" s="10" customFormat="1" ht="12.75" hidden="1">
      <c r="A323" s="45"/>
    </row>
    <row r="324" s="10" customFormat="1" ht="12.75" hidden="1">
      <c r="A324" s="45"/>
    </row>
    <row r="325" s="10" customFormat="1" ht="12.75" hidden="1">
      <c r="A325" s="45"/>
    </row>
    <row r="326" s="10" customFormat="1" ht="12.75" hidden="1">
      <c r="A326" s="45"/>
    </row>
    <row r="327" s="10" customFormat="1" ht="12.75" hidden="1">
      <c r="A327" s="45"/>
    </row>
    <row r="328" s="10" customFormat="1" ht="12.75" hidden="1">
      <c r="A328" s="45"/>
    </row>
    <row r="329" s="10" customFormat="1" ht="12.75" hidden="1">
      <c r="A329" s="45"/>
    </row>
    <row r="330" s="10" customFormat="1" ht="12.75" hidden="1">
      <c r="A330" s="45"/>
    </row>
    <row r="331" s="10" customFormat="1" ht="12.75" hidden="1">
      <c r="A331" s="45"/>
    </row>
    <row r="332" s="10" customFormat="1" ht="12.75" hidden="1">
      <c r="A332" s="45"/>
    </row>
    <row r="333" s="10" customFormat="1" ht="12.75" hidden="1">
      <c r="A333" s="45"/>
    </row>
    <row r="334" s="10" customFormat="1" ht="12.75" hidden="1">
      <c r="A334" s="45"/>
    </row>
    <row r="335" s="10" customFormat="1" ht="12.75" hidden="1">
      <c r="A335" s="45"/>
    </row>
    <row r="336" s="10" customFormat="1" ht="12.75" hidden="1">
      <c r="A336" s="45"/>
    </row>
    <row r="337" s="10" customFormat="1" ht="12.75" hidden="1">
      <c r="A337" s="45"/>
    </row>
    <row r="338" s="10" customFormat="1" ht="12.75" hidden="1">
      <c r="A338" s="45"/>
    </row>
    <row r="339" s="10" customFormat="1" ht="12.75" hidden="1">
      <c r="A339" s="45"/>
    </row>
    <row r="340" s="10" customFormat="1" ht="12.75" hidden="1">
      <c r="A340" s="45"/>
    </row>
    <row r="341" s="10" customFormat="1" ht="12.75" hidden="1">
      <c r="A341" s="45"/>
    </row>
    <row r="342" s="10" customFormat="1" ht="12.75" hidden="1">
      <c r="A342" s="45"/>
    </row>
    <row r="343" s="10" customFormat="1" ht="12.75" hidden="1">
      <c r="A343" s="45"/>
    </row>
    <row r="344" s="10" customFormat="1" ht="12.75" hidden="1">
      <c r="A344" s="45"/>
    </row>
    <row r="345" s="10" customFormat="1" ht="12.75" hidden="1">
      <c r="A345" s="45"/>
    </row>
    <row r="346" s="10" customFormat="1" ht="12.75" hidden="1">
      <c r="A346" s="45"/>
    </row>
    <row r="347" s="10" customFormat="1" ht="12.75" hidden="1">
      <c r="A347" s="45"/>
    </row>
    <row r="348" s="10" customFormat="1" ht="12.75" hidden="1">
      <c r="A348" s="45"/>
    </row>
    <row r="349" s="10" customFormat="1" ht="12.75" hidden="1">
      <c r="A349" s="45"/>
    </row>
    <row r="350" s="10" customFormat="1" ht="12.75" hidden="1">
      <c r="A350" s="45"/>
    </row>
    <row r="351" s="10" customFormat="1" ht="12.75" hidden="1">
      <c r="A351" s="45"/>
    </row>
    <row r="352" s="10" customFormat="1" ht="12.75" hidden="1">
      <c r="A352" s="45"/>
    </row>
    <row r="353" s="10" customFormat="1" ht="12.75" hidden="1">
      <c r="A353" s="45"/>
    </row>
    <row r="354" s="10" customFormat="1" ht="12.75" hidden="1">
      <c r="A354" s="45"/>
    </row>
    <row r="355" s="10" customFormat="1" ht="12.75" hidden="1">
      <c r="A355" s="45"/>
    </row>
    <row r="356" s="10" customFormat="1" ht="12.75" hidden="1">
      <c r="A356" s="45"/>
    </row>
    <row r="357" s="10" customFormat="1" ht="12.75" hidden="1">
      <c r="A357" s="45"/>
    </row>
    <row r="358" s="10" customFormat="1" ht="12.75" hidden="1">
      <c r="A358" s="45"/>
    </row>
    <row r="359" s="10" customFormat="1" ht="12.75" hidden="1">
      <c r="A359" s="45"/>
    </row>
    <row r="360" s="10" customFormat="1" ht="12.75" hidden="1">
      <c r="A360" s="45"/>
    </row>
    <row r="361" s="10" customFormat="1" ht="12.75" hidden="1">
      <c r="A361" s="45"/>
    </row>
    <row r="362" s="10" customFormat="1" ht="12.75" hidden="1">
      <c r="A362" s="45"/>
    </row>
    <row r="363" s="10" customFormat="1" ht="12.75" hidden="1">
      <c r="A363" s="45"/>
    </row>
    <row r="364" s="10" customFormat="1" ht="12.75" hidden="1">
      <c r="A364" s="46"/>
    </row>
    <row r="365" s="10" customFormat="1" ht="12.75" hidden="1">
      <c r="A365" s="46"/>
    </row>
    <row r="366" s="10" customFormat="1" ht="12.75" hidden="1">
      <c r="A366" s="41"/>
    </row>
    <row r="367" s="10" customFormat="1" ht="12.75" hidden="1">
      <c r="A367" s="41"/>
    </row>
    <row r="368" s="10" customFormat="1" ht="12.75" hidden="1"/>
    <row r="369" s="10" customFormat="1" ht="12.75" hidden="1"/>
    <row r="370" s="10" customFormat="1" ht="12.75" hidden="1"/>
    <row r="371" s="10" customFormat="1" ht="12.75" hidden="1"/>
    <row r="372" spans="1:16" s="10" customFormat="1" ht="12.75" hidden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1:16" s="10" customFormat="1" ht="12.75" hidden="1">
      <c r="A373" s="1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1:16" s="10" customFormat="1" ht="12.75" hidden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1:16" s="10" customFormat="1" ht="12.75" hidden="1">
      <c r="A375" s="1"/>
      <c r="B375" s="1"/>
      <c r="C375" s="1"/>
      <c r="D375" s="1"/>
      <c r="E375" s="1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1:16" s="10" customFormat="1" ht="12.75" hidden="1">
      <c r="A376" s="1"/>
      <c r="B376" s="1"/>
      <c r="C376" s="1"/>
      <c r="D376" s="1"/>
      <c r="E376" s="1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1:16" s="10" customFormat="1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s="10" customFormat="1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s="10" customFormat="1" ht="12.75" hidden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1:16" s="10" customFormat="1" ht="12.75" hidden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1:16" s="10" customFormat="1" ht="12.75" hidden="1">
      <c r="A381" s="2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="10" customFormat="1" ht="12.75" hidden="1">
      <c r="A382" s="45"/>
    </row>
    <row r="383" s="10" customFormat="1" ht="12.75" hidden="1">
      <c r="A383" s="45"/>
    </row>
    <row r="384" s="10" customFormat="1" ht="12.75" hidden="1">
      <c r="A384" s="45"/>
    </row>
    <row r="385" s="10" customFormat="1" ht="12.75" hidden="1">
      <c r="A385" s="45"/>
    </row>
    <row r="386" s="10" customFormat="1" ht="12.75" hidden="1">
      <c r="A386" s="45"/>
    </row>
    <row r="387" s="10" customFormat="1" ht="12.75" hidden="1">
      <c r="A387" s="45"/>
    </row>
    <row r="388" s="10" customFormat="1" ht="12.75" hidden="1">
      <c r="A388" s="45"/>
    </row>
    <row r="389" s="10" customFormat="1" ht="12.75" hidden="1">
      <c r="A389" s="45"/>
    </row>
    <row r="390" s="10" customFormat="1" ht="12.75" hidden="1">
      <c r="A390" s="45"/>
    </row>
    <row r="391" s="10" customFormat="1" ht="12.75" hidden="1">
      <c r="A391" s="45"/>
    </row>
    <row r="392" s="10" customFormat="1" ht="12.75" hidden="1">
      <c r="A392" s="45"/>
    </row>
    <row r="393" s="10" customFormat="1" ht="12.75" hidden="1">
      <c r="A393" s="45"/>
    </row>
    <row r="394" s="10" customFormat="1" ht="12.75" hidden="1">
      <c r="A394" s="45"/>
    </row>
    <row r="395" s="10" customFormat="1" ht="12.75" hidden="1">
      <c r="A395" s="45"/>
    </row>
    <row r="396" s="10" customFormat="1" ht="12.75" hidden="1">
      <c r="A396" s="45"/>
    </row>
    <row r="397" s="10" customFormat="1" ht="12.75" hidden="1">
      <c r="A397" s="45"/>
    </row>
    <row r="398" s="10" customFormat="1" ht="12.75" hidden="1">
      <c r="A398" s="45"/>
    </row>
    <row r="399" s="10" customFormat="1" ht="12.75" hidden="1">
      <c r="A399" s="45"/>
    </row>
    <row r="400" s="10" customFormat="1" ht="12.75" hidden="1">
      <c r="A400" s="45"/>
    </row>
    <row r="401" s="10" customFormat="1" ht="12.75" hidden="1">
      <c r="A401" s="45"/>
    </row>
    <row r="402" s="10" customFormat="1" ht="12.75" hidden="1">
      <c r="A402" s="45"/>
    </row>
    <row r="403" s="10" customFormat="1" ht="12.75" hidden="1">
      <c r="A403" s="45"/>
    </row>
    <row r="404" s="10" customFormat="1" ht="12.75" hidden="1">
      <c r="A404" s="45"/>
    </row>
    <row r="405" s="10" customFormat="1" ht="12.75" hidden="1">
      <c r="A405" s="45"/>
    </row>
    <row r="406" s="10" customFormat="1" ht="12.75" hidden="1">
      <c r="A406" s="45"/>
    </row>
    <row r="407" s="10" customFormat="1" ht="12.75" hidden="1">
      <c r="A407" s="45"/>
    </row>
    <row r="408" s="10" customFormat="1" ht="12.75" hidden="1">
      <c r="A408" s="45"/>
    </row>
    <row r="409" s="10" customFormat="1" ht="12.75" hidden="1">
      <c r="A409" s="45"/>
    </row>
    <row r="410" s="10" customFormat="1" ht="12.75" hidden="1">
      <c r="A410" s="45"/>
    </row>
    <row r="411" s="10" customFormat="1" ht="12.75" hidden="1">
      <c r="A411" s="45"/>
    </row>
    <row r="412" s="10" customFormat="1" ht="12.75" hidden="1">
      <c r="A412" s="45"/>
    </row>
    <row r="413" s="10" customFormat="1" ht="12.75" hidden="1">
      <c r="A413" s="45"/>
    </row>
    <row r="414" s="10" customFormat="1" ht="12.75" hidden="1">
      <c r="A414" s="45"/>
    </row>
    <row r="415" s="10" customFormat="1" ht="12.75" hidden="1">
      <c r="A415" s="45"/>
    </row>
    <row r="416" s="10" customFormat="1" ht="12.75" hidden="1">
      <c r="A416" s="45"/>
    </row>
    <row r="417" s="10" customFormat="1" ht="12.75" hidden="1">
      <c r="A417" s="45"/>
    </row>
    <row r="418" s="10" customFormat="1" ht="12.75" hidden="1">
      <c r="A418" s="45"/>
    </row>
    <row r="419" s="10" customFormat="1" ht="12.75" hidden="1">
      <c r="A419" s="45"/>
    </row>
    <row r="420" s="10" customFormat="1" ht="12.75" hidden="1">
      <c r="A420" s="45"/>
    </row>
    <row r="421" s="10" customFormat="1" ht="12.75" hidden="1">
      <c r="A421" s="45"/>
    </row>
    <row r="422" s="10" customFormat="1" ht="12.75" hidden="1">
      <c r="A422" s="45"/>
    </row>
    <row r="423" s="10" customFormat="1" ht="12.75" hidden="1">
      <c r="A423" s="45"/>
    </row>
    <row r="424" s="10" customFormat="1" ht="12.75" hidden="1">
      <c r="A424" s="45"/>
    </row>
    <row r="425" s="10" customFormat="1" ht="12.75" hidden="1">
      <c r="A425" s="45"/>
    </row>
    <row r="426" s="10" customFormat="1" ht="12.75" hidden="1">
      <c r="A426" s="45"/>
    </row>
    <row r="427" s="10" customFormat="1" ht="12.75" hidden="1">
      <c r="A427" s="45"/>
    </row>
    <row r="428" s="10" customFormat="1" ht="12.75" hidden="1">
      <c r="A428" s="45"/>
    </row>
    <row r="429" s="10" customFormat="1" ht="12.75" hidden="1">
      <c r="A429" s="45"/>
    </row>
    <row r="430" s="10" customFormat="1" ht="12.75" hidden="1">
      <c r="A430" s="45"/>
    </row>
    <row r="431" s="10" customFormat="1" ht="12.75" hidden="1">
      <c r="A431" s="45"/>
    </row>
    <row r="432" s="10" customFormat="1" ht="12.75" hidden="1">
      <c r="A432" s="45"/>
    </row>
    <row r="433" s="10" customFormat="1" ht="12.75" hidden="1">
      <c r="A433" s="45"/>
    </row>
    <row r="434" s="10" customFormat="1" ht="12.75" hidden="1">
      <c r="A434" s="46"/>
    </row>
    <row r="435" s="10" customFormat="1" ht="12.75" hidden="1">
      <c r="A435" s="46"/>
    </row>
    <row r="436" s="10" customFormat="1" ht="12.75" hidden="1">
      <c r="A436" s="41"/>
    </row>
    <row r="437" s="10" customFormat="1" ht="12.75" hidden="1">
      <c r="A437" s="41"/>
    </row>
    <row r="438" s="10" customFormat="1" ht="12.75" hidden="1"/>
    <row r="439" s="10" customFormat="1" ht="12.75" hidden="1"/>
    <row r="440" s="10" customFormat="1" ht="12.75" hidden="1"/>
    <row r="441" s="10" customFormat="1" ht="12.75" hidden="1"/>
    <row r="442" spans="1:16" s="10" customFormat="1" ht="12.75" hidden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1:16" s="10" customFormat="1" ht="12.75" hidden="1">
      <c r="A443" s="1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1:16" s="10" customFormat="1" ht="12.75" hidden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1:16" s="10" customFormat="1" ht="12.75" hidden="1">
      <c r="A445" s="1"/>
      <c r="B445" s="1"/>
      <c r="C445" s="1"/>
      <c r="D445" s="1"/>
      <c r="E445" s="1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1:16" s="10" customFormat="1" ht="12.75" hidden="1">
      <c r="A446" s="1"/>
      <c r="B446" s="1"/>
      <c r="C446" s="1"/>
      <c r="D446" s="1"/>
      <c r="E446" s="1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1:16" s="10" customFormat="1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s="10" customFormat="1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s="10" customFormat="1" ht="12.75" hidden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1:16" s="10" customFormat="1" ht="12.75" hidden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1:16" s="10" customFormat="1" ht="12.75" hidden="1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="10" customFormat="1" ht="12.75" hidden="1">
      <c r="A452" s="45"/>
    </row>
    <row r="453" s="10" customFormat="1" ht="12.75" hidden="1">
      <c r="A453" s="45"/>
    </row>
    <row r="454" s="10" customFormat="1" ht="12.75" hidden="1">
      <c r="A454" s="45"/>
    </row>
    <row r="455" s="10" customFormat="1" ht="12.75" hidden="1">
      <c r="A455" s="45"/>
    </row>
    <row r="456" s="10" customFormat="1" ht="12.75" hidden="1">
      <c r="A456" s="45"/>
    </row>
    <row r="457" s="10" customFormat="1" ht="12.75" hidden="1">
      <c r="A457" s="45"/>
    </row>
    <row r="458" s="10" customFormat="1" ht="12.75" hidden="1">
      <c r="A458" s="45"/>
    </row>
    <row r="459" s="10" customFormat="1" ht="12.75" hidden="1">
      <c r="A459" s="45"/>
    </row>
    <row r="460" s="10" customFormat="1" ht="12.75" hidden="1">
      <c r="A460" s="45"/>
    </row>
    <row r="461" s="10" customFormat="1" ht="12.75" hidden="1">
      <c r="A461" s="45"/>
    </row>
    <row r="462" s="10" customFormat="1" ht="12.75" hidden="1">
      <c r="A462" s="45"/>
    </row>
    <row r="463" s="10" customFormat="1" ht="12.75" hidden="1">
      <c r="A463" s="45"/>
    </row>
    <row r="464" s="10" customFormat="1" ht="12.75" hidden="1">
      <c r="A464" s="45"/>
    </row>
    <row r="465" s="10" customFormat="1" ht="12.75" hidden="1">
      <c r="A465" s="45"/>
    </row>
    <row r="466" s="10" customFormat="1" ht="12.75" hidden="1">
      <c r="A466" s="45"/>
    </row>
    <row r="467" s="10" customFormat="1" ht="12.75" hidden="1">
      <c r="A467" s="45"/>
    </row>
    <row r="468" s="10" customFormat="1" ht="12.75" hidden="1">
      <c r="A468" s="45"/>
    </row>
    <row r="469" s="10" customFormat="1" ht="12.75" hidden="1">
      <c r="A469" s="45"/>
    </row>
    <row r="470" s="10" customFormat="1" ht="12.75" hidden="1">
      <c r="A470" s="45"/>
    </row>
    <row r="471" s="10" customFormat="1" ht="12.75" hidden="1">
      <c r="A471" s="45"/>
    </row>
    <row r="472" s="10" customFormat="1" ht="12.75" hidden="1">
      <c r="A472" s="45"/>
    </row>
    <row r="473" s="10" customFormat="1" ht="12.75" hidden="1">
      <c r="A473" s="45"/>
    </row>
    <row r="474" s="10" customFormat="1" ht="12.75" hidden="1">
      <c r="A474" s="45"/>
    </row>
    <row r="475" s="10" customFormat="1" ht="12.75" hidden="1">
      <c r="A475" s="45"/>
    </row>
    <row r="476" s="10" customFormat="1" ht="12.75" hidden="1">
      <c r="A476" s="45"/>
    </row>
    <row r="477" s="10" customFormat="1" ht="12.75" hidden="1">
      <c r="A477" s="45"/>
    </row>
    <row r="478" s="10" customFormat="1" ht="12.75" hidden="1">
      <c r="A478" s="45"/>
    </row>
    <row r="479" s="10" customFormat="1" ht="12.75" hidden="1">
      <c r="A479" s="45"/>
    </row>
    <row r="480" s="10" customFormat="1" ht="12.75" hidden="1">
      <c r="A480" s="45"/>
    </row>
    <row r="481" s="10" customFormat="1" ht="12.75" hidden="1">
      <c r="A481" s="45"/>
    </row>
    <row r="482" s="10" customFormat="1" ht="12.75" hidden="1">
      <c r="A482" s="45"/>
    </row>
    <row r="483" s="10" customFormat="1" ht="12.75" hidden="1">
      <c r="A483" s="45"/>
    </row>
    <row r="484" s="10" customFormat="1" ht="12.75" hidden="1">
      <c r="A484" s="45"/>
    </row>
    <row r="485" s="10" customFormat="1" ht="12.75" hidden="1">
      <c r="A485" s="45"/>
    </row>
    <row r="486" s="10" customFormat="1" ht="12.75" hidden="1">
      <c r="A486" s="45"/>
    </row>
    <row r="487" s="10" customFormat="1" ht="12.75" hidden="1">
      <c r="A487" s="45"/>
    </row>
    <row r="488" s="10" customFormat="1" ht="12.75" hidden="1">
      <c r="A488" s="45"/>
    </row>
    <row r="489" s="10" customFormat="1" ht="12.75" hidden="1">
      <c r="A489" s="45"/>
    </row>
    <row r="490" s="10" customFormat="1" ht="12.75" hidden="1">
      <c r="A490" s="45"/>
    </row>
    <row r="491" s="10" customFormat="1" ht="12.75" hidden="1">
      <c r="A491" s="45"/>
    </row>
    <row r="492" s="10" customFormat="1" ht="12.75" hidden="1">
      <c r="A492" s="45"/>
    </row>
    <row r="493" s="10" customFormat="1" ht="12.75" hidden="1">
      <c r="A493" s="45"/>
    </row>
    <row r="494" s="10" customFormat="1" ht="12.75" hidden="1">
      <c r="A494" s="45"/>
    </row>
    <row r="495" s="10" customFormat="1" ht="12.75" hidden="1">
      <c r="A495" s="45"/>
    </row>
    <row r="496" s="10" customFormat="1" ht="12.75" hidden="1">
      <c r="A496" s="45"/>
    </row>
    <row r="497" s="10" customFormat="1" ht="12.75" hidden="1">
      <c r="A497" s="45"/>
    </row>
    <row r="498" s="10" customFormat="1" ht="12.75" hidden="1">
      <c r="A498" s="45"/>
    </row>
    <row r="499" s="10" customFormat="1" ht="12.75" hidden="1">
      <c r="A499" s="45"/>
    </row>
    <row r="500" s="10" customFormat="1" ht="12.75" hidden="1">
      <c r="A500" s="45"/>
    </row>
    <row r="501" s="10" customFormat="1" ht="12.75" hidden="1">
      <c r="A501" s="45"/>
    </row>
    <row r="502" s="10" customFormat="1" ht="12.75" hidden="1">
      <c r="A502" s="45"/>
    </row>
    <row r="503" s="10" customFormat="1" ht="12.75" hidden="1">
      <c r="A503" s="45"/>
    </row>
    <row r="504" s="10" customFormat="1" ht="12.75" hidden="1">
      <c r="A504" s="46"/>
    </row>
    <row r="505" s="10" customFormat="1" ht="12.75" hidden="1">
      <c r="A505" s="46"/>
    </row>
    <row r="506" s="10" customFormat="1" ht="12.75" hidden="1">
      <c r="A506" s="41"/>
    </row>
    <row r="507" s="10" customFormat="1" ht="12.75" hidden="1">
      <c r="A507" s="41"/>
    </row>
    <row r="508" s="10" customFormat="1" ht="12.75" hidden="1"/>
    <row r="509" s="10" customFormat="1" ht="12.75" hidden="1"/>
    <row r="510" s="10" customFormat="1" ht="12.75" hidden="1"/>
    <row r="511" s="10" customFormat="1" ht="12.75" hidden="1"/>
    <row r="512" spans="1:16" s="10" customFormat="1" ht="12.75" hidden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1:16" s="10" customFormat="1" ht="12.75" hidden="1">
      <c r="A513" s="1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1:16" s="10" customFormat="1" ht="12.75" hidden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1:16" s="10" customFormat="1" ht="12.75" hidden="1">
      <c r="A515" s="1"/>
      <c r="B515" s="1"/>
      <c r="C515" s="1"/>
      <c r="D515" s="1"/>
      <c r="E515" s="1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1:16" s="10" customFormat="1" ht="12.75" hidden="1">
      <c r="A516" s="1"/>
      <c r="B516" s="1"/>
      <c r="C516" s="1"/>
      <c r="D516" s="1"/>
      <c r="E516" s="1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1:16" s="10" customFormat="1" ht="12.75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s="10" customFormat="1" ht="12.75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s="10" customFormat="1" ht="12.75" hidden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1:16" s="10" customFormat="1" ht="12.75" hidden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1:16" s="10" customFormat="1" ht="12.75" hidden="1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="10" customFormat="1" ht="12.75" hidden="1">
      <c r="A522" s="45"/>
    </row>
    <row r="523" s="10" customFormat="1" ht="12.75" hidden="1">
      <c r="A523" s="45"/>
    </row>
    <row r="524" s="10" customFormat="1" ht="12.75" hidden="1">
      <c r="A524" s="45"/>
    </row>
    <row r="525" s="10" customFormat="1" ht="12.75" hidden="1">
      <c r="A525" s="45"/>
    </row>
    <row r="526" s="10" customFormat="1" ht="12.75" hidden="1">
      <c r="A526" s="45"/>
    </row>
    <row r="527" s="10" customFormat="1" ht="12.75" hidden="1">
      <c r="A527" s="45"/>
    </row>
    <row r="528" s="10" customFormat="1" ht="12.75" hidden="1">
      <c r="A528" s="45"/>
    </row>
    <row r="529" s="10" customFormat="1" ht="12.75" hidden="1">
      <c r="A529" s="45"/>
    </row>
    <row r="530" s="10" customFormat="1" ht="12.75" hidden="1">
      <c r="A530" s="45"/>
    </row>
    <row r="531" s="10" customFormat="1" ht="12.75" hidden="1">
      <c r="A531" s="45"/>
    </row>
    <row r="532" s="10" customFormat="1" ht="12.75" hidden="1">
      <c r="A532" s="45"/>
    </row>
    <row r="533" s="10" customFormat="1" ht="12.75" hidden="1">
      <c r="A533" s="45"/>
    </row>
    <row r="534" s="10" customFormat="1" ht="12.75" hidden="1">
      <c r="A534" s="45"/>
    </row>
    <row r="535" s="10" customFormat="1" ht="12.75" hidden="1">
      <c r="A535" s="45"/>
    </row>
    <row r="536" s="10" customFormat="1" ht="12.75" hidden="1">
      <c r="A536" s="45"/>
    </row>
    <row r="537" s="10" customFormat="1" ht="12.75" hidden="1">
      <c r="A537" s="45"/>
    </row>
    <row r="538" s="10" customFormat="1" ht="12.75" hidden="1">
      <c r="A538" s="45"/>
    </row>
    <row r="539" s="10" customFormat="1" ht="12.75" hidden="1">
      <c r="A539" s="45"/>
    </row>
    <row r="540" s="10" customFormat="1" ht="12.75" hidden="1">
      <c r="A540" s="45"/>
    </row>
    <row r="541" s="10" customFormat="1" ht="12.75" hidden="1">
      <c r="A541" s="45"/>
    </row>
    <row r="542" s="10" customFormat="1" ht="12.75" hidden="1">
      <c r="A542" s="45"/>
    </row>
    <row r="543" s="10" customFormat="1" ht="12.75" hidden="1">
      <c r="A543" s="45"/>
    </row>
    <row r="544" s="10" customFormat="1" ht="12.75" hidden="1">
      <c r="A544" s="45"/>
    </row>
    <row r="545" s="10" customFormat="1" ht="12.75" hidden="1">
      <c r="A545" s="45"/>
    </row>
    <row r="546" s="10" customFormat="1" ht="12.75" hidden="1">
      <c r="A546" s="45"/>
    </row>
    <row r="547" s="10" customFormat="1" ht="12.75" hidden="1">
      <c r="A547" s="45"/>
    </row>
    <row r="548" s="10" customFormat="1" ht="12.75" hidden="1">
      <c r="A548" s="45"/>
    </row>
    <row r="549" s="10" customFormat="1" ht="12.75" hidden="1">
      <c r="A549" s="45"/>
    </row>
    <row r="550" s="10" customFormat="1" ht="12.75" hidden="1">
      <c r="A550" s="45"/>
    </row>
    <row r="551" s="10" customFormat="1" ht="12.75" hidden="1">
      <c r="A551" s="45"/>
    </row>
    <row r="552" s="10" customFormat="1" ht="12.75" hidden="1">
      <c r="A552" s="45"/>
    </row>
    <row r="553" s="10" customFormat="1" ht="12.75" hidden="1">
      <c r="A553" s="45"/>
    </row>
    <row r="554" s="10" customFormat="1" ht="12.75" hidden="1">
      <c r="A554" s="45"/>
    </row>
    <row r="555" s="10" customFormat="1" ht="12.75" hidden="1">
      <c r="A555" s="45"/>
    </row>
    <row r="556" s="10" customFormat="1" ht="12.75" hidden="1">
      <c r="A556" s="45"/>
    </row>
    <row r="557" s="10" customFormat="1" ht="12.75" hidden="1">
      <c r="A557" s="45"/>
    </row>
    <row r="558" s="10" customFormat="1" ht="12.75" hidden="1">
      <c r="A558" s="45"/>
    </row>
    <row r="559" s="10" customFormat="1" ht="12.75" hidden="1">
      <c r="A559" s="45"/>
    </row>
    <row r="560" s="10" customFormat="1" ht="12.75" hidden="1">
      <c r="A560" s="45"/>
    </row>
    <row r="561" s="10" customFormat="1" ht="12.75" hidden="1">
      <c r="A561" s="45"/>
    </row>
    <row r="562" s="10" customFormat="1" ht="12.75" hidden="1">
      <c r="A562" s="45"/>
    </row>
    <row r="563" s="10" customFormat="1" ht="12.75" hidden="1">
      <c r="A563" s="45"/>
    </row>
    <row r="564" s="10" customFormat="1" ht="12.75" hidden="1">
      <c r="A564" s="45"/>
    </row>
    <row r="565" s="10" customFormat="1" ht="12.75" hidden="1">
      <c r="A565" s="45"/>
    </row>
    <row r="566" s="10" customFormat="1" ht="12.75" hidden="1">
      <c r="A566" s="45"/>
    </row>
    <row r="567" s="10" customFormat="1" ht="12.75" hidden="1">
      <c r="A567" s="45"/>
    </row>
    <row r="568" s="10" customFormat="1" ht="12.75" hidden="1">
      <c r="A568" s="45"/>
    </row>
    <row r="569" s="10" customFormat="1" ht="12.75" hidden="1">
      <c r="A569" s="45"/>
    </row>
    <row r="570" s="10" customFormat="1" ht="12.75" hidden="1">
      <c r="A570" s="45"/>
    </row>
    <row r="571" s="10" customFormat="1" ht="12.75" hidden="1">
      <c r="A571" s="45"/>
    </row>
    <row r="572" s="10" customFormat="1" ht="12.75" hidden="1">
      <c r="A572" s="45"/>
    </row>
    <row r="573" s="10" customFormat="1" ht="12.75" hidden="1">
      <c r="A573" s="45"/>
    </row>
    <row r="574" s="10" customFormat="1" ht="12.75" hidden="1">
      <c r="A574" s="46"/>
    </row>
    <row r="575" s="10" customFormat="1" ht="12.75" hidden="1">
      <c r="A575" s="46"/>
    </row>
    <row r="576" s="10" customFormat="1" ht="12.75" hidden="1">
      <c r="A576" s="41"/>
    </row>
    <row r="577" s="10" customFormat="1" ht="12.75" hidden="1">
      <c r="A577" s="41"/>
    </row>
    <row r="578" s="10" customFormat="1" ht="12.75" hidden="1"/>
    <row r="579" s="10" customFormat="1" ht="12.75" hidden="1"/>
    <row r="580" s="10" customFormat="1" ht="12.75" hidden="1"/>
    <row r="581" s="10" customFormat="1" ht="12.75" hidden="1"/>
    <row r="582" spans="1:16" s="10" customFormat="1" ht="12.75" hidden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</row>
    <row r="583" spans="1:16" s="10" customFormat="1" ht="12.75" hidden="1">
      <c r="A583" s="1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</row>
    <row r="584" spans="1:16" s="10" customFormat="1" ht="12.75" hidden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</row>
    <row r="585" spans="1:16" s="10" customFormat="1" ht="12.75" hidden="1">
      <c r="A585" s="1"/>
      <c r="B585" s="1"/>
      <c r="C585" s="1"/>
      <c r="D585" s="1"/>
      <c r="E585" s="1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</row>
    <row r="586" spans="1:16" s="10" customFormat="1" ht="12.75" hidden="1">
      <c r="A586" s="1"/>
      <c r="B586" s="1"/>
      <c r="C586" s="1"/>
      <c r="D586" s="1"/>
      <c r="E586" s="1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</row>
    <row r="587" spans="1:16" s="10" customFormat="1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s="10" customFormat="1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s="10" customFormat="1" ht="12.75" hidden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</row>
    <row r="590" spans="1:16" s="10" customFormat="1" ht="12.75" hidden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</row>
    <row r="591" spans="1:16" s="10" customFormat="1" ht="12.75" hidden="1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</row>
    <row r="592" s="10" customFormat="1" ht="12.75" hidden="1">
      <c r="A592" s="45"/>
    </row>
    <row r="593" s="10" customFormat="1" ht="12.75" hidden="1">
      <c r="A593" s="45"/>
    </row>
    <row r="594" s="10" customFormat="1" ht="12.75" hidden="1">
      <c r="A594" s="45"/>
    </row>
    <row r="595" s="10" customFormat="1" ht="12.75" hidden="1">
      <c r="A595" s="45"/>
    </row>
    <row r="596" s="10" customFormat="1" ht="12.75" hidden="1">
      <c r="A596" s="45"/>
    </row>
    <row r="597" s="10" customFormat="1" ht="12.75" hidden="1">
      <c r="A597" s="45"/>
    </row>
    <row r="598" s="10" customFormat="1" ht="12.75" hidden="1">
      <c r="A598" s="45"/>
    </row>
    <row r="599" s="10" customFormat="1" ht="12.75" hidden="1">
      <c r="A599" s="45"/>
    </row>
    <row r="600" s="10" customFormat="1" ht="12.75" hidden="1">
      <c r="A600" s="45"/>
    </row>
    <row r="601" s="10" customFormat="1" ht="12.75" hidden="1">
      <c r="A601" s="45"/>
    </row>
    <row r="602" s="10" customFormat="1" ht="12.75" hidden="1">
      <c r="A602" s="45"/>
    </row>
    <row r="603" s="10" customFormat="1" ht="12.75" hidden="1">
      <c r="A603" s="45"/>
    </row>
    <row r="604" s="10" customFormat="1" ht="12.75" hidden="1">
      <c r="A604" s="45"/>
    </row>
    <row r="605" s="10" customFormat="1" ht="12.75" hidden="1">
      <c r="A605" s="45"/>
    </row>
    <row r="606" s="10" customFormat="1" ht="12.75" hidden="1">
      <c r="A606" s="45"/>
    </row>
    <row r="607" s="10" customFormat="1" ht="12.75" hidden="1">
      <c r="A607" s="45"/>
    </row>
    <row r="608" s="10" customFormat="1" ht="12.75" hidden="1">
      <c r="A608" s="45"/>
    </row>
    <row r="609" s="10" customFormat="1" ht="12.75" hidden="1">
      <c r="A609" s="45"/>
    </row>
    <row r="610" s="10" customFormat="1" ht="12.75" hidden="1">
      <c r="A610" s="45"/>
    </row>
    <row r="611" s="10" customFormat="1" ht="12.75" hidden="1">
      <c r="A611" s="45"/>
    </row>
    <row r="612" s="10" customFormat="1" ht="12.75" hidden="1">
      <c r="A612" s="45"/>
    </row>
    <row r="613" s="10" customFormat="1" ht="12.75" hidden="1">
      <c r="A613" s="45"/>
    </row>
    <row r="614" s="10" customFormat="1" ht="12.75" hidden="1">
      <c r="A614" s="45"/>
    </row>
    <row r="615" s="10" customFormat="1" ht="12.75" hidden="1">
      <c r="A615" s="45"/>
    </row>
    <row r="616" s="10" customFormat="1" ht="12.75" hidden="1">
      <c r="A616" s="45"/>
    </row>
    <row r="617" s="10" customFormat="1" ht="12.75" hidden="1">
      <c r="A617" s="45"/>
    </row>
    <row r="618" s="10" customFormat="1" ht="12.75" hidden="1">
      <c r="A618" s="45"/>
    </row>
    <row r="619" s="10" customFormat="1" ht="12.75" hidden="1">
      <c r="A619" s="45"/>
    </row>
    <row r="620" s="10" customFormat="1" ht="12.75" hidden="1">
      <c r="A620" s="45"/>
    </row>
    <row r="621" s="10" customFormat="1" ht="12.75" hidden="1">
      <c r="A621" s="45"/>
    </row>
    <row r="622" s="10" customFormat="1" ht="12.75" hidden="1">
      <c r="A622" s="45"/>
    </row>
    <row r="623" s="10" customFormat="1" ht="12.75" hidden="1">
      <c r="A623" s="45"/>
    </row>
    <row r="624" s="10" customFormat="1" ht="12.75" hidden="1">
      <c r="A624" s="45"/>
    </row>
    <row r="625" s="10" customFormat="1" ht="12.75" hidden="1">
      <c r="A625" s="45"/>
    </row>
    <row r="626" s="10" customFormat="1" ht="12.75" hidden="1">
      <c r="A626" s="45"/>
    </row>
    <row r="627" s="10" customFormat="1" ht="12.75" hidden="1">
      <c r="A627" s="45"/>
    </row>
    <row r="628" s="10" customFormat="1" ht="12.75" hidden="1">
      <c r="A628" s="45"/>
    </row>
    <row r="629" s="10" customFormat="1" ht="12.75" hidden="1">
      <c r="A629" s="45"/>
    </row>
    <row r="630" s="10" customFormat="1" ht="12.75" hidden="1">
      <c r="A630" s="45"/>
    </row>
    <row r="631" s="10" customFormat="1" ht="12.75" hidden="1">
      <c r="A631" s="45"/>
    </row>
    <row r="632" s="10" customFormat="1" ht="12.75" hidden="1">
      <c r="A632" s="45"/>
    </row>
    <row r="633" s="10" customFormat="1" ht="12.75" hidden="1">
      <c r="A633" s="45"/>
    </row>
    <row r="634" s="10" customFormat="1" ht="12.75" hidden="1">
      <c r="A634" s="45"/>
    </row>
    <row r="635" s="10" customFormat="1" ht="12.75" hidden="1">
      <c r="A635" s="45"/>
    </row>
    <row r="636" s="10" customFormat="1" ht="12.75" hidden="1">
      <c r="A636" s="45"/>
    </row>
    <row r="637" s="10" customFormat="1" ht="12.75" hidden="1">
      <c r="A637" s="45"/>
    </row>
    <row r="638" s="10" customFormat="1" ht="12.75" hidden="1">
      <c r="A638" s="45"/>
    </row>
    <row r="639" s="10" customFormat="1" ht="12.75" hidden="1">
      <c r="A639" s="45"/>
    </row>
    <row r="640" s="10" customFormat="1" ht="12.75" hidden="1">
      <c r="A640" s="45"/>
    </row>
    <row r="641" s="10" customFormat="1" ht="12.75" hidden="1">
      <c r="A641" s="45"/>
    </row>
    <row r="642" s="10" customFormat="1" ht="12.75" hidden="1">
      <c r="A642" s="45"/>
    </row>
    <row r="643" s="10" customFormat="1" ht="12.75" hidden="1">
      <c r="A643" s="45"/>
    </row>
    <row r="644" s="10" customFormat="1" ht="12.75" hidden="1">
      <c r="A644" s="46"/>
    </row>
    <row r="645" s="10" customFormat="1" ht="12.75" hidden="1">
      <c r="A645" s="46"/>
    </row>
    <row r="646" s="10" customFormat="1" ht="12.75" hidden="1">
      <c r="A646" s="41"/>
    </row>
    <row r="647" s="10" customFormat="1" ht="12.75" hidden="1">
      <c r="A647" s="41"/>
    </row>
    <row r="648" s="10" customFormat="1" ht="12.75" hidden="1"/>
    <row r="649" s="10" customFormat="1" ht="12.75" hidden="1"/>
    <row r="650" s="10" customFormat="1" ht="12.75" hidden="1"/>
    <row r="651" s="10" customFormat="1" ht="12.75" hidden="1"/>
    <row r="652" s="10" customFormat="1" ht="12.75" hidden="1"/>
    <row r="653" s="10" customFormat="1" ht="12.75" hidden="1"/>
    <row r="654" s="10" customFormat="1" ht="12.75" hidden="1"/>
    <row r="655" s="10" customFormat="1" ht="12.75" hidden="1"/>
    <row r="656" s="10" customFormat="1" ht="12.75" hidden="1"/>
    <row r="657" s="10" customFormat="1" ht="12.75" hidden="1"/>
    <row r="658" s="10" customFormat="1" ht="12.75" hidden="1"/>
    <row r="659" s="10" customFormat="1" ht="12.75" hidden="1"/>
    <row r="660" s="10" customFormat="1" ht="12.75" hidden="1"/>
    <row r="661" s="10" customFormat="1" ht="12.75" hidden="1"/>
    <row r="662" s="10" customFormat="1" ht="12.75" hidden="1"/>
    <row r="663" s="10" customFormat="1" ht="12.75" hidden="1"/>
    <row r="664" s="10" customFormat="1" ht="12.75" hidden="1"/>
    <row r="665" spans="1:16" ht="12.75" hidden="1">
      <c r="A665" s="23" t="s">
        <v>107</v>
      </c>
      <c r="P665" s="40">
        <v>43244091896.03841</v>
      </c>
    </row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</sheetData>
  <printOptions horizontalCentered="1" verticalCentered="1"/>
  <pageMargins left="0.15" right="0.15" top="0.125" bottom="0.125" header="0" footer="0"/>
  <pageSetup fitToHeight="1" fitToWidth="1" horizontalDpi="300" verticalDpi="300" orientation="landscape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P665"/>
  <sheetViews>
    <sheetView zoomScaleSheetLayoutView="100" workbookViewId="0" topLeftCell="A1">
      <selection activeCell="A1" sqref="A1"/>
    </sheetView>
  </sheetViews>
  <sheetFormatPr defaultColWidth="9.140625" defaultRowHeight="12.75" customHeight="1" zeroHeight="1"/>
  <cols>
    <col min="1" max="1" width="20.57421875" style="23" customWidth="1"/>
    <col min="2" max="2" width="14.7109375" style="23" customWidth="1"/>
    <col min="3" max="3" width="16.421875" style="23" customWidth="1"/>
    <col min="4" max="6" width="14.7109375" style="23" customWidth="1"/>
    <col min="7" max="8" width="15.57421875" style="23" customWidth="1"/>
    <col min="9" max="10" width="14.7109375" style="23" customWidth="1"/>
    <col min="11" max="11" width="17.140625" style="23" customWidth="1"/>
    <col min="12" max="12" width="17.00390625" style="23" bestFit="1" customWidth="1"/>
    <col min="13" max="14" width="14.7109375" style="23" customWidth="1"/>
    <col min="15" max="15" width="16.57421875" style="23" bestFit="1" customWidth="1"/>
    <col min="16" max="16" width="16.7109375" style="23" customWidth="1"/>
    <col min="17" max="17" width="5.00390625" style="23" customWidth="1"/>
    <col min="18" max="16384" width="14.28125" style="23" hidden="1" customWidth="1"/>
  </cols>
  <sheetData>
    <row r="1" spans="1:16" s="10" customFormat="1" ht="15.75">
      <c r="A1" s="1" t="s">
        <v>180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>
        <v>38041</v>
      </c>
    </row>
    <row r="2" spans="1:16" s="10" customFormat="1" ht="15.75">
      <c r="A2" s="7" t="s">
        <v>179</v>
      </c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6">
        <v>0.6041666666666666</v>
      </c>
    </row>
    <row r="3" spans="2:16" s="10" customFormat="1" ht="12.7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10" customFormat="1" ht="12.75">
      <c r="B4" s="11" t="s">
        <v>198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2"/>
    </row>
    <row r="5" spans="1:16" s="10" customFormat="1" ht="12.75">
      <c r="A5" s="7"/>
      <c r="B5" s="2" t="s">
        <v>190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2"/>
    </row>
    <row r="6" spans="1:16" s="10" customFormat="1" ht="12.75">
      <c r="A6"/>
      <c r="B6" s="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16.5">
      <c r="A7" s="37"/>
      <c r="B7" s="38"/>
      <c r="C7" s="38"/>
      <c r="D7" s="39"/>
      <c r="E7" s="39"/>
      <c r="F7" s="13" t="s">
        <v>75</v>
      </c>
      <c r="G7" s="39"/>
      <c r="H7" s="39"/>
      <c r="I7" s="100"/>
      <c r="J7" s="100"/>
      <c r="K7" s="100"/>
      <c r="L7" s="13" t="s">
        <v>186</v>
      </c>
      <c r="M7" s="39"/>
      <c r="N7" s="39"/>
      <c r="O7" s="13" t="s">
        <v>187</v>
      </c>
      <c r="P7" s="38"/>
    </row>
    <row r="8" spans="1:16" s="10" customFormat="1" ht="12.75">
      <c r="A8"/>
      <c r="B8" s="13"/>
      <c r="C8" s="13" t="s">
        <v>72</v>
      </c>
      <c r="D8" s="13" t="s">
        <v>73</v>
      </c>
      <c r="E8" s="13" t="s">
        <v>78</v>
      </c>
      <c r="F8" s="36" t="s">
        <v>80</v>
      </c>
      <c r="G8" s="13" t="s">
        <v>76</v>
      </c>
      <c r="H8" s="13"/>
      <c r="I8" s="13" t="s">
        <v>183</v>
      </c>
      <c r="J8" s="13"/>
      <c r="K8" s="13"/>
      <c r="L8" s="36" t="s">
        <v>202</v>
      </c>
      <c r="M8" s="13"/>
      <c r="N8" s="13" t="s">
        <v>86</v>
      </c>
      <c r="O8" s="13" t="s">
        <v>188</v>
      </c>
      <c r="P8" s="13"/>
    </row>
    <row r="9" spans="1:16" s="10" customFormat="1" ht="15">
      <c r="A9" s="14"/>
      <c r="B9" s="36" t="s">
        <v>77</v>
      </c>
      <c r="C9" s="36" t="s">
        <v>78</v>
      </c>
      <c r="D9" s="36" t="s">
        <v>79</v>
      </c>
      <c r="E9" s="36" t="s">
        <v>74</v>
      </c>
      <c r="F9" s="36" t="s">
        <v>91</v>
      </c>
      <c r="G9" s="36" t="s">
        <v>81</v>
      </c>
      <c r="H9" s="36" t="s">
        <v>82</v>
      </c>
      <c r="I9" s="36" t="s">
        <v>184</v>
      </c>
      <c r="J9" s="36" t="s">
        <v>83</v>
      </c>
      <c r="K9" s="36" t="s">
        <v>84</v>
      </c>
      <c r="L9" s="36" t="s">
        <v>88</v>
      </c>
      <c r="M9" s="36" t="s">
        <v>85</v>
      </c>
      <c r="N9" s="36" t="s">
        <v>97</v>
      </c>
      <c r="O9" s="36" t="s">
        <v>189</v>
      </c>
      <c r="P9" s="36" t="s">
        <v>87</v>
      </c>
    </row>
    <row r="10" spans="1:16" s="10" customFormat="1" ht="12.75">
      <c r="A10" s="20" t="s">
        <v>8</v>
      </c>
      <c r="B10" s="20" t="s">
        <v>88</v>
      </c>
      <c r="C10" s="20" t="s">
        <v>89</v>
      </c>
      <c r="D10" s="20" t="s">
        <v>90</v>
      </c>
      <c r="E10" s="20" t="s">
        <v>90</v>
      </c>
      <c r="F10" s="20" t="s">
        <v>184</v>
      </c>
      <c r="G10" s="20" t="s">
        <v>92</v>
      </c>
      <c r="H10" s="20" t="s">
        <v>93</v>
      </c>
      <c r="I10" s="20" t="s">
        <v>90</v>
      </c>
      <c r="J10" s="20" t="s">
        <v>94</v>
      </c>
      <c r="K10" s="20" t="s">
        <v>185</v>
      </c>
      <c r="L10" s="20" t="s">
        <v>90</v>
      </c>
      <c r="M10" s="20" t="s">
        <v>96</v>
      </c>
      <c r="N10" s="20" t="s">
        <v>113</v>
      </c>
      <c r="O10" s="20" t="s">
        <v>90</v>
      </c>
      <c r="P10" s="20" t="s">
        <v>98</v>
      </c>
    </row>
    <row r="11" spans="1:16" s="10" customFormat="1" ht="12.75">
      <c r="A11" s="22"/>
      <c r="B11" s="23"/>
      <c r="C11" s="23"/>
      <c r="D11" s="23"/>
      <c r="E11" s="23"/>
      <c r="F11" s="40"/>
      <c r="G11" s="40"/>
      <c r="H11" s="40"/>
      <c r="I11" s="23"/>
      <c r="J11" s="23"/>
      <c r="K11" s="23"/>
      <c r="L11" s="23"/>
      <c r="M11" s="23"/>
      <c r="N11" s="23"/>
      <c r="O11" s="23"/>
      <c r="P11" s="23"/>
    </row>
    <row r="12" spans="1:16" s="10" customFormat="1" ht="12.75">
      <c r="A12" s="25" t="s">
        <v>20</v>
      </c>
      <c r="B12" s="26">
        <v>134071769.65888914</v>
      </c>
      <c r="C12" s="26">
        <v>152341921.65767202</v>
      </c>
      <c r="D12" s="26">
        <v>173129837.95784947</v>
      </c>
      <c r="E12" s="26">
        <v>114493351.83655663</v>
      </c>
      <c r="F12" s="26">
        <v>18931644.169373494</v>
      </c>
      <c r="G12" s="26">
        <v>36699593</v>
      </c>
      <c r="H12" s="26">
        <v>1148684.8719477314</v>
      </c>
      <c r="I12" s="26">
        <v>23104920.65784968</v>
      </c>
      <c r="J12" s="26">
        <v>1375371.344227517</v>
      </c>
      <c r="K12" s="26">
        <v>3929632.41207862</v>
      </c>
      <c r="L12" s="47">
        <v>0</v>
      </c>
      <c r="M12" s="26">
        <v>5035754.101147214</v>
      </c>
      <c r="N12" s="26">
        <v>271959991.7514833</v>
      </c>
      <c r="O12" s="26">
        <v>0</v>
      </c>
      <c r="P12" s="26">
        <v>936222473.4190749</v>
      </c>
    </row>
    <row r="13" spans="1:16" s="10" customFormat="1" ht="12.75">
      <c r="A13" s="25" t="s">
        <v>21</v>
      </c>
      <c r="B13" s="26">
        <v>34933463.20642015</v>
      </c>
      <c r="C13" s="26">
        <v>44073989.906689614</v>
      </c>
      <c r="D13" s="26">
        <v>44057514.75015717</v>
      </c>
      <c r="E13" s="26">
        <v>17245687.369975444</v>
      </c>
      <c r="F13" s="26">
        <v>11919290.101444159</v>
      </c>
      <c r="G13" s="26">
        <v>0</v>
      </c>
      <c r="H13" s="26">
        <v>885924.9011728755</v>
      </c>
      <c r="I13" s="26">
        <v>5879664.618713813</v>
      </c>
      <c r="J13" s="26">
        <v>350000</v>
      </c>
      <c r="K13" s="26">
        <v>1000000</v>
      </c>
      <c r="L13" s="47">
        <v>0</v>
      </c>
      <c r="M13" s="26">
        <v>2610781.092975</v>
      </c>
      <c r="N13" s="26">
        <v>386390203.24027264</v>
      </c>
      <c r="O13" s="26">
        <v>1125000</v>
      </c>
      <c r="P13" s="26">
        <v>550471519.1878209</v>
      </c>
    </row>
    <row r="14" spans="1:16" s="10" customFormat="1" ht="12.75">
      <c r="A14" s="25" t="s">
        <v>22</v>
      </c>
      <c r="B14" s="26">
        <v>138687367.3494796</v>
      </c>
      <c r="C14" s="26">
        <v>150415719.77010646</v>
      </c>
      <c r="D14" s="26">
        <v>150589320.01092413</v>
      </c>
      <c r="E14" s="26">
        <v>16925502.687637493</v>
      </c>
      <c r="F14" s="26">
        <v>41767714.392999284</v>
      </c>
      <c r="G14" s="26">
        <v>0</v>
      </c>
      <c r="H14" s="26">
        <v>1277503.9340832406</v>
      </c>
      <c r="I14" s="26">
        <v>20096791.70160736</v>
      </c>
      <c r="J14" s="26">
        <v>1196305.835740211</v>
      </c>
      <c r="K14" s="26">
        <v>3418016.67354346</v>
      </c>
      <c r="L14" s="47">
        <v>0</v>
      </c>
      <c r="M14" s="26">
        <v>10138299.37605956</v>
      </c>
      <c r="N14" s="26">
        <v>285948865.31092113</v>
      </c>
      <c r="O14" s="26">
        <v>10031255.921474753</v>
      </c>
      <c r="P14" s="26">
        <v>830492662.9645766</v>
      </c>
    </row>
    <row r="15" spans="1:16" s="10" customFormat="1" ht="12.75">
      <c r="A15" s="25" t="s">
        <v>23</v>
      </c>
      <c r="B15" s="26">
        <v>96161504.3595865</v>
      </c>
      <c r="C15" s="26">
        <v>118555399.30437016</v>
      </c>
      <c r="D15" s="26">
        <v>120708511.72187231</v>
      </c>
      <c r="E15" s="26">
        <v>70402062.0591801</v>
      </c>
      <c r="F15" s="26">
        <v>11919290.101444159</v>
      </c>
      <c r="G15" s="26">
        <v>0</v>
      </c>
      <c r="H15" s="26">
        <v>975534.775072865</v>
      </c>
      <c r="I15" s="26">
        <v>16109069.464617552</v>
      </c>
      <c r="J15" s="26">
        <v>958927.8773947321</v>
      </c>
      <c r="K15" s="26">
        <v>2739793.9354135203</v>
      </c>
      <c r="L15" s="47">
        <v>0</v>
      </c>
      <c r="M15" s="26">
        <v>2610781.092975</v>
      </c>
      <c r="N15" s="26">
        <v>173335408.13892865</v>
      </c>
      <c r="O15" s="26">
        <v>0</v>
      </c>
      <c r="P15" s="26">
        <v>614476282.8308556</v>
      </c>
    </row>
    <row r="16" spans="1:16" s="10" customFormat="1" ht="12.75">
      <c r="A16" s="25" t="s">
        <v>24</v>
      </c>
      <c r="B16" s="26">
        <v>617222595.7789718</v>
      </c>
      <c r="C16" s="26">
        <v>792561359.7963132</v>
      </c>
      <c r="D16" s="26">
        <v>852836673.8815286</v>
      </c>
      <c r="E16" s="26">
        <v>472947382.20731324</v>
      </c>
      <c r="F16" s="26">
        <v>446716859.45767456</v>
      </c>
      <c r="G16" s="26">
        <v>0</v>
      </c>
      <c r="H16" s="26">
        <v>4118687.9602225614</v>
      </c>
      <c r="I16" s="26">
        <v>113814717.99756718</v>
      </c>
      <c r="J16" s="26">
        <v>6775072.029170011</v>
      </c>
      <c r="K16" s="26">
        <v>19357348.654771462</v>
      </c>
      <c r="L16" s="47">
        <v>0</v>
      </c>
      <c r="M16" s="26">
        <v>77874993.55825958</v>
      </c>
      <c r="N16" s="26">
        <v>1071429180.6991162</v>
      </c>
      <c r="O16" s="26">
        <v>25964246.926667765</v>
      </c>
      <c r="P16" s="26">
        <v>4501619118.9475765</v>
      </c>
    </row>
    <row r="17" spans="1:16" s="10" customFormat="1" ht="12.75">
      <c r="A17" s="25" t="s">
        <v>25</v>
      </c>
      <c r="B17" s="26">
        <v>111061313.20831366</v>
      </c>
      <c r="C17" s="26">
        <v>143654377.2498681</v>
      </c>
      <c r="D17" s="26">
        <v>138772451.04857084</v>
      </c>
      <c r="E17" s="26">
        <v>37221576.8165886</v>
      </c>
      <c r="F17" s="26">
        <v>41543682.492754094</v>
      </c>
      <c r="G17" s="26">
        <v>0</v>
      </c>
      <c r="H17" s="26">
        <v>1482800.9646023442</v>
      </c>
      <c r="I17" s="26">
        <v>18519779.77217986</v>
      </c>
      <c r="J17" s="26">
        <v>1102430.723621934</v>
      </c>
      <c r="K17" s="26">
        <v>3149802.06749124</v>
      </c>
      <c r="L17" s="47">
        <v>0</v>
      </c>
      <c r="M17" s="26">
        <v>8334888.395851209</v>
      </c>
      <c r="N17" s="26">
        <v>175811427.89911032</v>
      </c>
      <c r="O17" s="26">
        <v>0</v>
      </c>
      <c r="P17" s="26">
        <v>680654530.6389521</v>
      </c>
    </row>
    <row r="18" spans="1:16" s="10" customFormat="1" ht="12.75">
      <c r="A18" s="25" t="s">
        <v>26</v>
      </c>
      <c r="B18" s="26">
        <v>74177959.60830976</v>
      </c>
      <c r="C18" s="26">
        <v>68804121.91031773</v>
      </c>
      <c r="D18" s="26">
        <v>84444695.20894612</v>
      </c>
      <c r="E18" s="26">
        <v>118288944.7552648</v>
      </c>
      <c r="F18" s="26">
        <v>43092340.36995572</v>
      </c>
      <c r="G18" s="26">
        <v>0</v>
      </c>
      <c r="H18" s="26">
        <v>719192.2276602095</v>
      </c>
      <c r="I18" s="26">
        <v>11269507.3581367</v>
      </c>
      <c r="J18" s="26">
        <v>670842.2726687213</v>
      </c>
      <c r="K18" s="26">
        <v>1916692.207624918</v>
      </c>
      <c r="L18" s="47">
        <v>0</v>
      </c>
      <c r="M18" s="26">
        <v>7389383.543574692</v>
      </c>
      <c r="N18" s="26">
        <v>47253015.4875406</v>
      </c>
      <c r="O18" s="26">
        <v>0</v>
      </c>
      <c r="P18" s="26">
        <v>458026694.95000005</v>
      </c>
    </row>
    <row r="19" spans="1:16" s="10" customFormat="1" ht="12.75">
      <c r="A19" s="25" t="s">
        <v>27</v>
      </c>
      <c r="B19" s="26">
        <v>11677907.436973745</v>
      </c>
      <c r="C19" s="26">
        <v>65210370.351657145</v>
      </c>
      <c r="D19" s="26">
        <v>44057514.75015717</v>
      </c>
      <c r="E19" s="26">
        <v>19292339.44635878</v>
      </c>
      <c r="F19" s="26">
        <v>11919290.101444159</v>
      </c>
      <c r="G19" s="26">
        <v>0</v>
      </c>
      <c r="H19" s="26">
        <v>630146.3690667275</v>
      </c>
      <c r="I19" s="26">
        <v>5879664.618713813</v>
      </c>
      <c r="J19" s="26">
        <v>350000</v>
      </c>
      <c r="K19" s="26">
        <v>1000000</v>
      </c>
      <c r="L19" s="47">
        <v>0</v>
      </c>
      <c r="M19" s="26">
        <v>2610781.092975</v>
      </c>
      <c r="N19" s="26">
        <v>41434652.592909575</v>
      </c>
      <c r="O19" s="26">
        <v>0</v>
      </c>
      <c r="P19" s="26">
        <v>204062666.76025608</v>
      </c>
    </row>
    <row r="20" spans="1:16" s="10" customFormat="1" ht="12.75">
      <c r="A20" s="25" t="s">
        <v>28</v>
      </c>
      <c r="B20" s="26">
        <v>4074403.7198953778</v>
      </c>
      <c r="C20" s="26">
        <v>72813874.06873551</v>
      </c>
      <c r="D20" s="26">
        <v>44057514.75015717</v>
      </c>
      <c r="E20" s="26">
        <v>34515684.735617556</v>
      </c>
      <c r="F20" s="26">
        <v>11919290.101444159</v>
      </c>
      <c r="G20" s="26">
        <v>0</v>
      </c>
      <c r="H20" s="26">
        <v>579411.7647058823</v>
      </c>
      <c r="I20" s="26">
        <v>5879664.618713813</v>
      </c>
      <c r="J20" s="26">
        <v>350000</v>
      </c>
      <c r="K20" s="26">
        <v>1000000</v>
      </c>
      <c r="L20" s="47">
        <v>0</v>
      </c>
      <c r="M20" s="26">
        <v>2610781.092975</v>
      </c>
      <c r="N20" s="26">
        <v>4583615.173397183</v>
      </c>
      <c r="O20" s="26">
        <v>0</v>
      </c>
      <c r="P20" s="26">
        <v>182384240.02564165</v>
      </c>
    </row>
    <row r="21" spans="1:16" s="10" customFormat="1" ht="12.75">
      <c r="A21" s="25" t="s">
        <v>29</v>
      </c>
      <c r="B21" s="26">
        <v>272914319.7465749</v>
      </c>
      <c r="C21" s="26">
        <v>389016898.3507433</v>
      </c>
      <c r="D21" s="26">
        <v>405237029.079624</v>
      </c>
      <c r="E21" s="26">
        <v>97597147.23921116</v>
      </c>
      <c r="F21" s="26">
        <v>11919290.101444159</v>
      </c>
      <c r="G21" s="26">
        <v>0</v>
      </c>
      <c r="H21" s="26">
        <v>2001282.883049475</v>
      </c>
      <c r="I21" s="26">
        <v>54080622.467786066</v>
      </c>
      <c r="J21" s="26">
        <v>3219268.290147084</v>
      </c>
      <c r="K21" s="26">
        <v>9197909.40042024</v>
      </c>
      <c r="L21" s="47">
        <v>0</v>
      </c>
      <c r="M21" s="26">
        <v>34943257.73481235</v>
      </c>
      <c r="N21" s="26">
        <v>964974979.042753</v>
      </c>
      <c r="O21" s="26">
        <v>0</v>
      </c>
      <c r="P21" s="26">
        <v>2245102004.3365655</v>
      </c>
    </row>
    <row r="22" spans="1:16" s="10" customFormat="1" ht="12.75">
      <c r="A22" s="25" t="s">
        <v>30</v>
      </c>
      <c r="B22" s="26">
        <v>263454768.29142216</v>
      </c>
      <c r="C22" s="26">
        <v>256026602.60003492</v>
      </c>
      <c r="D22" s="26">
        <v>306352179.02150947</v>
      </c>
      <c r="E22" s="26">
        <v>92375731.84789866</v>
      </c>
      <c r="F22" s="26">
        <v>70538179.67754014</v>
      </c>
      <c r="G22" s="26">
        <v>22493219</v>
      </c>
      <c r="H22" s="26">
        <v>1534180.331351629</v>
      </c>
      <c r="I22" s="26">
        <v>40884014.40873883</v>
      </c>
      <c r="J22" s="26">
        <v>2433711.099356684</v>
      </c>
      <c r="K22" s="26">
        <v>6953460.283876239</v>
      </c>
      <c r="L22" s="47">
        <v>0</v>
      </c>
      <c r="M22" s="26">
        <v>12996915.95644433</v>
      </c>
      <c r="N22" s="26">
        <v>583531295.2554696</v>
      </c>
      <c r="O22" s="26">
        <v>0</v>
      </c>
      <c r="P22" s="26">
        <v>1659574257.7736425</v>
      </c>
    </row>
    <row r="23" spans="1:16" s="10" customFormat="1" ht="12.75">
      <c r="A23" s="25" t="s">
        <v>31</v>
      </c>
      <c r="B23" s="26">
        <v>12231282.281202579</v>
      </c>
      <c r="C23" s="26">
        <v>64656995.50742831</v>
      </c>
      <c r="D23" s="26">
        <v>44057514.75015717</v>
      </c>
      <c r="E23" s="26">
        <v>32528910.096595906</v>
      </c>
      <c r="F23" s="26">
        <v>11919290.101444159</v>
      </c>
      <c r="G23" s="26">
        <v>0</v>
      </c>
      <c r="H23" s="26">
        <v>641184.6777718029</v>
      </c>
      <c r="I23" s="26">
        <v>5879664.618713813</v>
      </c>
      <c r="J23" s="26">
        <v>350000</v>
      </c>
      <c r="K23" s="26">
        <v>1000000</v>
      </c>
      <c r="L23" s="47">
        <v>0</v>
      </c>
      <c r="M23" s="26">
        <v>2610781.092975</v>
      </c>
      <c r="N23" s="26">
        <v>0</v>
      </c>
      <c r="O23" s="26">
        <v>0</v>
      </c>
      <c r="P23" s="26">
        <v>175875623.12628874</v>
      </c>
    </row>
    <row r="24" spans="1:16" s="10" customFormat="1" ht="12.75">
      <c r="A24" s="25" t="s">
        <v>32</v>
      </c>
      <c r="B24" s="26">
        <v>53072813.195042774</v>
      </c>
      <c r="C24" s="26">
        <v>70930808.81279364</v>
      </c>
      <c r="D24" s="26">
        <v>53418349.29525314</v>
      </c>
      <c r="E24" s="26">
        <v>22616642.130635872</v>
      </c>
      <c r="F24" s="26">
        <v>11919290.101444159</v>
      </c>
      <c r="G24" s="26">
        <v>0</v>
      </c>
      <c r="H24" s="26">
        <v>985826.8722551775</v>
      </c>
      <c r="I24" s="26">
        <v>7128908.203799114</v>
      </c>
      <c r="J24" s="26">
        <v>424363.9787528393</v>
      </c>
      <c r="K24" s="26">
        <v>1212468.510722398</v>
      </c>
      <c r="L24" s="47">
        <v>0</v>
      </c>
      <c r="M24" s="26">
        <v>2610781.092975</v>
      </c>
      <c r="N24" s="26">
        <v>132541280.29585233</v>
      </c>
      <c r="O24" s="26">
        <v>1139239.3042356705</v>
      </c>
      <c r="P24" s="26">
        <v>358000771.79376215</v>
      </c>
    </row>
    <row r="25" spans="1:16" s="10" customFormat="1" ht="12.75">
      <c r="A25" s="25" t="s">
        <v>33</v>
      </c>
      <c r="B25" s="26">
        <v>303653886.86438483</v>
      </c>
      <c r="C25" s="26">
        <v>267870822.98770565</v>
      </c>
      <c r="D25" s="26">
        <v>338662576.84138995</v>
      </c>
      <c r="E25" s="26">
        <v>205507401.0576976</v>
      </c>
      <c r="F25" s="26">
        <v>110337635.17087235</v>
      </c>
      <c r="G25" s="26">
        <v>0</v>
      </c>
      <c r="H25" s="26">
        <v>1463209.3784532056</v>
      </c>
      <c r="I25" s="26">
        <v>45195975.80636718</v>
      </c>
      <c r="J25" s="26">
        <v>2690390.108626444</v>
      </c>
      <c r="K25" s="26">
        <v>7686828.88178984</v>
      </c>
      <c r="L25" s="47">
        <v>0</v>
      </c>
      <c r="M25" s="26">
        <v>25260311.926676784</v>
      </c>
      <c r="N25" s="26">
        <v>557920647.242861</v>
      </c>
      <c r="O25" s="26">
        <v>0</v>
      </c>
      <c r="P25" s="26">
        <v>1866249686.266825</v>
      </c>
    </row>
    <row r="26" spans="1:16" s="10" customFormat="1" ht="12.75">
      <c r="A26" s="25" t="s">
        <v>34</v>
      </c>
      <c r="B26" s="26">
        <v>184772904.73204696</v>
      </c>
      <c r="C26" s="26">
        <v>194330284.10450733</v>
      </c>
      <c r="D26" s="26">
        <v>219651335.4035735</v>
      </c>
      <c r="E26" s="26">
        <v>63592501.24079165</v>
      </c>
      <c r="F26" s="26">
        <v>49512378.996108234</v>
      </c>
      <c r="G26" s="26">
        <v>0</v>
      </c>
      <c r="H26" s="26">
        <v>1006772.1891819409</v>
      </c>
      <c r="I26" s="26">
        <v>29313414.35279267</v>
      </c>
      <c r="J26" s="26">
        <v>1744945.619997244</v>
      </c>
      <c r="K26" s="26">
        <v>4985558.91427784</v>
      </c>
      <c r="L26" s="47">
        <v>0</v>
      </c>
      <c r="M26" s="26">
        <v>8848415.423661098</v>
      </c>
      <c r="N26" s="26">
        <v>459701369.8128468</v>
      </c>
      <c r="O26" s="26">
        <v>0</v>
      </c>
      <c r="P26" s="26">
        <v>1217459880.7897851</v>
      </c>
    </row>
    <row r="27" spans="1:16" s="10" customFormat="1" ht="12.75">
      <c r="A27" s="25" t="s">
        <v>35</v>
      </c>
      <c r="B27" s="26">
        <v>92855940.82028276</v>
      </c>
      <c r="C27" s="26">
        <v>134996655.32672185</v>
      </c>
      <c r="D27" s="26">
        <v>132067160.77257884</v>
      </c>
      <c r="E27" s="26">
        <v>92009403.57993323</v>
      </c>
      <c r="F27" s="26">
        <v>11919290.101444159</v>
      </c>
      <c r="G27" s="26">
        <v>0</v>
      </c>
      <c r="H27" s="26">
        <v>997856.7667950108</v>
      </c>
      <c r="I27" s="26">
        <v>17624929.978279144</v>
      </c>
      <c r="J27" s="26">
        <v>1049162.816662002</v>
      </c>
      <c r="K27" s="26">
        <v>2997608.04760572</v>
      </c>
      <c r="L27" s="47">
        <v>0</v>
      </c>
      <c r="M27" s="26">
        <v>2891914.887234087</v>
      </c>
      <c r="N27" s="26">
        <v>97077870.68532908</v>
      </c>
      <c r="O27" s="26">
        <v>0</v>
      </c>
      <c r="P27" s="26">
        <v>586487793.7828659</v>
      </c>
    </row>
    <row r="28" spans="1:16" s="10" customFormat="1" ht="12.75">
      <c r="A28" s="25" t="s">
        <v>36</v>
      </c>
      <c r="B28" s="26">
        <v>88097114.55000576</v>
      </c>
      <c r="C28" s="26">
        <v>122212618.5943273</v>
      </c>
      <c r="D28" s="26">
        <v>136900114.02854127</v>
      </c>
      <c r="E28" s="26">
        <v>85800784.81272736</v>
      </c>
      <c r="F28" s="26">
        <v>11919290.101444159</v>
      </c>
      <c r="G28" s="26">
        <v>0</v>
      </c>
      <c r="H28" s="26">
        <v>991038.5607712874</v>
      </c>
      <c r="I28" s="26">
        <v>18269908.353117656</v>
      </c>
      <c r="J28" s="26">
        <v>1087556.576482075</v>
      </c>
      <c r="K28" s="26">
        <v>3107304.5042344998</v>
      </c>
      <c r="L28" s="47">
        <v>0</v>
      </c>
      <c r="M28" s="26">
        <v>3133278.3233413673</v>
      </c>
      <c r="N28" s="26">
        <v>0</v>
      </c>
      <c r="O28" s="26">
        <v>0</v>
      </c>
      <c r="P28" s="26">
        <v>471519008.4049927</v>
      </c>
    </row>
    <row r="29" spans="1:16" s="10" customFormat="1" ht="12.75">
      <c r="A29" s="25" t="s">
        <v>37</v>
      </c>
      <c r="B29" s="26">
        <v>137591558.31256825</v>
      </c>
      <c r="C29" s="26">
        <v>153313353.78800583</v>
      </c>
      <c r="D29" s="26">
        <v>146201901.18759182</v>
      </c>
      <c r="E29" s="26">
        <v>93915561.81139667</v>
      </c>
      <c r="F29" s="26">
        <v>24391057.311683793</v>
      </c>
      <c r="G29" s="26">
        <v>86073035</v>
      </c>
      <c r="H29" s="26">
        <v>933415.2773657149</v>
      </c>
      <c r="I29" s="26">
        <v>19511271.810861964</v>
      </c>
      <c r="J29" s="26">
        <v>1161451.473280721</v>
      </c>
      <c r="K29" s="26">
        <v>3318432.78080206</v>
      </c>
      <c r="L29" s="47">
        <v>0</v>
      </c>
      <c r="M29" s="26">
        <v>4064385.7306962553</v>
      </c>
      <c r="N29" s="26">
        <v>147974304.6670611</v>
      </c>
      <c r="O29" s="26">
        <v>0</v>
      </c>
      <c r="P29" s="26">
        <v>818449729.151314</v>
      </c>
    </row>
    <row r="30" spans="1:16" s="10" customFormat="1" ht="12.75">
      <c r="A30" s="25" t="s">
        <v>38</v>
      </c>
      <c r="B30" s="26">
        <v>117713177.2137341</v>
      </c>
      <c r="C30" s="26">
        <v>115648233.92611395</v>
      </c>
      <c r="D30" s="26">
        <v>137838275.6751458</v>
      </c>
      <c r="E30" s="26">
        <v>153654872.80393258</v>
      </c>
      <c r="F30" s="26">
        <v>11919290.101444159</v>
      </c>
      <c r="G30" s="26">
        <v>0</v>
      </c>
      <c r="H30" s="26">
        <v>1230181.1034244057</v>
      </c>
      <c r="I30" s="26">
        <v>18395110.055289365</v>
      </c>
      <c r="J30" s="26">
        <v>1095009.4838504011</v>
      </c>
      <c r="K30" s="26">
        <v>3128598.5252868603</v>
      </c>
      <c r="L30" s="47">
        <v>0</v>
      </c>
      <c r="M30" s="26">
        <v>6577723.046384663</v>
      </c>
      <c r="N30" s="26">
        <v>180924881.38305533</v>
      </c>
      <c r="O30" s="26">
        <v>0</v>
      </c>
      <c r="P30" s="26">
        <v>748125353.3176616</v>
      </c>
    </row>
    <row r="31" spans="1:16" s="10" customFormat="1" ht="12.75">
      <c r="A31" s="25" t="s">
        <v>39</v>
      </c>
      <c r="B31" s="26">
        <v>38476364.524502665</v>
      </c>
      <c r="C31" s="26">
        <v>45112168.47182727</v>
      </c>
      <c r="D31" s="26">
        <v>46532224.84719297</v>
      </c>
      <c r="E31" s="26">
        <v>42066041.17175246</v>
      </c>
      <c r="F31" s="26">
        <v>11919290.101444159</v>
      </c>
      <c r="G31" s="26">
        <v>0</v>
      </c>
      <c r="H31" s="26">
        <v>883420.0078802698</v>
      </c>
      <c r="I31" s="26">
        <v>6209925.312754966</v>
      </c>
      <c r="J31" s="26">
        <v>369659.4959764371</v>
      </c>
      <c r="K31" s="26">
        <v>1056169.988504106</v>
      </c>
      <c r="L31" s="47">
        <v>0</v>
      </c>
      <c r="M31" s="26">
        <v>2610781.092975</v>
      </c>
      <c r="N31" s="26">
        <v>35120021.895279974</v>
      </c>
      <c r="O31" s="26">
        <v>6650943.864426466</v>
      </c>
      <c r="P31" s="26">
        <v>237007010.77451673</v>
      </c>
    </row>
    <row r="32" spans="1:16" s="10" customFormat="1" ht="12.75">
      <c r="A32" s="25" t="s">
        <v>40</v>
      </c>
      <c r="B32" s="26">
        <v>118024881.89952451</v>
      </c>
      <c r="C32" s="26">
        <v>129744200.88553321</v>
      </c>
      <c r="D32" s="26">
        <v>139118534.70524198</v>
      </c>
      <c r="E32" s="26">
        <v>107013306.0286868</v>
      </c>
      <c r="F32" s="26">
        <v>66029657.48960348</v>
      </c>
      <c r="G32" s="26">
        <v>8051081</v>
      </c>
      <c r="H32" s="26">
        <v>825534.3910850603</v>
      </c>
      <c r="I32" s="26">
        <v>18565966.12297118</v>
      </c>
      <c r="J32" s="26">
        <v>1105180.067985133</v>
      </c>
      <c r="K32" s="26">
        <v>3157657.33710038</v>
      </c>
      <c r="L32" s="47">
        <v>0</v>
      </c>
      <c r="M32" s="26">
        <v>11019853.631541943</v>
      </c>
      <c r="N32" s="26">
        <v>160835909.32542157</v>
      </c>
      <c r="O32" s="26">
        <v>0</v>
      </c>
      <c r="P32" s="26">
        <v>763491762.8846953</v>
      </c>
    </row>
    <row r="33" spans="1:16" s="10" customFormat="1" ht="12.75">
      <c r="A33" s="25" t="s">
        <v>41</v>
      </c>
      <c r="B33" s="26">
        <v>117421872.5359061</v>
      </c>
      <c r="C33" s="26">
        <v>117857069.73163316</v>
      </c>
      <c r="D33" s="26">
        <v>146120515.3831655</v>
      </c>
      <c r="E33" s="26">
        <v>208916060.5904438</v>
      </c>
      <c r="F33" s="26">
        <v>70185411.39558572</v>
      </c>
      <c r="G33" s="26">
        <v>0</v>
      </c>
      <c r="H33" s="26">
        <v>926475.9156011207</v>
      </c>
      <c r="I33" s="26">
        <v>19500410.525620054</v>
      </c>
      <c r="J33" s="26">
        <v>1160804.931329575</v>
      </c>
      <c r="K33" s="26">
        <v>3316585.5180845</v>
      </c>
      <c r="L33" s="47">
        <v>0</v>
      </c>
      <c r="M33" s="26">
        <v>14618280.97362241</v>
      </c>
      <c r="N33" s="26">
        <v>99119502.5742712</v>
      </c>
      <c r="O33" s="26">
        <v>0</v>
      </c>
      <c r="P33" s="26">
        <v>799142990.0752633</v>
      </c>
    </row>
    <row r="34" spans="1:16" s="10" customFormat="1" ht="12.75">
      <c r="A34" s="25" t="s">
        <v>42</v>
      </c>
      <c r="B34" s="26">
        <v>204807236.33374095</v>
      </c>
      <c r="C34" s="26">
        <v>249001216.49316317</v>
      </c>
      <c r="D34" s="26">
        <v>310105343.05150044</v>
      </c>
      <c r="E34" s="26">
        <v>172783287.1297944</v>
      </c>
      <c r="F34" s="26">
        <v>89655405.88154688</v>
      </c>
      <c r="G34" s="26">
        <v>0</v>
      </c>
      <c r="H34" s="26">
        <v>1810523.5637169466</v>
      </c>
      <c r="I34" s="26">
        <v>41384890.27249346</v>
      </c>
      <c r="J34" s="26">
        <v>2463526.839485152</v>
      </c>
      <c r="K34" s="26">
        <v>7038648.11281472</v>
      </c>
      <c r="L34" s="47">
        <v>0</v>
      </c>
      <c r="M34" s="26">
        <v>17065711.71531478</v>
      </c>
      <c r="N34" s="26">
        <v>455138930.1549952</v>
      </c>
      <c r="O34" s="26">
        <v>46142441.19864204</v>
      </c>
      <c r="P34" s="26">
        <v>1597397160.747208</v>
      </c>
    </row>
    <row r="35" spans="1:16" s="10" customFormat="1" ht="12.75">
      <c r="A35" s="25" t="s">
        <v>43</v>
      </c>
      <c r="B35" s="26">
        <v>129092836.15676646</v>
      </c>
      <c r="C35" s="26">
        <v>157190940.59257734</v>
      </c>
      <c r="D35" s="26">
        <v>197460997.5119947</v>
      </c>
      <c r="E35" s="26">
        <v>45166117.199517615</v>
      </c>
      <c r="F35" s="26">
        <v>30106473.64234858</v>
      </c>
      <c r="G35" s="26">
        <v>0</v>
      </c>
      <c r="H35" s="26">
        <v>1404890.9658520953</v>
      </c>
      <c r="I35" s="26">
        <v>26352018.429343425</v>
      </c>
      <c r="J35" s="26">
        <v>1568661.998324624</v>
      </c>
      <c r="K35" s="26">
        <v>4481891.423784641</v>
      </c>
      <c r="L35" s="47">
        <v>0</v>
      </c>
      <c r="M35" s="26">
        <v>7034643.471377615</v>
      </c>
      <c r="N35" s="26">
        <v>341605781.96477723</v>
      </c>
      <c r="O35" s="26">
        <v>3116321.917873972</v>
      </c>
      <c r="P35" s="26">
        <v>944581575.2745383</v>
      </c>
    </row>
    <row r="36" spans="1:16" s="10" customFormat="1" ht="12.75">
      <c r="A36" s="25" t="s">
        <v>44</v>
      </c>
      <c r="B36" s="26">
        <v>88532762.2200543</v>
      </c>
      <c r="C36" s="26">
        <v>123323467.42208934</v>
      </c>
      <c r="D36" s="26">
        <v>123383578.1890895</v>
      </c>
      <c r="E36" s="26">
        <v>77047442.51380841</v>
      </c>
      <c r="F36" s="26">
        <v>11919290.101444159</v>
      </c>
      <c r="G36" s="26">
        <v>6655790</v>
      </c>
      <c r="H36" s="26">
        <v>1188956.804830811</v>
      </c>
      <c r="I36" s="26">
        <v>16466068.577009577</v>
      </c>
      <c r="J36" s="26">
        <v>980179.036676763</v>
      </c>
      <c r="K36" s="26">
        <v>2800511.53336218</v>
      </c>
      <c r="L36" s="47">
        <v>0</v>
      </c>
      <c r="M36" s="26">
        <v>2610781.092975</v>
      </c>
      <c r="N36" s="26">
        <v>117654931.32807803</v>
      </c>
      <c r="O36" s="26">
        <v>0</v>
      </c>
      <c r="P36" s="26">
        <v>572563758.8194181</v>
      </c>
    </row>
    <row r="37" spans="1:16" s="10" customFormat="1" ht="12.75">
      <c r="A37" s="30" t="s">
        <v>45</v>
      </c>
      <c r="B37" s="26">
        <v>187075381.61563304</v>
      </c>
      <c r="C37" s="26">
        <v>195201874.83381364</v>
      </c>
      <c r="D37" s="26">
        <v>221203606.06321725</v>
      </c>
      <c r="E37" s="26">
        <v>198741011.0739945</v>
      </c>
      <c r="F37" s="26">
        <v>24608488.16983776</v>
      </c>
      <c r="G37" s="26">
        <v>0</v>
      </c>
      <c r="H37" s="26">
        <v>1194625.8167663435</v>
      </c>
      <c r="I37" s="26">
        <v>29520571.541025635</v>
      </c>
      <c r="J37" s="26">
        <v>1757277.108370028</v>
      </c>
      <c r="K37" s="26">
        <v>5020791.73820008</v>
      </c>
      <c r="L37" s="47">
        <v>0</v>
      </c>
      <c r="M37" s="26">
        <v>8017545.362571188</v>
      </c>
      <c r="N37" s="26">
        <v>233301628.7936263</v>
      </c>
      <c r="O37" s="26">
        <v>0</v>
      </c>
      <c r="P37" s="26">
        <v>1105642802.117056</v>
      </c>
    </row>
    <row r="38" spans="1:16" s="10" customFormat="1" ht="12.75">
      <c r="A38" s="25" t="s">
        <v>46</v>
      </c>
      <c r="B38" s="26">
        <v>74316229.6464911</v>
      </c>
      <c r="C38" s="26">
        <v>102635447.22240098</v>
      </c>
      <c r="D38" s="26">
        <v>55355791.87519203</v>
      </c>
      <c r="E38" s="26">
        <v>20895048.580803443</v>
      </c>
      <c r="F38" s="26">
        <v>11919290.101444159</v>
      </c>
      <c r="G38" s="26">
        <v>0</v>
      </c>
      <c r="H38" s="26">
        <v>1043148.2823161889</v>
      </c>
      <c r="I38" s="26">
        <v>7387468.239530943</v>
      </c>
      <c r="J38" s="26">
        <v>439755.3349567476</v>
      </c>
      <c r="K38" s="26">
        <v>1256443.814162136</v>
      </c>
      <c r="L38" s="47">
        <v>0</v>
      </c>
      <c r="M38" s="26">
        <v>2610781.092975</v>
      </c>
      <c r="N38" s="26">
        <v>180128330.5525053</v>
      </c>
      <c r="O38" s="26">
        <v>4068415.860506173</v>
      </c>
      <c r="P38" s="26">
        <v>462056150.60328424</v>
      </c>
    </row>
    <row r="39" spans="1:16" s="10" customFormat="1" ht="12.75">
      <c r="A39" s="25" t="s">
        <v>47</v>
      </c>
      <c r="B39" s="26">
        <v>60058897.231362104</v>
      </c>
      <c r="C39" s="26">
        <v>105273956.42440471</v>
      </c>
      <c r="D39" s="26">
        <v>89371284.59224755</v>
      </c>
      <c r="E39" s="26">
        <v>44729520.447126895</v>
      </c>
      <c r="F39" s="26">
        <v>11919290.101444159</v>
      </c>
      <c r="G39" s="26">
        <v>0</v>
      </c>
      <c r="H39" s="26">
        <v>832869.3433356795</v>
      </c>
      <c r="I39" s="26">
        <v>11926981.876438374</v>
      </c>
      <c r="J39" s="26">
        <v>709979.89298012</v>
      </c>
      <c r="K39" s="26">
        <v>2028513.9799432</v>
      </c>
      <c r="L39" s="47">
        <v>0</v>
      </c>
      <c r="M39" s="26">
        <v>2610781.092975</v>
      </c>
      <c r="N39" s="26">
        <v>27549168.83378756</v>
      </c>
      <c r="O39" s="26">
        <v>0</v>
      </c>
      <c r="P39" s="26">
        <v>357011243.8160454</v>
      </c>
    </row>
    <row r="40" spans="1:16" s="10" customFormat="1" ht="12.75">
      <c r="A40" s="25" t="s">
        <v>48</v>
      </c>
      <c r="B40" s="26">
        <v>59442336.02179804</v>
      </c>
      <c r="C40" s="26">
        <v>68023286.25015506</v>
      </c>
      <c r="D40" s="26">
        <v>61430068.85165041</v>
      </c>
      <c r="E40" s="26">
        <v>14622897.256539486</v>
      </c>
      <c r="F40" s="26">
        <v>18916653.29914983</v>
      </c>
      <c r="G40" s="26">
        <v>0</v>
      </c>
      <c r="H40" s="26">
        <v>799683.9023841511</v>
      </c>
      <c r="I40" s="26">
        <v>8198106.597715294</v>
      </c>
      <c r="J40" s="26">
        <v>488010.3705350503</v>
      </c>
      <c r="K40" s="26">
        <v>1394315.344385858</v>
      </c>
      <c r="L40" s="47">
        <v>0</v>
      </c>
      <c r="M40" s="26">
        <v>4348570.540374856</v>
      </c>
      <c r="N40" s="26">
        <v>105491370.71853355</v>
      </c>
      <c r="O40" s="26">
        <v>0</v>
      </c>
      <c r="P40" s="26">
        <v>343155299.1532216</v>
      </c>
    </row>
    <row r="41" spans="1:16" s="10" customFormat="1" ht="12.75">
      <c r="A41" s="25" t="s">
        <v>49</v>
      </c>
      <c r="B41" s="26">
        <v>27271402.495623168</v>
      </c>
      <c r="C41" s="26">
        <v>49616875.29300772</v>
      </c>
      <c r="D41" s="26">
        <v>44057514.75015717</v>
      </c>
      <c r="E41" s="26">
        <v>32608037.32842628</v>
      </c>
      <c r="F41" s="26">
        <v>11919290.101444159</v>
      </c>
      <c r="G41" s="26">
        <v>0</v>
      </c>
      <c r="H41" s="26">
        <v>769354.8585095624</v>
      </c>
      <c r="I41" s="26">
        <v>5879664.618713813</v>
      </c>
      <c r="J41" s="26">
        <v>350000</v>
      </c>
      <c r="K41" s="26">
        <v>1000000</v>
      </c>
      <c r="L41" s="47">
        <v>0</v>
      </c>
      <c r="M41" s="26">
        <v>2610781.092975</v>
      </c>
      <c r="N41" s="26">
        <v>18457700.577254117</v>
      </c>
      <c r="O41" s="26">
        <v>1125000</v>
      </c>
      <c r="P41" s="26">
        <v>195665621.11611098</v>
      </c>
    </row>
    <row r="42" spans="1:16" s="10" customFormat="1" ht="12.75">
      <c r="A42" s="25" t="s">
        <v>50</v>
      </c>
      <c r="B42" s="26">
        <v>128086029.8204388</v>
      </c>
      <c r="C42" s="26">
        <v>194117724.82268363</v>
      </c>
      <c r="D42" s="26">
        <v>194233043.87331817</v>
      </c>
      <c r="E42" s="26">
        <v>286525112.6305829</v>
      </c>
      <c r="F42" s="26">
        <v>112737359.70327024</v>
      </c>
      <c r="G42" s="26">
        <v>0</v>
      </c>
      <c r="H42" s="26">
        <v>966973.8029368848</v>
      </c>
      <c r="I42" s="26">
        <v>25921234.148663882</v>
      </c>
      <c r="J42" s="26">
        <v>1543018.614217654</v>
      </c>
      <c r="K42" s="26">
        <v>4408624.61205044</v>
      </c>
      <c r="L42" s="47">
        <v>0</v>
      </c>
      <c r="M42" s="26">
        <v>20114377.162798904</v>
      </c>
      <c r="N42" s="26">
        <v>282793316.4048203</v>
      </c>
      <c r="O42" s="26">
        <v>0</v>
      </c>
      <c r="P42" s="26">
        <v>1251446815.5957818</v>
      </c>
    </row>
    <row r="43" spans="1:16" s="10" customFormat="1" ht="12.75">
      <c r="A43" s="25" t="s">
        <v>51</v>
      </c>
      <c r="B43" s="26">
        <v>97723554.94330898</v>
      </c>
      <c r="C43" s="26">
        <v>108556459.41395304</v>
      </c>
      <c r="D43" s="26">
        <v>76535749.77632777</v>
      </c>
      <c r="E43" s="26">
        <v>18578533.668526184</v>
      </c>
      <c r="F43" s="26">
        <v>11919290.101444159</v>
      </c>
      <c r="G43" s="26">
        <v>0</v>
      </c>
      <c r="H43" s="26">
        <v>1048975.4422097576</v>
      </c>
      <c r="I43" s="26">
        <v>10214024.6125663</v>
      </c>
      <c r="J43" s="26">
        <v>608012.3350947562</v>
      </c>
      <c r="K43" s="26">
        <v>1737178.100270732</v>
      </c>
      <c r="L43" s="47">
        <v>0</v>
      </c>
      <c r="M43" s="26">
        <v>2610781.092975</v>
      </c>
      <c r="N43" s="26">
        <v>126041036.83519274</v>
      </c>
      <c r="O43" s="26">
        <v>1125000</v>
      </c>
      <c r="P43" s="26">
        <v>456698596.3218695</v>
      </c>
    </row>
    <row r="44" spans="1:16" s="10" customFormat="1" ht="12.75">
      <c r="A44" s="25" t="s">
        <v>52</v>
      </c>
      <c r="B44" s="26">
        <v>244101927.9613434</v>
      </c>
      <c r="C44" s="26">
        <v>284151350.1203781</v>
      </c>
      <c r="D44" s="26">
        <v>332843926.42782104</v>
      </c>
      <c r="E44" s="26">
        <v>584915890.2615794</v>
      </c>
      <c r="F44" s="26">
        <v>223162049.1281451</v>
      </c>
      <c r="G44" s="26">
        <v>28335989</v>
      </c>
      <c r="H44" s="26">
        <v>1404894.6473579912</v>
      </c>
      <c r="I44" s="26">
        <v>44419451.911196634</v>
      </c>
      <c r="J44" s="26">
        <v>2644165.811675108</v>
      </c>
      <c r="K44" s="26">
        <v>7554759.46192888</v>
      </c>
      <c r="L44" s="47">
        <v>0</v>
      </c>
      <c r="M44" s="26">
        <v>40221062.71763515</v>
      </c>
      <c r="N44" s="26">
        <v>0</v>
      </c>
      <c r="O44" s="26">
        <v>37261889.61525113</v>
      </c>
      <c r="P44" s="26">
        <v>1831017357.064312</v>
      </c>
    </row>
    <row r="45" spans="1:16" s="10" customFormat="1" ht="12.75">
      <c r="A45" s="25" t="s">
        <v>53</v>
      </c>
      <c r="B45" s="26">
        <v>183340286.85335252</v>
      </c>
      <c r="C45" s="26">
        <v>219397692.50742665</v>
      </c>
      <c r="D45" s="26">
        <v>242979881.42208833</v>
      </c>
      <c r="E45" s="26">
        <v>145905782.11472002</v>
      </c>
      <c r="F45" s="26">
        <v>56291572.13137231</v>
      </c>
      <c r="G45" s="26">
        <v>47998860</v>
      </c>
      <c r="H45" s="26">
        <v>1423947.1502601402</v>
      </c>
      <c r="I45" s="26">
        <v>32426709.04063271</v>
      </c>
      <c r="J45" s="26">
        <v>1930271.350528857</v>
      </c>
      <c r="K45" s="26">
        <v>5515061.00151102</v>
      </c>
      <c r="L45" s="47">
        <v>0</v>
      </c>
      <c r="M45" s="26">
        <v>9756204.158511447</v>
      </c>
      <c r="N45" s="26">
        <v>417887704.74613726</v>
      </c>
      <c r="O45" s="26">
        <v>0</v>
      </c>
      <c r="P45" s="26">
        <v>1364853972.476541</v>
      </c>
    </row>
    <row r="46" spans="1:16" s="10" customFormat="1" ht="12.75">
      <c r="A46" s="25" t="s">
        <v>54</v>
      </c>
      <c r="B46" s="26">
        <v>40599627.05583055</v>
      </c>
      <c r="C46" s="26">
        <v>114386836.45240973</v>
      </c>
      <c r="D46" s="26">
        <v>54932739.268357605</v>
      </c>
      <c r="E46" s="26">
        <v>14622897.256539486</v>
      </c>
      <c r="F46" s="26">
        <v>11919290.101444159</v>
      </c>
      <c r="G46" s="26">
        <v>0</v>
      </c>
      <c r="H46" s="26">
        <v>741306.1840848172</v>
      </c>
      <c r="I46" s="26">
        <v>7331010.05167435</v>
      </c>
      <c r="J46" s="26">
        <v>436394.53684474056</v>
      </c>
      <c r="K46" s="26">
        <v>1246841.533842116</v>
      </c>
      <c r="L46" s="47">
        <v>0</v>
      </c>
      <c r="M46" s="26">
        <v>2610781.092975</v>
      </c>
      <c r="N46" s="26">
        <v>53441309.390578</v>
      </c>
      <c r="O46" s="26">
        <v>6928534.727122305</v>
      </c>
      <c r="P46" s="26">
        <v>309197567.6517028</v>
      </c>
    </row>
    <row r="47" spans="1:16" s="10" customFormat="1" ht="12.75">
      <c r="A47" s="25" t="s">
        <v>55</v>
      </c>
      <c r="B47" s="26">
        <v>291335544.4851997</v>
      </c>
      <c r="C47" s="26">
        <v>269188898.56342566</v>
      </c>
      <c r="D47" s="26">
        <v>322464529.7157953</v>
      </c>
      <c r="E47" s="26">
        <v>181379429.9612073</v>
      </c>
      <c r="F47" s="26">
        <v>111798577.0837689</v>
      </c>
      <c r="G47" s="26">
        <v>25762409</v>
      </c>
      <c r="H47" s="26">
        <v>1406585.3436254007</v>
      </c>
      <c r="I47" s="26">
        <v>43034276.82909388</v>
      </c>
      <c r="J47" s="26">
        <v>2561710.21085854</v>
      </c>
      <c r="K47" s="26">
        <v>7319172.0310244</v>
      </c>
      <c r="L47" s="47">
        <v>0</v>
      </c>
      <c r="M47" s="26">
        <v>18966475.364535354</v>
      </c>
      <c r="N47" s="26">
        <v>602187889.5350256</v>
      </c>
      <c r="O47" s="26">
        <v>0</v>
      </c>
      <c r="P47" s="26">
        <v>1877405498.12356</v>
      </c>
    </row>
    <row r="48" spans="1:16" s="10" customFormat="1" ht="12.75">
      <c r="A48" s="25" t="s">
        <v>56</v>
      </c>
      <c r="B48" s="26">
        <v>124538222.06194812</v>
      </c>
      <c r="C48" s="26">
        <v>155654405.9245634</v>
      </c>
      <c r="D48" s="26">
        <v>169078347.58518478</v>
      </c>
      <c r="E48" s="26">
        <v>137151592.73859552</v>
      </c>
      <c r="F48" s="26">
        <v>11919290.101444159</v>
      </c>
      <c r="G48" s="26">
        <v>0</v>
      </c>
      <c r="H48" s="26">
        <v>1072174.4775943465</v>
      </c>
      <c r="I48" s="26">
        <v>22564231.862026688</v>
      </c>
      <c r="J48" s="26">
        <v>1343185.651537541</v>
      </c>
      <c r="K48" s="26">
        <v>3837673.29010726</v>
      </c>
      <c r="L48" s="47">
        <v>0</v>
      </c>
      <c r="M48" s="26">
        <v>3848756.1060524518</v>
      </c>
      <c r="N48" s="26">
        <v>81195570.99525058</v>
      </c>
      <c r="O48" s="26">
        <v>0</v>
      </c>
      <c r="P48" s="26">
        <v>712203450.7943047</v>
      </c>
    </row>
    <row r="49" spans="1:16" s="10" customFormat="1" ht="12.75">
      <c r="A49" s="25" t="s">
        <v>57</v>
      </c>
      <c r="B49" s="26">
        <v>92719941.89374216</v>
      </c>
      <c r="C49" s="26">
        <v>120526477.30997245</v>
      </c>
      <c r="D49" s="26">
        <v>116326447.46890338</v>
      </c>
      <c r="E49" s="26">
        <v>74329307.43698393</v>
      </c>
      <c r="F49" s="26">
        <v>18379656.115886208</v>
      </c>
      <c r="G49" s="26">
        <v>0</v>
      </c>
      <c r="H49" s="26">
        <v>1018806.1384984911</v>
      </c>
      <c r="I49" s="26">
        <v>15524264.16429089</v>
      </c>
      <c r="J49" s="26">
        <v>924116.052505457</v>
      </c>
      <c r="K49" s="26">
        <v>2640331.57858702</v>
      </c>
      <c r="L49" s="47">
        <v>0</v>
      </c>
      <c r="M49" s="26">
        <v>5126330.891576524</v>
      </c>
      <c r="N49" s="26">
        <v>81923519.32187271</v>
      </c>
      <c r="O49" s="26">
        <v>0</v>
      </c>
      <c r="P49" s="26">
        <v>529439198.3728192</v>
      </c>
    </row>
    <row r="50" spans="1:16" s="10" customFormat="1" ht="12.75">
      <c r="A50" s="25" t="s">
        <v>58</v>
      </c>
      <c r="B50" s="26">
        <v>254628150.87609044</v>
      </c>
      <c r="C50" s="26">
        <v>280857665.54831064</v>
      </c>
      <c r="D50" s="26">
        <v>306295998.1543061</v>
      </c>
      <c r="E50" s="26">
        <v>584915890.2615794</v>
      </c>
      <c r="F50" s="26">
        <v>130991019.43204735</v>
      </c>
      <c r="G50" s="26">
        <v>129818467.00000001</v>
      </c>
      <c r="H50" s="26">
        <v>1410329.6797882062</v>
      </c>
      <c r="I50" s="26">
        <v>40876516.830652155</v>
      </c>
      <c r="J50" s="26">
        <v>2433264.789490304</v>
      </c>
      <c r="K50" s="26">
        <v>6952185.11282944</v>
      </c>
      <c r="L50" s="47">
        <v>0</v>
      </c>
      <c r="M50" s="26">
        <v>21300397.169292692</v>
      </c>
      <c r="N50" s="26">
        <v>0</v>
      </c>
      <c r="O50" s="26">
        <v>0</v>
      </c>
      <c r="P50" s="26">
        <v>1760479884.8543868</v>
      </c>
    </row>
    <row r="51" spans="1:16" s="10" customFormat="1" ht="12.75">
      <c r="A51" s="25" t="s">
        <v>59</v>
      </c>
      <c r="B51" s="26">
        <v>15594983.733997831</v>
      </c>
      <c r="C51" s="26">
        <v>61293294.05463306</v>
      </c>
      <c r="D51" s="26">
        <v>44057514.75015717</v>
      </c>
      <c r="E51" s="26">
        <v>73856595.51297683</v>
      </c>
      <c r="F51" s="26">
        <v>11919290.101444159</v>
      </c>
      <c r="G51" s="26">
        <v>0</v>
      </c>
      <c r="H51" s="26">
        <v>625453.4463252869</v>
      </c>
      <c r="I51" s="26">
        <v>5879664.618713813</v>
      </c>
      <c r="J51" s="26">
        <v>350000</v>
      </c>
      <c r="K51" s="26">
        <v>1000000</v>
      </c>
      <c r="L51" s="47">
        <v>0</v>
      </c>
      <c r="M51" s="26">
        <v>2610781.092975</v>
      </c>
      <c r="N51" s="26">
        <v>0</v>
      </c>
      <c r="O51" s="26">
        <v>0</v>
      </c>
      <c r="P51" s="26">
        <v>217187577.31122312</v>
      </c>
    </row>
    <row r="52" spans="1:16" s="10" customFormat="1" ht="12.75">
      <c r="A52" s="25" t="s">
        <v>60</v>
      </c>
      <c r="B52" s="26">
        <v>123559348.73036894</v>
      </c>
      <c r="C52" s="26">
        <v>124847044.71420494</v>
      </c>
      <c r="D52" s="26">
        <v>152683365.39823854</v>
      </c>
      <c r="E52" s="26">
        <v>83082521.2041882</v>
      </c>
      <c r="F52" s="26">
        <v>16041905.49125369</v>
      </c>
      <c r="G52" s="26">
        <v>3646141</v>
      </c>
      <c r="H52" s="26">
        <v>921957.7429843454</v>
      </c>
      <c r="I52" s="26">
        <v>20376251.054764125</v>
      </c>
      <c r="J52" s="26">
        <v>1212941.269892961</v>
      </c>
      <c r="K52" s="26">
        <v>3465546.48540846</v>
      </c>
      <c r="L52" s="47">
        <v>0</v>
      </c>
      <c r="M52" s="26">
        <v>4860943.178456814</v>
      </c>
      <c r="N52" s="26">
        <v>238296369.26232713</v>
      </c>
      <c r="O52" s="26">
        <v>0</v>
      </c>
      <c r="P52" s="26">
        <v>772994335.5320883</v>
      </c>
    </row>
    <row r="53" spans="1:16" s="10" customFormat="1" ht="12.75">
      <c r="A53" s="25" t="s">
        <v>61</v>
      </c>
      <c r="B53" s="26">
        <v>48248079.02897399</v>
      </c>
      <c r="C53" s="26">
        <v>95434113.26841503</v>
      </c>
      <c r="D53" s="26">
        <v>62020707.18701273</v>
      </c>
      <c r="E53" s="26">
        <v>21055152.473025218</v>
      </c>
      <c r="F53" s="26">
        <v>11919290.101444159</v>
      </c>
      <c r="G53" s="26">
        <v>0</v>
      </c>
      <c r="H53" s="26">
        <v>751218.9022766168</v>
      </c>
      <c r="I53" s="26">
        <v>8276929.8210082855</v>
      </c>
      <c r="J53" s="26">
        <v>492702.49669216806</v>
      </c>
      <c r="K53" s="26">
        <v>1407721.41912048</v>
      </c>
      <c r="L53" s="47">
        <v>0</v>
      </c>
      <c r="M53" s="26">
        <v>2610781.092975</v>
      </c>
      <c r="N53" s="26">
        <v>83930492.56466329</v>
      </c>
      <c r="O53" s="26">
        <v>0</v>
      </c>
      <c r="P53" s="26">
        <v>336147188.355607</v>
      </c>
    </row>
    <row r="54" spans="1:16" s="10" customFormat="1" ht="12.75">
      <c r="A54" s="25" t="s">
        <v>62</v>
      </c>
      <c r="B54" s="26">
        <v>178709588.1557774</v>
      </c>
      <c r="C54" s="26">
        <v>184071955.20739627</v>
      </c>
      <c r="D54" s="26">
        <v>193354304.93085164</v>
      </c>
      <c r="E54" s="26">
        <v>99430380.24410982</v>
      </c>
      <c r="F54" s="26">
        <v>46093111.46701761</v>
      </c>
      <c r="G54" s="26">
        <v>43898831.99999999</v>
      </c>
      <c r="H54" s="26">
        <v>1119377.5921271</v>
      </c>
      <c r="I54" s="26">
        <v>25803962.661645018</v>
      </c>
      <c r="J54" s="26">
        <v>1536037.7703909562</v>
      </c>
      <c r="K54" s="26">
        <v>4388679.34397416</v>
      </c>
      <c r="L54" s="47">
        <v>0</v>
      </c>
      <c r="M54" s="26">
        <v>7690886.793306727</v>
      </c>
      <c r="N54" s="26">
        <v>252928198.84164178</v>
      </c>
      <c r="O54" s="26">
        <v>0</v>
      </c>
      <c r="P54" s="26">
        <v>1039025315.0082386</v>
      </c>
    </row>
    <row r="55" spans="1:16" s="10" customFormat="1" ht="12.75">
      <c r="A55" s="25" t="s">
        <v>63</v>
      </c>
      <c r="B55" s="26">
        <v>540757559.4232554</v>
      </c>
      <c r="C55" s="26">
        <v>685492420.0634348</v>
      </c>
      <c r="D55" s="26">
        <v>722880158.9243833</v>
      </c>
      <c r="E55" s="26">
        <v>227968948.81269023</v>
      </c>
      <c r="F55" s="26">
        <v>116081162.14367886</v>
      </c>
      <c r="G55" s="26">
        <v>0</v>
      </c>
      <c r="H55" s="26">
        <v>2602121.434251669</v>
      </c>
      <c r="I55" s="26">
        <v>96471462.77089432</v>
      </c>
      <c r="J55" s="26">
        <v>5742676.52313801</v>
      </c>
      <c r="K55" s="26">
        <v>16407647.208965743</v>
      </c>
      <c r="L55" s="47">
        <v>0</v>
      </c>
      <c r="M55" s="26">
        <v>38382451.93019418</v>
      </c>
      <c r="N55" s="26">
        <v>1309336851.9391313</v>
      </c>
      <c r="O55" s="26">
        <v>63229728.832829</v>
      </c>
      <c r="P55" s="26">
        <v>3825353190.0068474</v>
      </c>
    </row>
    <row r="56" spans="1:16" s="10" customFormat="1" ht="12.75">
      <c r="A56" s="25" t="s">
        <v>64</v>
      </c>
      <c r="B56" s="26">
        <v>94848273.643157</v>
      </c>
      <c r="C56" s="26">
        <v>69027471.40315637</v>
      </c>
      <c r="D56" s="26">
        <v>72224370.92687176</v>
      </c>
      <c r="E56" s="26">
        <v>39053626.01359223</v>
      </c>
      <c r="F56" s="26">
        <v>11919290.101444159</v>
      </c>
      <c r="G56" s="26">
        <v>0</v>
      </c>
      <c r="H56" s="26">
        <v>985490.0680743332</v>
      </c>
      <c r="I56" s="26">
        <v>9638652.583009703</v>
      </c>
      <c r="J56" s="26">
        <v>573762.0464466835</v>
      </c>
      <c r="K56" s="26">
        <v>1639320.13270481</v>
      </c>
      <c r="L56" s="47">
        <v>0</v>
      </c>
      <c r="M56" s="26">
        <v>4534754.147486226</v>
      </c>
      <c r="N56" s="26">
        <v>64178382.8413164</v>
      </c>
      <c r="O56" s="26">
        <v>0</v>
      </c>
      <c r="P56" s="26">
        <v>368623393.9072597</v>
      </c>
    </row>
    <row r="57" spans="1:16" s="10" customFormat="1" ht="12.75">
      <c r="A57" s="25" t="s">
        <v>65</v>
      </c>
      <c r="B57" s="26">
        <v>23258395.12642445</v>
      </c>
      <c r="C57" s="26">
        <v>53629882.66220644</v>
      </c>
      <c r="D57" s="26">
        <v>44057514.75015717</v>
      </c>
      <c r="E57" s="26">
        <v>37499756.83052849</v>
      </c>
      <c r="F57" s="26">
        <v>11919290.101444159</v>
      </c>
      <c r="G57" s="26">
        <v>0</v>
      </c>
      <c r="H57" s="26">
        <v>716865.0464368098</v>
      </c>
      <c r="I57" s="26">
        <v>5879664.618713813</v>
      </c>
      <c r="J57" s="26">
        <v>350000</v>
      </c>
      <c r="K57" s="26">
        <v>1000000</v>
      </c>
      <c r="L57" s="47">
        <v>0</v>
      </c>
      <c r="M57" s="26">
        <v>2610781.092975</v>
      </c>
      <c r="N57" s="26">
        <v>29923776.753777653</v>
      </c>
      <c r="O57" s="26">
        <v>5657505.981883123</v>
      </c>
      <c r="P57" s="26">
        <v>216503432.9645471</v>
      </c>
    </row>
    <row r="58" spans="1:16" s="10" customFormat="1" ht="12.75">
      <c r="A58" s="25" t="s">
        <v>66</v>
      </c>
      <c r="B58" s="26">
        <v>197175609.31085166</v>
      </c>
      <c r="C58" s="26">
        <v>193308418.36426887</v>
      </c>
      <c r="D58" s="26">
        <v>230087244.28928822</v>
      </c>
      <c r="E58" s="26">
        <v>122519593.4459155</v>
      </c>
      <c r="F58" s="26">
        <v>58340849.587675065</v>
      </c>
      <c r="G58" s="26">
        <v>41971302</v>
      </c>
      <c r="H58" s="26">
        <v>1070945.5239352526</v>
      </c>
      <c r="I58" s="26">
        <v>30706131.227255933</v>
      </c>
      <c r="J58" s="26">
        <v>1827850.1626323261</v>
      </c>
      <c r="K58" s="26">
        <v>5222429.0360923605</v>
      </c>
      <c r="L58" s="47">
        <v>0</v>
      </c>
      <c r="M58" s="26">
        <v>12226938.007903041</v>
      </c>
      <c r="N58" s="26">
        <v>332334607.77781737</v>
      </c>
      <c r="O58" s="26">
        <v>0</v>
      </c>
      <c r="P58" s="26">
        <v>1226791918.7336357</v>
      </c>
    </row>
    <row r="59" spans="1:16" s="10" customFormat="1" ht="12.75">
      <c r="A59" s="25" t="s">
        <v>67</v>
      </c>
      <c r="B59" s="26">
        <v>133925752.92491654</v>
      </c>
      <c r="C59" s="26">
        <v>149391472.63280264</v>
      </c>
      <c r="D59" s="26">
        <v>170373649.098151</v>
      </c>
      <c r="E59" s="26">
        <v>158109843.91982397</v>
      </c>
      <c r="F59" s="26">
        <v>39385163.81268972</v>
      </c>
      <c r="G59" s="26">
        <v>0</v>
      </c>
      <c r="H59" s="26">
        <v>1368956.8849955108</v>
      </c>
      <c r="I59" s="26">
        <v>22737095.413671456</v>
      </c>
      <c r="J59" s="26">
        <v>1353475.735581298</v>
      </c>
      <c r="K59" s="26">
        <v>3867073.5302322796</v>
      </c>
      <c r="L59" s="47">
        <v>0</v>
      </c>
      <c r="M59" s="26">
        <v>11164642.638903067</v>
      </c>
      <c r="N59" s="26">
        <v>162455410.2507707</v>
      </c>
      <c r="O59" s="26">
        <v>11434475.849087687</v>
      </c>
      <c r="P59" s="26">
        <v>865567012.6916258</v>
      </c>
    </row>
    <row r="60" spans="1:16" s="10" customFormat="1" ht="12.75">
      <c r="A60" s="25" t="s">
        <v>68</v>
      </c>
      <c r="B60" s="26">
        <v>61757859.52510273</v>
      </c>
      <c r="C60" s="26">
        <v>63243419.66915118</v>
      </c>
      <c r="D60" s="26">
        <v>67722447.92068367</v>
      </c>
      <c r="E60" s="26">
        <v>88617664.58936203</v>
      </c>
      <c r="F60" s="26">
        <v>11919290.101444159</v>
      </c>
      <c r="G60" s="26">
        <v>108595282</v>
      </c>
      <c r="H60" s="26">
        <v>863545.6617130507</v>
      </c>
      <c r="I60" s="26">
        <v>9037851.617141254</v>
      </c>
      <c r="J60" s="26">
        <v>537998.0442985548</v>
      </c>
      <c r="K60" s="26">
        <v>1537137.2694244422</v>
      </c>
      <c r="L60" s="47">
        <v>0</v>
      </c>
      <c r="M60" s="26">
        <v>2610781.092975</v>
      </c>
      <c r="N60" s="26">
        <v>104578609.2472704</v>
      </c>
      <c r="O60" s="26">
        <v>0</v>
      </c>
      <c r="P60" s="26">
        <v>521021886.73856646</v>
      </c>
    </row>
    <row r="61" spans="1:16" s="10" customFormat="1" ht="12.75">
      <c r="A61" s="25" t="s">
        <v>69</v>
      </c>
      <c r="B61" s="26">
        <v>116282803.78970365</v>
      </c>
      <c r="C61" s="26">
        <v>187428685.26559925</v>
      </c>
      <c r="D61" s="26">
        <v>185113563.45720088</v>
      </c>
      <c r="E61" s="26">
        <v>49497228.126518115</v>
      </c>
      <c r="F61" s="26">
        <v>22159049.84033268</v>
      </c>
      <c r="G61" s="26">
        <v>0</v>
      </c>
      <c r="H61" s="26">
        <v>1355449.0967689212</v>
      </c>
      <c r="I61" s="26">
        <v>24704200.308971252</v>
      </c>
      <c r="J61" s="26">
        <v>1470571.991575834</v>
      </c>
      <c r="K61" s="26">
        <v>4201634.26164524</v>
      </c>
      <c r="L61" s="47">
        <v>0</v>
      </c>
      <c r="M61" s="26">
        <v>7373810.955851376</v>
      </c>
      <c r="N61" s="26">
        <v>245207185.7043892</v>
      </c>
      <c r="O61" s="26">
        <v>0</v>
      </c>
      <c r="P61" s="26">
        <v>844794182.7985564</v>
      </c>
    </row>
    <row r="62" spans="1:16" s="10" customFormat="1" ht="12.75">
      <c r="A62" s="25" t="s">
        <v>70</v>
      </c>
      <c r="B62" s="26">
        <v>72905339.6199435</v>
      </c>
      <c r="C62" s="26">
        <v>126191828.14383236</v>
      </c>
      <c r="D62" s="26">
        <v>44057514.75015717</v>
      </c>
      <c r="E62" s="26">
        <v>14622897.256539486</v>
      </c>
      <c r="F62" s="26">
        <v>11919290.101444159</v>
      </c>
      <c r="G62" s="26">
        <v>0</v>
      </c>
      <c r="H62" s="26">
        <v>942306.0725227415</v>
      </c>
      <c r="I62" s="26">
        <v>5879664.618713813</v>
      </c>
      <c r="J62" s="26">
        <v>350000</v>
      </c>
      <c r="K62" s="26">
        <v>1000000</v>
      </c>
      <c r="L62" s="47">
        <v>0</v>
      </c>
      <c r="M62" s="26">
        <v>2610781.092975</v>
      </c>
      <c r="N62" s="26">
        <v>41437889.16785866</v>
      </c>
      <c r="O62" s="26">
        <v>0</v>
      </c>
      <c r="P62" s="26">
        <v>321917510.82398695</v>
      </c>
    </row>
    <row r="63" spans="1:16" s="10" customFormat="1" ht="12.75">
      <c r="A63" s="31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s="10" customFormat="1" ht="12.75">
      <c r="A64" s="31" t="s">
        <v>2</v>
      </c>
      <c r="B64" s="26">
        <v>6917043129.979237</v>
      </c>
      <c r="C64" s="26">
        <v>8460612427.746944</v>
      </c>
      <c r="D64" s="26">
        <v>8811502950.031433</v>
      </c>
      <c r="E64" s="26">
        <v>5849158902.61579</v>
      </c>
      <c r="F64" s="26">
        <v>2383858020.2888317</v>
      </c>
      <c r="G64" s="26">
        <v>590000000</v>
      </c>
      <c r="H64" s="26">
        <v>59100000</v>
      </c>
      <c r="I64" s="26">
        <v>1175932923.7427628</v>
      </c>
      <c r="J64" s="26">
        <v>70000000.00000001</v>
      </c>
      <c r="K64" s="26">
        <v>200000000.00000006</v>
      </c>
      <c r="L64" s="26">
        <v>0</v>
      </c>
      <c r="M64" s="26">
        <v>522156218.59500015</v>
      </c>
      <c r="N64" s="26">
        <v>11867274386.977282</v>
      </c>
      <c r="O64" s="26">
        <v>225000000.00000006</v>
      </c>
      <c r="P64" s="26">
        <v>47131638959.97728</v>
      </c>
    </row>
    <row r="65" spans="1:16" s="10" customFormat="1" ht="12.75">
      <c r="A65" s="33" t="s">
        <v>99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900000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900000</v>
      </c>
    </row>
    <row r="66" spans="1:16" s="10" customFormat="1" ht="12.75">
      <c r="A66" s="33" t="s">
        <v>96</v>
      </c>
      <c r="B66" s="26">
        <v>107086951.21795791</v>
      </c>
      <c r="C66" s="26">
        <v>130178869.45807526</v>
      </c>
      <c r="D66" s="26">
        <v>134882024.61976802</v>
      </c>
      <c r="E66" s="26">
        <v>91555719.32917453</v>
      </c>
      <c r="F66" s="26">
        <v>36378548.53231723</v>
      </c>
      <c r="G66" s="26">
        <v>0</v>
      </c>
      <c r="H66" s="26">
        <v>0</v>
      </c>
      <c r="I66" s="26">
        <v>22074105.43770704</v>
      </c>
      <c r="J66" s="26">
        <v>0</v>
      </c>
      <c r="K66" s="26">
        <v>0</v>
      </c>
      <c r="L66" s="26">
        <v>0</v>
      </c>
      <c r="M66" s="26">
        <v>-522156218.59499997</v>
      </c>
      <c r="N66" s="26">
        <v>0</v>
      </c>
      <c r="O66" s="26">
        <v>0</v>
      </c>
      <c r="P66" s="26">
        <v>0</v>
      </c>
    </row>
    <row r="67" spans="1:16" s="10" customFormat="1" ht="12.75">
      <c r="A67" s="33" t="s">
        <v>100</v>
      </c>
      <c r="B67" s="26">
        <v>0</v>
      </c>
      <c r="C67" s="26">
        <v>50000000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/>
      <c r="J67" s="26"/>
      <c r="K67" s="26"/>
      <c r="L67" s="26">
        <v>0</v>
      </c>
      <c r="M67" s="26">
        <v>0</v>
      </c>
      <c r="N67" s="26">
        <v>0</v>
      </c>
      <c r="O67" s="26">
        <v>0</v>
      </c>
      <c r="P67" s="26">
        <v>50000000</v>
      </c>
    </row>
    <row r="68" spans="1:16" s="10" customFormat="1" ht="12.75">
      <c r="A68" s="33" t="s">
        <v>101</v>
      </c>
      <c r="B68" s="26">
        <v>115000000</v>
      </c>
      <c r="C68" s="26">
        <v>37800000</v>
      </c>
      <c r="D68" s="26">
        <v>45750000</v>
      </c>
      <c r="E68" s="26">
        <v>163000000</v>
      </c>
      <c r="F68" s="26">
        <v>5000000</v>
      </c>
      <c r="G68" s="26">
        <v>0</v>
      </c>
      <c r="H68" s="26">
        <v>0</v>
      </c>
      <c r="I68" s="26">
        <v>3600000</v>
      </c>
      <c r="J68" s="26" t="s">
        <v>71</v>
      </c>
      <c r="K68" s="26" t="s">
        <v>71</v>
      </c>
      <c r="L68" s="26">
        <v>0</v>
      </c>
      <c r="M68" s="26"/>
      <c r="N68" s="26">
        <v>0</v>
      </c>
      <c r="O68" s="26">
        <v>0</v>
      </c>
      <c r="P68" s="26">
        <v>370150000</v>
      </c>
    </row>
    <row r="69" spans="1:16" s="10" customFormat="1" ht="12.75">
      <c r="A69" s="33" t="s">
        <v>102</v>
      </c>
      <c r="B69" s="26"/>
      <c r="C69" s="26"/>
      <c r="D69" s="26"/>
      <c r="E69" s="26"/>
      <c r="F69" s="26"/>
      <c r="G69" s="26"/>
      <c r="H69" s="26"/>
      <c r="I69" s="26">
        <v>70000000</v>
      </c>
      <c r="J69" s="26">
        <v>-70000000.00000001</v>
      </c>
      <c r="K69" s="26" t="s">
        <v>71</v>
      </c>
      <c r="L69" s="26"/>
      <c r="M69" s="26"/>
      <c r="N69" s="26"/>
      <c r="O69" s="26">
        <v>0</v>
      </c>
      <c r="P69" s="26">
        <v>0</v>
      </c>
    </row>
    <row r="70" spans="1:16" s="10" customFormat="1" ht="12.75">
      <c r="A70" s="33" t="s">
        <v>201</v>
      </c>
      <c r="B70" s="26"/>
      <c r="C70" s="26"/>
      <c r="D70" s="26"/>
      <c r="E70" s="26"/>
      <c r="F70" s="26"/>
      <c r="G70" s="26"/>
      <c r="H70" s="26"/>
      <c r="I70" s="26">
        <v>200000000</v>
      </c>
      <c r="J70" s="26"/>
      <c r="K70" s="26">
        <v>-200000000.00000006</v>
      </c>
      <c r="L70" s="26"/>
      <c r="M70" s="26"/>
      <c r="N70" s="26"/>
      <c r="O70" s="26">
        <v>0</v>
      </c>
      <c r="P70" s="26">
        <v>0</v>
      </c>
    </row>
    <row r="71" spans="1:16" s="10" customFormat="1" ht="12.75">
      <c r="A71" s="33" t="s">
        <v>95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>
        <v>0</v>
      </c>
      <c r="M71" s="26"/>
      <c r="N71" s="26">
        <v>0</v>
      </c>
      <c r="O71" s="26"/>
      <c r="P71" s="26">
        <v>0</v>
      </c>
    </row>
    <row r="72" spans="1:16" s="10" customFormat="1" ht="12.75">
      <c r="A72" s="33" t="s">
        <v>103</v>
      </c>
      <c r="B72" s="26">
        <v>7139130081.197194</v>
      </c>
      <c r="C72" s="26">
        <v>8678591297.205019</v>
      </c>
      <c r="D72" s="26">
        <v>8992134974.651201</v>
      </c>
      <c r="E72" s="26">
        <v>6103714621.944965</v>
      </c>
      <c r="F72" s="26">
        <v>2425236568.821149</v>
      </c>
      <c r="G72" s="26">
        <v>590000000</v>
      </c>
      <c r="H72" s="26">
        <v>60000000</v>
      </c>
      <c r="I72" s="26">
        <v>1471607029.1804698</v>
      </c>
      <c r="J72" s="26">
        <v>0</v>
      </c>
      <c r="K72" s="26">
        <v>0</v>
      </c>
      <c r="L72" s="26">
        <v>0</v>
      </c>
      <c r="M72" s="26">
        <v>0</v>
      </c>
      <c r="N72" s="26">
        <v>11867274386.977282</v>
      </c>
      <c r="O72" s="26">
        <v>225000000.00000006</v>
      </c>
      <c r="P72" s="26">
        <v>47552688959.97728</v>
      </c>
    </row>
    <row r="73" spans="1:16" s="103" customFormat="1" ht="12.75">
      <c r="A73" s="108"/>
      <c r="B73" s="109"/>
      <c r="C73" s="109"/>
      <c r="D73" s="44"/>
      <c r="E73" s="110"/>
      <c r="F73" s="44"/>
      <c r="G73" s="44"/>
      <c r="H73" s="44"/>
      <c r="I73" s="44"/>
      <c r="J73" s="44"/>
      <c r="K73" s="44"/>
      <c r="P73" s="104"/>
    </row>
    <row r="74" spans="1:16" s="103" customFormat="1" ht="12.75">
      <c r="A74" s="105" t="s">
        <v>204</v>
      </c>
      <c r="B74" s="109"/>
      <c r="C74" s="109"/>
      <c r="D74" s="44"/>
      <c r="E74" s="110"/>
      <c r="F74" s="44"/>
      <c r="G74" s="44"/>
      <c r="H74" s="44"/>
      <c r="I74" s="44"/>
      <c r="J74" s="44"/>
      <c r="K74" s="44"/>
      <c r="P74" s="104"/>
    </row>
    <row r="75" spans="1:16" s="103" customFormat="1" ht="12.75">
      <c r="A75" s="105"/>
      <c r="B75" s="109"/>
      <c r="C75" s="109"/>
      <c r="D75" s="44"/>
      <c r="E75" s="110"/>
      <c r="F75" s="44"/>
      <c r="G75" s="44"/>
      <c r="H75" s="44"/>
      <c r="I75" s="44"/>
      <c r="J75" s="44"/>
      <c r="K75" s="44"/>
      <c r="P75" s="104"/>
    </row>
    <row r="76" spans="1:11" s="103" customFormat="1" ht="12.75">
      <c r="A76" s="109"/>
      <c r="B76" s="109"/>
      <c r="C76" s="109"/>
      <c r="D76" s="44"/>
      <c r="E76" s="44"/>
      <c r="F76" s="49"/>
      <c r="G76" s="49"/>
      <c r="H76" s="49"/>
      <c r="I76" s="49"/>
      <c r="J76" s="49"/>
      <c r="K76" s="49"/>
    </row>
    <row r="77" spans="1:11" s="10" customFormat="1" ht="12.75" hidden="1">
      <c r="A77" s="48"/>
      <c r="B77" s="48"/>
      <c r="C77" s="48"/>
      <c r="D77" s="44"/>
      <c r="E77" s="44"/>
      <c r="F77" s="44"/>
      <c r="G77" s="44"/>
      <c r="H77" s="44"/>
      <c r="I77" s="44"/>
      <c r="J77" s="44"/>
      <c r="K77" s="44"/>
    </row>
    <row r="78" spans="1:11" s="10" customFormat="1" ht="12.75" hidden="1">
      <c r="A78" s="48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="10" customFormat="1" ht="12.75" hidden="1">
      <c r="A79" s="41"/>
    </row>
    <row r="80" spans="1:16" s="10" customFormat="1" ht="12.75" hidden="1">
      <c r="A80" s="41"/>
      <c r="B80" s="41"/>
      <c r="C80" s="41"/>
      <c r="P80" s="42"/>
    </row>
    <row r="81" s="10" customFormat="1" ht="12.75" hidden="1">
      <c r="A81" s="41"/>
    </row>
    <row r="82" s="10" customFormat="1" ht="12.75" hidden="1">
      <c r="A82" s="41"/>
    </row>
    <row r="83" s="10" customFormat="1" ht="12.75" hidden="1">
      <c r="A83" s="33"/>
    </row>
    <row r="84" s="10" customFormat="1" ht="12.75" hidden="1">
      <c r="A84" s="33"/>
    </row>
    <row r="85" s="10" customFormat="1" ht="12.75" hidden="1">
      <c r="A85" s="33"/>
    </row>
    <row r="86" s="10" customFormat="1" ht="12.75" hidden="1">
      <c r="A86" s="33"/>
    </row>
    <row r="87" s="10" customFormat="1" ht="12.75" hidden="1">
      <c r="A87" s="43"/>
    </row>
    <row r="88" spans="2:16" s="10" customFormat="1" ht="12.75" hidden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2:16" s="10" customFormat="1" ht="12.75" hidden="1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2:16" s="10" customFormat="1" ht="12.75" hidden="1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2:16" s="10" customFormat="1" ht="12.75" hidden="1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s="10" customFormat="1" ht="12.75" hidden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</row>
    <row r="93" spans="1:16" s="10" customFormat="1" ht="12.75" hidden="1">
      <c r="A93" s="1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1:16" s="10" customFormat="1" ht="12.75" hidden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s="10" customFormat="1" ht="12.75" hidden="1">
      <c r="A95" s="1"/>
      <c r="B95" s="1"/>
      <c r="C95" s="1"/>
      <c r="D95" s="1"/>
      <c r="E95" s="1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s="10" customFormat="1" ht="12.75" hidden="1">
      <c r="A96" s="1"/>
      <c r="B96" s="1"/>
      <c r="C96" s="1"/>
      <c r="D96" s="1"/>
      <c r="E96" s="1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s="10" customFormat="1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10" customFormat="1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s="10" customFormat="1" ht="12.75" hidden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s="10" customFormat="1" ht="12.75" hidden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s="10" customFormat="1" ht="12.75" hidden="1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</row>
    <row r="102" s="10" customFormat="1" ht="12.75" hidden="1">
      <c r="A102" s="45"/>
    </row>
    <row r="103" s="10" customFormat="1" ht="12.75" hidden="1">
      <c r="A103" s="45"/>
    </row>
    <row r="104" s="10" customFormat="1" ht="12.75" hidden="1">
      <c r="A104" s="45"/>
    </row>
    <row r="105" s="10" customFormat="1" ht="12.75" hidden="1">
      <c r="A105" s="45"/>
    </row>
    <row r="106" s="10" customFormat="1" ht="12.75" hidden="1">
      <c r="A106" s="45"/>
    </row>
    <row r="107" s="10" customFormat="1" ht="12.75" hidden="1">
      <c r="A107" s="45"/>
    </row>
    <row r="108" s="10" customFormat="1" ht="12.75" hidden="1">
      <c r="A108" s="45"/>
    </row>
    <row r="109" s="10" customFormat="1" ht="12.75" hidden="1">
      <c r="A109" s="45"/>
    </row>
    <row r="110" s="10" customFormat="1" ht="12.75" hidden="1">
      <c r="A110" s="45"/>
    </row>
    <row r="111" s="10" customFormat="1" ht="12.75" hidden="1">
      <c r="A111" s="45"/>
    </row>
    <row r="112" s="10" customFormat="1" ht="12.75" hidden="1">
      <c r="A112" s="45"/>
    </row>
    <row r="113" s="10" customFormat="1" ht="12.75" hidden="1">
      <c r="A113" s="45"/>
    </row>
    <row r="114" s="10" customFormat="1" ht="12.75" hidden="1">
      <c r="A114" s="45"/>
    </row>
    <row r="115" s="10" customFormat="1" ht="12.75" hidden="1">
      <c r="A115" s="45"/>
    </row>
    <row r="116" s="10" customFormat="1" ht="12.75" hidden="1">
      <c r="A116" s="45"/>
    </row>
    <row r="117" s="10" customFormat="1" ht="12.75" hidden="1">
      <c r="A117" s="45"/>
    </row>
    <row r="118" s="10" customFormat="1" ht="12.75" hidden="1">
      <c r="A118" s="45"/>
    </row>
    <row r="119" s="10" customFormat="1" ht="12.75" hidden="1">
      <c r="A119" s="45"/>
    </row>
    <row r="120" s="10" customFormat="1" ht="12.75" hidden="1">
      <c r="A120" s="45"/>
    </row>
    <row r="121" s="10" customFormat="1" ht="12.75" hidden="1">
      <c r="A121" s="45"/>
    </row>
    <row r="122" s="10" customFormat="1" ht="12.75" hidden="1">
      <c r="A122" s="45"/>
    </row>
    <row r="123" s="10" customFormat="1" ht="12.75" hidden="1">
      <c r="A123" s="45"/>
    </row>
    <row r="124" s="10" customFormat="1" ht="12.75" hidden="1">
      <c r="A124" s="45"/>
    </row>
    <row r="125" s="10" customFormat="1" ht="12.75" hidden="1">
      <c r="A125" s="45"/>
    </row>
    <row r="126" s="10" customFormat="1" ht="12.75" hidden="1">
      <c r="A126" s="45"/>
    </row>
    <row r="127" s="10" customFormat="1" ht="12.75" hidden="1">
      <c r="A127" s="45"/>
    </row>
    <row r="128" s="10" customFormat="1" ht="12.75" hidden="1">
      <c r="A128" s="45"/>
    </row>
    <row r="129" s="10" customFormat="1" ht="12.75" hidden="1">
      <c r="A129" s="45"/>
    </row>
    <row r="130" s="10" customFormat="1" ht="12.75" hidden="1">
      <c r="A130" s="45"/>
    </row>
    <row r="131" s="10" customFormat="1" ht="12.75" hidden="1">
      <c r="A131" s="45"/>
    </row>
    <row r="132" s="10" customFormat="1" ht="12.75" hidden="1">
      <c r="A132" s="45"/>
    </row>
    <row r="133" s="10" customFormat="1" ht="12.75" hidden="1">
      <c r="A133" s="45"/>
    </row>
    <row r="134" s="10" customFormat="1" ht="12.75" hidden="1">
      <c r="A134" s="45"/>
    </row>
    <row r="135" s="10" customFormat="1" ht="12.75" hidden="1">
      <c r="A135" s="45"/>
    </row>
    <row r="136" s="10" customFormat="1" ht="12.75" hidden="1">
      <c r="A136" s="45"/>
    </row>
    <row r="137" s="10" customFormat="1" ht="12.75" hidden="1">
      <c r="A137" s="45"/>
    </row>
    <row r="138" s="10" customFormat="1" ht="12.75" hidden="1">
      <c r="A138" s="45"/>
    </row>
    <row r="139" s="10" customFormat="1" ht="12.75" hidden="1">
      <c r="A139" s="45"/>
    </row>
    <row r="140" s="10" customFormat="1" ht="12.75" hidden="1">
      <c r="A140" s="45"/>
    </row>
    <row r="141" s="10" customFormat="1" ht="12.75" hidden="1">
      <c r="A141" s="45"/>
    </row>
    <row r="142" s="10" customFormat="1" ht="12.75" hidden="1">
      <c r="A142" s="45"/>
    </row>
    <row r="143" s="10" customFormat="1" ht="12.75" hidden="1">
      <c r="A143" s="45"/>
    </row>
    <row r="144" s="10" customFormat="1" ht="12.75" hidden="1">
      <c r="A144" s="45"/>
    </row>
    <row r="145" s="10" customFormat="1" ht="12.75" hidden="1">
      <c r="A145" s="45"/>
    </row>
    <row r="146" s="10" customFormat="1" ht="12.75" hidden="1">
      <c r="A146" s="45"/>
    </row>
    <row r="147" s="10" customFormat="1" ht="12.75" hidden="1">
      <c r="A147" s="45"/>
    </row>
    <row r="148" s="10" customFormat="1" ht="12.75" hidden="1">
      <c r="A148" s="45"/>
    </row>
    <row r="149" s="10" customFormat="1" ht="12.75" hidden="1">
      <c r="A149" s="45"/>
    </row>
    <row r="150" s="10" customFormat="1" ht="12.75" hidden="1">
      <c r="A150" s="45"/>
    </row>
    <row r="151" s="10" customFormat="1" ht="12.75" hidden="1">
      <c r="A151" s="45"/>
    </row>
    <row r="152" s="10" customFormat="1" ht="12.75" hidden="1">
      <c r="A152" s="45"/>
    </row>
    <row r="153" s="10" customFormat="1" ht="12.75" hidden="1">
      <c r="A153" s="45"/>
    </row>
    <row r="154" s="10" customFormat="1" ht="12.75" hidden="1">
      <c r="A154" s="46"/>
    </row>
    <row r="155" s="10" customFormat="1" ht="12.75" hidden="1">
      <c r="A155" s="46"/>
    </row>
    <row r="156" s="10" customFormat="1" ht="12.75" hidden="1">
      <c r="A156" s="41"/>
    </row>
    <row r="157" s="10" customFormat="1" ht="12.75" hidden="1">
      <c r="A157" s="41"/>
    </row>
    <row r="158" s="10" customFormat="1" ht="12.75" hidden="1"/>
    <row r="159" s="10" customFormat="1" ht="12.75" hidden="1"/>
    <row r="160" s="10" customFormat="1" ht="12.75" hidden="1"/>
    <row r="161" s="10" customFormat="1" ht="12.75" hidden="1"/>
    <row r="162" spans="1:16" s="10" customFormat="1" ht="12.75" hidden="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</row>
    <row r="163" spans="1:16" s="10" customFormat="1" ht="12.75" hidden="1">
      <c r="A163" s="1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</row>
    <row r="164" spans="1:16" s="10" customFormat="1" ht="12.75" hidden="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</row>
    <row r="165" spans="1:16" s="10" customFormat="1" ht="12.75" hidden="1">
      <c r="A165" s="1"/>
      <c r="B165" s="1"/>
      <c r="C165" s="1"/>
      <c r="D165" s="1"/>
      <c r="E165" s="1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1:16" s="10" customFormat="1" ht="12.75" hidden="1">
      <c r="A166" s="1"/>
      <c r="B166" s="1"/>
      <c r="C166" s="1"/>
      <c r="D166" s="1"/>
      <c r="E166" s="1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s="10" customFormat="1" ht="12.7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s="10" customFormat="1" ht="12.7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s="10" customFormat="1" ht="12.75" hidden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</row>
    <row r="170" spans="1:16" s="10" customFormat="1" ht="12.75" hidden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</row>
    <row r="171" spans="1:16" s="10" customFormat="1" ht="12.75" hidden="1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</row>
    <row r="172" s="10" customFormat="1" ht="12.75" hidden="1">
      <c r="A172" s="45"/>
    </row>
    <row r="173" s="10" customFormat="1" ht="12.75" hidden="1">
      <c r="A173" s="45"/>
    </row>
    <row r="174" s="10" customFormat="1" ht="12.75" hidden="1">
      <c r="A174" s="45"/>
    </row>
    <row r="175" s="10" customFormat="1" ht="12.75" hidden="1">
      <c r="A175" s="45"/>
    </row>
    <row r="176" s="10" customFormat="1" ht="12.75" hidden="1">
      <c r="A176" s="45"/>
    </row>
    <row r="177" s="10" customFormat="1" ht="12.75" hidden="1">
      <c r="A177" s="45"/>
    </row>
    <row r="178" s="10" customFormat="1" ht="12.75" hidden="1">
      <c r="A178" s="45"/>
    </row>
    <row r="179" s="10" customFormat="1" ht="12.75" hidden="1">
      <c r="A179" s="45"/>
    </row>
    <row r="180" s="10" customFormat="1" ht="12.75" hidden="1">
      <c r="A180" s="45"/>
    </row>
    <row r="181" s="10" customFormat="1" ht="12.75" hidden="1">
      <c r="A181" s="45"/>
    </row>
    <row r="182" s="10" customFormat="1" ht="12.75" hidden="1">
      <c r="A182" s="45"/>
    </row>
    <row r="183" s="10" customFormat="1" ht="12.75" hidden="1">
      <c r="A183" s="45"/>
    </row>
    <row r="184" s="10" customFormat="1" ht="12.75" hidden="1">
      <c r="A184" s="45"/>
    </row>
    <row r="185" s="10" customFormat="1" ht="12.75" hidden="1">
      <c r="A185" s="45"/>
    </row>
    <row r="186" s="10" customFormat="1" ht="12.75" hidden="1">
      <c r="A186" s="45"/>
    </row>
    <row r="187" s="10" customFormat="1" ht="12.75" hidden="1">
      <c r="A187" s="45"/>
    </row>
    <row r="188" s="10" customFormat="1" ht="12.75" hidden="1">
      <c r="A188" s="45"/>
    </row>
    <row r="189" s="10" customFormat="1" ht="12.75" hidden="1">
      <c r="A189" s="45"/>
    </row>
    <row r="190" s="10" customFormat="1" ht="12.75" hidden="1">
      <c r="A190" s="45"/>
    </row>
    <row r="191" s="10" customFormat="1" ht="12.75" hidden="1">
      <c r="A191" s="45"/>
    </row>
    <row r="192" s="10" customFormat="1" ht="12.75" hidden="1">
      <c r="A192" s="45"/>
    </row>
    <row r="193" s="10" customFormat="1" ht="12.75" hidden="1">
      <c r="A193" s="45"/>
    </row>
    <row r="194" s="10" customFormat="1" ht="12.75" hidden="1">
      <c r="A194" s="45"/>
    </row>
    <row r="195" s="10" customFormat="1" ht="12.75" hidden="1">
      <c r="A195" s="45"/>
    </row>
    <row r="196" s="10" customFormat="1" ht="12.75" hidden="1">
      <c r="A196" s="45"/>
    </row>
    <row r="197" s="10" customFormat="1" ht="12.75" hidden="1">
      <c r="A197" s="45"/>
    </row>
    <row r="198" s="10" customFormat="1" ht="12.75" hidden="1">
      <c r="A198" s="45"/>
    </row>
    <row r="199" s="10" customFormat="1" ht="12.75" hidden="1">
      <c r="A199" s="45"/>
    </row>
    <row r="200" s="10" customFormat="1" ht="12.75" hidden="1">
      <c r="A200" s="45"/>
    </row>
    <row r="201" s="10" customFormat="1" ht="12.75" hidden="1">
      <c r="A201" s="45"/>
    </row>
    <row r="202" s="10" customFormat="1" ht="12.75" hidden="1">
      <c r="A202" s="45"/>
    </row>
    <row r="203" s="10" customFormat="1" ht="12.75" hidden="1">
      <c r="A203" s="45"/>
    </row>
    <row r="204" s="10" customFormat="1" ht="12.75" hidden="1">
      <c r="A204" s="45"/>
    </row>
    <row r="205" s="10" customFormat="1" ht="12.75" hidden="1">
      <c r="A205" s="45"/>
    </row>
    <row r="206" s="10" customFormat="1" ht="12.75" hidden="1">
      <c r="A206" s="45"/>
    </row>
    <row r="207" s="10" customFormat="1" ht="12.75" hidden="1">
      <c r="A207" s="45"/>
    </row>
    <row r="208" s="10" customFormat="1" ht="12.75" hidden="1">
      <c r="A208" s="45"/>
    </row>
    <row r="209" spans="1:16" s="10" customFormat="1" ht="12.75" hidden="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</row>
    <row r="210" spans="1:16" s="10" customFormat="1" ht="12.75" hidden="1">
      <c r="A210" s="1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s="10" customFormat="1" ht="12.75" hidden="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</row>
    <row r="212" spans="1:16" s="10" customFormat="1" ht="12.75" hidden="1">
      <c r="A212" s="1"/>
      <c r="B212" s="1"/>
      <c r="C212" s="1"/>
      <c r="D212" s="1"/>
      <c r="E212" s="1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</row>
    <row r="213" spans="1:16" s="10" customFormat="1" ht="12.75" hidden="1">
      <c r="A213" s="1"/>
      <c r="B213" s="1"/>
      <c r="C213" s="1"/>
      <c r="D213" s="1"/>
      <c r="E213" s="1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1:16" s="10" customFormat="1" ht="12.7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10" customFormat="1" ht="12.7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10" customFormat="1" ht="12.75" hidden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</row>
    <row r="217" spans="1:16" s="10" customFormat="1" ht="12.75" hidden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1:16" s="10" customFormat="1" ht="12.75" hidden="1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</row>
    <row r="219" s="10" customFormat="1" ht="12.75" hidden="1">
      <c r="A219" s="45"/>
    </row>
    <row r="220" s="10" customFormat="1" ht="12.75" hidden="1">
      <c r="A220" s="45"/>
    </row>
    <row r="221" s="10" customFormat="1" ht="12.75" hidden="1">
      <c r="A221" s="45"/>
    </row>
    <row r="222" s="10" customFormat="1" ht="12.75" hidden="1">
      <c r="A222" s="45"/>
    </row>
    <row r="223" s="10" customFormat="1" ht="12.75" hidden="1">
      <c r="A223" s="45"/>
    </row>
    <row r="224" s="10" customFormat="1" ht="12.75" hidden="1">
      <c r="A224" s="45"/>
    </row>
    <row r="225" s="10" customFormat="1" ht="12.75" hidden="1">
      <c r="A225" s="45"/>
    </row>
    <row r="226" s="10" customFormat="1" ht="12.75" hidden="1">
      <c r="A226" s="45"/>
    </row>
    <row r="227" s="10" customFormat="1" ht="12.75" hidden="1">
      <c r="A227" s="45"/>
    </row>
    <row r="228" s="10" customFormat="1" ht="12.75" hidden="1">
      <c r="A228" s="45"/>
    </row>
    <row r="229" s="10" customFormat="1" ht="12.75" hidden="1">
      <c r="A229" s="45"/>
    </row>
    <row r="230" s="10" customFormat="1" ht="12.75" hidden="1">
      <c r="A230" s="45"/>
    </row>
    <row r="231" s="10" customFormat="1" ht="12.75" hidden="1">
      <c r="A231" s="45"/>
    </row>
    <row r="232" s="10" customFormat="1" ht="12.75" hidden="1">
      <c r="A232" s="45"/>
    </row>
    <row r="233" s="10" customFormat="1" ht="12.75" hidden="1">
      <c r="A233" s="45"/>
    </row>
    <row r="234" s="10" customFormat="1" ht="12.75" hidden="1">
      <c r="A234" s="45"/>
    </row>
    <row r="235" s="10" customFormat="1" ht="12.75" hidden="1">
      <c r="A235" s="45"/>
    </row>
    <row r="236" s="10" customFormat="1" ht="12.75" hidden="1">
      <c r="A236" s="45"/>
    </row>
    <row r="237" s="10" customFormat="1" ht="12.75" hidden="1">
      <c r="A237" s="45"/>
    </row>
    <row r="238" s="10" customFormat="1" ht="12.75" hidden="1">
      <c r="A238" s="45"/>
    </row>
    <row r="239" s="10" customFormat="1" ht="12.75" hidden="1">
      <c r="A239" s="45"/>
    </row>
    <row r="240" s="10" customFormat="1" ht="12.75" hidden="1">
      <c r="A240" s="45"/>
    </row>
    <row r="241" s="10" customFormat="1" ht="12.75" hidden="1">
      <c r="A241" s="45"/>
    </row>
    <row r="242" s="10" customFormat="1" ht="12.75" hidden="1">
      <c r="A242" s="45"/>
    </row>
    <row r="243" s="10" customFormat="1" ht="12.75" hidden="1">
      <c r="A243" s="45"/>
    </row>
    <row r="244" s="10" customFormat="1" ht="12.75" hidden="1">
      <c r="A244" s="45"/>
    </row>
    <row r="245" s="10" customFormat="1" ht="12.75" hidden="1">
      <c r="A245" s="45"/>
    </row>
    <row r="246" s="10" customFormat="1" ht="12.75" hidden="1">
      <c r="A246" s="45"/>
    </row>
    <row r="247" s="10" customFormat="1" ht="12.75" hidden="1">
      <c r="A247" s="45"/>
    </row>
    <row r="248" s="10" customFormat="1" ht="12.75" hidden="1">
      <c r="A248" s="45"/>
    </row>
    <row r="249" s="10" customFormat="1" ht="12.75" hidden="1">
      <c r="A249" s="45"/>
    </row>
    <row r="250" s="10" customFormat="1" ht="12.75" hidden="1">
      <c r="A250" s="45"/>
    </row>
    <row r="251" s="10" customFormat="1" ht="12.75" hidden="1">
      <c r="A251" s="45"/>
    </row>
    <row r="252" s="10" customFormat="1" ht="12.75" hidden="1">
      <c r="A252" s="45"/>
    </row>
    <row r="253" s="10" customFormat="1" ht="12.75" hidden="1">
      <c r="A253" s="45"/>
    </row>
    <row r="254" s="10" customFormat="1" ht="12.75" hidden="1">
      <c r="A254" s="45"/>
    </row>
    <row r="255" s="10" customFormat="1" ht="12.75" hidden="1">
      <c r="A255" s="45"/>
    </row>
    <row r="256" s="10" customFormat="1" ht="12.75" hidden="1">
      <c r="A256" s="45"/>
    </row>
    <row r="257" s="10" customFormat="1" ht="12.75" hidden="1">
      <c r="A257" s="45"/>
    </row>
    <row r="258" s="10" customFormat="1" ht="12.75" hidden="1">
      <c r="A258" s="45"/>
    </row>
    <row r="259" s="10" customFormat="1" ht="12.75" hidden="1">
      <c r="A259" s="45"/>
    </row>
    <row r="260" s="10" customFormat="1" ht="12.75" hidden="1">
      <c r="A260" s="45"/>
    </row>
    <row r="261" s="10" customFormat="1" ht="12.75" hidden="1">
      <c r="A261" s="45"/>
    </row>
    <row r="262" s="10" customFormat="1" ht="12.75" hidden="1">
      <c r="A262" s="45"/>
    </row>
    <row r="263" s="10" customFormat="1" ht="12.75" hidden="1">
      <c r="A263" s="45"/>
    </row>
    <row r="264" s="10" customFormat="1" ht="12.75" hidden="1">
      <c r="A264" s="45"/>
    </row>
    <row r="265" s="10" customFormat="1" ht="12.75" hidden="1">
      <c r="A265" s="45"/>
    </row>
    <row r="266" s="10" customFormat="1" ht="12.75" hidden="1">
      <c r="A266" s="45"/>
    </row>
    <row r="267" s="10" customFormat="1" ht="12.75" hidden="1">
      <c r="A267" s="45"/>
    </row>
    <row r="268" s="10" customFormat="1" ht="12.75" hidden="1">
      <c r="A268" s="45"/>
    </row>
    <row r="269" s="10" customFormat="1" ht="12.75" hidden="1">
      <c r="A269" s="45"/>
    </row>
    <row r="270" s="10" customFormat="1" ht="12.75" hidden="1">
      <c r="A270" s="45"/>
    </row>
    <row r="271" s="10" customFormat="1" ht="12.75" hidden="1">
      <c r="A271" s="46"/>
    </row>
    <row r="272" s="10" customFormat="1" ht="12.75" hidden="1">
      <c r="A272" s="46"/>
    </row>
    <row r="273" s="10" customFormat="1" ht="12.75" hidden="1">
      <c r="A273" s="41"/>
    </row>
    <row r="274" s="10" customFormat="1" ht="12.75" hidden="1">
      <c r="A274" s="41"/>
    </row>
    <row r="275" s="10" customFormat="1" ht="12.75" hidden="1">
      <c r="A275" s="45"/>
    </row>
    <row r="276" s="10" customFormat="1" ht="12.75" hidden="1">
      <c r="A276" s="45"/>
    </row>
    <row r="277" s="10" customFormat="1" ht="12.75" hidden="1">
      <c r="A277" s="45"/>
    </row>
    <row r="278" s="10" customFormat="1" ht="12.75" hidden="1">
      <c r="A278" s="45"/>
    </row>
    <row r="279" s="10" customFormat="1" ht="12.75" hidden="1">
      <c r="A279" s="45"/>
    </row>
    <row r="280" s="10" customFormat="1" ht="12.75" hidden="1">
      <c r="A280" s="45"/>
    </row>
    <row r="281" s="10" customFormat="1" ht="12.75" hidden="1">
      <c r="A281" s="45"/>
    </row>
    <row r="282" s="10" customFormat="1" ht="12.75" hidden="1">
      <c r="A282" s="45"/>
    </row>
    <row r="283" s="10" customFormat="1" ht="12.75" hidden="1">
      <c r="A283" s="45"/>
    </row>
    <row r="284" s="10" customFormat="1" ht="12.75" hidden="1">
      <c r="A284" s="45"/>
    </row>
    <row r="285" s="10" customFormat="1" ht="12.75" hidden="1">
      <c r="A285" s="45"/>
    </row>
    <row r="286" s="10" customFormat="1" ht="12.75" hidden="1">
      <c r="A286" s="45"/>
    </row>
    <row r="287" s="10" customFormat="1" ht="12.75" hidden="1">
      <c r="A287" s="45"/>
    </row>
    <row r="288" s="10" customFormat="1" ht="12.75" hidden="1">
      <c r="A288" s="45"/>
    </row>
    <row r="289" s="10" customFormat="1" ht="12.75" hidden="1">
      <c r="A289" s="45"/>
    </row>
    <row r="290" s="10" customFormat="1" ht="12.75" hidden="1">
      <c r="A290" s="45"/>
    </row>
    <row r="291" s="10" customFormat="1" ht="12.75" hidden="1">
      <c r="A291" s="45"/>
    </row>
    <row r="292" s="10" customFormat="1" ht="12.75" hidden="1">
      <c r="A292" s="45"/>
    </row>
    <row r="293" s="10" customFormat="1" ht="12.75" hidden="1">
      <c r="A293" s="45"/>
    </row>
    <row r="294" s="10" customFormat="1" ht="12.75" hidden="1">
      <c r="A294" s="46"/>
    </row>
    <row r="295" s="10" customFormat="1" ht="12.75" hidden="1">
      <c r="A295" s="46"/>
    </row>
    <row r="296" s="10" customFormat="1" ht="12.75" hidden="1">
      <c r="A296" s="41"/>
    </row>
    <row r="297" s="10" customFormat="1" ht="12.75" hidden="1">
      <c r="A297" s="41"/>
    </row>
    <row r="298" s="10" customFormat="1" ht="12.75" hidden="1"/>
    <row r="299" s="10" customFormat="1" ht="12.75" hidden="1"/>
    <row r="300" s="10" customFormat="1" ht="12.75" hidden="1"/>
    <row r="301" s="10" customFormat="1" ht="12.75" hidden="1"/>
    <row r="302" spans="1:16" s="10" customFormat="1" ht="12.75" hidden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</row>
    <row r="303" spans="1:16" s="10" customFormat="1" ht="12.75" hidden="1">
      <c r="A303" s="1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</row>
    <row r="304" spans="1:16" s="10" customFormat="1" ht="12.75" hidden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</row>
    <row r="305" spans="1:16" s="10" customFormat="1" ht="12.75" hidden="1">
      <c r="A305" s="1"/>
      <c r="B305" s="1"/>
      <c r="C305" s="1"/>
      <c r="D305" s="1"/>
      <c r="E305" s="1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1:16" s="10" customFormat="1" ht="12.75" hidden="1">
      <c r="A306" s="1"/>
      <c r="B306" s="1"/>
      <c r="C306" s="1"/>
      <c r="D306" s="1"/>
      <c r="E306" s="1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1:16" s="10" customFormat="1" ht="12.75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s="10" customFormat="1" ht="12.75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s="10" customFormat="1" ht="12.75" hidden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1:16" s="10" customFormat="1" ht="12.75" hidden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1:16" s="10" customFormat="1" ht="12.75" hidden="1">
      <c r="A311" s="2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</row>
    <row r="312" s="10" customFormat="1" ht="12.75" hidden="1">
      <c r="A312" s="45"/>
    </row>
    <row r="313" s="10" customFormat="1" ht="12.75" hidden="1">
      <c r="A313" s="45"/>
    </row>
    <row r="314" s="10" customFormat="1" ht="12.75" hidden="1">
      <c r="A314" s="45"/>
    </row>
    <row r="315" s="10" customFormat="1" ht="12.75" hidden="1">
      <c r="A315" s="45"/>
    </row>
    <row r="316" s="10" customFormat="1" ht="12.75" hidden="1">
      <c r="A316" s="45"/>
    </row>
    <row r="317" s="10" customFormat="1" ht="12.75" hidden="1">
      <c r="A317" s="45"/>
    </row>
    <row r="318" s="10" customFormat="1" ht="12.75" hidden="1">
      <c r="A318" s="45"/>
    </row>
    <row r="319" s="10" customFormat="1" ht="12.75" hidden="1">
      <c r="A319" s="45"/>
    </row>
    <row r="320" s="10" customFormat="1" ht="12.75" hidden="1">
      <c r="A320" s="45"/>
    </row>
    <row r="321" s="10" customFormat="1" ht="12.75" hidden="1">
      <c r="A321" s="45"/>
    </row>
    <row r="322" s="10" customFormat="1" ht="12.75" hidden="1">
      <c r="A322" s="45"/>
    </row>
    <row r="323" s="10" customFormat="1" ht="12.75" hidden="1">
      <c r="A323" s="45"/>
    </row>
    <row r="324" s="10" customFormat="1" ht="12.75" hidden="1">
      <c r="A324" s="45"/>
    </row>
    <row r="325" s="10" customFormat="1" ht="12.75" hidden="1">
      <c r="A325" s="45"/>
    </row>
    <row r="326" s="10" customFormat="1" ht="12.75" hidden="1">
      <c r="A326" s="45"/>
    </row>
    <row r="327" s="10" customFormat="1" ht="12.75" hidden="1">
      <c r="A327" s="45"/>
    </row>
    <row r="328" s="10" customFormat="1" ht="12.75" hidden="1">
      <c r="A328" s="45"/>
    </row>
    <row r="329" s="10" customFormat="1" ht="12.75" hidden="1">
      <c r="A329" s="45"/>
    </row>
    <row r="330" s="10" customFormat="1" ht="12.75" hidden="1">
      <c r="A330" s="45"/>
    </row>
    <row r="331" s="10" customFormat="1" ht="12.75" hidden="1">
      <c r="A331" s="45"/>
    </row>
    <row r="332" s="10" customFormat="1" ht="12.75" hidden="1">
      <c r="A332" s="45"/>
    </row>
    <row r="333" s="10" customFormat="1" ht="12.75" hidden="1">
      <c r="A333" s="45"/>
    </row>
    <row r="334" s="10" customFormat="1" ht="12.75" hidden="1">
      <c r="A334" s="45"/>
    </row>
    <row r="335" s="10" customFormat="1" ht="12.75" hidden="1">
      <c r="A335" s="45"/>
    </row>
    <row r="336" s="10" customFormat="1" ht="12.75" hidden="1">
      <c r="A336" s="45"/>
    </row>
    <row r="337" s="10" customFormat="1" ht="12.75" hidden="1">
      <c r="A337" s="45"/>
    </row>
    <row r="338" s="10" customFormat="1" ht="12.75" hidden="1">
      <c r="A338" s="45"/>
    </row>
    <row r="339" s="10" customFormat="1" ht="12.75" hidden="1">
      <c r="A339" s="45"/>
    </row>
    <row r="340" s="10" customFormat="1" ht="12.75" hidden="1">
      <c r="A340" s="45"/>
    </row>
    <row r="341" s="10" customFormat="1" ht="12.75" hidden="1">
      <c r="A341" s="45"/>
    </row>
    <row r="342" s="10" customFormat="1" ht="12.75" hidden="1">
      <c r="A342" s="45"/>
    </row>
    <row r="343" s="10" customFormat="1" ht="12.75" hidden="1">
      <c r="A343" s="45"/>
    </row>
    <row r="344" s="10" customFormat="1" ht="12.75" hidden="1">
      <c r="A344" s="45"/>
    </row>
    <row r="345" s="10" customFormat="1" ht="12.75" hidden="1">
      <c r="A345" s="45"/>
    </row>
    <row r="346" s="10" customFormat="1" ht="12.75" hidden="1">
      <c r="A346" s="45"/>
    </row>
    <row r="347" s="10" customFormat="1" ht="12.75" hidden="1">
      <c r="A347" s="45"/>
    </row>
    <row r="348" s="10" customFormat="1" ht="12.75" hidden="1">
      <c r="A348" s="45"/>
    </row>
    <row r="349" s="10" customFormat="1" ht="12.75" hidden="1">
      <c r="A349" s="45"/>
    </row>
    <row r="350" s="10" customFormat="1" ht="12.75" hidden="1">
      <c r="A350" s="45"/>
    </row>
    <row r="351" s="10" customFormat="1" ht="12.75" hidden="1">
      <c r="A351" s="45"/>
    </row>
    <row r="352" s="10" customFormat="1" ht="12.75" hidden="1">
      <c r="A352" s="45"/>
    </row>
    <row r="353" s="10" customFormat="1" ht="12.75" hidden="1">
      <c r="A353" s="45"/>
    </row>
    <row r="354" s="10" customFormat="1" ht="12.75" hidden="1">
      <c r="A354" s="45"/>
    </row>
    <row r="355" s="10" customFormat="1" ht="12.75" hidden="1">
      <c r="A355" s="45"/>
    </row>
    <row r="356" s="10" customFormat="1" ht="12.75" hidden="1">
      <c r="A356" s="45"/>
    </row>
    <row r="357" s="10" customFormat="1" ht="12.75" hidden="1">
      <c r="A357" s="45"/>
    </row>
    <row r="358" s="10" customFormat="1" ht="12.75" hidden="1">
      <c r="A358" s="45"/>
    </row>
    <row r="359" s="10" customFormat="1" ht="12.75" hidden="1">
      <c r="A359" s="45"/>
    </row>
    <row r="360" s="10" customFormat="1" ht="12.75" hidden="1">
      <c r="A360" s="45"/>
    </row>
    <row r="361" s="10" customFormat="1" ht="12.75" hidden="1">
      <c r="A361" s="45"/>
    </row>
    <row r="362" s="10" customFormat="1" ht="12.75" hidden="1">
      <c r="A362" s="45"/>
    </row>
    <row r="363" s="10" customFormat="1" ht="12.75" hidden="1">
      <c r="A363" s="45"/>
    </row>
    <row r="364" s="10" customFormat="1" ht="12.75" hidden="1">
      <c r="A364" s="46"/>
    </row>
    <row r="365" s="10" customFormat="1" ht="12.75" hidden="1">
      <c r="A365" s="46"/>
    </row>
    <row r="366" s="10" customFormat="1" ht="12.75" hidden="1">
      <c r="A366" s="41"/>
    </row>
    <row r="367" s="10" customFormat="1" ht="12.75" hidden="1">
      <c r="A367" s="41"/>
    </row>
    <row r="368" s="10" customFormat="1" ht="12.75" hidden="1"/>
    <row r="369" s="10" customFormat="1" ht="12.75" hidden="1"/>
    <row r="370" s="10" customFormat="1" ht="12.75" hidden="1"/>
    <row r="371" s="10" customFormat="1" ht="12.75" hidden="1"/>
    <row r="372" spans="1:16" s="10" customFormat="1" ht="12.75" hidden="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</row>
    <row r="373" spans="1:16" s="10" customFormat="1" ht="12.75" hidden="1">
      <c r="A373" s="1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</row>
    <row r="374" spans="1:16" s="10" customFormat="1" ht="12.75" hidden="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1:16" s="10" customFormat="1" ht="12.75" hidden="1">
      <c r="A375" s="1"/>
      <c r="B375" s="1"/>
      <c r="C375" s="1"/>
      <c r="D375" s="1"/>
      <c r="E375" s="1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1:16" s="10" customFormat="1" ht="12.75" hidden="1">
      <c r="A376" s="1"/>
      <c r="B376" s="1"/>
      <c r="C376" s="1"/>
      <c r="D376" s="1"/>
      <c r="E376" s="1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1:16" s="10" customFormat="1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s="10" customFormat="1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s="10" customFormat="1" ht="12.75" hidden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1:16" s="10" customFormat="1" ht="12.75" hidden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1:16" s="10" customFormat="1" ht="12.75" hidden="1">
      <c r="A381" s="2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</row>
    <row r="382" s="10" customFormat="1" ht="12.75" hidden="1">
      <c r="A382" s="45"/>
    </row>
    <row r="383" s="10" customFormat="1" ht="12.75" hidden="1">
      <c r="A383" s="45"/>
    </row>
    <row r="384" s="10" customFormat="1" ht="12.75" hidden="1">
      <c r="A384" s="45"/>
    </row>
    <row r="385" s="10" customFormat="1" ht="12.75" hidden="1">
      <c r="A385" s="45"/>
    </row>
    <row r="386" s="10" customFormat="1" ht="12.75" hidden="1">
      <c r="A386" s="45"/>
    </row>
    <row r="387" s="10" customFormat="1" ht="12.75" hidden="1">
      <c r="A387" s="45"/>
    </row>
    <row r="388" s="10" customFormat="1" ht="12.75" hidden="1">
      <c r="A388" s="45"/>
    </row>
    <row r="389" s="10" customFormat="1" ht="12.75" hidden="1">
      <c r="A389" s="45"/>
    </row>
    <row r="390" s="10" customFormat="1" ht="12.75" hidden="1">
      <c r="A390" s="45"/>
    </row>
    <row r="391" s="10" customFormat="1" ht="12.75" hidden="1">
      <c r="A391" s="45"/>
    </row>
    <row r="392" s="10" customFormat="1" ht="12.75" hidden="1">
      <c r="A392" s="45"/>
    </row>
    <row r="393" s="10" customFormat="1" ht="12.75" hidden="1">
      <c r="A393" s="45"/>
    </row>
    <row r="394" s="10" customFormat="1" ht="12.75" hidden="1">
      <c r="A394" s="45"/>
    </row>
    <row r="395" s="10" customFormat="1" ht="12.75" hidden="1">
      <c r="A395" s="45"/>
    </row>
    <row r="396" s="10" customFormat="1" ht="12.75" hidden="1">
      <c r="A396" s="45"/>
    </row>
    <row r="397" s="10" customFormat="1" ht="12.75" hidden="1">
      <c r="A397" s="45"/>
    </row>
    <row r="398" s="10" customFormat="1" ht="12.75" hidden="1">
      <c r="A398" s="45"/>
    </row>
    <row r="399" s="10" customFormat="1" ht="12.75" hidden="1">
      <c r="A399" s="45"/>
    </row>
    <row r="400" s="10" customFormat="1" ht="12.75" hidden="1">
      <c r="A400" s="45"/>
    </row>
    <row r="401" s="10" customFormat="1" ht="12.75" hidden="1">
      <c r="A401" s="45"/>
    </row>
    <row r="402" s="10" customFormat="1" ht="12.75" hidden="1">
      <c r="A402" s="45"/>
    </row>
    <row r="403" s="10" customFormat="1" ht="12.75" hidden="1">
      <c r="A403" s="45"/>
    </row>
    <row r="404" s="10" customFormat="1" ht="12.75" hidden="1">
      <c r="A404" s="45"/>
    </row>
    <row r="405" s="10" customFormat="1" ht="12.75" hidden="1">
      <c r="A405" s="45"/>
    </row>
    <row r="406" s="10" customFormat="1" ht="12.75" hidden="1">
      <c r="A406" s="45"/>
    </row>
    <row r="407" s="10" customFormat="1" ht="12.75" hidden="1">
      <c r="A407" s="45"/>
    </row>
    <row r="408" s="10" customFormat="1" ht="12.75" hidden="1">
      <c r="A408" s="45"/>
    </row>
    <row r="409" s="10" customFormat="1" ht="12.75" hidden="1">
      <c r="A409" s="45"/>
    </row>
    <row r="410" s="10" customFormat="1" ht="12.75" hidden="1">
      <c r="A410" s="45"/>
    </row>
    <row r="411" s="10" customFormat="1" ht="12.75" hidden="1">
      <c r="A411" s="45"/>
    </row>
    <row r="412" s="10" customFormat="1" ht="12.75" hidden="1">
      <c r="A412" s="45"/>
    </row>
    <row r="413" s="10" customFormat="1" ht="12.75" hidden="1">
      <c r="A413" s="45"/>
    </row>
    <row r="414" s="10" customFormat="1" ht="12.75" hidden="1">
      <c r="A414" s="45"/>
    </row>
    <row r="415" s="10" customFormat="1" ht="12.75" hidden="1">
      <c r="A415" s="45"/>
    </row>
    <row r="416" s="10" customFormat="1" ht="12.75" hidden="1">
      <c r="A416" s="45"/>
    </row>
    <row r="417" s="10" customFormat="1" ht="12.75" hidden="1">
      <c r="A417" s="45"/>
    </row>
    <row r="418" s="10" customFormat="1" ht="12.75" hidden="1">
      <c r="A418" s="45"/>
    </row>
    <row r="419" s="10" customFormat="1" ht="12.75" hidden="1">
      <c r="A419" s="45"/>
    </row>
    <row r="420" s="10" customFormat="1" ht="12.75" hidden="1">
      <c r="A420" s="45"/>
    </row>
    <row r="421" s="10" customFormat="1" ht="12.75" hidden="1">
      <c r="A421" s="45"/>
    </row>
    <row r="422" s="10" customFormat="1" ht="12.75" hidden="1">
      <c r="A422" s="45"/>
    </row>
    <row r="423" s="10" customFormat="1" ht="12.75" hidden="1">
      <c r="A423" s="45"/>
    </row>
    <row r="424" s="10" customFormat="1" ht="12.75" hidden="1">
      <c r="A424" s="45"/>
    </row>
    <row r="425" s="10" customFormat="1" ht="12.75" hidden="1">
      <c r="A425" s="45"/>
    </row>
    <row r="426" s="10" customFormat="1" ht="12.75" hidden="1">
      <c r="A426" s="45"/>
    </row>
    <row r="427" s="10" customFormat="1" ht="12.75" hidden="1">
      <c r="A427" s="45"/>
    </row>
    <row r="428" s="10" customFormat="1" ht="12.75" hidden="1">
      <c r="A428" s="45"/>
    </row>
    <row r="429" s="10" customFormat="1" ht="12.75" hidden="1">
      <c r="A429" s="45"/>
    </row>
    <row r="430" s="10" customFormat="1" ht="12.75" hidden="1">
      <c r="A430" s="45"/>
    </row>
    <row r="431" s="10" customFormat="1" ht="12.75" hidden="1">
      <c r="A431" s="45"/>
    </row>
    <row r="432" s="10" customFormat="1" ht="12.75" hidden="1">
      <c r="A432" s="45"/>
    </row>
    <row r="433" s="10" customFormat="1" ht="12.75" hidden="1">
      <c r="A433" s="45"/>
    </row>
    <row r="434" s="10" customFormat="1" ht="12.75" hidden="1">
      <c r="A434" s="46"/>
    </row>
    <row r="435" s="10" customFormat="1" ht="12.75" hidden="1">
      <c r="A435" s="46"/>
    </row>
    <row r="436" s="10" customFormat="1" ht="12.75" hidden="1">
      <c r="A436" s="41"/>
    </row>
    <row r="437" s="10" customFormat="1" ht="12.75" hidden="1">
      <c r="A437" s="41"/>
    </row>
    <row r="438" s="10" customFormat="1" ht="12.75" hidden="1"/>
    <row r="439" s="10" customFormat="1" ht="12.75" hidden="1"/>
    <row r="440" s="10" customFormat="1" ht="12.75" hidden="1"/>
    <row r="441" s="10" customFormat="1" ht="12.75" hidden="1"/>
    <row r="442" spans="1:16" s="10" customFormat="1" ht="12.75" hidden="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  <row r="443" spans="1:16" s="10" customFormat="1" ht="12.75" hidden="1">
      <c r="A443" s="1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</row>
    <row r="444" spans="1:16" s="10" customFormat="1" ht="12.75" hidden="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</row>
    <row r="445" spans="1:16" s="10" customFormat="1" ht="12.75" hidden="1">
      <c r="A445" s="1"/>
      <c r="B445" s="1"/>
      <c r="C445" s="1"/>
      <c r="D445" s="1"/>
      <c r="E445" s="1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1:16" s="10" customFormat="1" ht="12.75" hidden="1">
      <c r="A446" s="1"/>
      <c r="B446" s="1"/>
      <c r="C446" s="1"/>
      <c r="D446" s="1"/>
      <c r="E446" s="1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1:16" s="10" customFormat="1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s="10" customFormat="1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s="10" customFormat="1" ht="12.75" hidden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1:16" s="10" customFormat="1" ht="12.75" hidden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1:16" s="10" customFormat="1" ht="12.75" hidden="1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</row>
    <row r="452" s="10" customFormat="1" ht="12.75" hidden="1">
      <c r="A452" s="45"/>
    </row>
    <row r="453" s="10" customFormat="1" ht="12.75" hidden="1">
      <c r="A453" s="45"/>
    </row>
    <row r="454" s="10" customFormat="1" ht="12.75" hidden="1">
      <c r="A454" s="45"/>
    </row>
    <row r="455" s="10" customFormat="1" ht="12.75" hidden="1">
      <c r="A455" s="45"/>
    </row>
    <row r="456" s="10" customFormat="1" ht="12.75" hidden="1">
      <c r="A456" s="45"/>
    </row>
    <row r="457" s="10" customFormat="1" ht="12.75" hidden="1">
      <c r="A457" s="45"/>
    </row>
    <row r="458" s="10" customFormat="1" ht="12.75" hidden="1">
      <c r="A458" s="45"/>
    </row>
    <row r="459" s="10" customFormat="1" ht="12.75" hidden="1">
      <c r="A459" s="45"/>
    </row>
    <row r="460" s="10" customFormat="1" ht="12.75" hidden="1">
      <c r="A460" s="45"/>
    </row>
    <row r="461" s="10" customFormat="1" ht="12.75" hidden="1">
      <c r="A461" s="45"/>
    </row>
    <row r="462" s="10" customFormat="1" ht="12.75" hidden="1">
      <c r="A462" s="45"/>
    </row>
    <row r="463" s="10" customFormat="1" ht="12.75" hidden="1">
      <c r="A463" s="45"/>
    </row>
    <row r="464" s="10" customFormat="1" ht="12.75" hidden="1">
      <c r="A464" s="45"/>
    </row>
    <row r="465" s="10" customFormat="1" ht="12.75" hidden="1">
      <c r="A465" s="45"/>
    </row>
    <row r="466" s="10" customFormat="1" ht="12.75" hidden="1">
      <c r="A466" s="45"/>
    </row>
    <row r="467" s="10" customFormat="1" ht="12.75" hidden="1">
      <c r="A467" s="45"/>
    </row>
    <row r="468" s="10" customFormat="1" ht="12.75" hidden="1">
      <c r="A468" s="45"/>
    </row>
    <row r="469" s="10" customFormat="1" ht="12.75" hidden="1">
      <c r="A469" s="45"/>
    </row>
    <row r="470" s="10" customFormat="1" ht="12.75" hidden="1">
      <c r="A470" s="45"/>
    </row>
    <row r="471" s="10" customFormat="1" ht="12.75" hidden="1">
      <c r="A471" s="45"/>
    </row>
    <row r="472" s="10" customFormat="1" ht="12.75" hidden="1">
      <c r="A472" s="45"/>
    </row>
    <row r="473" s="10" customFormat="1" ht="12.75" hidden="1">
      <c r="A473" s="45"/>
    </row>
    <row r="474" s="10" customFormat="1" ht="12.75" hidden="1">
      <c r="A474" s="45"/>
    </row>
    <row r="475" s="10" customFormat="1" ht="12.75" hidden="1">
      <c r="A475" s="45"/>
    </row>
    <row r="476" s="10" customFormat="1" ht="12.75" hidden="1">
      <c r="A476" s="45"/>
    </row>
    <row r="477" s="10" customFormat="1" ht="12.75" hidden="1">
      <c r="A477" s="45"/>
    </row>
    <row r="478" s="10" customFormat="1" ht="12.75" hidden="1">
      <c r="A478" s="45"/>
    </row>
    <row r="479" s="10" customFormat="1" ht="12.75" hidden="1">
      <c r="A479" s="45"/>
    </row>
    <row r="480" s="10" customFormat="1" ht="12.75" hidden="1">
      <c r="A480" s="45"/>
    </row>
    <row r="481" s="10" customFormat="1" ht="12.75" hidden="1">
      <c r="A481" s="45"/>
    </row>
    <row r="482" s="10" customFormat="1" ht="12.75" hidden="1">
      <c r="A482" s="45"/>
    </row>
    <row r="483" s="10" customFormat="1" ht="12.75" hidden="1">
      <c r="A483" s="45"/>
    </row>
    <row r="484" s="10" customFormat="1" ht="12.75" hidden="1">
      <c r="A484" s="45"/>
    </row>
    <row r="485" s="10" customFormat="1" ht="12.75" hidden="1">
      <c r="A485" s="45"/>
    </row>
    <row r="486" s="10" customFormat="1" ht="12.75" hidden="1">
      <c r="A486" s="45"/>
    </row>
    <row r="487" s="10" customFormat="1" ht="12.75" hidden="1">
      <c r="A487" s="45"/>
    </row>
    <row r="488" s="10" customFormat="1" ht="12.75" hidden="1">
      <c r="A488" s="45"/>
    </row>
    <row r="489" s="10" customFormat="1" ht="12.75" hidden="1">
      <c r="A489" s="45"/>
    </row>
    <row r="490" s="10" customFormat="1" ht="12.75" hidden="1">
      <c r="A490" s="45"/>
    </row>
    <row r="491" s="10" customFormat="1" ht="12.75" hidden="1">
      <c r="A491" s="45"/>
    </row>
    <row r="492" s="10" customFormat="1" ht="12.75" hidden="1">
      <c r="A492" s="45"/>
    </row>
    <row r="493" s="10" customFormat="1" ht="12.75" hidden="1">
      <c r="A493" s="45"/>
    </row>
    <row r="494" s="10" customFormat="1" ht="12.75" hidden="1">
      <c r="A494" s="45"/>
    </row>
    <row r="495" s="10" customFormat="1" ht="12.75" hidden="1">
      <c r="A495" s="45"/>
    </row>
    <row r="496" s="10" customFormat="1" ht="12.75" hidden="1">
      <c r="A496" s="45"/>
    </row>
    <row r="497" s="10" customFormat="1" ht="12.75" hidden="1">
      <c r="A497" s="45"/>
    </row>
    <row r="498" s="10" customFormat="1" ht="12.75" hidden="1">
      <c r="A498" s="45"/>
    </row>
    <row r="499" s="10" customFormat="1" ht="12.75" hidden="1">
      <c r="A499" s="45"/>
    </row>
    <row r="500" s="10" customFormat="1" ht="12.75" hidden="1">
      <c r="A500" s="45"/>
    </row>
    <row r="501" s="10" customFormat="1" ht="12.75" hidden="1">
      <c r="A501" s="45"/>
    </row>
    <row r="502" s="10" customFormat="1" ht="12.75" hidden="1">
      <c r="A502" s="45"/>
    </row>
    <row r="503" s="10" customFormat="1" ht="12.75" hidden="1">
      <c r="A503" s="45"/>
    </row>
    <row r="504" s="10" customFormat="1" ht="12.75" hidden="1">
      <c r="A504" s="46"/>
    </row>
    <row r="505" s="10" customFormat="1" ht="12.75" hidden="1">
      <c r="A505" s="46"/>
    </row>
    <row r="506" s="10" customFormat="1" ht="12.75" hidden="1">
      <c r="A506" s="41"/>
    </row>
    <row r="507" s="10" customFormat="1" ht="12.75" hidden="1">
      <c r="A507" s="41"/>
    </row>
    <row r="508" s="10" customFormat="1" ht="12.75" hidden="1"/>
    <row r="509" s="10" customFormat="1" ht="12.75" hidden="1"/>
    <row r="510" s="10" customFormat="1" ht="12.75" hidden="1"/>
    <row r="511" s="10" customFormat="1" ht="12.75" hidden="1"/>
    <row r="512" spans="1:16" s="10" customFormat="1" ht="12.75" hidden="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</row>
    <row r="513" spans="1:16" s="10" customFormat="1" ht="12.75" hidden="1">
      <c r="A513" s="1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</row>
    <row r="514" spans="1:16" s="10" customFormat="1" ht="12.75" hidden="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</row>
    <row r="515" spans="1:16" s="10" customFormat="1" ht="12.75" hidden="1">
      <c r="A515" s="1"/>
      <c r="B515" s="1"/>
      <c r="C515" s="1"/>
      <c r="D515" s="1"/>
      <c r="E515" s="1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1:16" s="10" customFormat="1" ht="12.75" hidden="1">
      <c r="A516" s="1"/>
      <c r="B516" s="1"/>
      <c r="C516" s="1"/>
      <c r="D516" s="1"/>
      <c r="E516" s="1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1:16" s="10" customFormat="1" ht="12.75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s="10" customFormat="1" ht="12.75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s="10" customFormat="1" ht="12.75" hidden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1:16" s="10" customFormat="1" ht="12.75" hidden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1:16" s="10" customFormat="1" ht="12.75" hidden="1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</row>
    <row r="522" s="10" customFormat="1" ht="12.75" hidden="1">
      <c r="A522" s="45"/>
    </row>
    <row r="523" s="10" customFormat="1" ht="12.75" hidden="1">
      <c r="A523" s="45"/>
    </row>
    <row r="524" s="10" customFormat="1" ht="12.75" hidden="1">
      <c r="A524" s="45"/>
    </row>
    <row r="525" s="10" customFormat="1" ht="12.75" hidden="1">
      <c r="A525" s="45"/>
    </row>
    <row r="526" s="10" customFormat="1" ht="12.75" hidden="1">
      <c r="A526" s="45"/>
    </row>
    <row r="527" s="10" customFormat="1" ht="12.75" hidden="1">
      <c r="A527" s="45"/>
    </row>
    <row r="528" s="10" customFormat="1" ht="12.75" hidden="1">
      <c r="A528" s="45"/>
    </row>
    <row r="529" s="10" customFormat="1" ht="12.75" hidden="1">
      <c r="A529" s="45"/>
    </row>
    <row r="530" s="10" customFormat="1" ht="12.75" hidden="1">
      <c r="A530" s="45"/>
    </row>
    <row r="531" s="10" customFormat="1" ht="12.75" hidden="1">
      <c r="A531" s="45"/>
    </row>
    <row r="532" s="10" customFormat="1" ht="12.75" hidden="1">
      <c r="A532" s="45"/>
    </row>
    <row r="533" s="10" customFormat="1" ht="12.75" hidden="1">
      <c r="A533" s="45"/>
    </row>
    <row r="534" s="10" customFormat="1" ht="12.75" hidden="1">
      <c r="A534" s="45"/>
    </row>
    <row r="535" s="10" customFormat="1" ht="12.75" hidden="1">
      <c r="A535" s="45"/>
    </row>
    <row r="536" s="10" customFormat="1" ht="12.75" hidden="1">
      <c r="A536" s="45"/>
    </row>
    <row r="537" s="10" customFormat="1" ht="12.75" hidden="1">
      <c r="A537" s="45"/>
    </row>
    <row r="538" s="10" customFormat="1" ht="12.75" hidden="1">
      <c r="A538" s="45"/>
    </row>
    <row r="539" s="10" customFormat="1" ht="12.75" hidden="1">
      <c r="A539" s="45"/>
    </row>
    <row r="540" s="10" customFormat="1" ht="12.75" hidden="1">
      <c r="A540" s="45"/>
    </row>
    <row r="541" s="10" customFormat="1" ht="12.75" hidden="1">
      <c r="A541" s="45"/>
    </row>
    <row r="542" s="10" customFormat="1" ht="12.75" hidden="1">
      <c r="A542" s="45"/>
    </row>
    <row r="543" s="10" customFormat="1" ht="12.75" hidden="1">
      <c r="A543" s="45"/>
    </row>
    <row r="544" s="10" customFormat="1" ht="12.75" hidden="1">
      <c r="A544" s="45"/>
    </row>
    <row r="545" s="10" customFormat="1" ht="12.75" hidden="1">
      <c r="A545" s="45"/>
    </row>
    <row r="546" s="10" customFormat="1" ht="12.75" hidden="1">
      <c r="A546" s="45"/>
    </row>
    <row r="547" s="10" customFormat="1" ht="12.75" hidden="1">
      <c r="A547" s="45"/>
    </row>
    <row r="548" s="10" customFormat="1" ht="12.75" hidden="1">
      <c r="A548" s="45"/>
    </row>
    <row r="549" s="10" customFormat="1" ht="12.75" hidden="1">
      <c r="A549" s="45"/>
    </row>
    <row r="550" s="10" customFormat="1" ht="12.75" hidden="1">
      <c r="A550" s="45"/>
    </row>
    <row r="551" s="10" customFormat="1" ht="12.75" hidden="1">
      <c r="A551" s="45"/>
    </row>
    <row r="552" s="10" customFormat="1" ht="12.75" hidden="1">
      <c r="A552" s="45"/>
    </row>
    <row r="553" s="10" customFormat="1" ht="12.75" hidden="1">
      <c r="A553" s="45"/>
    </row>
    <row r="554" s="10" customFormat="1" ht="12.75" hidden="1">
      <c r="A554" s="45"/>
    </row>
    <row r="555" s="10" customFormat="1" ht="12.75" hidden="1">
      <c r="A555" s="45"/>
    </row>
    <row r="556" s="10" customFormat="1" ht="12.75" hidden="1">
      <c r="A556" s="45"/>
    </row>
    <row r="557" s="10" customFormat="1" ht="12.75" hidden="1">
      <c r="A557" s="45"/>
    </row>
    <row r="558" s="10" customFormat="1" ht="12.75" hidden="1">
      <c r="A558" s="45"/>
    </row>
    <row r="559" s="10" customFormat="1" ht="12.75" hidden="1">
      <c r="A559" s="45"/>
    </row>
    <row r="560" s="10" customFormat="1" ht="12.75" hidden="1">
      <c r="A560" s="45"/>
    </row>
    <row r="561" s="10" customFormat="1" ht="12.75" hidden="1">
      <c r="A561" s="45"/>
    </row>
    <row r="562" s="10" customFormat="1" ht="12.75" hidden="1">
      <c r="A562" s="45"/>
    </row>
    <row r="563" s="10" customFormat="1" ht="12.75" hidden="1">
      <c r="A563" s="45"/>
    </row>
    <row r="564" s="10" customFormat="1" ht="12.75" hidden="1">
      <c r="A564" s="45"/>
    </row>
    <row r="565" s="10" customFormat="1" ht="12.75" hidden="1">
      <c r="A565" s="45"/>
    </row>
    <row r="566" s="10" customFormat="1" ht="12.75" hidden="1">
      <c r="A566" s="45"/>
    </row>
    <row r="567" s="10" customFormat="1" ht="12.75" hidden="1">
      <c r="A567" s="45"/>
    </row>
    <row r="568" s="10" customFormat="1" ht="12.75" hidden="1">
      <c r="A568" s="45"/>
    </row>
    <row r="569" s="10" customFormat="1" ht="12.75" hidden="1">
      <c r="A569" s="45"/>
    </row>
    <row r="570" s="10" customFormat="1" ht="12.75" hidden="1">
      <c r="A570" s="45"/>
    </row>
    <row r="571" s="10" customFormat="1" ht="12.75" hidden="1">
      <c r="A571" s="45"/>
    </row>
    <row r="572" s="10" customFormat="1" ht="12.75" hidden="1">
      <c r="A572" s="45"/>
    </row>
    <row r="573" s="10" customFormat="1" ht="12.75" hidden="1">
      <c r="A573" s="45"/>
    </row>
    <row r="574" s="10" customFormat="1" ht="12.75" hidden="1">
      <c r="A574" s="46"/>
    </row>
    <row r="575" s="10" customFormat="1" ht="12.75" hidden="1">
      <c r="A575" s="46"/>
    </row>
    <row r="576" s="10" customFormat="1" ht="12.75" hidden="1">
      <c r="A576" s="41"/>
    </row>
    <row r="577" s="10" customFormat="1" ht="12.75" hidden="1">
      <c r="A577" s="41"/>
    </row>
    <row r="578" s="10" customFormat="1" ht="12.75" hidden="1"/>
    <row r="579" s="10" customFormat="1" ht="12.75" hidden="1"/>
    <row r="580" s="10" customFormat="1" ht="12.75" hidden="1"/>
    <row r="581" s="10" customFormat="1" ht="12.75" hidden="1"/>
    <row r="582" spans="1:16" s="10" customFormat="1" ht="12.75" hidden="1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</row>
    <row r="583" spans="1:16" s="10" customFormat="1" ht="12.75" hidden="1">
      <c r="A583" s="1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</row>
    <row r="584" spans="1:16" s="10" customFormat="1" ht="12.75" hidden="1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</row>
    <row r="585" spans="1:16" s="10" customFormat="1" ht="12.75" hidden="1">
      <c r="A585" s="1"/>
      <c r="B585" s="1"/>
      <c r="C585" s="1"/>
      <c r="D585" s="1"/>
      <c r="E585" s="1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</row>
    <row r="586" spans="1:16" s="10" customFormat="1" ht="12.75" hidden="1">
      <c r="A586" s="1"/>
      <c r="B586" s="1"/>
      <c r="C586" s="1"/>
      <c r="D586" s="1"/>
      <c r="E586" s="1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</row>
    <row r="587" spans="1:16" s="10" customFormat="1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s="10" customFormat="1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s="10" customFormat="1" ht="12.75" hidden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</row>
    <row r="590" spans="1:16" s="10" customFormat="1" ht="12.75" hidden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</row>
    <row r="591" spans="1:16" s="10" customFormat="1" ht="12.75" hidden="1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</row>
    <row r="592" s="10" customFormat="1" ht="12.75" hidden="1">
      <c r="A592" s="45"/>
    </row>
    <row r="593" s="10" customFormat="1" ht="12.75" hidden="1">
      <c r="A593" s="45"/>
    </row>
    <row r="594" s="10" customFormat="1" ht="12.75" hidden="1">
      <c r="A594" s="45"/>
    </row>
    <row r="595" s="10" customFormat="1" ht="12.75" hidden="1">
      <c r="A595" s="45"/>
    </row>
    <row r="596" s="10" customFormat="1" ht="12.75" hidden="1">
      <c r="A596" s="45"/>
    </row>
    <row r="597" s="10" customFormat="1" ht="12.75" hidden="1">
      <c r="A597" s="45"/>
    </row>
    <row r="598" s="10" customFormat="1" ht="12.75" hidden="1">
      <c r="A598" s="45"/>
    </row>
    <row r="599" s="10" customFormat="1" ht="12.75" hidden="1">
      <c r="A599" s="45"/>
    </row>
    <row r="600" s="10" customFormat="1" ht="12.75" hidden="1">
      <c r="A600" s="45"/>
    </row>
    <row r="601" s="10" customFormat="1" ht="12.75" hidden="1">
      <c r="A601" s="45"/>
    </row>
    <row r="602" s="10" customFormat="1" ht="12.75" hidden="1">
      <c r="A602" s="45"/>
    </row>
    <row r="603" s="10" customFormat="1" ht="12.75" hidden="1">
      <c r="A603" s="45"/>
    </row>
    <row r="604" s="10" customFormat="1" ht="12.75" hidden="1">
      <c r="A604" s="45"/>
    </row>
    <row r="605" s="10" customFormat="1" ht="12.75" hidden="1">
      <c r="A605" s="45"/>
    </row>
    <row r="606" s="10" customFormat="1" ht="12.75" hidden="1">
      <c r="A606" s="45"/>
    </row>
    <row r="607" s="10" customFormat="1" ht="12.75" hidden="1">
      <c r="A607" s="45"/>
    </row>
    <row r="608" s="10" customFormat="1" ht="12.75" hidden="1">
      <c r="A608" s="45"/>
    </row>
    <row r="609" s="10" customFormat="1" ht="12.75" hidden="1">
      <c r="A609" s="45"/>
    </row>
    <row r="610" s="10" customFormat="1" ht="12.75" hidden="1">
      <c r="A610" s="45"/>
    </row>
    <row r="611" s="10" customFormat="1" ht="12.75" hidden="1">
      <c r="A611" s="45"/>
    </row>
    <row r="612" s="10" customFormat="1" ht="12.75" hidden="1">
      <c r="A612" s="45"/>
    </row>
    <row r="613" s="10" customFormat="1" ht="12.75" hidden="1">
      <c r="A613" s="45"/>
    </row>
    <row r="614" s="10" customFormat="1" ht="12.75" hidden="1">
      <c r="A614" s="45"/>
    </row>
    <row r="615" s="10" customFormat="1" ht="12.75" hidden="1">
      <c r="A615" s="45"/>
    </row>
    <row r="616" s="10" customFormat="1" ht="12.75" hidden="1">
      <c r="A616" s="45"/>
    </row>
    <row r="617" s="10" customFormat="1" ht="12.75" hidden="1">
      <c r="A617" s="45"/>
    </row>
    <row r="618" s="10" customFormat="1" ht="12.75" hidden="1">
      <c r="A618" s="45"/>
    </row>
    <row r="619" s="10" customFormat="1" ht="12.75" hidden="1">
      <c r="A619" s="45"/>
    </row>
    <row r="620" s="10" customFormat="1" ht="12.75" hidden="1">
      <c r="A620" s="45"/>
    </row>
    <row r="621" s="10" customFormat="1" ht="12.75" hidden="1">
      <c r="A621" s="45"/>
    </row>
    <row r="622" s="10" customFormat="1" ht="12.75" hidden="1">
      <c r="A622" s="45"/>
    </row>
    <row r="623" s="10" customFormat="1" ht="12.75" hidden="1">
      <c r="A623" s="45"/>
    </row>
    <row r="624" s="10" customFormat="1" ht="12.75" hidden="1">
      <c r="A624" s="45"/>
    </row>
    <row r="625" s="10" customFormat="1" ht="12.75" hidden="1">
      <c r="A625" s="45"/>
    </row>
    <row r="626" s="10" customFormat="1" ht="12.75" hidden="1">
      <c r="A626" s="45"/>
    </row>
    <row r="627" s="10" customFormat="1" ht="12.75" hidden="1">
      <c r="A627" s="45"/>
    </row>
    <row r="628" s="10" customFormat="1" ht="12.75" hidden="1">
      <c r="A628" s="45"/>
    </row>
    <row r="629" s="10" customFormat="1" ht="12.75" hidden="1">
      <c r="A629" s="45"/>
    </row>
    <row r="630" s="10" customFormat="1" ht="12.75" hidden="1">
      <c r="A630" s="45"/>
    </row>
    <row r="631" s="10" customFormat="1" ht="12.75" hidden="1">
      <c r="A631" s="45"/>
    </row>
    <row r="632" s="10" customFormat="1" ht="12.75" hidden="1">
      <c r="A632" s="45"/>
    </row>
    <row r="633" s="10" customFormat="1" ht="12.75" hidden="1">
      <c r="A633" s="45"/>
    </row>
    <row r="634" s="10" customFormat="1" ht="12.75" hidden="1">
      <c r="A634" s="45"/>
    </row>
    <row r="635" s="10" customFormat="1" ht="12.75" hidden="1">
      <c r="A635" s="45"/>
    </row>
    <row r="636" s="10" customFormat="1" ht="12.75" hidden="1">
      <c r="A636" s="45"/>
    </row>
    <row r="637" s="10" customFormat="1" ht="12.75" hidden="1">
      <c r="A637" s="45"/>
    </row>
    <row r="638" s="10" customFormat="1" ht="12.75" hidden="1">
      <c r="A638" s="45"/>
    </row>
    <row r="639" s="10" customFormat="1" ht="12.75" hidden="1">
      <c r="A639" s="45"/>
    </row>
    <row r="640" s="10" customFormat="1" ht="12.75" hidden="1">
      <c r="A640" s="45"/>
    </row>
    <row r="641" s="10" customFormat="1" ht="12.75" hidden="1">
      <c r="A641" s="45"/>
    </row>
    <row r="642" s="10" customFormat="1" ht="12.75" hidden="1">
      <c r="A642" s="45"/>
    </row>
    <row r="643" s="10" customFormat="1" ht="12.75" hidden="1">
      <c r="A643" s="45"/>
    </row>
    <row r="644" s="10" customFormat="1" ht="12.75" hidden="1">
      <c r="A644" s="46"/>
    </row>
    <row r="645" s="10" customFormat="1" ht="12.75" hidden="1">
      <c r="A645" s="46"/>
    </row>
    <row r="646" s="10" customFormat="1" ht="12.75" hidden="1">
      <c r="A646" s="41"/>
    </row>
    <row r="647" s="10" customFormat="1" ht="12.75" hidden="1">
      <c r="A647" s="41"/>
    </row>
    <row r="648" s="10" customFormat="1" ht="12.75" hidden="1"/>
    <row r="649" s="10" customFormat="1" ht="12.75" hidden="1"/>
    <row r="650" s="10" customFormat="1" ht="12.75" hidden="1"/>
    <row r="651" s="10" customFormat="1" ht="12.75" hidden="1"/>
    <row r="652" s="10" customFormat="1" ht="12.75" hidden="1"/>
    <row r="653" s="10" customFormat="1" ht="12.75" hidden="1"/>
    <row r="654" s="10" customFormat="1" ht="12.75" hidden="1"/>
    <row r="655" s="10" customFormat="1" ht="12.75" hidden="1"/>
    <row r="656" s="10" customFormat="1" ht="12.75" hidden="1"/>
    <row r="657" s="10" customFormat="1" ht="12.75" hidden="1"/>
    <row r="658" s="10" customFormat="1" ht="12.75" hidden="1"/>
    <row r="659" s="10" customFormat="1" ht="12.75" hidden="1"/>
    <row r="660" s="10" customFormat="1" ht="12.75" hidden="1"/>
    <row r="661" s="10" customFormat="1" ht="12.75" hidden="1"/>
    <row r="662" s="10" customFormat="1" ht="12.75" hidden="1"/>
    <row r="663" s="10" customFormat="1" ht="12.75" hidden="1"/>
    <row r="664" s="10" customFormat="1" ht="12.75" hidden="1"/>
    <row r="665" spans="1:16" ht="12.75" hidden="1">
      <c r="A665" s="23" t="s">
        <v>107</v>
      </c>
      <c r="P665" s="40">
        <v>48755819205.946465</v>
      </c>
    </row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</sheetData>
  <printOptions horizontalCentered="1" verticalCentered="1"/>
  <pageMargins left="0.15" right="0.15" top="0.125" bottom="0.125" header="0" footer="0"/>
  <pageSetup fitToHeight="1" fitToWidth="1"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S.1072 (as passed on 02-12-04)</dc:title>
  <dc:subject>S.1072 as amended by S. Amdt. 2285RTA-000-530A1, apportionments</dc:subject>
  <dc:creator>FHWA, HPLS-30</dc:creator>
  <cp:keywords>S.1072, S. Amdt. 2285, RTA-000-530A1, apportionments</cp:keywords>
  <dc:description/>
  <cp:lastModifiedBy>FHWA</cp:lastModifiedBy>
  <cp:lastPrinted>2004-03-17T19:07:17Z</cp:lastPrinted>
  <dcterms:created xsi:type="dcterms:W3CDTF">2004-02-17T16:03:04Z</dcterms:created>
  <dcterms:modified xsi:type="dcterms:W3CDTF">2004-05-05T21:09:53Z</dcterms:modified>
  <cp:category/>
  <cp:version/>
  <cp:contentType/>
  <cp:contentStatus/>
</cp:coreProperties>
</file>