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Data'!$A$1:$V$115</definedName>
    <definedName name="_xlnm.Print_Titles" localSheetId="2">'LRF - Beginning Farmer Data'!$C:$D,'LRF - Beginning Farmer Data'!$1:$1</definedName>
    <definedName name="qry1AllNationalData">'LRF - Beginning Farmer Data'!$A$1:$J$115</definedName>
  </definedNames>
  <calcPr fullCalcOnLoad="1"/>
</workbook>
</file>

<file path=xl/sharedStrings.xml><?xml version="1.0" encoding="utf-8"?>
<sst xmlns="http://schemas.openxmlformats.org/spreadsheetml/2006/main" count="641" uniqueCount="302">
  <si>
    <t>Number of Farms (1997 Ag Census)</t>
  </si>
  <si>
    <t>Total amount of land in farms (1997 Ag Census)</t>
  </si>
  <si>
    <t>The average farm size (1997 Ag Census)</t>
  </si>
  <si>
    <t>Worth</t>
  </si>
  <si>
    <t>Lewis</t>
  </si>
  <si>
    <t>Midwest</t>
  </si>
  <si>
    <t>Grundy</t>
  </si>
  <si>
    <t>Cass</t>
  </si>
  <si>
    <t>Christian</t>
  </si>
  <si>
    <t>Clinton</t>
  </si>
  <si>
    <t>Knox</t>
  </si>
  <si>
    <t>Livingston</t>
  </si>
  <si>
    <t>Mercer</t>
  </si>
  <si>
    <t>Schuyler</t>
  </si>
  <si>
    <t>Harrison</t>
  </si>
  <si>
    <t>Daviess</t>
  </si>
  <si>
    <t>Ripley</t>
  </si>
  <si>
    <t>Sullivan</t>
  </si>
  <si>
    <t>Adair</t>
  </si>
  <si>
    <t>Buchanan</t>
  </si>
  <si>
    <t>Cedar</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</si>
  <si>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</si>
  <si>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</si>
  <si>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</si>
  <si>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</si>
  <si>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</si>
  <si>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</si>
  <si>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</si>
  <si>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</si>
  <si>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</si>
  <si>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</si>
  <si>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</si>
  <si>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</si>
  <si>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</si>
  <si>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</si>
  <si>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</si>
  <si>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</si>
  <si>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</si>
  <si>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</si>
  <si>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</si>
  <si>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</si>
  <si>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</si>
  <si>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</si>
  <si>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</si>
  <si>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</si>
  <si>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</si>
  <si>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</si>
  <si>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</si>
  <si>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Linn</t>
  </si>
  <si>
    <t>Wright</t>
  </si>
  <si>
    <t>Atchison</t>
  </si>
  <si>
    <t>Barton</t>
  </si>
  <si>
    <t>Caldwell</t>
  </si>
  <si>
    <t>Carter</t>
  </si>
  <si>
    <t>St. Charles</t>
  </si>
  <si>
    <t>Vernon</t>
  </si>
  <si>
    <t>Barry</t>
  </si>
  <si>
    <t>Iron</t>
  </si>
  <si>
    <t>St. Louis</t>
  </si>
  <si>
    <t>29001</t>
  </si>
  <si>
    <t>MO</t>
  </si>
  <si>
    <t>Missouri</t>
  </si>
  <si>
    <t>29051</t>
  </si>
  <si>
    <t>Cole</t>
  </si>
  <si>
    <t>29053</t>
  </si>
  <si>
    <t>Cooper</t>
  </si>
  <si>
    <t>29055</t>
  </si>
  <si>
    <t>29057</t>
  </si>
  <si>
    <t>29059</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</si>
  <si>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</si>
  <si>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</si>
  <si>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</si>
  <si>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</si>
  <si>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</si>
  <si>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</si>
  <si>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</si>
  <si>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</si>
  <si>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</si>
  <si>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</si>
  <si>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</si>
  <si>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</si>
  <si>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29061</t>
  </si>
  <si>
    <t>29003</t>
  </si>
  <si>
    <t>Andrew</t>
  </si>
  <si>
    <t>29005</t>
  </si>
  <si>
    <t>29007</t>
  </si>
  <si>
    <t>Audrain</t>
  </si>
  <si>
    <t>29009</t>
  </si>
  <si>
    <t>29011</t>
  </si>
  <si>
    <t>29013</t>
  </si>
  <si>
    <t>Bates</t>
  </si>
  <si>
    <t>29015</t>
  </si>
  <si>
    <t>29017</t>
  </si>
  <si>
    <t>Bollinger</t>
  </si>
  <si>
    <t>29019</t>
  </si>
  <si>
    <t>29021</t>
  </si>
  <si>
    <t>29023</t>
  </si>
  <si>
    <t>29025</t>
  </si>
  <si>
    <t>29027</t>
  </si>
  <si>
    <t>Callaway</t>
  </si>
  <si>
    <t>29029</t>
  </si>
  <si>
    <t>29031</t>
  </si>
  <si>
    <t>Cape Girardeau</t>
  </si>
  <si>
    <t>29033</t>
  </si>
  <si>
    <t>29035</t>
  </si>
  <si>
    <t>29037</t>
  </si>
  <si>
    <t>29039</t>
  </si>
  <si>
    <t>29041</t>
  </si>
  <si>
    <t>Chariton</t>
  </si>
  <si>
    <t>29043</t>
  </si>
  <si>
    <t>29045</t>
  </si>
  <si>
    <t>29047</t>
  </si>
  <si>
    <t>29049</t>
  </si>
  <si>
    <t>29063</t>
  </si>
  <si>
    <t>29065</t>
  </si>
  <si>
    <t>Dent</t>
  </si>
  <si>
    <t>29067</t>
  </si>
  <si>
    <t>29069</t>
  </si>
  <si>
    <t>Dunklin</t>
  </si>
  <si>
    <t>29071</t>
  </si>
  <si>
    <t>29073</t>
  </si>
  <si>
    <t>Gasconade</t>
  </si>
  <si>
    <t>29075</t>
  </si>
  <si>
    <t>Gentry</t>
  </si>
  <si>
    <t>29077</t>
  </si>
  <si>
    <t>29079</t>
  </si>
  <si>
    <t>29081</t>
  </si>
  <si>
    <t>29083</t>
  </si>
  <si>
    <t>29085</t>
  </si>
  <si>
    <t>Hickory</t>
  </si>
  <si>
    <t>29087</t>
  </si>
  <si>
    <t>Holt</t>
  </si>
  <si>
    <t>29089</t>
  </si>
  <si>
    <t>29091</t>
  </si>
  <si>
    <t>Howell</t>
  </si>
  <si>
    <t>29093</t>
  </si>
  <si>
    <t>29095</t>
  </si>
  <si>
    <t>29097</t>
  </si>
  <si>
    <t>29099</t>
  </si>
  <si>
    <t>29101</t>
  </si>
  <si>
    <t>29103</t>
  </si>
  <si>
    <t>29105</t>
  </si>
  <si>
    <t>Laclede</t>
  </si>
  <si>
    <t>29107</t>
  </si>
  <si>
    <t>29109</t>
  </si>
  <si>
    <t>29111</t>
  </si>
  <si>
    <t>29113</t>
  </si>
  <si>
    <t>29115</t>
  </si>
  <si>
    <t>29117</t>
  </si>
  <si>
    <t>29119</t>
  </si>
  <si>
    <t>McDonald</t>
  </si>
  <si>
    <t>29121</t>
  </si>
  <si>
    <t>29123</t>
  </si>
  <si>
    <t>29125</t>
  </si>
  <si>
    <t>Maries</t>
  </si>
  <si>
    <t>29127</t>
  </si>
  <si>
    <t>29129</t>
  </si>
  <si>
    <t>29131</t>
  </si>
  <si>
    <t>29133</t>
  </si>
  <si>
    <t>29135</t>
  </si>
  <si>
    <t>Moniteau</t>
  </si>
  <si>
    <t>29137</t>
  </si>
  <si>
    <t>29139</t>
  </si>
  <si>
    <t>29141</t>
  </si>
  <si>
    <t>29143</t>
  </si>
  <si>
    <t>New Madrid</t>
  </si>
  <si>
    <t>29145</t>
  </si>
  <si>
    <t>29147</t>
  </si>
  <si>
    <t>Nodaway</t>
  </si>
  <si>
    <t>29149</t>
  </si>
  <si>
    <t>Oregon</t>
  </si>
  <si>
    <t>29151</t>
  </si>
  <si>
    <t>29153</t>
  </si>
  <si>
    <t>Ozark</t>
  </si>
  <si>
    <t>29155</t>
  </si>
  <si>
    <t>Pemiscot</t>
  </si>
  <si>
    <t>29157</t>
  </si>
  <si>
    <t>29159</t>
  </si>
  <si>
    <t>Pettis</t>
  </si>
  <si>
    <t>29161</t>
  </si>
  <si>
    <t>Phelps</t>
  </si>
  <si>
    <t>29163</t>
  </si>
  <si>
    <t>29165</t>
  </si>
  <si>
    <t>Platte</t>
  </si>
  <si>
    <t>29167</t>
  </si>
  <si>
    <t>29169</t>
  </si>
  <si>
    <t>29171</t>
  </si>
  <si>
    <t>29173</t>
  </si>
  <si>
    <t>Ralls</t>
  </si>
  <si>
    <t>29175</t>
  </si>
  <si>
    <t>29177</t>
  </si>
  <si>
    <t>Ray</t>
  </si>
  <si>
    <t>29179</t>
  </si>
  <si>
    <t>Reynolds</t>
  </si>
  <si>
    <t>29181</t>
  </si>
  <si>
    <t>29183</t>
  </si>
  <si>
    <t>29185</t>
  </si>
  <si>
    <t>29186</t>
  </si>
  <si>
    <t>Ste. Genevieve</t>
  </si>
  <si>
    <t>29187</t>
  </si>
  <si>
    <t>St. Francois</t>
  </si>
  <si>
    <t>29189</t>
  </si>
  <si>
    <t>29195</t>
  </si>
  <si>
    <t>29197</t>
  </si>
  <si>
    <t>29199</t>
  </si>
  <si>
    <t>Scotland</t>
  </si>
  <si>
    <t>29201</t>
  </si>
  <si>
    <t>29203</t>
  </si>
  <si>
    <t>Shannon</t>
  </si>
  <si>
    <t>29205</t>
  </si>
  <si>
    <t>29207</t>
  </si>
  <si>
    <t>Stoddard</t>
  </si>
  <si>
    <t>29209</t>
  </si>
  <si>
    <t>29211</t>
  </si>
  <si>
    <t>29213</t>
  </si>
  <si>
    <t>Taney</t>
  </si>
  <si>
    <t>29215</t>
  </si>
  <si>
    <t>Texas</t>
  </si>
  <si>
    <t>29217</t>
  </si>
  <si>
    <t>29219</t>
  </si>
  <si>
    <t>29221</t>
  </si>
  <si>
    <t>29223</t>
  </si>
  <si>
    <t>29225</t>
  </si>
  <si>
    <t>29227</t>
  </si>
  <si>
    <t>29229</t>
  </si>
  <si>
    <t>Osage</t>
  </si>
  <si>
    <t>Butler</t>
  </si>
  <si>
    <t>Clay</t>
  </si>
  <si>
    <t>Dallas</t>
  </si>
  <si>
    <t>DeKalb</t>
  </si>
  <si>
    <t>Franklin</t>
  </si>
  <si>
    <t>Greene</t>
  </si>
  <si>
    <t>Henry</t>
  </si>
  <si>
    <t>Jackson</t>
  </si>
  <si>
    <t>Jefferson</t>
  </si>
  <si>
    <t>Lawrence</t>
  </si>
  <si>
    <t>Macon</t>
  </si>
  <si>
    <t>Madison</t>
  </si>
  <si>
    <t>Marion</t>
  </si>
  <si>
    <t>Monroe</t>
  </si>
  <si>
    <t>Montgomery</t>
  </si>
  <si>
    <t>Morgan</t>
  </si>
  <si>
    <t>Perry</t>
  </si>
  <si>
    <t>Pike</t>
  </si>
  <si>
    <t>Randolph</t>
  </si>
  <si>
    <t>St. Clair</t>
  </si>
  <si>
    <t>Shelby</t>
  </si>
  <si>
    <t>Washington</t>
  </si>
  <si>
    <t>Benton</t>
  </si>
  <si>
    <t>Boone</t>
  </si>
  <si>
    <t>Carroll</t>
  </si>
  <si>
    <t>Clark</t>
  </si>
  <si>
    <t>Crawford</t>
  </si>
  <si>
    <t>Howard</t>
  </si>
  <si>
    <t>Johnson</t>
  </si>
  <si>
    <t>Lafayette</t>
  </si>
  <si>
    <t>Lincoln</t>
  </si>
  <si>
    <t>Miller</t>
  </si>
  <si>
    <t>Mississippi</t>
  </si>
  <si>
    <t>Newton</t>
  </si>
  <si>
    <t>Polk</t>
  </si>
  <si>
    <t>Pulaski</t>
  </si>
  <si>
    <t>Saline</t>
  </si>
  <si>
    <t>Scott</t>
  </si>
  <si>
    <t>Stone</t>
  </si>
  <si>
    <t>Douglas</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</si>
  <si>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</si>
  <si>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</si>
  <si>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</si>
  <si>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</si>
  <si>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</si>
  <si>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</si>
  <si>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</si>
  <si>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</si>
  <si>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</si>
  <si>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</si>
  <si>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</si>
  <si>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</si>
  <si>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</si>
  <si>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</si>
  <si>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</si>
  <si>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</si>
  <si>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</si>
  <si>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</si>
  <si>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</si>
  <si>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</si>
  <si>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</si>
  <si>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State Abbreviation</t>
  </si>
  <si>
    <t>State Name</t>
  </si>
  <si>
    <t>NRCS Region</t>
  </si>
  <si>
    <t>Combined State County Fips Code</t>
  </si>
  <si>
    <t>County Name</t>
  </si>
  <si>
    <t>Total Number of Farms with Value of Sales Less Than $100,000</t>
  </si>
  <si>
    <t>Number of Years Operator Has Been On Present Farm is Less Than 10</t>
  </si>
  <si>
    <t>Dade</t>
  </si>
  <si>
    <t>Putnam</t>
  </si>
  <si>
    <t>Camden</t>
  </si>
  <si>
    <t>Jasper</t>
  </si>
  <si>
    <t>Warren</t>
  </si>
  <si>
    <t>Wayne</t>
  </si>
  <si>
    <t>Webster</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</si>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</sst>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268</v>
      </c>
      <c r="B1" s="24"/>
      <c r="C1" s="24"/>
      <c r="D1" s="24"/>
      <c r="E1" s="24"/>
      <c r="F1" s="24"/>
      <c r="G1" s="24"/>
      <c r="H1" s="24"/>
      <c r="I1" s="24"/>
      <c r="J1" s="22"/>
      <c r="K1" s="22"/>
      <c r="L1" s="22"/>
    </row>
    <row r="2" spans="1:9" s="22" customFormat="1" ht="68.25" customHeight="1">
      <c r="A2" s="25" t="s">
        <v>269</v>
      </c>
      <c r="B2" s="25"/>
      <c r="C2" s="25"/>
      <c r="D2" s="25"/>
      <c r="E2" s="25"/>
      <c r="F2" s="25"/>
      <c r="G2" s="25"/>
      <c r="H2" s="25"/>
      <c r="I2" s="25"/>
    </row>
    <row r="4" spans="1:9" ht="28.5" customHeight="1">
      <c r="A4" s="25" t="s">
        <v>266</v>
      </c>
      <c r="B4" s="24"/>
      <c r="C4" s="24"/>
      <c r="D4" s="24"/>
      <c r="E4" s="24"/>
      <c r="F4" s="24"/>
      <c r="G4" s="24"/>
      <c r="H4" s="24"/>
      <c r="I4" s="24"/>
    </row>
    <row r="5" spans="1:17" ht="12.75" customHeight="1">
      <c r="A5" s="21">
        <v>1</v>
      </c>
      <c r="B5" s="25" t="s">
        <v>285</v>
      </c>
      <c r="C5" s="26"/>
      <c r="D5" s="26"/>
      <c r="E5" s="26"/>
      <c r="F5" s="26"/>
      <c r="G5" s="26"/>
      <c r="H5" s="26"/>
      <c r="I5" s="26"/>
      <c r="J5" s="26"/>
      <c r="K5" s="26"/>
      <c r="L5" s="26"/>
      <c r="M5" s="26"/>
      <c r="N5" s="26"/>
      <c r="O5" s="26"/>
      <c r="P5" s="26"/>
      <c r="Q5" s="26"/>
    </row>
    <row r="6" spans="1:17" ht="12.75" customHeight="1">
      <c r="A6" s="21">
        <v>2</v>
      </c>
      <c r="B6" s="25" t="s">
        <v>270</v>
      </c>
      <c r="C6" s="26"/>
      <c r="D6" s="26"/>
      <c r="E6" s="26"/>
      <c r="F6" s="26"/>
      <c r="G6" s="26"/>
      <c r="H6" s="26"/>
      <c r="I6" s="26"/>
      <c r="J6" s="26"/>
      <c r="K6" s="26"/>
      <c r="L6" s="26"/>
      <c r="M6" s="26"/>
      <c r="N6" s="26"/>
      <c r="O6" s="26"/>
      <c r="P6" s="26"/>
      <c r="Q6" s="26"/>
    </row>
    <row r="7" spans="1:17" ht="12.75" customHeight="1">
      <c r="A7" s="21">
        <v>3</v>
      </c>
      <c r="B7" s="25" t="s">
        <v>271</v>
      </c>
      <c r="C7" s="26"/>
      <c r="D7" s="26"/>
      <c r="E7" s="26"/>
      <c r="F7" s="26"/>
      <c r="G7" s="26"/>
      <c r="H7" s="26"/>
      <c r="I7" s="26"/>
      <c r="J7" s="26"/>
      <c r="K7" s="26"/>
      <c r="L7" s="26"/>
      <c r="M7" s="26"/>
      <c r="N7" s="26"/>
      <c r="O7" s="26"/>
      <c r="P7" s="26"/>
      <c r="Q7" s="26"/>
    </row>
    <row r="8" spans="1:17" ht="12.75" customHeight="1">
      <c r="A8" s="21">
        <v>4</v>
      </c>
      <c r="B8" s="25" t="s">
        <v>272</v>
      </c>
      <c r="C8" s="26"/>
      <c r="D8" s="26"/>
      <c r="E8" s="26"/>
      <c r="F8" s="26"/>
      <c r="G8" s="26"/>
      <c r="H8" s="26"/>
      <c r="I8" s="26"/>
      <c r="J8" s="26"/>
      <c r="K8" s="26"/>
      <c r="L8" s="26"/>
      <c r="M8" s="26"/>
      <c r="N8" s="26"/>
      <c r="O8" s="26"/>
      <c r="P8" s="26"/>
      <c r="Q8" s="26"/>
    </row>
    <row r="9" spans="1:17" ht="12.75" customHeight="1">
      <c r="A9" s="21">
        <v>5</v>
      </c>
      <c r="B9" s="25" t="s">
        <v>273</v>
      </c>
      <c r="C9" s="26"/>
      <c r="D9" s="26"/>
      <c r="E9" s="26"/>
      <c r="F9" s="26"/>
      <c r="G9" s="26"/>
      <c r="H9" s="26"/>
      <c r="I9" s="26"/>
      <c r="J9" s="26"/>
      <c r="K9" s="26"/>
      <c r="L9" s="26"/>
      <c r="M9" s="26"/>
      <c r="N9" s="26"/>
      <c r="O9" s="26"/>
      <c r="P9" s="26"/>
      <c r="Q9" s="26"/>
    </row>
    <row r="10" spans="1:17" ht="12.75" customHeight="1">
      <c r="A10" s="21">
        <v>6</v>
      </c>
      <c r="B10" s="25" t="s">
        <v>267</v>
      </c>
      <c r="C10" s="26"/>
      <c r="D10" s="26"/>
      <c r="E10" s="26"/>
      <c r="F10" s="26"/>
      <c r="G10" s="26"/>
      <c r="H10" s="26"/>
      <c r="I10" s="26"/>
      <c r="J10" s="26"/>
      <c r="K10" s="26"/>
      <c r="L10" s="26"/>
      <c r="M10" s="26"/>
      <c r="N10" s="26"/>
      <c r="O10" s="26"/>
      <c r="P10" s="26"/>
      <c r="Q10" s="26"/>
    </row>
    <row r="11" spans="1:17" ht="12.75" customHeight="1">
      <c r="A11" s="21">
        <v>7</v>
      </c>
      <c r="B11" s="25" t="s">
        <v>274</v>
      </c>
      <c r="C11" s="26"/>
      <c r="D11" s="26"/>
      <c r="E11" s="26"/>
      <c r="F11" s="26"/>
      <c r="G11" s="26"/>
      <c r="H11" s="26"/>
      <c r="I11" s="26"/>
      <c r="J11" s="26"/>
      <c r="K11" s="26"/>
      <c r="L11" s="26"/>
      <c r="M11" s="26"/>
      <c r="N11" s="26"/>
      <c r="O11" s="26"/>
      <c r="P11" s="26"/>
      <c r="Q11" s="26"/>
    </row>
    <row r="12" spans="1:17" ht="12.75" customHeight="1">
      <c r="A12" s="21">
        <v>8</v>
      </c>
      <c r="B12" s="25" t="s">
        <v>275</v>
      </c>
      <c r="C12" s="26"/>
      <c r="D12" s="26"/>
      <c r="E12" s="26"/>
      <c r="F12" s="26"/>
      <c r="G12" s="26"/>
      <c r="H12" s="26"/>
      <c r="I12" s="26"/>
      <c r="J12" s="26"/>
      <c r="K12" s="26"/>
      <c r="L12" s="26"/>
      <c r="M12" s="26"/>
      <c r="N12" s="26"/>
      <c r="O12" s="26"/>
      <c r="P12" s="26"/>
      <c r="Q12" s="26"/>
    </row>
    <row r="13" spans="1:17" ht="12.75" customHeight="1">
      <c r="A13" s="21">
        <v>9</v>
      </c>
      <c r="B13" s="25" t="s">
        <v>276</v>
      </c>
      <c r="C13" s="26"/>
      <c r="D13" s="26"/>
      <c r="E13" s="26"/>
      <c r="F13" s="26"/>
      <c r="G13" s="26"/>
      <c r="H13" s="26"/>
      <c r="I13" s="26"/>
      <c r="J13" s="26"/>
      <c r="K13" s="26"/>
      <c r="L13" s="26"/>
      <c r="M13" s="26"/>
      <c r="N13" s="26"/>
      <c r="O13" s="26"/>
      <c r="P13" s="26"/>
      <c r="Q13" s="26"/>
    </row>
    <row r="14" spans="1:17" ht="12.75" customHeight="1">
      <c r="A14" s="21">
        <v>10</v>
      </c>
      <c r="B14" s="25" t="s">
        <v>277</v>
      </c>
      <c r="C14" s="26"/>
      <c r="D14" s="26"/>
      <c r="E14" s="26"/>
      <c r="F14" s="26"/>
      <c r="G14" s="26"/>
      <c r="H14" s="26"/>
      <c r="I14" s="26"/>
      <c r="J14" s="26"/>
      <c r="K14" s="26"/>
      <c r="L14" s="26"/>
      <c r="M14" s="26"/>
      <c r="N14" s="26"/>
      <c r="O14" s="26"/>
      <c r="P14" s="26"/>
      <c r="Q14" s="26"/>
    </row>
    <row r="15" spans="1:17" ht="12.75" customHeight="1">
      <c r="A15" s="21">
        <v>11</v>
      </c>
      <c r="B15" s="25" t="s">
        <v>282</v>
      </c>
      <c r="C15" s="26"/>
      <c r="D15" s="26"/>
      <c r="E15" s="26"/>
      <c r="F15" s="26"/>
      <c r="G15" s="26"/>
      <c r="H15" s="26"/>
      <c r="I15" s="26"/>
      <c r="J15" s="26"/>
      <c r="K15" s="26"/>
      <c r="L15" s="26"/>
      <c r="M15" s="26"/>
      <c r="N15" s="26"/>
      <c r="O15" s="26"/>
      <c r="P15" s="26"/>
      <c r="Q15" s="26"/>
    </row>
    <row r="16" spans="1:17" ht="12.75" customHeight="1">
      <c r="A16" s="21">
        <v>12</v>
      </c>
      <c r="B16" s="25" t="s">
        <v>278</v>
      </c>
      <c r="C16" s="26"/>
      <c r="D16" s="26"/>
      <c r="E16" s="26"/>
      <c r="F16" s="26"/>
      <c r="G16" s="26"/>
      <c r="H16" s="26"/>
      <c r="I16" s="26"/>
      <c r="J16" s="26"/>
      <c r="K16" s="26"/>
      <c r="L16" s="26"/>
      <c r="M16" s="26"/>
      <c r="N16" s="26"/>
      <c r="O16" s="26"/>
      <c r="P16" s="26"/>
      <c r="Q16" s="26"/>
    </row>
    <row r="17" spans="1:17" ht="12.75" customHeight="1">
      <c r="A17" s="21">
        <v>13</v>
      </c>
      <c r="B17" s="25" t="s">
        <v>279</v>
      </c>
      <c r="C17" s="26"/>
      <c r="D17" s="26"/>
      <c r="E17" s="26"/>
      <c r="F17" s="26"/>
      <c r="G17" s="26"/>
      <c r="H17" s="26"/>
      <c r="I17" s="26"/>
      <c r="J17" s="26"/>
      <c r="K17" s="26"/>
      <c r="L17" s="26"/>
      <c r="M17" s="26"/>
      <c r="N17" s="26"/>
      <c r="O17" s="26"/>
      <c r="P17" s="26"/>
      <c r="Q17" s="26"/>
    </row>
    <row r="18" spans="1:17" ht="12.75" customHeight="1">
      <c r="A18" s="21">
        <v>14</v>
      </c>
      <c r="B18" s="25" t="s">
        <v>280</v>
      </c>
      <c r="C18" s="26"/>
      <c r="D18" s="26"/>
      <c r="E18" s="26"/>
      <c r="F18" s="26"/>
      <c r="G18" s="26"/>
      <c r="H18" s="26"/>
      <c r="I18" s="26"/>
      <c r="J18" s="26"/>
      <c r="K18" s="26"/>
      <c r="L18" s="26"/>
      <c r="M18" s="26"/>
      <c r="N18" s="26"/>
      <c r="O18" s="26"/>
      <c r="P18" s="26"/>
      <c r="Q18" s="26"/>
    </row>
    <row r="19" spans="1:17" ht="12.75" customHeight="1">
      <c r="A19" s="21">
        <v>15</v>
      </c>
      <c r="B19" s="25" t="s">
        <v>281</v>
      </c>
      <c r="C19" s="26"/>
      <c r="D19" s="26"/>
      <c r="E19" s="26"/>
      <c r="F19" s="26"/>
      <c r="G19" s="26"/>
      <c r="H19" s="26"/>
      <c r="I19" s="26"/>
      <c r="J19" s="26"/>
      <c r="K19" s="26"/>
      <c r="L19" s="26"/>
      <c r="M19" s="26"/>
      <c r="N19" s="26"/>
      <c r="O19" s="26"/>
      <c r="P19" s="26"/>
      <c r="Q19" s="26"/>
    </row>
    <row r="20" spans="1:17" ht="12.75" customHeight="1">
      <c r="A20" s="21">
        <v>16</v>
      </c>
      <c r="B20" s="25" t="s">
        <v>283</v>
      </c>
      <c r="C20" s="26"/>
      <c r="D20" s="26"/>
      <c r="E20" s="26"/>
      <c r="F20" s="26"/>
      <c r="G20" s="26"/>
      <c r="H20" s="26"/>
      <c r="I20" s="26"/>
      <c r="J20" s="26"/>
      <c r="K20" s="26"/>
      <c r="L20" s="26"/>
      <c r="M20" s="26"/>
      <c r="N20" s="26"/>
      <c r="O20" s="26"/>
      <c r="P20" s="26"/>
      <c r="Q20" s="26"/>
    </row>
    <row r="21" spans="1:17" ht="12.75" customHeight="1">
      <c r="A21" s="21">
        <v>17</v>
      </c>
      <c r="B21" s="25" t="s">
        <v>284</v>
      </c>
      <c r="C21" s="26"/>
      <c r="D21" s="26"/>
      <c r="E21" s="26"/>
      <c r="F21" s="26"/>
      <c r="G21" s="26"/>
      <c r="H21" s="26"/>
      <c r="I21" s="26"/>
      <c r="J21" s="26"/>
      <c r="K21" s="26"/>
      <c r="L21" s="26"/>
      <c r="M21" s="26"/>
      <c r="N21" s="26"/>
      <c r="O21" s="26"/>
      <c r="P21" s="26"/>
      <c r="Q21" s="26"/>
    </row>
    <row r="23" ht="12.75">
      <c r="A23" s="21" t="s">
        <v>286</v>
      </c>
    </row>
    <row r="24" ht="12.75">
      <c r="A24" s="21" t="s">
        <v>301</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31</v>
      </c>
      <c r="B1" s="20"/>
      <c r="C1" s="20"/>
      <c r="D1" s="20"/>
      <c r="E1" s="20"/>
      <c r="F1" s="20"/>
      <c r="G1" s="20"/>
    </row>
    <row r="2" spans="1:7" ht="12.75">
      <c r="A2" s="20" t="s">
        <v>32</v>
      </c>
      <c r="B2" s="20"/>
      <c r="C2" s="20"/>
      <c r="D2" s="20"/>
      <c r="E2" s="20"/>
      <c r="F2" s="20"/>
      <c r="G2" s="20"/>
    </row>
    <row r="4" spans="1:17" ht="12.75">
      <c r="A4" s="20" t="s">
        <v>33</v>
      </c>
      <c r="B4" s="27" t="s">
        <v>21</v>
      </c>
      <c r="C4" s="28"/>
      <c r="D4" s="28"/>
      <c r="E4" s="28"/>
      <c r="F4" s="28"/>
      <c r="G4" s="28"/>
      <c r="H4" s="28"/>
      <c r="I4" s="28"/>
      <c r="J4" s="28"/>
      <c r="K4" s="28"/>
      <c r="L4" s="28"/>
      <c r="M4" s="28"/>
      <c r="N4" s="28"/>
      <c r="O4" s="28"/>
      <c r="P4" s="28"/>
      <c r="Q4" s="28"/>
    </row>
    <row r="5" spans="2:17" ht="12.75">
      <c r="B5" s="27" t="s">
        <v>34</v>
      </c>
      <c r="C5" s="28"/>
      <c r="D5" s="28"/>
      <c r="E5" s="28"/>
      <c r="F5" s="28"/>
      <c r="G5" s="28"/>
      <c r="H5" s="28"/>
      <c r="I5" s="28"/>
      <c r="J5" s="28"/>
      <c r="K5" s="28"/>
      <c r="L5" s="28"/>
      <c r="M5" s="28"/>
      <c r="N5" s="28"/>
      <c r="O5" s="28"/>
      <c r="P5" s="28"/>
      <c r="Q5" s="28"/>
    </row>
    <row r="6" spans="2:17" ht="12.75">
      <c r="B6" s="27" t="s">
        <v>37</v>
      </c>
      <c r="C6" s="28"/>
      <c r="D6" s="28"/>
      <c r="E6" s="28"/>
      <c r="F6" s="28"/>
      <c r="G6" s="28"/>
      <c r="H6" s="28"/>
      <c r="I6" s="28"/>
      <c r="J6" s="28"/>
      <c r="K6" s="28"/>
      <c r="L6" s="28"/>
      <c r="M6" s="28"/>
      <c r="N6" s="28"/>
      <c r="O6" s="28"/>
      <c r="P6" s="28"/>
      <c r="Q6" s="28"/>
    </row>
    <row r="7" spans="2:17" ht="12.75">
      <c r="B7" s="27" t="s">
        <v>38</v>
      </c>
      <c r="C7" s="28"/>
      <c r="D7" s="28"/>
      <c r="E7" s="28"/>
      <c r="F7" s="28"/>
      <c r="G7" s="28"/>
      <c r="H7" s="28"/>
      <c r="I7" s="28"/>
      <c r="J7" s="28"/>
      <c r="K7" s="28"/>
      <c r="L7" s="28"/>
      <c r="M7" s="28"/>
      <c r="N7" s="28"/>
      <c r="O7" s="28"/>
      <c r="P7" s="28"/>
      <c r="Q7" s="28"/>
    </row>
    <row r="8" spans="2:17" ht="12.75">
      <c r="B8" s="27" t="s">
        <v>35</v>
      </c>
      <c r="C8" s="28"/>
      <c r="D8" s="28"/>
      <c r="E8" s="28"/>
      <c r="F8" s="28"/>
      <c r="G8" s="28"/>
      <c r="H8" s="28"/>
      <c r="I8" s="28"/>
      <c r="J8" s="28"/>
      <c r="K8" s="28"/>
      <c r="L8" s="28"/>
      <c r="M8" s="28"/>
      <c r="N8" s="28"/>
      <c r="O8" s="28"/>
      <c r="P8" s="28"/>
      <c r="Q8" s="28"/>
    </row>
    <row r="9" spans="2:17" ht="12.75">
      <c r="B9" s="27" t="s">
        <v>36</v>
      </c>
      <c r="C9" s="28"/>
      <c r="D9" s="28"/>
      <c r="E9" s="28"/>
      <c r="F9" s="28"/>
      <c r="G9" s="28"/>
      <c r="H9" s="28"/>
      <c r="I9" s="28"/>
      <c r="J9" s="28"/>
      <c r="K9" s="28"/>
      <c r="L9" s="28"/>
      <c r="M9" s="28"/>
      <c r="N9" s="28"/>
      <c r="O9" s="28"/>
      <c r="P9" s="28"/>
      <c r="Q9" s="28"/>
    </row>
    <row r="10" spans="2:17" ht="12.75">
      <c r="B10" s="27" t="s">
        <v>39</v>
      </c>
      <c r="C10" s="28"/>
      <c r="D10" s="28"/>
      <c r="E10" s="28"/>
      <c r="F10" s="28"/>
      <c r="G10" s="28"/>
      <c r="H10" s="28"/>
      <c r="I10" s="28"/>
      <c r="J10" s="28"/>
      <c r="K10" s="28"/>
      <c r="L10" s="28"/>
      <c r="M10" s="28"/>
      <c r="N10" s="28"/>
      <c r="O10" s="28"/>
      <c r="P10" s="28"/>
      <c r="Q10" s="28"/>
    </row>
    <row r="11" spans="2:17" ht="12.75">
      <c r="B11" s="27" t="s">
        <v>41</v>
      </c>
      <c r="C11" s="28"/>
      <c r="D11" s="28"/>
      <c r="E11" s="28"/>
      <c r="F11" s="28"/>
      <c r="G11" s="28"/>
      <c r="H11" s="28"/>
      <c r="I11" s="28"/>
      <c r="J11" s="28"/>
      <c r="K11" s="28"/>
      <c r="L11" s="28"/>
      <c r="M11" s="28"/>
      <c r="N11" s="28"/>
      <c r="O11" s="28"/>
      <c r="P11" s="28"/>
      <c r="Q11" s="28"/>
    </row>
    <row r="12" spans="2:17" ht="12.75">
      <c r="B12" s="27" t="s">
        <v>42</v>
      </c>
      <c r="C12" s="28"/>
      <c r="D12" s="28"/>
      <c r="E12" s="28"/>
      <c r="F12" s="28"/>
      <c r="G12" s="28"/>
      <c r="H12" s="28"/>
      <c r="I12" s="28"/>
      <c r="J12" s="28"/>
      <c r="K12" s="28"/>
      <c r="L12" s="28"/>
      <c r="M12" s="28"/>
      <c r="N12" s="28"/>
      <c r="O12" s="28"/>
      <c r="P12" s="28"/>
      <c r="Q12" s="28"/>
    </row>
    <row r="13" spans="2:17" ht="12.75">
      <c r="B13" s="27" t="s">
        <v>43</v>
      </c>
      <c r="C13" s="28"/>
      <c r="D13" s="28"/>
      <c r="E13" s="28"/>
      <c r="F13" s="28"/>
      <c r="G13" s="28"/>
      <c r="H13" s="28"/>
      <c r="I13" s="28"/>
      <c r="J13" s="28"/>
      <c r="K13" s="28"/>
      <c r="L13" s="28"/>
      <c r="M13" s="28"/>
      <c r="N13" s="28"/>
      <c r="O13" s="28"/>
      <c r="P13" s="28"/>
      <c r="Q13" s="28"/>
    </row>
    <row r="14" spans="2:17" ht="12.75">
      <c r="B14" s="27" t="s">
        <v>44</v>
      </c>
      <c r="C14" s="28"/>
      <c r="D14" s="28"/>
      <c r="E14" s="28"/>
      <c r="F14" s="28"/>
      <c r="G14" s="28"/>
      <c r="H14" s="28"/>
      <c r="I14" s="28"/>
      <c r="J14" s="28"/>
      <c r="K14" s="28"/>
      <c r="L14" s="28"/>
      <c r="M14" s="28"/>
      <c r="N14" s="28"/>
      <c r="O14" s="28"/>
      <c r="P14" s="28"/>
      <c r="Q14" s="28"/>
    </row>
    <row r="15" spans="2:17" ht="12.75">
      <c r="B15" s="27" t="s">
        <v>40</v>
      </c>
      <c r="C15" s="28"/>
      <c r="D15" s="28"/>
      <c r="E15" s="28"/>
      <c r="F15" s="28"/>
      <c r="G15" s="28"/>
      <c r="H15" s="28"/>
      <c r="I15" s="28"/>
      <c r="J15" s="28"/>
      <c r="K15" s="28"/>
      <c r="L15" s="28"/>
      <c r="M15" s="28"/>
      <c r="N15" s="28"/>
      <c r="O15" s="28"/>
      <c r="P15" s="28"/>
      <c r="Q15" s="28"/>
    </row>
    <row r="16" spans="2:17" ht="12.75">
      <c r="B16" s="27" t="s">
        <v>45</v>
      </c>
      <c r="C16" s="28"/>
      <c r="D16" s="28"/>
      <c r="E16" s="28"/>
      <c r="F16" s="28"/>
      <c r="G16" s="28"/>
      <c r="H16" s="28"/>
      <c r="I16" s="28"/>
      <c r="J16" s="28"/>
      <c r="K16" s="28"/>
      <c r="L16" s="28"/>
      <c r="M16" s="28"/>
      <c r="N16" s="28"/>
      <c r="O16" s="28"/>
      <c r="P16" s="28"/>
      <c r="Q16" s="28"/>
    </row>
    <row r="17" spans="2:17" ht="12.75">
      <c r="B17" s="27" t="s">
        <v>46</v>
      </c>
      <c r="C17" s="28"/>
      <c r="D17" s="28"/>
      <c r="E17" s="28"/>
      <c r="F17" s="28"/>
      <c r="G17" s="28"/>
      <c r="H17" s="28"/>
      <c r="I17" s="28"/>
      <c r="J17" s="28"/>
      <c r="K17" s="28"/>
      <c r="L17" s="28"/>
      <c r="M17" s="28"/>
      <c r="N17" s="28"/>
      <c r="O17" s="28"/>
      <c r="P17" s="28"/>
      <c r="Q17" s="28"/>
    </row>
    <row r="18" spans="2:17" ht="12.75">
      <c r="B18" s="27" t="s">
        <v>22</v>
      </c>
      <c r="C18" s="28"/>
      <c r="D18" s="28"/>
      <c r="E18" s="28"/>
      <c r="F18" s="28"/>
      <c r="G18" s="28"/>
      <c r="H18" s="28"/>
      <c r="I18" s="28"/>
      <c r="J18" s="28"/>
      <c r="K18" s="28"/>
      <c r="L18" s="28"/>
      <c r="M18" s="28"/>
      <c r="N18" s="28"/>
      <c r="O18" s="28"/>
      <c r="P18" s="28"/>
      <c r="Q18" s="28"/>
    </row>
    <row r="19" spans="2:17" ht="12.75">
      <c r="B19" s="27" t="s">
        <v>23</v>
      </c>
      <c r="C19" s="28"/>
      <c r="D19" s="28"/>
      <c r="E19" s="28"/>
      <c r="F19" s="28"/>
      <c r="G19" s="28"/>
      <c r="H19" s="28"/>
      <c r="I19" s="28"/>
      <c r="J19" s="28"/>
      <c r="K19" s="28"/>
      <c r="L19" s="28"/>
      <c r="M19" s="28"/>
      <c r="N19" s="28"/>
      <c r="O19" s="28"/>
      <c r="P19" s="28"/>
      <c r="Q19" s="28"/>
    </row>
    <row r="20" spans="2:17" ht="12.75">
      <c r="B20" s="27" t="s">
        <v>24</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47</v>
      </c>
      <c r="B23" s="27" t="s">
        <v>25</v>
      </c>
      <c r="C23" s="28"/>
      <c r="D23" s="28"/>
      <c r="E23" s="28"/>
      <c r="F23" s="28"/>
      <c r="G23" s="28"/>
      <c r="H23" s="28"/>
      <c r="I23" s="28"/>
      <c r="J23" s="28"/>
      <c r="K23" s="28"/>
      <c r="L23" s="28"/>
      <c r="M23" s="28"/>
      <c r="N23" s="28"/>
      <c r="O23" s="28"/>
      <c r="P23" s="28"/>
      <c r="Q23" s="28"/>
    </row>
    <row r="24" spans="2:17" ht="12.75">
      <c r="B24" s="27" t="s">
        <v>26</v>
      </c>
      <c r="C24" s="28"/>
      <c r="D24" s="28"/>
      <c r="E24" s="28"/>
      <c r="F24" s="28"/>
      <c r="G24" s="28"/>
      <c r="H24" s="28"/>
      <c r="I24" s="28"/>
      <c r="J24" s="28"/>
      <c r="K24" s="28"/>
      <c r="L24" s="28"/>
      <c r="M24" s="28"/>
      <c r="N24" s="28"/>
      <c r="O24" s="28"/>
      <c r="P24" s="28"/>
      <c r="Q24" s="28"/>
    </row>
    <row r="25" spans="2:17" ht="12.75">
      <c r="B25" s="27" t="s">
        <v>27</v>
      </c>
      <c r="C25" s="28"/>
      <c r="D25" s="28"/>
      <c r="E25" s="28"/>
      <c r="F25" s="28"/>
      <c r="G25" s="28"/>
      <c r="H25" s="28"/>
      <c r="I25" s="28"/>
      <c r="J25" s="28"/>
      <c r="K25" s="28"/>
      <c r="L25" s="28"/>
      <c r="M25" s="28"/>
      <c r="N25" s="28"/>
      <c r="O25" s="28"/>
      <c r="P25" s="28"/>
      <c r="Q25" s="28"/>
    </row>
    <row r="26" spans="2:17" ht="12.75">
      <c r="B26" s="27" t="s">
        <v>28</v>
      </c>
      <c r="C26" s="28"/>
      <c r="D26" s="28"/>
      <c r="E26" s="28"/>
      <c r="F26" s="28"/>
      <c r="G26" s="28"/>
      <c r="H26" s="28"/>
      <c r="I26" s="28"/>
      <c r="J26" s="28"/>
      <c r="K26" s="28"/>
      <c r="L26" s="28"/>
      <c r="M26" s="28"/>
      <c r="N26" s="28"/>
      <c r="O26" s="28"/>
      <c r="P26" s="28"/>
      <c r="Q26" s="28"/>
    </row>
    <row r="27" spans="2:17" ht="12.75">
      <c r="B27" s="27" t="s">
        <v>29</v>
      </c>
      <c r="C27" s="28"/>
      <c r="D27" s="28"/>
      <c r="E27" s="28"/>
      <c r="F27" s="28"/>
      <c r="G27" s="28"/>
      <c r="H27" s="28"/>
      <c r="I27" s="28"/>
      <c r="J27" s="28"/>
      <c r="K27" s="28"/>
      <c r="L27" s="28"/>
      <c r="M27" s="28"/>
      <c r="N27" s="28"/>
      <c r="O27" s="28"/>
      <c r="P27" s="28"/>
      <c r="Q27" s="28"/>
    </row>
    <row r="28" spans="2:17" ht="12.75">
      <c r="B28" s="27" t="s">
        <v>30</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115"/>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F2" sqref="F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290</v>
      </c>
      <c r="B1" s="1" t="s">
        <v>287</v>
      </c>
      <c r="C1" s="1" t="s">
        <v>288</v>
      </c>
      <c r="D1" s="1" t="s">
        <v>291</v>
      </c>
      <c r="E1" s="1" t="s">
        <v>289</v>
      </c>
      <c r="F1" s="2" t="s">
        <v>0</v>
      </c>
      <c r="G1" s="2" t="s">
        <v>1</v>
      </c>
      <c r="H1" s="2" t="s">
        <v>2</v>
      </c>
      <c r="I1" s="2" t="s">
        <v>292</v>
      </c>
      <c r="J1" s="2" t="s">
        <v>293</v>
      </c>
      <c r="K1" s="2" t="s">
        <v>80</v>
      </c>
      <c r="L1" s="6" t="s">
        <v>69</v>
      </c>
      <c r="M1" s="6" t="s">
        <v>70</v>
      </c>
      <c r="N1" s="14" t="s">
        <v>74</v>
      </c>
      <c r="O1" s="1" t="s">
        <v>79</v>
      </c>
      <c r="P1" s="1" t="s">
        <v>71</v>
      </c>
      <c r="Q1" s="1" t="s">
        <v>72</v>
      </c>
      <c r="R1" s="1" t="s">
        <v>73</v>
      </c>
      <c r="S1" s="15" t="s">
        <v>75</v>
      </c>
      <c r="T1" s="6" t="s">
        <v>76</v>
      </c>
      <c r="U1" s="15" t="s">
        <v>77</v>
      </c>
      <c r="V1" s="11" t="s">
        <v>78</v>
      </c>
    </row>
    <row r="2" spans="1:22" ht="12.75">
      <c r="A2" s="3" t="s">
        <v>59</v>
      </c>
      <c r="B2" s="3" t="s">
        <v>60</v>
      </c>
      <c r="C2" s="3" t="s">
        <v>61</v>
      </c>
      <c r="D2" s="3" t="s">
        <v>18</v>
      </c>
      <c r="E2" s="3" t="s">
        <v>5</v>
      </c>
      <c r="F2" s="4">
        <v>861</v>
      </c>
      <c r="G2" s="4">
        <v>268101</v>
      </c>
      <c r="H2" s="4">
        <v>311</v>
      </c>
      <c r="I2" s="4">
        <v>820</v>
      </c>
      <c r="J2" s="4">
        <v>191</v>
      </c>
      <c r="K2" s="4">
        <v>24977</v>
      </c>
      <c r="L2" s="16">
        <v>26677</v>
      </c>
      <c r="M2" s="16">
        <f aca="true" t="shared" si="0" ref="M2:M19">0.5*L2</f>
        <v>13338.5</v>
      </c>
      <c r="N2" s="17">
        <v>5171</v>
      </c>
      <c r="O2" s="9">
        <f>N2/K2</f>
        <v>0.20703046803058814</v>
      </c>
      <c r="P2" s="10">
        <v>17463</v>
      </c>
      <c r="Q2" s="10">
        <v>17960</v>
      </c>
      <c r="R2" s="10">
        <v>18224</v>
      </c>
      <c r="S2" s="18">
        <v>5595211</v>
      </c>
      <c r="T2" s="16">
        <v>37934</v>
      </c>
      <c r="U2" s="18">
        <v>637891</v>
      </c>
      <c r="V2" s="19">
        <f aca="true" t="shared" si="1" ref="V2:V65">U2/S2</f>
        <v>0.11400660314686971</v>
      </c>
    </row>
    <row r="3" spans="1:22" ht="12.75">
      <c r="A3" s="3" t="s">
        <v>82</v>
      </c>
      <c r="B3" s="3" t="s">
        <v>60</v>
      </c>
      <c r="C3" s="3" t="s">
        <v>61</v>
      </c>
      <c r="D3" s="3" t="s">
        <v>83</v>
      </c>
      <c r="E3" s="3" t="s">
        <v>5</v>
      </c>
      <c r="F3" s="4">
        <v>820</v>
      </c>
      <c r="G3" s="4">
        <v>226725</v>
      </c>
      <c r="H3" s="4">
        <v>276</v>
      </c>
      <c r="I3" s="4">
        <v>704</v>
      </c>
      <c r="J3" s="4">
        <v>169</v>
      </c>
      <c r="K3" s="4">
        <v>16492</v>
      </c>
      <c r="L3" s="7">
        <v>40688</v>
      </c>
      <c r="M3" s="7">
        <f t="shared" si="0"/>
        <v>20344</v>
      </c>
      <c r="N3" s="5">
        <v>1339</v>
      </c>
      <c r="O3" s="9">
        <f aca="true" t="shared" si="2" ref="O3:O66">N3/K3</f>
        <v>0.08119088042687364</v>
      </c>
      <c r="P3" s="10">
        <v>17463</v>
      </c>
      <c r="Q3" s="10">
        <v>17960</v>
      </c>
      <c r="R3" s="10">
        <v>18224</v>
      </c>
      <c r="S3" s="12">
        <v>5595211</v>
      </c>
      <c r="T3" s="7">
        <v>37934</v>
      </c>
      <c r="U3" s="12">
        <v>637891</v>
      </c>
      <c r="V3" s="13">
        <f t="shared" si="1"/>
        <v>0.11400660314686971</v>
      </c>
    </row>
    <row r="4" spans="1:22" ht="12.75">
      <c r="A4" s="3" t="s">
        <v>84</v>
      </c>
      <c r="B4" s="3" t="s">
        <v>60</v>
      </c>
      <c r="C4" s="3" t="s">
        <v>61</v>
      </c>
      <c r="D4" s="3" t="s">
        <v>50</v>
      </c>
      <c r="E4" s="3" t="s">
        <v>5</v>
      </c>
      <c r="F4" s="4">
        <v>471</v>
      </c>
      <c r="G4" s="4">
        <v>294149</v>
      </c>
      <c r="H4" s="4">
        <v>625</v>
      </c>
      <c r="I4" s="4">
        <v>260</v>
      </c>
      <c r="J4" s="4">
        <v>94</v>
      </c>
      <c r="K4" s="4">
        <v>6430</v>
      </c>
      <c r="L4" s="16">
        <v>30959</v>
      </c>
      <c r="M4" s="16">
        <f t="shared" si="0"/>
        <v>15479.5</v>
      </c>
      <c r="N4" s="17">
        <v>711</v>
      </c>
      <c r="O4" s="9">
        <f t="shared" si="2"/>
        <v>0.11057542768273718</v>
      </c>
      <c r="P4" s="10">
        <v>17463</v>
      </c>
      <c r="Q4" s="10">
        <v>17960</v>
      </c>
      <c r="R4" s="10">
        <v>18224</v>
      </c>
      <c r="S4" s="18">
        <v>5595211</v>
      </c>
      <c r="T4" s="16">
        <v>37934</v>
      </c>
      <c r="U4" s="18">
        <v>637891</v>
      </c>
      <c r="V4" s="19">
        <f t="shared" si="1"/>
        <v>0.11400660314686971</v>
      </c>
    </row>
    <row r="5" spans="1:22" ht="12.75">
      <c r="A5" s="3" t="s">
        <v>85</v>
      </c>
      <c r="B5" s="3" t="s">
        <v>60</v>
      </c>
      <c r="C5" s="3" t="s">
        <v>61</v>
      </c>
      <c r="D5" s="3" t="s">
        <v>86</v>
      </c>
      <c r="E5" s="3" t="s">
        <v>5</v>
      </c>
      <c r="F5" s="4">
        <v>1005</v>
      </c>
      <c r="G5" s="4">
        <v>382474</v>
      </c>
      <c r="H5" s="4">
        <v>381</v>
      </c>
      <c r="I5" s="4">
        <v>773</v>
      </c>
      <c r="J5" s="4">
        <v>201</v>
      </c>
      <c r="K5" s="4">
        <v>25853</v>
      </c>
      <c r="L5" s="7">
        <v>32057</v>
      </c>
      <c r="M5" s="7">
        <f t="shared" si="0"/>
        <v>16028.5</v>
      </c>
      <c r="N5" s="5">
        <v>3534</v>
      </c>
      <c r="O5" s="9">
        <f t="shared" si="2"/>
        <v>0.13669593470777086</v>
      </c>
      <c r="P5" s="10">
        <v>17463</v>
      </c>
      <c r="Q5" s="10">
        <v>17960</v>
      </c>
      <c r="R5" s="10">
        <v>18224</v>
      </c>
      <c r="S5" s="12">
        <v>5595211</v>
      </c>
      <c r="T5" s="7">
        <v>37934</v>
      </c>
      <c r="U5" s="12">
        <v>637891</v>
      </c>
      <c r="V5" s="13">
        <f t="shared" si="1"/>
        <v>0.11400660314686971</v>
      </c>
    </row>
    <row r="6" spans="1:22" ht="12.75">
      <c r="A6" s="3" t="s">
        <v>87</v>
      </c>
      <c r="B6" s="3" t="s">
        <v>60</v>
      </c>
      <c r="C6" s="3" t="s">
        <v>61</v>
      </c>
      <c r="D6" s="3" t="s">
        <v>56</v>
      </c>
      <c r="E6" s="3" t="s">
        <v>5</v>
      </c>
      <c r="F6" s="4">
        <v>1598</v>
      </c>
      <c r="G6" s="4">
        <v>285169</v>
      </c>
      <c r="H6" s="4">
        <v>178</v>
      </c>
      <c r="I6" s="4">
        <v>1384</v>
      </c>
      <c r="J6" s="4">
        <v>522</v>
      </c>
      <c r="K6" s="4">
        <v>34010</v>
      </c>
      <c r="L6" s="16">
        <v>28906</v>
      </c>
      <c r="M6" s="16">
        <f t="shared" si="0"/>
        <v>14453</v>
      </c>
      <c r="N6" s="17">
        <v>5573</v>
      </c>
      <c r="O6" s="9">
        <f t="shared" si="2"/>
        <v>0.16386356953837106</v>
      </c>
      <c r="P6" s="10">
        <v>17463</v>
      </c>
      <c r="Q6" s="10">
        <v>17960</v>
      </c>
      <c r="R6" s="10">
        <v>18224</v>
      </c>
      <c r="S6" s="18">
        <v>5595211</v>
      </c>
      <c r="T6" s="16">
        <v>37934</v>
      </c>
      <c r="U6" s="18">
        <v>637891</v>
      </c>
      <c r="V6" s="19">
        <f t="shared" si="1"/>
        <v>0.11400660314686971</v>
      </c>
    </row>
    <row r="7" spans="1:22" ht="12.75">
      <c r="A7" s="3" t="s">
        <v>88</v>
      </c>
      <c r="B7" s="3" t="s">
        <v>60</v>
      </c>
      <c r="C7" s="3" t="s">
        <v>61</v>
      </c>
      <c r="D7" s="3" t="s">
        <v>51</v>
      </c>
      <c r="E7" s="3" t="s">
        <v>5</v>
      </c>
      <c r="F7" s="4">
        <v>896</v>
      </c>
      <c r="G7" s="4">
        <v>335182</v>
      </c>
      <c r="H7" s="4">
        <v>374</v>
      </c>
      <c r="I7" s="4">
        <v>745</v>
      </c>
      <c r="J7" s="4">
        <v>191</v>
      </c>
      <c r="K7" s="4">
        <v>12541</v>
      </c>
      <c r="L7" s="7">
        <v>29275</v>
      </c>
      <c r="M7" s="7">
        <f t="shared" si="0"/>
        <v>14637.5</v>
      </c>
      <c r="N7" s="5">
        <v>1607</v>
      </c>
      <c r="O7" s="9">
        <f t="shared" si="2"/>
        <v>0.1281397017781676</v>
      </c>
      <c r="P7" s="10">
        <v>17463</v>
      </c>
      <c r="Q7" s="10">
        <v>17960</v>
      </c>
      <c r="R7" s="10">
        <v>18224</v>
      </c>
      <c r="S7" s="12">
        <v>5595211</v>
      </c>
      <c r="T7" s="7">
        <v>37934</v>
      </c>
      <c r="U7" s="12">
        <v>637891</v>
      </c>
      <c r="V7" s="13">
        <f t="shared" si="1"/>
        <v>0.11400660314686971</v>
      </c>
    </row>
    <row r="8" spans="1:22" ht="12.75">
      <c r="A8" s="3" t="s">
        <v>89</v>
      </c>
      <c r="B8" s="3" t="s">
        <v>60</v>
      </c>
      <c r="C8" s="3" t="s">
        <v>61</v>
      </c>
      <c r="D8" s="3" t="s">
        <v>90</v>
      </c>
      <c r="E8" s="3" t="s">
        <v>5</v>
      </c>
      <c r="F8" s="4">
        <v>1250</v>
      </c>
      <c r="G8" s="4">
        <v>444769</v>
      </c>
      <c r="H8" s="4">
        <v>356</v>
      </c>
      <c r="I8" s="4">
        <v>1108</v>
      </c>
      <c r="J8" s="4">
        <v>295</v>
      </c>
      <c r="K8" s="4">
        <v>16653</v>
      </c>
      <c r="L8" s="16">
        <v>30731</v>
      </c>
      <c r="M8" s="16">
        <f t="shared" si="0"/>
        <v>15365.5</v>
      </c>
      <c r="N8" s="17">
        <v>2372</v>
      </c>
      <c r="O8" s="9">
        <f t="shared" si="2"/>
        <v>0.14243679817450308</v>
      </c>
      <c r="P8" s="10">
        <v>17463</v>
      </c>
      <c r="Q8" s="10">
        <v>17960</v>
      </c>
      <c r="R8" s="10">
        <v>18224</v>
      </c>
      <c r="S8" s="18">
        <v>5595211</v>
      </c>
      <c r="T8" s="16">
        <v>37934</v>
      </c>
      <c r="U8" s="18">
        <v>637891</v>
      </c>
      <c r="V8" s="19">
        <f t="shared" si="1"/>
        <v>0.11400660314686971</v>
      </c>
    </row>
    <row r="9" spans="1:22" ht="12.75">
      <c r="A9" s="3" t="s">
        <v>91</v>
      </c>
      <c r="B9" s="3" t="s">
        <v>60</v>
      </c>
      <c r="C9" s="3" t="s">
        <v>61</v>
      </c>
      <c r="D9" s="3" t="s">
        <v>248</v>
      </c>
      <c r="E9" s="3" t="s">
        <v>5</v>
      </c>
      <c r="F9" s="4">
        <v>804</v>
      </c>
      <c r="G9" s="4">
        <v>232412</v>
      </c>
      <c r="H9" s="4">
        <v>289</v>
      </c>
      <c r="I9" s="4">
        <v>749</v>
      </c>
      <c r="J9" s="4">
        <v>222</v>
      </c>
      <c r="K9" s="4">
        <v>17180</v>
      </c>
      <c r="L9" s="7">
        <v>26646</v>
      </c>
      <c r="M9" s="7">
        <f t="shared" si="0"/>
        <v>13323</v>
      </c>
      <c r="N9" s="5">
        <v>2652</v>
      </c>
      <c r="O9" s="9">
        <f t="shared" si="2"/>
        <v>0.15436554132712457</v>
      </c>
      <c r="P9" s="10">
        <v>17463</v>
      </c>
      <c r="Q9" s="10">
        <v>17960</v>
      </c>
      <c r="R9" s="10">
        <v>18224</v>
      </c>
      <c r="S9" s="12">
        <v>5595211</v>
      </c>
      <c r="T9" s="7">
        <v>37934</v>
      </c>
      <c r="U9" s="12">
        <v>637891</v>
      </c>
      <c r="V9" s="13">
        <f t="shared" si="1"/>
        <v>0.11400660314686971</v>
      </c>
    </row>
    <row r="10" spans="1:22" ht="12.75">
      <c r="A10" s="3" t="s">
        <v>92</v>
      </c>
      <c r="B10" s="3" t="s">
        <v>60</v>
      </c>
      <c r="C10" s="3" t="s">
        <v>61</v>
      </c>
      <c r="D10" s="3" t="s">
        <v>93</v>
      </c>
      <c r="E10" s="3" t="s">
        <v>5</v>
      </c>
      <c r="F10" s="4">
        <v>832</v>
      </c>
      <c r="G10" s="4">
        <v>209202</v>
      </c>
      <c r="H10" s="4">
        <v>251</v>
      </c>
      <c r="I10" s="4">
        <v>797</v>
      </c>
      <c r="J10" s="4">
        <v>245</v>
      </c>
      <c r="K10" s="4">
        <v>12029</v>
      </c>
      <c r="L10" s="16">
        <v>30462</v>
      </c>
      <c r="M10" s="16">
        <f t="shared" si="0"/>
        <v>15231</v>
      </c>
      <c r="N10" s="17">
        <v>1646</v>
      </c>
      <c r="O10" s="9">
        <f t="shared" si="2"/>
        <v>0.1368359797156871</v>
      </c>
      <c r="P10" s="10">
        <v>17463</v>
      </c>
      <c r="Q10" s="10">
        <v>17960</v>
      </c>
      <c r="R10" s="10">
        <v>18224</v>
      </c>
      <c r="S10" s="18">
        <v>5595211</v>
      </c>
      <c r="T10" s="16">
        <v>37934</v>
      </c>
      <c r="U10" s="18">
        <v>637891</v>
      </c>
      <c r="V10" s="19">
        <f t="shared" si="1"/>
        <v>0.11400660314686971</v>
      </c>
    </row>
    <row r="11" spans="1:22" ht="12.75">
      <c r="A11" s="3" t="s">
        <v>94</v>
      </c>
      <c r="B11" s="3" t="s">
        <v>60</v>
      </c>
      <c r="C11" s="3" t="s">
        <v>61</v>
      </c>
      <c r="D11" s="3" t="s">
        <v>249</v>
      </c>
      <c r="E11" s="3" t="s">
        <v>5</v>
      </c>
      <c r="F11" s="4">
        <v>1227</v>
      </c>
      <c r="G11" s="4">
        <v>249849</v>
      </c>
      <c r="H11" s="4">
        <v>204</v>
      </c>
      <c r="I11" s="4">
        <v>1154</v>
      </c>
      <c r="J11" s="4">
        <v>309</v>
      </c>
      <c r="K11" s="4">
        <v>135454</v>
      </c>
      <c r="L11" s="7">
        <v>37485</v>
      </c>
      <c r="M11" s="7">
        <f t="shared" si="0"/>
        <v>18742.5</v>
      </c>
      <c r="N11" s="5">
        <v>18366</v>
      </c>
      <c r="O11" s="9">
        <f t="shared" si="2"/>
        <v>0.1355884654569079</v>
      </c>
      <c r="P11" s="10">
        <v>17463</v>
      </c>
      <c r="Q11" s="10">
        <v>17960</v>
      </c>
      <c r="R11" s="10">
        <v>18224</v>
      </c>
      <c r="S11" s="12">
        <v>5595211</v>
      </c>
      <c r="T11" s="7">
        <v>37934</v>
      </c>
      <c r="U11" s="12">
        <v>637891</v>
      </c>
      <c r="V11" s="13">
        <f t="shared" si="1"/>
        <v>0.11400660314686971</v>
      </c>
    </row>
    <row r="12" spans="1:22" ht="12.75">
      <c r="A12" s="3" t="s">
        <v>95</v>
      </c>
      <c r="B12" s="3" t="s">
        <v>60</v>
      </c>
      <c r="C12" s="3" t="s">
        <v>61</v>
      </c>
      <c r="D12" s="3" t="s">
        <v>19</v>
      </c>
      <c r="E12" s="3" t="s">
        <v>5</v>
      </c>
      <c r="F12" s="4">
        <v>776</v>
      </c>
      <c r="G12" s="4">
        <v>181502</v>
      </c>
      <c r="H12" s="4">
        <v>234</v>
      </c>
      <c r="I12" s="4">
        <v>684</v>
      </c>
      <c r="J12" s="4">
        <v>188</v>
      </c>
      <c r="K12" s="4">
        <v>85998</v>
      </c>
      <c r="L12" s="7">
        <v>34704</v>
      </c>
      <c r="M12" s="7">
        <f t="shared" si="0"/>
        <v>17352</v>
      </c>
      <c r="N12" s="5">
        <v>9978</v>
      </c>
      <c r="O12" s="9">
        <f t="shared" si="2"/>
        <v>0.11602595409195562</v>
      </c>
      <c r="P12" s="10">
        <v>17463</v>
      </c>
      <c r="Q12" s="10">
        <v>17960</v>
      </c>
      <c r="R12" s="10">
        <v>18224</v>
      </c>
      <c r="S12" s="12">
        <v>5595211</v>
      </c>
      <c r="T12" s="7">
        <v>37934</v>
      </c>
      <c r="U12" s="12">
        <v>637891</v>
      </c>
      <c r="V12" s="13">
        <f t="shared" si="1"/>
        <v>0.11400660314686971</v>
      </c>
    </row>
    <row r="13" spans="1:22" ht="12.75">
      <c r="A13" s="3" t="s">
        <v>96</v>
      </c>
      <c r="B13" s="3" t="s">
        <v>60</v>
      </c>
      <c r="C13" s="3" t="s">
        <v>61</v>
      </c>
      <c r="D13" s="3" t="s">
        <v>226</v>
      </c>
      <c r="E13" s="3" t="s">
        <v>5</v>
      </c>
      <c r="F13" s="4">
        <v>678</v>
      </c>
      <c r="G13" s="4">
        <v>255067</v>
      </c>
      <c r="H13" s="4">
        <v>376</v>
      </c>
      <c r="I13" s="4">
        <v>523</v>
      </c>
      <c r="J13" s="4">
        <v>200</v>
      </c>
      <c r="K13" s="4">
        <v>40867</v>
      </c>
      <c r="L13" s="16">
        <v>27228</v>
      </c>
      <c r="M13" s="16">
        <f t="shared" si="0"/>
        <v>13614</v>
      </c>
      <c r="N13" s="17">
        <v>7437</v>
      </c>
      <c r="O13" s="9">
        <f t="shared" si="2"/>
        <v>0.18198057112095334</v>
      </c>
      <c r="P13" s="10">
        <v>17463</v>
      </c>
      <c r="Q13" s="10">
        <v>17960</v>
      </c>
      <c r="R13" s="10">
        <v>18224</v>
      </c>
      <c r="S13" s="18">
        <v>5595211</v>
      </c>
      <c r="T13" s="16">
        <v>37934</v>
      </c>
      <c r="U13" s="18">
        <v>637891</v>
      </c>
      <c r="V13" s="19">
        <f t="shared" si="1"/>
        <v>0.11400660314686971</v>
      </c>
    </row>
    <row r="14" spans="1:22" ht="12.75">
      <c r="A14" s="3" t="s">
        <v>97</v>
      </c>
      <c r="B14" s="3" t="s">
        <v>60</v>
      </c>
      <c r="C14" s="3" t="s">
        <v>61</v>
      </c>
      <c r="D14" s="3" t="s">
        <v>52</v>
      </c>
      <c r="E14" s="3" t="s">
        <v>5</v>
      </c>
      <c r="F14" s="4">
        <v>845</v>
      </c>
      <c r="G14" s="4">
        <v>227016</v>
      </c>
      <c r="H14" s="4">
        <v>269</v>
      </c>
      <c r="I14" s="4">
        <v>796</v>
      </c>
      <c r="J14" s="4">
        <v>224</v>
      </c>
      <c r="K14" s="4">
        <v>8969</v>
      </c>
      <c r="L14" s="16">
        <v>31240</v>
      </c>
      <c r="M14" s="16">
        <f t="shared" si="0"/>
        <v>15620</v>
      </c>
      <c r="N14" s="17">
        <v>1048</v>
      </c>
      <c r="O14" s="9">
        <f t="shared" si="2"/>
        <v>0.11684691715910357</v>
      </c>
      <c r="P14" s="10">
        <v>17463</v>
      </c>
      <c r="Q14" s="10">
        <v>17960</v>
      </c>
      <c r="R14" s="10">
        <v>18224</v>
      </c>
      <c r="S14" s="18">
        <v>5595211</v>
      </c>
      <c r="T14" s="16">
        <v>37934</v>
      </c>
      <c r="U14" s="18">
        <v>637891</v>
      </c>
      <c r="V14" s="19">
        <f t="shared" si="1"/>
        <v>0.11400660314686971</v>
      </c>
    </row>
    <row r="15" spans="1:22" ht="12.75">
      <c r="A15" s="3" t="s">
        <v>98</v>
      </c>
      <c r="B15" s="3" t="s">
        <v>60</v>
      </c>
      <c r="C15" s="3" t="s">
        <v>61</v>
      </c>
      <c r="D15" s="3" t="s">
        <v>99</v>
      </c>
      <c r="E15" s="3" t="s">
        <v>5</v>
      </c>
      <c r="F15" s="4">
        <v>1338</v>
      </c>
      <c r="G15" s="4">
        <v>330471</v>
      </c>
      <c r="H15" s="4">
        <v>247</v>
      </c>
      <c r="I15" s="4">
        <v>1243</v>
      </c>
      <c r="J15" s="4">
        <v>369</v>
      </c>
      <c r="K15" s="4">
        <v>40766</v>
      </c>
      <c r="L15" s="7">
        <v>39110</v>
      </c>
      <c r="M15" s="7">
        <f t="shared" si="0"/>
        <v>19555</v>
      </c>
      <c r="N15" s="5">
        <v>3142</v>
      </c>
      <c r="O15" s="9">
        <f t="shared" si="2"/>
        <v>0.07707403228180347</v>
      </c>
      <c r="P15" s="10">
        <v>17463</v>
      </c>
      <c r="Q15" s="10">
        <v>17960</v>
      </c>
      <c r="R15" s="10">
        <v>18224</v>
      </c>
      <c r="S15" s="12">
        <v>5595211</v>
      </c>
      <c r="T15" s="7">
        <v>37934</v>
      </c>
      <c r="U15" s="12">
        <v>637891</v>
      </c>
      <c r="V15" s="13">
        <f t="shared" si="1"/>
        <v>0.11400660314686971</v>
      </c>
    </row>
    <row r="16" spans="1:22" ht="12.75">
      <c r="A16" s="3" t="s">
        <v>100</v>
      </c>
      <c r="B16" s="3" t="s">
        <v>60</v>
      </c>
      <c r="C16" s="3" t="s">
        <v>61</v>
      </c>
      <c r="D16" s="3" t="s">
        <v>296</v>
      </c>
      <c r="E16" s="3" t="s">
        <v>5</v>
      </c>
      <c r="F16" s="4">
        <v>584</v>
      </c>
      <c r="G16" s="4">
        <v>172273</v>
      </c>
      <c r="H16" s="4">
        <v>295</v>
      </c>
      <c r="I16" s="4">
        <v>555</v>
      </c>
      <c r="J16" s="4">
        <v>184</v>
      </c>
      <c r="K16" s="4">
        <v>37051</v>
      </c>
      <c r="L16" s="16">
        <v>35840</v>
      </c>
      <c r="M16" s="16">
        <f t="shared" si="0"/>
        <v>17920</v>
      </c>
      <c r="N16" s="17">
        <v>4157</v>
      </c>
      <c r="O16" s="9">
        <f t="shared" si="2"/>
        <v>0.11219670184340504</v>
      </c>
      <c r="P16" s="10">
        <v>17463</v>
      </c>
      <c r="Q16" s="10">
        <v>17960</v>
      </c>
      <c r="R16" s="10">
        <v>18224</v>
      </c>
      <c r="S16" s="18">
        <v>5595211</v>
      </c>
      <c r="T16" s="16">
        <v>37934</v>
      </c>
      <c r="U16" s="18">
        <v>637891</v>
      </c>
      <c r="V16" s="19">
        <f t="shared" si="1"/>
        <v>0.11400660314686971</v>
      </c>
    </row>
    <row r="17" spans="1:22" ht="12.75">
      <c r="A17" s="3" t="s">
        <v>101</v>
      </c>
      <c r="B17" s="3" t="s">
        <v>60</v>
      </c>
      <c r="C17" s="3" t="s">
        <v>61</v>
      </c>
      <c r="D17" s="3" t="s">
        <v>102</v>
      </c>
      <c r="E17" s="3" t="s">
        <v>5</v>
      </c>
      <c r="F17" s="4">
        <v>1161</v>
      </c>
      <c r="G17" s="4">
        <v>260931</v>
      </c>
      <c r="H17" s="4">
        <v>225</v>
      </c>
      <c r="I17" s="4">
        <v>1051</v>
      </c>
      <c r="J17" s="4">
        <v>239</v>
      </c>
      <c r="K17" s="4">
        <v>68693</v>
      </c>
      <c r="L17" s="16">
        <v>36458</v>
      </c>
      <c r="M17" s="16">
        <f t="shared" si="0"/>
        <v>18229</v>
      </c>
      <c r="N17" s="17">
        <v>7255</v>
      </c>
      <c r="O17" s="9">
        <f t="shared" si="2"/>
        <v>0.10561483702851819</v>
      </c>
      <c r="P17" s="10">
        <v>17463</v>
      </c>
      <c r="Q17" s="10">
        <v>17960</v>
      </c>
      <c r="R17" s="10">
        <v>18224</v>
      </c>
      <c r="S17" s="18">
        <v>5595211</v>
      </c>
      <c r="T17" s="16">
        <v>37934</v>
      </c>
      <c r="U17" s="18">
        <v>637891</v>
      </c>
      <c r="V17" s="19">
        <f t="shared" si="1"/>
        <v>0.11400660314686971</v>
      </c>
    </row>
    <row r="18" spans="1:22" ht="12.75">
      <c r="A18" s="3" t="s">
        <v>103</v>
      </c>
      <c r="B18" s="3" t="s">
        <v>60</v>
      </c>
      <c r="C18" s="3" t="s">
        <v>61</v>
      </c>
      <c r="D18" s="3" t="s">
        <v>250</v>
      </c>
      <c r="E18" s="3" t="s">
        <v>5</v>
      </c>
      <c r="F18" s="4">
        <v>952</v>
      </c>
      <c r="G18" s="4">
        <v>395657</v>
      </c>
      <c r="H18" s="4">
        <v>416</v>
      </c>
      <c r="I18" s="4">
        <v>783</v>
      </c>
      <c r="J18" s="4">
        <v>196</v>
      </c>
      <c r="K18" s="4">
        <v>10285</v>
      </c>
      <c r="L18" s="16">
        <v>30643</v>
      </c>
      <c r="M18" s="16">
        <f t="shared" si="0"/>
        <v>15321.5</v>
      </c>
      <c r="N18" s="17">
        <v>1379</v>
      </c>
      <c r="O18" s="9">
        <f t="shared" si="2"/>
        <v>0.1340787554691298</v>
      </c>
      <c r="P18" s="10">
        <v>17463</v>
      </c>
      <c r="Q18" s="10">
        <v>17960</v>
      </c>
      <c r="R18" s="10">
        <v>18224</v>
      </c>
      <c r="S18" s="18">
        <v>5595211</v>
      </c>
      <c r="T18" s="16">
        <v>37934</v>
      </c>
      <c r="U18" s="18">
        <v>637891</v>
      </c>
      <c r="V18" s="19">
        <f t="shared" si="1"/>
        <v>0.11400660314686971</v>
      </c>
    </row>
    <row r="19" spans="1:22" ht="12.75">
      <c r="A19" s="3" t="s">
        <v>104</v>
      </c>
      <c r="B19" s="3" t="s">
        <v>60</v>
      </c>
      <c r="C19" s="3" t="s">
        <v>61</v>
      </c>
      <c r="D19" s="3" t="s">
        <v>53</v>
      </c>
      <c r="E19" s="3" t="s">
        <v>5</v>
      </c>
      <c r="F19" s="4">
        <v>202</v>
      </c>
      <c r="G19" s="4">
        <v>62899</v>
      </c>
      <c r="H19" s="4">
        <v>311</v>
      </c>
      <c r="I19" s="4">
        <v>195</v>
      </c>
      <c r="J19" s="4">
        <v>75</v>
      </c>
      <c r="K19" s="4">
        <v>5941</v>
      </c>
      <c r="L19" s="7">
        <v>22863</v>
      </c>
      <c r="M19" s="7">
        <f t="shared" si="0"/>
        <v>11431.5</v>
      </c>
      <c r="N19" s="5">
        <v>1480</v>
      </c>
      <c r="O19" s="9">
        <f t="shared" si="2"/>
        <v>0.249116310385457</v>
      </c>
      <c r="P19" s="10">
        <v>17463</v>
      </c>
      <c r="Q19" s="10">
        <v>17960</v>
      </c>
      <c r="R19" s="10">
        <v>18224</v>
      </c>
      <c r="S19" s="12">
        <v>5595211</v>
      </c>
      <c r="T19" s="7">
        <v>37934</v>
      </c>
      <c r="U19" s="12">
        <v>637891</v>
      </c>
      <c r="V19" s="13">
        <f t="shared" si="1"/>
        <v>0.11400660314686971</v>
      </c>
    </row>
    <row r="20" spans="1:22" ht="12.75">
      <c r="A20" s="3" t="s">
        <v>105</v>
      </c>
      <c r="B20" s="3" t="s">
        <v>60</v>
      </c>
      <c r="C20" s="3" t="s">
        <v>61</v>
      </c>
      <c r="D20" s="3" t="s">
        <v>7</v>
      </c>
      <c r="E20" s="3" t="s">
        <v>5</v>
      </c>
      <c r="F20" s="4">
        <v>1519</v>
      </c>
      <c r="G20" s="4">
        <v>310479</v>
      </c>
      <c r="H20" s="4">
        <v>204</v>
      </c>
      <c r="I20" s="4">
        <v>1426</v>
      </c>
      <c r="J20" s="4">
        <v>389</v>
      </c>
      <c r="K20" s="4">
        <v>82092</v>
      </c>
      <c r="L20" s="7">
        <v>49562</v>
      </c>
      <c r="M20" s="7">
        <f aca="true" t="shared" si="3" ref="M20:M51">0.5*L20</f>
        <v>24781</v>
      </c>
      <c r="N20" s="5">
        <v>4664</v>
      </c>
      <c r="O20" s="9">
        <f t="shared" si="2"/>
        <v>0.05681430590069678</v>
      </c>
      <c r="P20" s="10">
        <v>17463</v>
      </c>
      <c r="Q20" s="10">
        <v>17960</v>
      </c>
      <c r="R20" s="10">
        <v>18224</v>
      </c>
      <c r="S20" s="12">
        <v>5595211</v>
      </c>
      <c r="T20" s="7">
        <v>37934</v>
      </c>
      <c r="U20" s="12">
        <v>637891</v>
      </c>
      <c r="V20" s="13">
        <f t="shared" si="1"/>
        <v>0.11400660314686971</v>
      </c>
    </row>
    <row r="21" spans="1:22" ht="12.75">
      <c r="A21" s="3" t="s">
        <v>106</v>
      </c>
      <c r="B21" s="3" t="s">
        <v>60</v>
      </c>
      <c r="C21" s="3" t="s">
        <v>61</v>
      </c>
      <c r="D21" s="3" t="s">
        <v>20</v>
      </c>
      <c r="E21" s="3" t="s">
        <v>5</v>
      </c>
      <c r="F21" s="4">
        <v>865</v>
      </c>
      <c r="G21" s="4">
        <v>203685</v>
      </c>
      <c r="H21" s="4">
        <v>235</v>
      </c>
      <c r="I21" s="4">
        <v>831</v>
      </c>
      <c r="J21" s="4">
        <v>270</v>
      </c>
      <c r="K21" s="4">
        <v>13733</v>
      </c>
      <c r="L21" s="16">
        <v>26694</v>
      </c>
      <c r="M21" s="16">
        <f t="shared" si="3"/>
        <v>13347</v>
      </c>
      <c r="N21" s="17">
        <v>2323</v>
      </c>
      <c r="O21" s="9">
        <f t="shared" si="2"/>
        <v>0.16915459113085268</v>
      </c>
      <c r="P21" s="10">
        <v>17463</v>
      </c>
      <c r="Q21" s="10">
        <v>17960</v>
      </c>
      <c r="R21" s="10">
        <v>18224</v>
      </c>
      <c r="S21" s="18">
        <v>5595211</v>
      </c>
      <c r="T21" s="16">
        <v>37934</v>
      </c>
      <c r="U21" s="18">
        <v>637891</v>
      </c>
      <c r="V21" s="19">
        <f t="shared" si="1"/>
        <v>0.11400660314686971</v>
      </c>
    </row>
    <row r="22" spans="1:22" ht="12.75">
      <c r="A22" s="3" t="s">
        <v>107</v>
      </c>
      <c r="B22" s="3" t="s">
        <v>60</v>
      </c>
      <c r="C22" s="3" t="s">
        <v>61</v>
      </c>
      <c r="D22" s="3" t="s">
        <v>108</v>
      </c>
      <c r="E22" s="3" t="s">
        <v>5</v>
      </c>
      <c r="F22" s="4">
        <v>1071</v>
      </c>
      <c r="G22" s="4">
        <v>414379</v>
      </c>
      <c r="H22" s="4">
        <v>387</v>
      </c>
      <c r="I22" s="4">
        <v>868</v>
      </c>
      <c r="J22" s="4">
        <v>180</v>
      </c>
      <c r="K22" s="4">
        <v>8438</v>
      </c>
      <c r="L22" s="7">
        <v>32285</v>
      </c>
      <c r="M22" s="7">
        <f t="shared" si="3"/>
        <v>16142.5</v>
      </c>
      <c r="N22" s="5">
        <v>954</v>
      </c>
      <c r="O22" s="9">
        <f t="shared" si="2"/>
        <v>0.11305996681678122</v>
      </c>
      <c r="P22" s="10">
        <v>17463</v>
      </c>
      <c r="Q22" s="10">
        <v>17960</v>
      </c>
      <c r="R22" s="10">
        <v>18224</v>
      </c>
      <c r="S22" s="12">
        <v>5595211</v>
      </c>
      <c r="T22" s="7">
        <v>37934</v>
      </c>
      <c r="U22" s="12">
        <v>637891</v>
      </c>
      <c r="V22" s="13">
        <f t="shared" si="1"/>
        <v>0.11400660314686971</v>
      </c>
    </row>
    <row r="23" spans="1:22" ht="12.75">
      <c r="A23" s="3" t="s">
        <v>109</v>
      </c>
      <c r="B23" s="3" t="s">
        <v>60</v>
      </c>
      <c r="C23" s="3" t="s">
        <v>61</v>
      </c>
      <c r="D23" s="3" t="s">
        <v>8</v>
      </c>
      <c r="E23" s="3" t="s">
        <v>5</v>
      </c>
      <c r="F23" s="4">
        <v>1209</v>
      </c>
      <c r="G23" s="4">
        <v>202863</v>
      </c>
      <c r="H23" s="4">
        <v>168</v>
      </c>
      <c r="I23" s="4">
        <v>1164</v>
      </c>
      <c r="J23" s="4">
        <v>315</v>
      </c>
      <c r="K23" s="4">
        <v>54285</v>
      </c>
      <c r="L23" s="16">
        <v>38085</v>
      </c>
      <c r="M23" s="16">
        <f t="shared" si="3"/>
        <v>19042.5</v>
      </c>
      <c r="N23" s="17">
        <v>4869</v>
      </c>
      <c r="O23" s="9">
        <f t="shared" si="2"/>
        <v>0.08969328543796629</v>
      </c>
      <c r="P23" s="10">
        <v>17463</v>
      </c>
      <c r="Q23" s="10">
        <v>17960</v>
      </c>
      <c r="R23" s="10">
        <v>18224</v>
      </c>
      <c r="S23" s="18">
        <v>5595211</v>
      </c>
      <c r="T23" s="16">
        <v>37934</v>
      </c>
      <c r="U23" s="18">
        <v>637891</v>
      </c>
      <c r="V23" s="19">
        <f t="shared" si="1"/>
        <v>0.11400660314686971</v>
      </c>
    </row>
    <row r="24" spans="1:22" ht="12.75">
      <c r="A24" s="3" t="s">
        <v>110</v>
      </c>
      <c r="B24" s="3" t="s">
        <v>60</v>
      </c>
      <c r="C24" s="3" t="s">
        <v>61</v>
      </c>
      <c r="D24" s="3" t="s">
        <v>251</v>
      </c>
      <c r="E24" s="3" t="s">
        <v>5</v>
      </c>
      <c r="F24" s="4">
        <v>634</v>
      </c>
      <c r="G24" s="4">
        <v>248397</v>
      </c>
      <c r="H24" s="4">
        <v>392</v>
      </c>
      <c r="I24" s="4">
        <v>533</v>
      </c>
      <c r="J24" s="4">
        <v>107</v>
      </c>
      <c r="K24" s="4">
        <v>7416</v>
      </c>
      <c r="L24" s="16">
        <v>29457</v>
      </c>
      <c r="M24" s="16">
        <f t="shared" si="3"/>
        <v>14728.5</v>
      </c>
      <c r="N24" s="17">
        <v>1023</v>
      </c>
      <c r="O24" s="9">
        <f t="shared" si="2"/>
        <v>0.13794498381877024</v>
      </c>
      <c r="P24" s="10">
        <v>17463</v>
      </c>
      <c r="Q24" s="10">
        <v>17960</v>
      </c>
      <c r="R24" s="10">
        <v>18224</v>
      </c>
      <c r="S24" s="18">
        <v>5595211</v>
      </c>
      <c r="T24" s="16">
        <v>37934</v>
      </c>
      <c r="U24" s="18">
        <v>637891</v>
      </c>
      <c r="V24" s="19">
        <f t="shared" si="1"/>
        <v>0.11400660314686971</v>
      </c>
    </row>
    <row r="25" spans="1:22" ht="12.75">
      <c r="A25" s="3" t="s">
        <v>111</v>
      </c>
      <c r="B25" s="3" t="s">
        <v>60</v>
      </c>
      <c r="C25" s="3" t="s">
        <v>61</v>
      </c>
      <c r="D25" s="3" t="s">
        <v>227</v>
      </c>
      <c r="E25" s="3" t="s">
        <v>5</v>
      </c>
      <c r="F25" s="4">
        <v>634</v>
      </c>
      <c r="G25" s="4">
        <v>134156</v>
      </c>
      <c r="H25" s="4">
        <v>212</v>
      </c>
      <c r="I25" s="4">
        <v>582</v>
      </c>
      <c r="J25" s="4">
        <v>190</v>
      </c>
      <c r="K25" s="4">
        <v>184006</v>
      </c>
      <c r="L25" s="16">
        <v>48347</v>
      </c>
      <c r="M25" s="16">
        <f t="shared" si="3"/>
        <v>24173.5</v>
      </c>
      <c r="N25" s="17">
        <v>9898</v>
      </c>
      <c r="O25" s="9">
        <f t="shared" si="2"/>
        <v>0.05379172418290708</v>
      </c>
      <c r="P25" s="10">
        <v>17463</v>
      </c>
      <c r="Q25" s="10">
        <v>17960</v>
      </c>
      <c r="R25" s="10">
        <v>18224</v>
      </c>
      <c r="S25" s="18">
        <v>5595211</v>
      </c>
      <c r="T25" s="16">
        <v>37934</v>
      </c>
      <c r="U25" s="18">
        <v>637891</v>
      </c>
      <c r="V25" s="19">
        <f t="shared" si="1"/>
        <v>0.11400660314686971</v>
      </c>
    </row>
    <row r="26" spans="1:22" ht="12.75">
      <c r="A26" s="3" t="s">
        <v>112</v>
      </c>
      <c r="B26" s="3" t="s">
        <v>60</v>
      </c>
      <c r="C26" s="3" t="s">
        <v>61</v>
      </c>
      <c r="D26" s="3" t="s">
        <v>9</v>
      </c>
      <c r="E26" s="3" t="s">
        <v>5</v>
      </c>
      <c r="F26" s="4">
        <v>768</v>
      </c>
      <c r="G26" s="4">
        <v>216483</v>
      </c>
      <c r="H26" s="4">
        <v>282</v>
      </c>
      <c r="I26" s="4">
        <v>677</v>
      </c>
      <c r="J26" s="4">
        <v>204</v>
      </c>
      <c r="K26" s="4">
        <v>18979</v>
      </c>
      <c r="L26" s="16">
        <v>41629</v>
      </c>
      <c r="M26" s="16">
        <f t="shared" si="3"/>
        <v>20814.5</v>
      </c>
      <c r="N26" s="17">
        <v>1728</v>
      </c>
      <c r="O26" s="9">
        <f t="shared" si="2"/>
        <v>0.09104800042151852</v>
      </c>
      <c r="P26" s="10">
        <v>17463</v>
      </c>
      <c r="Q26" s="10">
        <v>17960</v>
      </c>
      <c r="R26" s="10">
        <v>18224</v>
      </c>
      <c r="S26" s="18">
        <v>5595211</v>
      </c>
      <c r="T26" s="16">
        <v>37934</v>
      </c>
      <c r="U26" s="18">
        <v>637891</v>
      </c>
      <c r="V26" s="19">
        <f t="shared" si="1"/>
        <v>0.11400660314686971</v>
      </c>
    </row>
    <row r="27" spans="1:22" ht="12.75">
      <c r="A27" s="3" t="s">
        <v>62</v>
      </c>
      <c r="B27" s="3" t="s">
        <v>60</v>
      </c>
      <c r="C27" s="3" t="s">
        <v>61</v>
      </c>
      <c r="D27" s="3" t="s">
        <v>63</v>
      </c>
      <c r="E27" s="3" t="s">
        <v>5</v>
      </c>
      <c r="F27" s="4">
        <v>1045</v>
      </c>
      <c r="G27" s="4">
        <v>179018</v>
      </c>
      <c r="H27" s="4">
        <v>171</v>
      </c>
      <c r="I27" s="4">
        <v>1005</v>
      </c>
      <c r="J27" s="4">
        <v>265</v>
      </c>
      <c r="K27" s="4">
        <v>71397</v>
      </c>
      <c r="L27" s="16">
        <v>42924</v>
      </c>
      <c r="M27" s="16">
        <f t="shared" si="3"/>
        <v>21462</v>
      </c>
      <c r="N27" s="17">
        <v>5709</v>
      </c>
      <c r="O27" s="9">
        <f t="shared" si="2"/>
        <v>0.0799613429135678</v>
      </c>
      <c r="P27" s="10">
        <v>17463</v>
      </c>
      <c r="Q27" s="10">
        <v>17960</v>
      </c>
      <c r="R27" s="10">
        <v>18224</v>
      </c>
      <c r="S27" s="18">
        <v>5595211</v>
      </c>
      <c r="T27" s="16">
        <v>37934</v>
      </c>
      <c r="U27" s="18">
        <v>637891</v>
      </c>
      <c r="V27" s="19">
        <f t="shared" si="1"/>
        <v>0.11400660314686971</v>
      </c>
    </row>
    <row r="28" spans="1:22" ht="12.75">
      <c r="A28" s="3" t="s">
        <v>64</v>
      </c>
      <c r="B28" s="3" t="s">
        <v>60</v>
      </c>
      <c r="C28" s="3" t="s">
        <v>61</v>
      </c>
      <c r="D28" s="3" t="s">
        <v>65</v>
      </c>
      <c r="E28" s="3" t="s">
        <v>5</v>
      </c>
      <c r="F28" s="4">
        <v>879</v>
      </c>
      <c r="G28" s="4">
        <v>301692</v>
      </c>
      <c r="H28" s="4">
        <v>343</v>
      </c>
      <c r="I28" s="4">
        <v>738</v>
      </c>
      <c r="J28" s="4">
        <v>203</v>
      </c>
      <c r="K28" s="4">
        <v>16670</v>
      </c>
      <c r="L28" s="16">
        <v>35313</v>
      </c>
      <c r="M28" s="16">
        <f t="shared" si="3"/>
        <v>17656.5</v>
      </c>
      <c r="N28" s="17">
        <v>1562</v>
      </c>
      <c r="O28" s="9">
        <f t="shared" si="2"/>
        <v>0.0937012597480504</v>
      </c>
      <c r="P28" s="10">
        <v>17463</v>
      </c>
      <c r="Q28" s="10">
        <v>17960</v>
      </c>
      <c r="R28" s="10">
        <v>18224</v>
      </c>
      <c r="S28" s="18">
        <v>5595211</v>
      </c>
      <c r="T28" s="16">
        <v>37934</v>
      </c>
      <c r="U28" s="18">
        <v>637891</v>
      </c>
      <c r="V28" s="19">
        <f t="shared" si="1"/>
        <v>0.11400660314686971</v>
      </c>
    </row>
    <row r="29" spans="1:22" ht="12.75">
      <c r="A29" s="3" t="s">
        <v>66</v>
      </c>
      <c r="B29" s="3" t="s">
        <v>60</v>
      </c>
      <c r="C29" s="3" t="s">
        <v>61</v>
      </c>
      <c r="D29" s="3" t="s">
        <v>252</v>
      </c>
      <c r="E29" s="3" t="s">
        <v>5</v>
      </c>
      <c r="F29" s="4">
        <v>691</v>
      </c>
      <c r="G29" s="4">
        <v>182123</v>
      </c>
      <c r="H29" s="4">
        <v>264</v>
      </c>
      <c r="I29" s="4">
        <v>680</v>
      </c>
      <c r="J29" s="4">
        <v>204</v>
      </c>
      <c r="K29" s="4">
        <v>22804</v>
      </c>
      <c r="L29" s="16">
        <v>30860</v>
      </c>
      <c r="M29" s="16">
        <f t="shared" si="3"/>
        <v>15430</v>
      </c>
      <c r="N29" s="17">
        <v>3668</v>
      </c>
      <c r="O29" s="9">
        <f t="shared" si="2"/>
        <v>0.16084897386423436</v>
      </c>
      <c r="P29" s="10">
        <v>17463</v>
      </c>
      <c r="Q29" s="10">
        <v>17960</v>
      </c>
      <c r="R29" s="10">
        <v>18224</v>
      </c>
      <c r="S29" s="18">
        <v>5595211</v>
      </c>
      <c r="T29" s="16">
        <v>37934</v>
      </c>
      <c r="U29" s="18">
        <v>637891</v>
      </c>
      <c r="V29" s="19">
        <f t="shared" si="1"/>
        <v>0.11400660314686971</v>
      </c>
    </row>
    <row r="30" spans="1:22" ht="12.75">
      <c r="A30" s="3" t="s">
        <v>67</v>
      </c>
      <c r="B30" s="3" t="s">
        <v>60</v>
      </c>
      <c r="C30" s="3" t="s">
        <v>61</v>
      </c>
      <c r="D30" s="3" t="s">
        <v>294</v>
      </c>
      <c r="E30" s="3" t="s">
        <v>5</v>
      </c>
      <c r="F30" s="4">
        <v>808</v>
      </c>
      <c r="G30" s="4">
        <v>249096</v>
      </c>
      <c r="H30" s="4">
        <v>308</v>
      </c>
      <c r="I30" s="4">
        <v>743</v>
      </c>
      <c r="J30" s="4">
        <v>202</v>
      </c>
      <c r="K30" s="4">
        <v>7923</v>
      </c>
      <c r="L30" s="16">
        <v>29097</v>
      </c>
      <c r="M30" s="16">
        <f t="shared" si="3"/>
        <v>14548.5</v>
      </c>
      <c r="N30" s="17">
        <v>1041</v>
      </c>
      <c r="O30" s="9">
        <f t="shared" si="2"/>
        <v>0.13138962514199168</v>
      </c>
      <c r="P30" s="10">
        <v>17463</v>
      </c>
      <c r="Q30" s="10">
        <v>17960</v>
      </c>
      <c r="R30" s="10">
        <v>18224</v>
      </c>
      <c r="S30" s="18">
        <v>5595211</v>
      </c>
      <c r="T30" s="16">
        <v>37934</v>
      </c>
      <c r="U30" s="18">
        <v>637891</v>
      </c>
      <c r="V30" s="19">
        <f t="shared" si="1"/>
        <v>0.11400660314686971</v>
      </c>
    </row>
    <row r="31" spans="1:22" ht="12.75">
      <c r="A31" s="3" t="s">
        <v>68</v>
      </c>
      <c r="B31" s="3" t="s">
        <v>60</v>
      </c>
      <c r="C31" s="3" t="s">
        <v>61</v>
      </c>
      <c r="D31" s="3" t="s">
        <v>228</v>
      </c>
      <c r="E31" s="3" t="s">
        <v>5</v>
      </c>
      <c r="F31" s="4">
        <v>1130</v>
      </c>
      <c r="G31" s="4">
        <v>221713</v>
      </c>
      <c r="H31" s="4">
        <v>196</v>
      </c>
      <c r="I31" s="4">
        <v>1064</v>
      </c>
      <c r="J31" s="4">
        <v>376</v>
      </c>
      <c r="K31" s="4">
        <v>15661</v>
      </c>
      <c r="L31" s="16">
        <v>27346</v>
      </c>
      <c r="M31" s="16">
        <f t="shared" si="3"/>
        <v>13673</v>
      </c>
      <c r="N31" s="17">
        <v>2768</v>
      </c>
      <c r="O31" s="9">
        <f t="shared" si="2"/>
        <v>0.1767447800268182</v>
      </c>
      <c r="P31" s="10">
        <v>17463</v>
      </c>
      <c r="Q31" s="10">
        <v>17960</v>
      </c>
      <c r="R31" s="10">
        <v>18224</v>
      </c>
      <c r="S31" s="18">
        <v>5595211</v>
      </c>
      <c r="T31" s="16">
        <v>37934</v>
      </c>
      <c r="U31" s="18">
        <v>637891</v>
      </c>
      <c r="V31" s="19">
        <f t="shared" si="1"/>
        <v>0.11400660314686971</v>
      </c>
    </row>
    <row r="32" spans="1:22" ht="12.75">
      <c r="A32" s="3" t="s">
        <v>81</v>
      </c>
      <c r="B32" s="3" t="s">
        <v>60</v>
      </c>
      <c r="C32" s="3" t="s">
        <v>61</v>
      </c>
      <c r="D32" s="3" t="s">
        <v>15</v>
      </c>
      <c r="E32" s="3" t="s">
        <v>5</v>
      </c>
      <c r="F32" s="4">
        <v>886</v>
      </c>
      <c r="G32" s="4">
        <v>301788</v>
      </c>
      <c r="H32" s="4">
        <v>341</v>
      </c>
      <c r="I32" s="4">
        <v>781</v>
      </c>
      <c r="J32" s="4">
        <v>215</v>
      </c>
      <c r="K32" s="4">
        <v>8016</v>
      </c>
      <c r="L32" s="16">
        <v>30855</v>
      </c>
      <c r="M32" s="16">
        <f t="shared" si="3"/>
        <v>15427.5</v>
      </c>
      <c r="N32" s="17">
        <v>1207</v>
      </c>
      <c r="O32" s="9">
        <f t="shared" si="2"/>
        <v>0.15057385229540918</v>
      </c>
      <c r="P32" s="10">
        <v>17463</v>
      </c>
      <c r="Q32" s="10">
        <v>17960</v>
      </c>
      <c r="R32" s="10">
        <v>18224</v>
      </c>
      <c r="S32" s="18">
        <v>5595211</v>
      </c>
      <c r="T32" s="16">
        <v>37934</v>
      </c>
      <c r="U32" s="18">
        <v>637891</v>
      </c>
      <c r="V32" s="19">
        <f t="shared" si="1"/>
        <v>0.11400660314686971</v>
      </c>
    </row>
    <row r="33" spans="1:22" ht="12.75">
      <c r="A33" s="3" t="s">
        <v>113</v>
      </c>
      <c r="B33" s="3" t="s">
        <v>60</v>
      </c>
      <c r="C33" s="3" t="s">
        <v>61</v>
      </c>
      <c r="D33" s="3" t="s">
        <v>229</v>
      </c>
      <c r="E33" s="3" t="s">
        <v>5</v>
      </c>
      <c r="F33" s="4">
        <v>769</v>
      </c>
      <c r="G33" s="4">
        <v>215215</v>
      </c>
      <c r="H33" s="4">
        <v>280</v>
      </c>
      <c r="I33" s="4">
        <v>685</v>
      </c>
      <c r="J33" s="4">
        <v>204</v>
      </c>
      <c r="K33" s="4">
        <v>11597</v>
      </c>
      <c r="L33" s="16">
        <v>31654</v>
      </c>
      <c r="M33" s="16">
        <f t="shared" si="3"/>
        <v>15827</v>
      </c>
      <c r="N33" s="17">
        <v>947</v>
      </c>
      <c r="O33" s="9">
        <f t="shared" si="2"/>
        <v>0.08165904975424679</v>
      </c>
      <c r="P33" s="10">
        <v>17463</v>
      </c>
      <c r="Q33" s="10">
        <v>17960</v>
      </c>
      <c r="R33" s="10">
        <v>18224</v>
      </c>
      <c r="S33" s="18">
        <v>5595211</v>
      </c>
      <c r="T33" s="16">
        <v>37934</v>
      </c>
      <c r="U33" s="18">
        <v>637891</v>
      </c>
      <c r="V33" s="19">
        <f t="shared" si="1"/>
        <v>0.11400660314686971</v>
      </c>
    </row>
    <row r="34" spans="1:22" ht="12.75">
      <c r="A34" s="3" t="s">
        <v>114</v>
      </c>
      <c r="B34" s="3" t="s">
        <v>60</v>
      </c>
      <c r="C34" s="3" t="s">
        <v>61</v>
      </c>
      <c r="D34" s="3" t="s">
        <v>115</v>
      </c>
      <c r="E34" s="3" t="s">
        <v>5</v>
      </c>
      <c r="F34" s="4">
        <v>727</v>
      </c>
      <c r="G34" s="4">
        <v>221967</v>
      </c>
      <c r="H34" s="4">
        <v>305</v>
      </c>
      <c r="I34" s="4">
        <v>715</v>
      </c>
      <c r="J34" s="4">
        <v>205</v>
      </c>
      <c r="K34" s="4">
        <v>14927</v>
      </c>
      <c r="L34" s="16">
        <v>27193</v>
      </c>
      <c r="M34" s="16">
        <f t="shared" si="3"/>
        <v>13596.5</v>
      </c>
      <c r="N34" s="17">
        <v>2527</v>
      </c>
      <c r="O34" s="9">
        <f t="shared" si="2"/>
        <v>0.169290547330341</v>
      </c>
      <c r="P34" s="10">
        <v>17463</v>
      </c>
      <c r="Q34" s="10">
        <v>17960</v>
      </c>
      <c r="R34" s="10">
        <v>18224</v>
      </c>
      <c r="S34" s="18">
        <v>5595211</v>
      </c>
      <c r="T34" s="16">
        <v>37934</v>
      </c>
      <c r="U34" s="18">
        <v>637891</v>
      </c>
      <c r="V34" s="19">
        <f t="shared" si="1"/>
        <v>0.11400660314686971</v>
      </c>
    </row>
    <row r="35" spans="1:22" ht="12.75">
      <c r="A35" s="3" t="s">
        <v>116</v>
      </c>
      <c r="B35" s="3" t="s">
        <v>60</v>
      </c>
      <c r="C35" s="3" t="s">
        <v>61</v>
      </c>
      <c r="D35" s="3" t="s">
        <v>265</v>
      </c>
      <c r="E35" s="3" t="s">
        <v>5</v>
      </c>
      <c r="F35" s="4">
        <v>1206</v>
      </c>
      <c r="G35" s="4">
        <v>301564</v>
      </c>
      <c r="H35" s="4">
        <v>250</v>
      </c>
      <c r="I35" s="4">
        <v>1128</v>
      </c>
      <c r="J35" s="4">
        <v>363</v>
      </c>
      <c r="K35" s="4">
        <v>13084</v>
      </c>
      <c r="L35" s="16">
        <v>25918</v>
      </c>
      <c r="M35" s="16">
        <f t="shared" si="3"/>
        <v>12959</v>
      </c>
      <c r="N35" s="17">
        <v>2276</v>
      </c>
      <c r="O35" s="9">
        <f t="shared" si="2"/>
        <v>0.17395291959645368</v>
      </c>
      <c r="P35" s="10">
        <v>17463</v>
      </c>
      <c r="Q35" s="10">
        <v>17960</v>
      </c>
      <c r="R35" s="10">
        <v>18224</v>
      </c>
      <c r="S35" s="18">
        <v>5595211</v>
      </c>
      <c r="T35" s="16">
        <v>37934</v>
      </c>
      <c r="U35" s="18">
        <v>637891</v>
      </c>
      <c r="V35" s="19">
        <f t="shared" si="1"/>
        <v>0.11400660314686971</v>
      </c>
    </row>
    <row r="36" spans="1:22" ht="12.75">
      <c r="A36" s="3" t="s">
        <v>117</v>
      </c>
      <c r="B36" s="3" t="s">
        <v>60</v>
      </c>
      <c r="C36" s="3" t="s">
        <v>61</v>
      </c>
      <c r="D36" s="3" t="s">
        <v>118</v>
      </c>
      <c r="E36" s="3" t="s">
        <v>5</v>
      </c>
      <c r="F36" s="4">
        <v>473</v>
      </c>
      <c r="G36" s="4">
        <v>313147</v>
      </c>
      <c r="H36" s="4">
        <v>662</v>
      </c>
      <c r="I36" s="4">
        <v>251</v>
      </c>
      <c r="J36" s="4">
        <v>135</v>
      </c>
      <c r="K36" s="4">
        <v>33155</v>
      </c>
      <c r="L36" s="16">
        <v>24878</v>
      </c>
      <c r="M36" s="16">
        <f t="shared" si="3"/>
        <v>12439</v>
      </c>
      <c r="N36" s="17">
        <v>7923</v>
      </c>
      <c r="O36" s="9">
        <f t="shared" si="2"/>
        <v>0.23896848137535817</v>
      </c>
      <c r="P36" s="10">
        <v>17463</v>
      </c>
      <c r="Q36" s="10">
        <v>17960</v>
      </c>
      <c r="R36" s="10">
        <v>18224</v>
      </c>
      <c r="S36" s="18">
        <v>5595211</v>
      </c>
      <c r="T36" s="16">
        <v>37934</v>
      </c>
      <c r="U36" s="18">
        <v>637891</v>
      </c>
      <c r="V36" s="19">
        <f t="shared" si="1"/>
        <v>0.11400660314686971</v>
      </c>
    </row>
    <row r="37" spans="1:22" ht="12.75">
      <c r="A37" s="3" t="s">
        <v>119</v>
      </c>
      <c r="B37" s="3" t="s">
        <v>60</v>
      </c>
      <c r="C37" s="3" t="s">
        <v>61</v>
      </c>
      <c r="D37" s="3" t="s">
        <v>230</v>
      </c>
      <c r="E37" s="3" t="s">
        <v>5</v>
      </c>
      <c r="F37" s="4">
        <v>1592</v>
      </c>
      <c r="G37" s="4">
        <v>289608</v>
      </c>
      <c r="H37" s="4">
        <v>182</v>
      </c>
      <c r="I37" s="4">
        <v>1508</v>
      </c>
      <c r="J37" s="4">
        <v>381</v>
      </c>
      <c r="K37" s="4">
        <v>93807</v>
      </c>
      <c r="L37" s="16">
        <v>43474</v>
      </c>
      <c r="M37" s="16">
        <f t="shared" si="3"/>
        <v>21737</v>
      </c>
      <c r="N37" s="17">
        <v>6494</v>
      </c>
      <c r="O37" s="9">
        <f t="shared" si="2"/>
        <v>0.06922724316948628</v>
      </c>
      <c r="P37" s="10">
        <v>17463</v>
      </c>
      <c r="Q37" s="10">
        <v>17960</v>
      </c>
      <c r="R37" s="10">
        <v>18224</v>
      </c>
      <c r="S37" s="18">
        <v>5595211</v>
      </c>
      <c r="T37" s="16">
        <v>37934</v>
      </c>
      <c r="U37" s="18">
        <v>637891</v>
      </c>
      <c r="V37" s="19">
        <f t="shared" si="1"/>
        <v>0.11400660314686971</v>
      </c>
    </row>
    <row r="38" spans="1:22" ht="12.75">
      <c r="A38" s="3" t="s">
        <v>120</v>
      </c>
      <c r="B38" s="3" t="s">
        <v>60</v>
      </c>
      <c r="C38" s="3" t="s">
        <v>61</v>
      </c>
      <c r="D38" s="3" t="s">
        <v>121</v>
      </c>
      <c r="E38" s="3" t="s">
        <v>5</v>
      </c>
      <c r="F38" s="4">
        <v>762</v>
      </c>
      <c r="G38" s="4">
        <v>187925</v>
      </c>
      <c r="H38" s="4">
        <v>247</v>
      </c>
      <c r="I38" s="4">
        <v>727</v>
      </c>
      <c r="J38" s="4">
        <v>184</v>
      </c>
      <c r="K38" s="4">
        <v>15342</v>
      </c>
      <c r="L38" s="16">
        <v>35047</v>
      </c>
      <c r="M38" s="16">
        <f t="shared" si="3"/>
        <v>17523.5</v>
      </c>
      <c r="N38" s="17">
        <v>1427</v>
      </c>
      <c r="O38" s="9">
        <f t="shared" si="2"/>
        <v>0.09301264502672403</v>
      </c>
      <c r="P38" s="10">
        <v>17463</v>
      </c>
      <c r="Q38" s="10">
        <v>17960</v>
      </c>
      <c r="R38" s="10">
        <v>18224</v>
      </c>
      <c r="S38" s="18">
        <v>5595211</v>
      </c>
      <c r="T38" s="16">
        <v>37934</v>
      </c>
      <c r="U38" s="18">
        <v>637891</v>
      </c>
      <c r="V38" s="19">
        <f t="shared" si="1"/>
        <v>0.11400660314686971</v>
      </c>
    </row>
    <row r="39" spans="1:22" ht="12.75">
      <c r="A39" s="3" t="s">
        <v>122</v>
      </c>
      <c r="B39" s="3" t="s">
        <v>60</v>
      </c>
      <c r="C39" s="3" t="s">
        <v>61</v>
      </c>
      <c r="D39" s="3" t="s">
        <v>123</v>
      </c>
      <c r="E39" s="3" t="s">
        <v>5</v>
      </c>
      <c r="F39" s="4">
        <v>667</v>
      </c>
      <c r="G39" s="4">
        <v>248593</v>
      </c>
      <c r="H39" s="4">
        <v>373</v>
      </c>
      <c r="I39" s="4">
        <v>573</v>
      </c>
      <c r="J39" s="4">
        <v>153</v>
      </c>
      <c r="K39" s="4">
        <v>6861</v>
      </c>
      <c r="L39" s="16">
        <v>28750</v>
      </c>
      <c r="M39" s="16">
        <f t="shared" si="3"/>
        <v>14375</v>
      </c>
      <c r="N39" s="17">
        <v>803</v>
      </c>
      <c r="O39" s="9">
        <f t="shared" si="2"/>
        <v>0.11703833260457659</v>
      </c>
      <c r="P39" s="10">
        <v>17463</v>
      </c>
      <c r="Q39" s="10">
        <v>17960</v>
      </c>
      <c r="R39" s="10">
        <v>18224</v>
      </c>
      <c r="S39" s="18">
        <v>5595211</v>
      </c>
      <c r="T39" s="16">
        <v>37934</v>
      </c>
      <c r="U39" s="18">
        <v>637891</v>
      </c>
      <c r="V39" s="19">
        <f t="shared" si="1"/>
        <v>0.11400660314686971</v>
      </c>
    </row>
    <row r="40" spans="1:22" ht="12.75">
      <c r="A40" s="3" t="s">
        <v>124</v>
      </c>
      <c r="B40" s="3" t="s">
        <v>60</v>
      </c>
      <c r="C40" s="3" t="s">
        <v>61</v>
      </c>
      <c r="D40" s="3" t="s">
        <v>231</v>
      </c>
      <c r="E40" s="3" t="s">
        <v>5</v>
      </c>
      <c r="F40" s="4">
        <v>1997</v>
      </c>
      <c r="G40" s="4">
        <v>277043</v>
      </c>
      <c r="H40" s="4">
        <v>139</v>
      </c>
      <c r="I40" s="4">
        <v>1935</v>
      </c>
      <c r="J40" s="4">
        <v>541</v>
      </c>
      <c r="K40" s="4">
        <v>240391</v>
      </c>
      <c r="L40" s="16">
        <v>34157</v>
      </c>
      <c r="M40" s="16">
        <f t="shared" si="3"/>
        <v>17078.5</v>
      </c>
      <c r="N40" s="17">
        <v>27630</v>
      </c>
      <c r="O40" s="9">
        <f t="shared" si="2"/>
        <v>0.11493774725343295</v>
      </c>
      <c r="P40" s="10">
        <v>17463</v>
      </c>
      <c r="Q40" s="10">
        <v>17960</v>
      </c>
      <c r="R40" s="10">
        <v>18224</v>
      </c>
      <c r="S40" s="18">
        <v>5595211</v>
      </c>
      <c r="T40" s="16">
        <v>37934</v>
      </c>
      <c r="U40" s="18">
        <v>637891</v>
      </c>
      <c r="V40" s="19">
        <f t="shared" si="1"/>
        <v>0.11400660314686971</v>
      </c>
    </row>
    <row r="41" spans="1:22" ht="12.75">
      <c r="A41" s="3" t="s">
        <v>125</v>
      </c>
      <c r="B41" s="3" t="s">
        <v>60</v>
      </c>
      <c r="C41" s="3" t="s">
        <v>61</v>
      </c>
      <c r="D41" s="3" t="s">
        <v>6</v>
      </c>
      <c r="E41" s="3" t="s">
        <v>5</v>
      </c>
      <c r="F41" s="4">
        <v>667</v>
      </c>
      <c r="G41" s="4">
        <v>221866</v>
      </c>
      <c r="H41" s="4">
        <v>333</v>
      </c>
      <c r="I41" s="4">
        <v>592</v>
      </c>
      <c r="J41" s="4">
        <v>132</v>
      </c>
      <c r="K41" s="4">
        <v>10432</v>
      </c>
      <c r="L41" s="16">
        <v>27333</v>
      </c>
      <c r="M41" s="16">
        <f t="shared" si="3"/>
        <v>13666.5</v>
      </c>
      <c r="N41" s="17">
        <v>1587</v>
      </c>
      <c r="O41" s="9">
        <f t="shared" si="2"/>
        <v>0.15212806748466257</v>
      </c>
      <c r="P41" s="10">
        <v>17463</v>
      </c>
      <c r="Q41" s="10">
        <v>17960</v>
      </c>
      <c r="R41" s="10">
        <v>18224</v>
      </c>
      <c r="S41" s="18">
        <v>5595211</v>
      </c>
      <c r="T41" s="16">
        <v>37934</v>
      </c>
      <c r="U41" s="18">
        <v>637891</v>
      </c>
      <c r="V41" s="19">
        <f t="shared" si="1"/>
        <v>0.11400660314686971</v>
      </c>
    </row>
    <row r="42" spans="1:22" ht="12.75">
      <c r="A42" s="3" t="s">
        <v>126</v>
      </c>
      <c r="B42" s="3" t="s">
        <v>60</v>
      </c>
      <c r="C42" s="3" t="s">
        <v>61</v>
      </c>
      <c r="D42" s="3" t="s">
        <v>14</v>
      </c>
      <c r="E42" s="3" t="s">
        <v>5</v>
      </c>
      <c r="F42" s="4">
        <v>901</v>
      </c>
      <c r="G42" s="4">
        <v>387360</v>
      </c>
      <c r="H42" s="4">
        <v>430</v>
      </c>
      <c r="I42" s="4">
        <v>802</v>
      </c>
      <c r="J42" s="4">
        <v>206</v>
      </c>
      <c r="K42" s="4">
        <v>8850</v>
      </c>
      <c r="L42" s="16">
        <v>28707</v>
      </c>
      <c r="M42" s="16">
        <f t="shared" si="3"/>
        <v>14353.5</v>
      </c>
      <c r="N42" s="17">
        <v>1165</v>
      </c>
      <c r="O42" s="9">
        <f t="shared" si="2"/>
        <v>0.13163841807909604</v>
      </c>
      <c r="P42" s="10">
        <v>17463</v>
      </c>
      <c r="Q42" s="10">
        <v>17960</v>
      </c>
      <c r="R42" s="10">
        <v>18224</v>
      </c>
      <c r="S42" s="18">
        <v>5595211</v>
      </c>
      <c r="T42" s="16">
        <v>37934</v>
      </c>
      <c r="U42" s="18">
        <v>637891</v>
      </c>
      <c r="V42" s="19">
        <f t="shared" si="1"/>
        <v>0.11400660314686971</v>
      </c>
    </row>
    <row r="43" spans="1:22" ht="12.75">
      <c r="A43" s="3" t="s">
        <v>127</v>
      </c>
      <c r="B43" s="3" t="s">
        <v>60</v>
      </c>
      <c r="C43" s="3" t="s">
        <v>61</v>
      </c>
      <c r="D43" s="3" t="s">
        <v>232</v>
      </c>
      <c r="E43" s="3" t="s">
        <v>5</v>
      </c>
      <c r="F43" s="4">
        <v>938</v>
      </c>
      <c r="G43" s="4">
        <v>315460</v>
      </c>
      <c r="H43" s="4">
        <v>336</v>
      </c>
      <c r="I43" s="4">
        <v>852</v>
      </c>
      <c r="J43" s="4">
        <v>255</v>
      </c>
      <c r="K43" s="4">
        <v>21997</v>
      </c>
      <c r="L43" s="16">
        <v>30949</v>
      </c>
      <c r="M43" s="16">
        <f t="shared" si="3"/>
        <v>15474.5</v>
      </c>
      <c r="N43" s="17">
        <v>3103</v>
      </c>
      <c r="O43" s="9">
        <f t="shared" si="2"/>
        <v>0.14106469063963267</v>
      </c>
      <c r="P43" s="10">
        <v>17463</v>
      </c>
      <c r="Q43" s="10">
        <v>17960</v>
      </c>
      <c r="R43" s="10">
        <v>18224</v>
      </c>
      <c r="S43" s="18">
        <v>5595211</v>
      </c>
      <c r="T43" s="16">
        <v>37934</v>
      </c>
      <c r="U43" s="18">
        <v>637891</v>
      </c>
      <c r="V43" s="19">
        <f t="shared" si="1"/>
        <v>0.11400660314686971</v>
      </c>
    </row>
    <row r="44" spans="1:22" ht="12.75">
      <c r="A44" s="3" t="s">
        <v>128</v>
      </c>
      <c r="B44" s="3" t="s">
        <v>60</v>
      </c>
      <c r="C44" s="3" t="s">
        <v>61</v>
      </c>
      <c r="D44" s="3" t="s">
        <v>129</v>
      </c>
      <c r="E44" s="3" t="s">
        <v>5</v>
      </c>
      <c r="F44" s="4">
        <v>521</v>
      </c>
      <c r="G44" s="4">
        <v>171780</v>
      </c>
      <c r="H44" s="4">
        <v>330</v>
      </c>
      <c r="I44" s="4">
        <v>498</v>
      </c>
      <c r="J44" s="4">
        <v>144</v>
      </c>
      <c r="K44" s="4">
        <v>8940</v>
      </c>
      <c r="L44" s="7">
        <v>25346</v>
      </c>
      <c r="M44" s="7">
        <f t="shared" si="3"/>
        <v>12673</v>
      </c>
      <c r="N44" s="5">
        <v>1733</v>
      </c>
      <c r="O44" s="9">
        <f t="shared" si="2"/>
        <v>0.19384787472035794</v>
      </c>
      <c r="P44" s="10">
        <v>17463</v>
      </c>
      <c r="Q44" s="10">
        <v>17960</v>
      </c>
      <c r="R44" s="10">
        <v>18224</v>
      </c>
      <c r="S44" s="12">
        <v>5595211</v>
      </c>
      <c r="T44" s="7">
        <v>37934</v>
      </c>
      <c r="U44" s="12">
        <v>637891</v>
      </c>
      <c r="V44" s="13">
        <f t="shared" si="1"/>
        <v>0.11400660314686971</v>
      </c>
    </row>
    <row r="45" spans="1:22" ht="12.75">
      <c r="A45" s="3" t="s">
        <v>130</v>
      </c>
      <c r="B45" s="3" t="s">
        <v>60</v>
      </c>
      <c r="C45" s="3" t="s">
        <v>61</v>
      </c>
      <c r="D45" s="3" t="s">
        <v>131</v>
      </c>
      <c r="E45" s="3" t="s">
        <v>5</v>
      </c>
      <c r="F45" s="4">
        <v>465</v>
      </c>
      <c r="G45" s="4">
        <v>231040</v>
      </c>
      <c r="H45" s="4">
        <v>497</v>
      </c>
      <c r="I45" s="4">
        <v>311</v>
      </c>
      <c r="J45" s="4">
        <v>82</v>
      </c>
      <c r="K45" s="4">
        <v>5351</v>
      </c>
      <c r="L45" s="16">
        <v>29461</v>
      </c>
      <c r="M45" s="16">
        <f t="shared" si="3"/>
        <v>14730.5</v>
      </c>
      <c r="N45" s="17">
        <v>679</v>
      </c>
      <c r="O45" s="9">
        <f t="shared" si="2"/>
        <v>0.1268921696879088</v>
      </c>
      <c r="P45" s="10">
        <v>17463</v>
      </c>
      <c r="Q45" s="10">
        <v>17960</v>
      </c>
      <c r="R45" s="10">
        <v>18224</v>
      </c>
      <c r="S45" s="18">
        <v>5595211</v>
      </c>
      <c r="T45" s="16">
        <v>37934</v>
      </c>
      <c r="U45" s="18">
        <v>637891</v>
      </c>
      <c r="V45" s="19">
        <f t="shared" si="1"/>
        <v>0.11400660314686971</v>
      </c>
    </row>
    <row r="46" spans="1:22" ht="12.75">
      <c r="A46" s="3" t="s">
        <v>132</v>
      </c>
      <c r="B46" s="3" t="s">
        <v>60</v>
      </c>
      <c r="C46" s="3" t="s">
        <v>61</v>
      </c>
      <c r="D46" s="3" t="s">
        <v>253</v>
      </c>
      <c r="E46" s="3" t="s">
        <v>5</v>
      </c>
      <c r="F46" s="4">
        <v>709</v>
      </c>
      <c r="G46" s="4">
        <v>242364</v>
      </c>
      <c r="H46" s="4">
        <v>342</v>
      </c>
      <c r="I46" s="4">
        <v>629</v>
      </c>
      <c r="J46" s="4">
        <v>190</v>
      </c>
      <c r="K46" s="4">
        <v>10212</v>
      </c>
      <c r="L46" s="16">
        <v>31614</v>
      </c>
      <c r="M46" s="16">
        <f t="shared" si="3"/>
        <v>15807</v>
      </c>
      <c r="N46" s="17">
        <v>1102</v>
      </c>
      <c r="O46" s="9">
        <f t="shared" si="2"/>
        <v>0.10791226008617313</v>
      </c>
      <c r="P46" s="10">
        <v>17463</v>
      </c>
      <c r="Q46" s="10">
        <v>17960</v>
      </c>
      <c r="R46" s="10">
        <v>18224</v>
      </c>
      <c r="S46" s="18">
        <v>5595211</v>
      </c>
      <c r="T46" s="16">
        <v>37934</v>
      </c>
      <c r="U46" s="18">
        <v>637891</v>
      </c>
      <c r="V46" s="19">
        <f t="shared" si="1"/>
        <v>0.11400660314686971</v>
      </c>
    </row>
    <row r="47" spans="1:22" ht="12.75">
      <c r="A47" s="3" t="s">
        <v>133</v>
      </c>
      <c r="B47" s="3" t="s">
        <v>60</v>
      </c>
      <c r="C47" s="3" t="s">
        <v>61</v>
      </c>
      <c r="D47" s="3" t="s">
        <v>134</v>
      </c>
      <c r="E47" s="3" t="s">
        <v>5</v>
      </c>
      <c r="F47" s="4">
        <v>1637</v>
      </c>
      <c r="G47" s="4">
        <v>386796</v>
      </c>
      <c r="H47" s="4">
        <v>236</v>
      </c>
      <c r="I47" s="4">
        <v>1557</v>
      </c>
      <c r="J47" s="4">
        <v>508</v>
      </c>
      <c r="K47" s="4">
        <v>37238</v>
      </c>
      <c r="L47" s="16">
        <v>25628</v>
      </c>
      <c r="M47" s="16">
        <f t="shared" si="3"/>
        <v>12814</v>
      </c>
      <c r="N47" s="17">
        <v>6809</v>
      </c>
      <c r="O47" s="9">
        <f t="shared" si="2"/>
        <v>0.18285085128094958</v>
      </c>
      <c r="P47" s="10">
        <v>17463</v>
      </c>
      <c r="Q47" s="10">
        <v>17960</v>
      </c>
      <c r="R47" s="10">
        <v>18224</v>
      </c>
      <c r="S47" s="18">
        <v>5595211</v>
      </c>
      <c r="T47" s="16">
        <v>37934</v>
      </c>
      <c r="U47" s="18">
        <v>637891</v>
      </c>
      <c r="V47" s="19">
        <f t="shared" si="1"/>
        <v>0.11400660314686971</v>
      </c>
    </row>
    <row r="48" spans="1:22" ht="12.75">
      <c r="A48" s="3" t="s">
        <v>135</v>
      </c>
      <c r="B48" s="3" t="s">
        <v>60</v>
      </c>
      <c r="C48" s="3" t="s">
        <v>61</v>
      </c>
      <c r="D48" s="3" t="s">
        <v>57</v>
      </c>
      <c r="E48" s="3" t="s">
        <v>5</v>
      </c>
      <c r="F48" s="4">
        <v>274</v>
      </c>
      <c r="G48" s="4">
        <v>62537</v>
      </c>
      <c r="H48" s="4">
        <v>228</v>
      </c>
      <c r="I48" s="4">
        <v>270</v>
      </c>
      <c r="J48" s="4">
        <v>83</v>
      </c>
      <c r="K48" s="4">
        <v>10697</v>
      </c>
      <c r="L48" s="7">
        <v>26080</v>
      </c>
      <c r="M48" s="7">
        <f t="shared" si="3"/>
        <v>13040</v>
      </c>
      <c r="N48" s="5">
        <v>1974</v>
      </c>
      <c r="O48" s="9">
        <f t="shared" si="2"/>
        <v>0.18453772085631484</v>
      </c>
      <c r="P48" s="10">
        <v>17463</v>
      </c>
      <c r="Q48" s="10">
        <v>17960</v>
      </c>
      <c r="R48" s="10">
        <v>18224</v>
      </c>
      <c r="S48" s="12">
        <v>5595211</v>
      </c>
      <c r="T48" s="7">
        <v>37934</v>
      </c>
      <c r="U48" s="12">
        <v>637891</v>
      </c>
      <c r="V48" s="13">
        <f t="shared" si="1"/>
        <v>0.11400660314686971</v>
      </c>
    </row>
    <row r="49" spans="1:22" ht="12.75">
      <c r="A49" s="3" t="s">
        <v>136</v>
      </c>
      <c r="B49" s="3" t="s">
        <v>60</v>
      </c>
      <c r="C49" s="3" t="s">
        <v>61</v>
      </c>
      <c r="D49" s="3" t="s">
        <v>233</v>
      </c>
      <c r="E49" s="3" t="s">
        <v>5</v>
      </c>
      <c r="F49" s="4">
        <v>765</v>
      </c>
      <c r="G49" s="4">
        <v>150581</v>
      </c>
      <c r="H49" s="4">
        <v>197</v>
      </c>
      <c r="I49" s="4">
        <v>709</v>
      </c>
      <c r="J49" s="4">
        <v>200</v>
      </c>
      <c r="K49" s="4">
        <v>654880</v>
      </c>
      <c r="L49" s="7">
        <v>39277</v>
      </c>
      <c r="M49" s="7">
        <f t="shared" si="3"/>
        <v>19638.5</v>
      </c>
      <c r="N49" s="5">
        <v>76808</v>
      </c>
      <c r="O49" s="9">
        <f t="shared" si="2"/>
        <v>0.11728560957732714</v>
      </c>
      <c r="P49" s="10">
        <v>17463</v>
      </c>
      <c r="Q49" s="10">
        <v>17960</v>
      </c>
      <c r="R49" s="10">
        <v>18224</v>
      </c>
      <c r="S49" s="12">
        <v>5595211</v>
      </c>
      <c r="T49" s="7">
        <v>37934</v>
      </c>
      <c r="U49" s="12">
        <v>637891</v>
      </c>
      <c r="V49" s="13">
        <f t="shared" si="1"/>
        <v>0.11400660314686971</v>
      </c>
    </row>
    <row r="50" spans="1:22" ht="12.75">
      <c r="A50" s="3" t="s">
        <v>137</v>
      </c>
      <c r="B50" s="3" t="s">
        <v>60</v>
      </c>
      <c r="C50" s="3" t="s">
        <v>61</v>
      </c>
      <c r="D50" s="3" t="s">
        <v>297</v>
      </c>
      <c r="E50" s="3" t="s">
        <v>5</v>
      </c>
      <c r="F50" s="4">
        <v>1355</v>
      </c>
      <c r="G50" s="4">
        <v>271040</v>
      </c>
      <c r="H50" s="4">
        <v>200</v>
      </c>
      <c r="I50" s="4">
        <v>1249</v>
      </c>
      <c r="J50" s="4">
        <v>379</v>
      </c>
      <c r="K50" s="4">
        <v>104686</v>
      </c>
      <c r="L50" s="16">
        <v>31323</v>
      </c>
      <c r="M50" s="16">
        <f t="shared" si="3"/>
        <v>15661.5</v>
      </c>
      <c r="N50" s="17">
        <v>14808</v>
      </c>
      <c r="O50" s="9">
        <f t="shared" si="2"/>
        <v>0.14145157900769922</v>
      </c>
      <c r="P50" s="10">
        <v>17463</v>
      </c>
      <c r="Q50" s="10">
        <v>17960</v>
      </c>
      <c r="R50" s="10">
        <v>18224</v>
      </c>
      <c r="S50" s="18">
        <v>5595211</v>
      </c>
      <c r="T50" s="16">
        <v>37934</v>
      </c>
      <c r="U50" s="18">
        <v>637891</v>
      </c>
      <c r="V50" s="19">
        <f t="shared" si="1"/>
        <v>0.11400660314686971</v>
      </c>
    </row>
    <row r="51" spans="1:22" ht="12.75">
      <c r="A51" s="3" t="s">
        <v>138</v>
      </c>
      <c r="B51" s="3" t="s">
        <v>60</v>
      </c>
      <c r="C51" s="3" t="s">
        <v>61</v>
      </c>
      <c r="D51" s="3" t="s">
        <v>234</v>
      </c>
      <c r="E51" s="3" t="s">
        <v>5</v>
      </c>
      <c r="F51" s="4">
        <v>659</v>
      </c>
      <c r="G51" s="4">
        <v>109430</v>
      </c>
      <c r="H51" s="4">
        <v>166</v>
      </c>
      <c r="I51" s="4">
        <v>645</v>
      </c>
      <c r="J51" s="4">
        <v>180</v>
      </c>
      <c r="K51" s="4">
        <v>198099</v>
      </c>
      <c r="L51" s="7">
        <v>46338</v>
      </c>
      <c r="M51" s="7">
        <f t="shared" si="3"/>
        <v>23169</v>
      </c>
      <c r="N51" s="5">
        <v>13253</v>
      </c>
      <c r="O51" s="9">
        <f t="shared" si="2"/>
        <v>0.06690089298784951</v>
      </c>
      <c r="P51" s="10">
        <v>17463</v>
      </c>
      <c r="Q51" s="10">
        <v>17960</v>
      </c>
      <c r="R51" s="10">
        <v>18224</v>
      </c>
      <c r="S51" s="12">
        <v>5595211</v>
      </c>
      <c r="T51" s="7">
        <v>37934</v>
      </c>
      <c r="U51" s="12">
        <v>637891</v>
      </c>
      <c r="V51" s="13">
        <f t="shared" si="1"/>
        <v>0.11400660314686971</v>
      </c>
    </row>
    <row r="52" spans="1:22" ht="12.75">
      <c r="A52" s="3" t="s">
        <v>139</v>
      </c>
      <c r="B52" s="3" t="s">
        <v>60</v>
      </c>
      <c r="C52" s="3" t="s">
        <v>61</v>
      </c>
      <c r="D52" s="3" t="s">
        <v>254</v>
      </c>
      <c r="E52" s="3" t="s">
        <v>5</v>
      </c>
      <c r="F52" s="4">
        <v>1626</v>
      </c>
      <c r="G52" s="4">
        <v>399600</v>
      </c>
      <c r="H52" s="4">
        <v>246</v>
      </c>
      <c r="I52" s="4">
        <v>1523</v>
      </c>
      <c r="J52" s="4">
        <v>440</v>
      </c>
      <c r="K52" s="4">
        <v>48258</v>
      </c>
      <c r="L52" s="16">
        <v>35391</v>
      </c>
      <c r="M52" s="16">
        <f aca="true" t="shared" si="4" ref="M52:M83">0.5*L52</f>
        <v>17695.5</v>
      </c>
      <c r="N52" s="17">
        <v>6666</v>
      </c>
      <c r="O52" s="9">
        <f t="shared" si="2"/>
        <v>0.13813253761034439</v>
      </c>
      <c r="P52" s="10">
        <v>17463</v>
      </c>
      <c r="Q52" s="10">
        <v>17960</v>
      </c>
      <c r="R52" s="10">
        <v>18224</v>
      </c>
      <c r="S52" s="18">
        <v>5595211</v>
      </c>
      <c r="T52" s="16">
        <v>37934</v>
      </c>
      <c r="U52" s="18">
        <v>637891</v>
      </c>
      <c r="V52" s="19">
        <f t="shared" si="1"/>
        <v>0.11400660314686971</v>
      </c>
    </row>
    <row r="53" spans="1:22" ht="12.75">
      <c r="A53" s="3" t="s">
        <v>140</v>
      </c>
      <c r="B53" s="3" t="s">
        <v>60</v>
      </c>
      <c r="C53" s="3" t="s">
        <v>61</v>
      </c>
      <c r="D53" s="3" t="s">
        <v>10</v>
      </c>
      <c r="E53" s="3" t="s">
        <v>5</v>
      </c>
      <c r="F53" s="4">
        <v>602</v>
      </c>
      <c r="G53" s="4">
        <v>280699</v>
      </c>
      <c r="H53" s="4">
        <v>466</v>
      </c>
      <c r="I53" s="4">
        <v>504</v>
      </c>
      <c r="J53" s="4">
        <v>101</v>
      </c>
      <c r="K53" s="4">
        <v>4361</v>
      </c>
      <c r="L53" s="16">
        <v>27124</v>
      </c>
      <c r="M53" s="16">
        <f t="shared" si="4"/>
        <v>13562</v>
      </c>
      <c r="N53" s="17">
        <v>769</v>
      </c>
      <c r="O53" s="9">
        <f t="shared" si="2"/>
        <v>0.17633570282045402</v>
      </c>
      <c r="P53" s="10">
        <v>17463</v>
      </c>
      <c r="Q53" s="10">
        <v>17960</v>
      </c>
      <c r="R53" s="10">
        <v>18224</v>
      </c>
      <c r="S53" s="18">
        <v>5595211</v>
      </c>
      <c r="T53" s="16">
        <v>37934</v>
      </c>
      <c r="U53" s="18">
        <v>637891</v>
      </c>
      <c r="V53" s="19">
        <f t="shared" si="1"/>
        <v>0.11400660314686971</v>
      </c>
    </row>
    <row r="54" spans="1:22" ht="12.75">
      <c r="A54" s="3" t="s">
        <v>141</v>
      </c>
      <c r="B54" s="3" t="s">
        <v>60</v>
      </c>
      <c r="C54" s="3" t="s">
        <v>61</v>
      </c>
      <c r="D54" s="3" t="s">
        <v>142</v>
      </c>
      <c r="E54" s="3" t="s">
        <v>5</v>
      </c>
      <c r="F54" s="4">
        <v>1300</v>
      </c>
      <c r="G54" s="4">
        <v>317051</v>
      </c>
      <c r="H54" s="4">
        <v>244</v>
      </c>
      <c r="I54" s="4">
        <v>1207</v>
      </c>
      <c r="J54" s="4">
        <v>421</v>
      </c>
      <c r="K54" s="4">
        <v>32513</v>
      </c>
      <c r="L54" s="16">
        <v>29562</v>
      </c>
      <c r="M54" s="16">
        <f t="shared" si="4"/>
        <v>14781</v>
      </c>
      <c r="N54" s="17">
        <v>4590</v>
      </c>
      <c r="O54" s="9">
        <f t="shared" si="2"/>
        <v>0.14117429951096486</v>
      </c>
      <c r="P54" s="10">
        <v>17463</v>
      </c>
      <c r="Q54" s="10">
        <v>17960</v>
      </c>
      <c r="R54" s="10">
        <v>18224</v>
      </c>
      <c r="S54" s="18">
        <v>5595211</v>
      </c>
      <c r="T54" s="16">
        <v>37934</v>
      </c>
      <c r="U54" s="18">
        <v>637891</v>
      </c>
      <c r="V54" s="19">
        <f t="shared" si="1"/>
        <v>0.11400660314686971</v>
      </c>
    </row>
    <row r="55" spans="1:22" ht="12.75">
      <c r="A55" s="3" t="s">
        <v>143</v>
      </c>
      <c r="B55" s="3" t="s">
        <v>60</v>
      </c>
      <c r="C55" s="3" t="s">
        <v>61</v>
      </c>
      <c r="D55" s="3" t="s">
        <v>255</v>
      </c>
      <c r="E55" s="3" t="s">
        <v>5</v>
      </c>
      <c r="F55" s="4">
        <v>1215</v>
      </c>
      <c r="G55" s="4">
        <v>349265</v>
      </c>
      <c r="H55" s="4">
        <v>287</v>
      </c>
      <c r="I55" s="4">
        <v>980</v>
      </c>
      <c r="J55" s="4">
        <v>244</v>
      </c>
      <c r="K55" s="4">
        <v>32960</v>
      </c>
      <c r="L55" s="16">
        <v>38235</v>
      </c>
      <c r="M55" s="16">
        <f t="shared" si="4"/>
        <v>19117.5</v>
      </c>
      <c r="N55" s="17">
        <v>2816</v>
      </c>
      <c r="O55" s="9">
        <f t="shared" si="2"/>
        <v>0.0854368932038835</v>
      </c>
      <c r="P55" s="10">
        <v>17463</v>
      </c>
      <c r="Q55" s="10">
        <v>17960</v>
      </c>
      <c r="R55" s="10">
        <v>18224</v>
      </c>
      <c r="S55" s="18">
        <v>5595211</v>
      </c>
      <c r="T55" s="16">
        <v>37934</v>
      </c>
      <c r="U55" s="18">
        <v>637891</v>
      </c>
      <c r="V55" s="19">
        <f t="shared" si="1"/>
        <v>0.11400660314686971</v>
      </c>
    </row>
    <row r="56" spans="1:22" ht="12.75">
      <c r="A56" s="3" t="s">
        <v>144</v>
      </c>
      <c r="B56" s="3" t="s">
        <v>60</v>
      </c>
      <c r="C56" s="3" t="s">
        <v>61</v>
      </c>
      <c r="D56" s="3" t="s">
        <v>235</v>
      </c>
      <c r="E56" s="3" t="s">
        <v>5</v>
      </c>
      <c r="F56" s="4">
        <v>1733</v>
      </c>
      <c r="G56" s="4">
        <v>337988</v>
      </c>
      <c r="H56" s="4">
        <v>195</v>
      </c>
      <c r="I56" s="4">
        <v>1576</v>
      </c>
      <c r="J56" s="4">
        <v>544</v>
      </c>
      <c r="K56" s="4">
        <v>35204</v>
      </c>
      <c r="L56" s="16">
        <v>31239</v>
      </c>
      <c r="M56" s="16">
        <f t="shared" si="4"/>
        <v>15619.5</v>
      </c>
      <c r="N56" s="17">
        <v>4873</v>
      </c>
      <c r="O56" s="9">
        <f t="shared" si="2"/>
        <v>0.1384217702533803</v>
      </c>
      <c r="P56" s="10">
        <v>17463</v>
      </c>
      <c r="Q56" s="10">
        <v>17960</v>
      </c>
      <c r="R56" s="10">
        <v>18224</v>
      </c>
      <c r="S56" s="18">
        <v>5595211</v>
      </c>
      <c r="T56" s="16">
        <v>37934</v>
      </c>
      <c r="U56" s="18">
        <v>637891</v>
      </c>
      <c r="V56" s="19">
        <f t="shared" si="1"/>
        <v>0.11400660314686971</v>
      </c>
    </row>
    <row r="57" spans="1:22" ht="12.75">
      <c r="A57" s="3" t="s">
        <v>145</v>
      </c>
      <c r="B57" s="3" t="s">
        <v>60</v>
      </c>
      <c r="C57" s="3" t="s">
        <v>61</v>
      </c>
      <c r="D57" s="3" t="s">
        <v>4</v>
      </c>
      <c r="E57" s="3" t="s">
        <v>5</v>
      </c>
      <c r="F57" s="4">
        <v>719</v>
      </c>
      <c r="G57" s="4">
        <v>268595</v>
      </c>
      <c r="H57" s="4">
        <v>374</v>
      </c>
      <c r="I57" s="4">
        <v>609</v>
      </c>
      <c r="J57" s="4">
        <v>130</v>
      </c>
      <c r="K57" s="4">
        <v>10494</v>
      </c>
      <c r="L57" s="16">
        <v>30651</v>
      </c>
      <c r="M57" s="16">
        <f t="shared" si="4"/>
        <v>15325.5</v>
      </c>
      <c r="N57" s="17">
        <v>1568</v>
      </c>
      <c r="O57" s="9">
        <f t="shared" si="2"/>
        <v>0.1494187154564513</v>
      </c>
      <c r="P57" s="10">
        <v>17463</v>
      </c>
      <c r="Q57" s="10">
        <v>17960</v>
      </c>
      <c r="R57" s="10">
        <v>18224</v>
      </c>
      <c r="S57" s="18">
        <v>5595211</v>
      </c>
      <c r="T57" s="16">
        <v>37934</v>
      </c>
      <c r="U57" s="18">
        <v>637891</v>
      </c>
      <c r="V57" s="19">
        <f t="shared" si="1"/>
        <v>0.11400660314686971</v>
      </c>
    </row>
    <row r="58" spans="1:22" ht="12.75">
      <c r="A58" s="3" t="s">
        <v>146</v>
      </c>
      <c r="B58" s="3" t="s">
        <v>60</v>
      </c>
      <c r="C58" s="3" t="s">
        <v>61</v>
      </c>
      <c r="D58" s="3" t="s">
        <v>256</v>
      </c>
      <c r="E58" s="3" t="s">
        <v>5</v>
      </c>
      <c r="F58" s="4">
        <v>989</v>
      </c>
      <c r="G58" s="4">
        <v>262362</v>
      </c>
      <c r="H58" s="4">
        <v>265</v>
      </c>
      <c r="I58" s="4">
        <v>872</v>
      </c>
      <c r="J58" s="4">
        <v>214</v>
      </c>
      <c r="K58" s="4">
        <v>38944</v>
      </c>
      <c r="L58" s="16">
        <v>42592</v>
      </c>
      <c r="M58" s="16">
        <f t="shared" si="4"/>
        <v>21296</v>
      </c>
      <c r="N58" s="17">
        <v>3168</v>
      </c>
      <c r="O58" s="9">
        <f t="shared" si="2"/>
        <v>0.08134757600657354</v>
      </c>
      <c r="P58" s="10">
        <v>17463</v>
      </c>
      <c r="Q58" s="10">
        <v>17960</v>
      </c>
      <c r="R58" s="10">
        <v>18224</v>
      </c>
      <c r="S58" s="18">
        <v>5595211</v>
      </c>
      <c r="T58" s="16">
        <v>37934</v>
      </c>
      <c r="U58" s="18">
        <v>637891</v>
      </c>
      <c r="V58" s="19">
        <f t="shared" si="1"/>
        <v>0.11400660314686971</v>
      </c>
    </row>
    <row r="59" spans="1:22" ht="12.75">
      <c r="A59" s="3" t="s">
        <v>147</v>
      </c>
      <c r="B59" s="3" t="s">
        <v>60</v>
      </c>
      <c r="C59" s="3" t="s">
        <v>61</v>
      </c>
      <c r="D59" s="3" t="s">
        <v>48</v>
      </c>
      <c r="E59" s="3" t="s">
        <v>5</v>
      </c>
      <c r="F59" s="4">
        <v>933</v>
      </c>
      <c r="G59" s="4">
        <v>346184</v>
      </c>
      <c r="H59" s="4">
        <v>371</v>
      </c>
      <c r="I59" s="4">
        <v>825</v>
      </c>
      <c r="J59" s="4">
        <v>208</v>
      </c>
      <c r="K59" s="4">
        <v>13754</v>
      </c>
      <c r="L59" s="16">
        <v>28242</v>
      </c>
      <c r="M59" s="16">
        <f t="shared" si="4"/>
        <v>14121</v>
      </c>
      <c r="N59" s="17">
        <v>2009</v>
      </c>
      <c r="O59" s="9">
        <f t="shared" si="2"/>
        <v>0.1460665988076196</v>
      </c>
      <c r="P59" s="10">
        <v>17463</v>
      </c>
      <c r="Q59" s="10">
        <v>17960</v>
      </c>
      <c r="R59" s="10">
        <v>18224</v>
      </c>
      <c r="S59" s="18">
        <v>5595211</v>
      </c>
      <c r="T59" s="16">
        <v>37934</v>
      </c>
      <c r="U59" s="18">
        <v>637891</v>
      </c>
      <c r="V59" s="19">
        <f t="shared" si="1"/>
        <v>0.11400660314686971</v>
      </c>
    </row>
    <row r="60" spans="1:22" ht="12.75">
      <c r="A60" s="3" t="s">
        <v>148</v>
      </c>
      <c r="B60" s="3" t="s">
        <v>60</v>
      </c>
      <c r="C60" s="3" t="s">
        <v>61</v>
      </c>
      <c r="D60" s="3" t="s">
        <v>11</v>
      </c>
      <c r="E60" s="3" t="s">
        <v>5</v>
      </c>
      <c r="F60" s="4">
        <v>738</v>
      </c>
      <c r="G60" s="4">
        <v>272817</v>
      </c>
      <c r="H60" s="4">
        <v>370</v>
      </c>
      <c r="I60" s="4">
        <v>652</v>
      </c>
      <c r="J60" s="4">
        <v>151</v>
      </c>
      <c r="K60" s="4">
        <v>14558</v>
      </c>
      <c r="L60" s="16">
        <v>32290</v>
      </c>
      <c r="M60" s="16">
        <f t="shared" si="4"/>
        <v>16145</v>
      </c>
      <c r="N60" s="17">
        <v>1692</v>
      </c>
      <c r="O60" s="9">
        <f t="shared" si="2"/>
        <v>0.1162247561478225</v>
      </c>
      <c r="P60" s="10">
        <v>17463</v>
      </c>
      <c r="Q60" s="10">
        <v>17960</v>
      </c>
      <c r="R60" s="10">
        <v>18224</v>
      </c>
      <c r="S60" s="18">
        <v>5595211</v>
      </c>
      <c r="T60" s="16">
        <v>37934</v>
      </c>
      <c r="U60" s="18">
        <v>637891</v>
      </c>
      <c r="V60" s="19">
        <f t="shared" si="1"/>
        <v>0.11400660314686971</v>
      </c>
    </row>
    <row r="61" spans="1:22" ht="12.75">
      <c r="A61" s="3" t="s">
        <v>149</v>
      </c>
      <c r="B61" s="3" t="s">
        <v>60</v>
      </c>
      <c r="C61" s="3" t="s">
        <v>61</v>
      </c>
      <c r="D61" s="3" t="s">
        <v>150</v>
      </c>
      <c r="E61" s="3" t="s">
        <v>5</v>
      </c>
      <c r="F61" s="4">
        <v>1078</v>
      </c>
      <c r="G61" s="4">
        <v>231648</v>
      </c>
      <c r="H61" s="4">
        <v>215</v>
      </c>
      <c r="I61" s="4">
        <v>937</v>
      </c>
      <c r="J61" s="4">
        <v>351</v>
      </c>
      <c r="K61" s="4">
        <v>21681</v>
      </c>
      <c r="L61" s="7">
        <v>27010</v>
      </c>
      <c r="M61" s="7">
        <f t="shared" si="4"/>
        <v>13505</v>
      </c>
      <c r="N61" s="5">
        <v>4447</v>
      </c>
      <c r="O61" s="9">
        <f t="shared" si="2"/>
        <v>0.205110465384438</v>
      </c>
      <c r="P61" s="10">
        <v>17463</v>
      </c>
      <c r="Q61" s="10">
        <v>17960</v>
      </c>
      <c r="R61" s="10">
        <v>18224</v>
      </c>
      <c r="S61" s="12">
        <v>5595211</v>
      </c>
      <c r="T61" s="7">
        <v>37934</v>
      </c>
      <c r="U61" s="12">
        <v>637891</v>
      </c>
      <c r="V61" s="13">
        <f t="shared" si="1"/>
        <v>0.11400660314686971</v>
      </c>
    </row>
    <row r="62" spans="1:22" ht="12.75">
      <c r="A62" s="3" t="s">
        <v>151</v>
      </c>
      <c r="B62" s="3" t="s">
        <v>60</v>
      </c>
      <c r="C62" s="3" t="s">
        <v>61</v>
      </c>
      <c r="D62" s="3" t="s">
        <v>236</v>
      </c>
      <c r="E62" s="3" t="s">
        <v>5</v>
      </c>
      <c r="F62" s="4">
        <v>1155</v>
      </c>
      <c r="G62" s="4">
        <v>380527</v>
      </c>
      <c r="H62" s="4">
        <v>329</v>
      </c>
      <c r="I62" s="4">
        <v>1073</v>
      </c>
      <c r="J62" s="4">
        <v>270</v>
      </c>
      <c r="K62" s="4">
        <v>15762</v>
      </c>
      <c r="L62" s="16">
        <v>30195</v>
      </c>
      <c r="M62" s="16">
        <f t="shared" si="4"/>
        <v>15097.5</v>
      </c>
      <c r="N62" s="17">
        <v>1911</v>
      </c>
      <c r="O62" s="9">
        <f t="shared" si="2"/>
        <v>0.12124095926912828</v>
      </c>
      <c r="P62" s="10">
        <v>17463</v>
      </c>
      <c r="Q62" s="10">
        <v>17960</v>
      </c>
      <c r="R62" s="10">
        <v>18224</v>
      </c>
      <c r="S62" s="18">
        <v>5595211</v>
      </c>
      <c r="T62" s="16">
        <v>37934</v>
      </c>
      <c r="U62" s="18">
        <v>637891</v>
      </c>
      <c r="V62" s="19">
        <f t="shared" si="1"/>
        <v>0.11400660314686971</v>
      </c>
    </row>
    <row r="63" spans="1:22" ht="12.75">
      <c r="A63" s="3" t="s">
        <v>152</v>
      </c>
      <c r="B63" s="3" t="s">
        <v>60</v>
      </c>
      <c r="C63" s="3" t="s">
        <v>61</v>
      </c>
      <c r="D63" s="3" t="s">
        <v>237</v>
      </c>
      <c r="E63" s="3" t="s">
        <v>5</v>
      </c>
      <c r="F63" s="4">
        <v>386</v>
      </c>
      <c r="G63" s="4">
        <v>110092</v>
      </c>
      <c r="H63" s="4">
        <v>285</v>
      </c>
      <c r="I63" s="4">
        <v>376</v>
      </c>
      <c r="J63" s="4">
        <v>111</v>
      </c>
      <c r="K63" s="4">
        <v>11800</v>
      </c>
      <c r="L63" s="16">
        <v>25601</v>
      </c>
      <c r="M63" s="16">
        <f t="shared" si="4"/>
        <v>12800.5</v>
      </c>
      <c r="N63" s="17">
        <v>1987</v>
      </c>
      <c r="O63" s="9">
        <f t="shared" si="2"/>
        <v>0.16838983050847459</v>
      </c>
      <c r="P63" s="10">
        <v>17463</v>
      </c>
      <c r="Q63" s="10">
        <v>17960</v>
      </c>
      <c r="R63" s="10">
        <v>18224</v>
      </c>
      <c r="S63" s="18">
        <v>5595211</v>
      </c>
      <c r="T63" s="16">
        <v>37934</v>
      </c>
      <c r="U63" s="18">
        <v>637891</v>
      </c>
      <c r="V63" s="19">
        <f t="shared" si="1"/>
        <v>0.11400660314686971</v>
      </c>
    </row>
    <row r="64" spans="1:22" ht="12.75">
      <c r="A64" s="3" t="s">
        <v>153</v>
      </c>
      <c r="B64" s="3" t="s">
        <v>60</v>
      </c>
      <c r="C64" s="3" t="s">
        <v>61</v>
      </c>
      <c r="D64" s="3" t="s">
        <v>154</v>
      </c>
      <c r="E64" s="3" t="s">
        <v>5</v>
      </c>
      <c r="F64" s="4">
        <v>817</v>
      </c>
      <c r="G64" s="4">
        <v>228892</v>
      </c>
      <c r="H64" s="4">
        <v>280</v>
      </c>
      <c r="I64" s="4">
        <v>776</v>
      </c>
      <c r="J64" s="4">
        <v>213</v>
      </c>
      <c r="K64" s="4">
        <v>8903</v>
      </c>
      <c r="L64" s="16">
        <v>31925</v>
      </c>
      <c r="M64" s="16">
        <f t="shared" si="4"/>
        <v>15962.5</v>
      </c>
      <c r="N64" s="17">
        <v>1153</v>
      </c>
      <c r="O64" s="9">
        <f t="shared" si="2"/>
        <v>0.12950690778389307</v>
      </c>
      <c r="P64" s="10">
        <v>17463</v>
      </c>
      <c r="Q64" s="10">
        <v>17960</v>
      </c>
      <c r="R64" s="10">
        <v>18224</v>
      </c>
      <c r="S64" s="18">
        <v>5595211</v>
      </c>
      <c r="T64" s="16">
        <v>37934</v>
      </c>
      <c r="U64" s="18">
        <v>637891</v>
      </c>
      <c r="V64" s="19">
        <f t="shared" si="1"/>
        <v>0.11400660314686971</v>
      </c>
    </row>
    <row r="65" spans="1:22" ht="12.75">
      <c r="A65" s="3" t="s">
        <v>155</v>
      </c>
      <c r="B65" s="3" t="s">
        <v>60</v>
      </c>
      <c r="C65" s="3" t="s">
        <v>61</v>
      </c>
      <c r="D65" s="3" t="s">
        <v>238</v>
      </c>
      <c r="E65" s="3" t="s">
        <v>5</v>
      </c>
      <c r="F65" s="4">
        <v>695</v>
      </c>
      <c r="G65" s="4">
        <v>221353</v>
      </c>
      <c r="H65" s="4">
        <v>318</v>
      </c>
      <c r="I65" s="4">
        <v>586</v>
      </c>
      <c r="J65" s="4">
        <v>136</v>
      </c>
      <c r="K65" s="4">
        <v>28289</v>
      </c>
      <c r="L65" s="7">
        <v>31774</v>
      </c>
      <c r="M65" s="7">
        <f t="shared" si="4"/>
        <v>15887</v>
      </c>
      <c r="N65" s="5">
        <v>3282</v>
      </c>
      <c r="O65" s="9">
        <f t="shared" si="2"/>
        <v>0.1160168263282548</v>
      </c>
      <c r="P65" s="10">
        <v>17463</v>
      </c>
      <c r="Q65" s="10">
        <v>17960</v>
      </c>
      <c r="R65" s="10">
        <v>18224</v>
      </c>
      <c r="S65" s="12">
        <v>5595211</v>
      </c>
      <c r="T65" s="7">
        <v>37934</v>
      </c>
      <c r="U65" s="12">
        <v>637891</v>
      </c>
      <c r="V65" s="13">
        <f t="shared" si="1"/>
        <v>0.11400660314686971</v>
      </c>
    </row>
    <row r="66" spans="1:22" ht="12.75">
      <c r="A66" s="3" t="s">
        <v>156</v>
      </c>
      <c r="B66" s="3" t="s">
        <v>60</v>
      </c>
      <c r="C66" s="3" t="s">
        <v>61</v>
      </c>
      <c r="D66" s="3" t="s">
        <v>12</v>
      </c>
      <c r="E66" s="3" t="s">
        <v>5</v>
      </c>
      <c r="F66" s="4">
        <v>539</v>
      </c>
      <c r="G66" s="4">
        <v>229598</v>
      </c>
      <c r="H66" s="4">
        <v>426</v>
      </c>
      <c r="I66" s="4">
        <v>508</v>
      </c>
      <c r="J66" s="4">
        <v>175</v>
      </c>
      <c r="K66" s="4">
        <v>3757</v>
      </c>
      <c r="L66" s="7">
        <v>29640</v>
      </c>
      <c r="M66" s="7">
        <f t="shared" si="4"/>
        <v>14820</v>
      </c>
      <c r="N66" s="5">
        <v>495</v>
      </c>
      <c r="O66" s="9">
        <f t="shared" si="2"/>
        <v>0.13175405908969923</v>
      </c>
      <c r="P66" s="10">
        <v>17463</v>
      </c>
      <c r="Q66" s="10">
        <v>17960</v>
      </c>
      <c r="R66" s="10">
        <v>18224</v>
      </c>
      <c r="S66" s="12">
        <v>5595211</v>
      </c>
      <c r="T66" s="7">
        <v>37934</v>
      </c>
      <c r="U66" s="12">
        <v>637891</v>
      </c>
      <c r="V66" s="13">
        <f aca="true" t="shared" si="5" ref="V66:V115">U66/S66</f>
        <v>0.11400660314686971</v>
      </c>
    </row>
    <row r="67" spans="1:22" ht="12.75">
      <c r="A67" s="3" t="s">
        <v>157</v>
      </c>
      <c r="B67" s="3" t="s">
        <v>60</v>
      </c>
      <c r="C67" s="3" t="s">
        <v>61</v>
      </c>
      <c r="D67" s="3" t="s">
        <v>257</v>
      </c>
      <c r="E67" s="3" t="s">
        <v>5</v>
      </c>
      <c r="F67" s="4">
        <v>1067</v>
      </c>
      <c r="G67" s="4">
        <v>254520</v>
      </c>
      <c r="H67" s="4">
        <v>239</v>
      </c>
      <c r="I67" s="4">
        <v>955</v>
      </c>
      <c r="J67" s="4">
        <v>294</v>
      </c>
      <c r="K67" s="4">
        <v>23564</v>
      </c>
      <c r="L67" s="16">
        <v>30977</v>
      </c>
      <c r="M67" s="16">
        <f t="shared" si="4"/>
        <v>15488.5</v>
      </c>
      <c r="N67" s="17">
        <v>3277</v>
      </c>
      <c r="O67" s="9">
        <f aca="true" t="shared" si="6" ref="O67:O115">N67/K67</f>
        <v>0.13906806993719234</v>
      </c>
      <c r="P67" s="10">
        <v>17463</v>
      </c>
      <c r="Q67" s="10">
        <v>17960</v>
      </c>
      <c r="R67" s="10">
        <v>18224</v>
      </c>
      <c r="S67" s="18">
        <v>5595211</v>
      </c>
      <c r="T67" s="16">
        <v>37934</v>
      </c>
      <c r="U67" s="18">
        <v>637891</v>
      </c>
      <c r="V67" s="19">
        <f t="shared" si="5"/>
        <v>0.11400660314686971</v>
      </c>
    </row>
    <row r="68" spans="1:22" ht="12.75">
      <c r="A68" s="3" t="s">
        <v>158</v>
      </c>
      <c r="B68" s="3" t="s">
        <v>60</v>
      </c>
      <c r="C68" s="3" t="s">
        <v>61</v>
      </c>
      <c r="D68" s="3" t="s">
        <v>258</v>
      </c>
      <c r="E68" s="3" t="s">
        <v>5</v>
      </c>
      <c r="F68" s="4">
        <v>267</v>
      </c>
      <c r="G68" s="4">
        <v>263623</v>
      </c>
      <c r="H68" s="4">
        <v>987</v>
      </c>
      <c r="I68" s="4">
        <v>105</v>
      </c>
      <c r="J68" s="4">
        <v>44</v>
      </c>
      <c r="K68" s="4">
        <v>13427</v>
      </c>
      <c r="L68" s="7">
        <v>23012</v>
      </c>
      <c r="M68" s="7">
        <f t="shared" si="4"/>
        <v>11506</v>
      </c>
      <c r="N68" s="5">
        <v>3089</v>
      </c>
      <c r="O68" s="9">
        <f t="shared" si="6"/>
        <v>0.23005883667237656</v>
      </c>
      <c r="P68" s="10">
        <v>17463</v>
      </c>
      <c r="Q68" s="10">
        <v>17960</v>
      </c>
      <c r="R68" s="10">
        <v>18224</v>
      </c>
      <c r="S68" s="12">
        <v>5595211</v>
      </c>
      <c r="T68" s="7">
        <v>37934</v>
      </c>
      <c r="U68" s="12">
        <v>637891</v>
      </c>
      <c r="V68" s="13">
        <f t="shared" si="5"/>
        <v>0.11400660314686971</v>
      </c>
    </row>
    <row r="69" spans="1:22" ht="12.75">
      <c r="A69" s="3" t="s">
        <v>159</v>
      </c>
      <c r="B69" s="3" t="s">
        <v>60</v>
      </c>
      <c r="C69" s="3" t="s">
        <v>61</v>
      </c>
      <c r="D69" s="3" t="s">
        <v>160</v>
      </c>
      <c r="E69" s="3" t="s">
        <v>5</v>
      </c>
      <c r="F69" s="4">
        <v>1024</v>
      </c>
      <c r="G69" s="4">
        <v>222758</v>
      </c>
      <c r="H69" s="4">
        <v>218</v>
      </c>
      <c r="I69" s="4">
        <v>942</v>
      </c>
      <c r="J69" s="4">
        <v>255</v>
      </c>
      <c r="K69" s="4">
        <v>14827</v>
      </c>
      <c r="L69" s="16">
        <v>37168</v>
      </c>
      <c r="M69" s="16">
        <f t="shared" si="4"/>
        <v>18584</v>
      </c>
      <c r="N69" s="17">
        <v>1335</v>
      </c>
      <c r="O69" s="9">
        <f t="shared" si="6"/>
        <v>0.09003844338031969</v>
      </c>
      <c r="P69" s="10">
        <v>17463</v>
      </c>
      <c r="Q69" s="10">
        <v>17960</v>
      </c>
      <c r="R69" s="10">
        <v>18224</v>
      </c>
      <c r="S69" s="18">
        <v>5595211</v>
      </c>
      <c r="T69" s="16">
        <v>37934</v>
      </c>
      <c r="U69" s="18">
        <v>637891</v>
      </c>
      <c r="V69" s="19">
        <f t="shared" si="5"/>
        <v>0.11400660314686971</v>
      </c>
    </row>
    <row r="70" spans="1:22" ht="12.75">
      <c r="A70" s="3" t="s">
        <v>161</v>
      </c>
      <c r="B70" s="3" t="s">
        <v>60</v>
      </c>
      <c r="C70" s="3" t="s">
        <v>61</v>
      </c>
      <c r="D70" s="3" t="s">
        <v>239</v>
      </c>
      <c r="E70" s="3" t="s">
        <v>5</v>
      </c>
      <c r="F70" s="4">
        <v>886</v>
      </c>
      <c r="G70" s="4">
        <v>328200</v>
      </c>
      <c r="H70" s="4">
        <v>370</v>
      </c>
      <c r="I70" s="4">
        <v>746</v>
      </c>
      <c r="J70" s="4">
        <v>208</v>
      </c>
      <c r="K70" s="4">
        <v>9311</v>
      </c>
      <c r="L70" s="16">
        <v>30871</v>
      </c>
      <c r="M70" s="16">
        <f t="shared" si="4"/>
        <v>15435.5</v>
      </c>
      <c r="N70" s="17">
        <v>1090</v>
      </c>
      <c r="O70" s="9">
        <f t="shared" si="6"/>
        <v>0.11706583610782945</v>
      </c>
      <c r="P70" s="10">
        <v>17463</v>
      </c>
      <c r="Q70" s="10">
        <v>17960</v>
      </c>
      <c r="R70" s="10">
        <v>18224</v>
      </c>
      <c r="S70" s="18">
        <v>5595211</v>
      </c>
      <c r="T70" s="16">
        <v>37934</v>
      </c>
      <c r="U70" s="18">
        <v>637891</v>
      </c>
      <c r="V70" s="19">
        <f t="shared" si="5"/>
        <v>0.11400660314686971</v>
      </c>
    </row>
    <row r="71" spans="1:22" ht="12.75">
      <c r="A71" s="3" t="s">
        <v>162</v>
      </c>
      <c r="B71" s="3" t="s">
        <v>60</v>
      </c>
      <c r="C71" s="3" t="s">
        <v>61</v>
      </c>
      <c r="D71" s="3" t="s">
        <v>240</v>
      </c>
      <c r="E71" s="3" t="s">
        <v>5</v>
      </c>
      <c r="F71" s="4">
        <v>765</v>
      </c>
      <c r="G71" s="4">
        <v>247776</v>
      </c>
      <c r="H71" s="4">
        <v>324</v>
      </c>
      <c r="I71" s="4">
        <v>659</v>
      </c>
      <c r="J71" s="4">
        <v>190</v>
      </c>
      <c r="K71" s="4">
        <v>12136</v>
      </c>
      <c r="L71" s="16">
        <v>32772</v>
      </c>
      <c r="M71" s="16">
        <f t="shared" si="4"/>
        <v>16386</v>
      </c>
      <c r="N71" s="17">
        <v>1381</v>
      </c>
      <c r="O71" s="9">
        <f t="shared" si="6"/>
        <v>0.11379367172050099</v>
      </c>
      <c r="P71" s="10">
        <v>17463</v>
      </c>
      <c r="Q71" s="10">
        <v>17960</v>
      </c>
      <c r="R71" s="10">
        <v>18224</v>
      </c>
      <c r="S71" s="18">
        <v>5595211</v>
      </c>
      <c r="T71" s="16">
        <v>37934</v>
      </c>
      <c r="U71" s="18">
        <v>637891</v>
      </c>
      <c r="V71" s="19">
        <f t="shared" si="5"/>
        <v>0.11400660314686971</v>
      </c>
    </row>
    <row r="72" spans="1:22" ht="12.75">
      <c r="A72" s="3" t="s">
        <v>163</v>
      </c>
      <c r="B72" s="3" t="s">
        <v>60</v>
      </c>
      <c r="C72" s="3" t="s">
        <v>61</v>
      </c>
      <c r="D72" s="3" t="s">
        <v>241</v>
      </c>
      <c r="E72" s="3" t="s">
        <v>5</v>
      </c>
      <c r="F72" s="4">
        <v>869</v>
      </c>
      <c r="G72" s="4">
        <v>202467</v>
      </c>
      <c r="H72" s="4">
        <v>233</v>
      </c>
      <c r="I72" s="4">
        <v>738</v>
      </c>
      <c r="J72" s="4">
        <v>251</v>
      </c>
      <c r="K72" s="4">
        <v>19309</v>
      </c>
      <c r="L72" s="16">
        <v>30659</v>
      </c>
      <c r="M72" s="16">
        <f t="shared" si="4"/>
        <v>15329.5</v>
      </c>
      <c r="N72" s="17">
        <v>3085</v>
      </c>
      <c r="O72" s="9">
        <f t="shared" si="6"/>
        <v>0.1597700554145735</v>
      </c>
      <c r="P72" s="10">
        <v>17463</v>
      </c>
      <c r="Q72" s="10">
        <v>17960</v>
      </c>
      <c r="R72" s="10">
        <v>18224</v>
      </c>
      <c r="S72" s="18">
        <v>5595211</v>
      </c>
      <c r="T72" s="16">
        <v>37934</v>
      </c>
      <c r="U72" s="18">
        <v>637891</v>
      </c>
      <c r="V72" s="19">
        <f t="shared" si="5"/>
        <v>0.11400660314686971</v>
      </c>
    </row>
    <row r="73" spans="1:22" ht="12.75">
      <c r="A73" s="3" t="s">
        <v>164</v>
      </c>
      <c r="B73" s="3" t="s">
        <v>60</v>
      </c>
      <c r="C73" s="3" t="s">
        <v>61</v>
      </c>
      <c r="D73" s="3" t="s">
        <v>165</v>
      </c>
      <c r="E73" s="3" t="s">
        <v>5</v>
      </c>
      <c r="F73" s="4">
        <v>429</v>
      </c>
      <c r="G73" s="4">
        <v>385766</v>
      </c>
      <c r="H73" s="4">
        <v>899</v>
      </c>
      <c r="I73" s="4">
        <v>177</v>
      </c>
      <c r="J73" s="4">
        <v>95</v>
      </c>
      <c r="K73" s="4">
        <v>19760</v>
      </c>
      <c r="L73" s="7">
        <v>26826</v>
      </c>
      <c r="M73" s="7">
        <f t="shared" si="4"/>
        <v>13413</v>
      </c>
      <c r="N73" s="5">
        <v>4260</v>
      </c>
      <c r="O73" s="9">
        <f t="shared" si="6"/>
        <v>0.21558704453441296</v>
      </c>
      <c r="P73" s="10">
        <v>17463</v>
      </c>
      <c r="Q73" s="10">
        <v>17960</v>
      </c>
      <c r="R73" s="10">
        <v>18224</v>
      </c>
      <c r="S73" s="12">
        <v>5595211</v>
      </c>
      <c r="T73" s="7">
        <v>37934</v>
      </c>
      <c r="U73" s="12">
        <v>637891</v>
      </c>
      <c r="V73" s="13">
        <f t="shared" si="5"/>
        <v>0.11400660314686971</v>
      </c>
    </row>
    <row r="74" spans="1:22" ht="12.75">
      <c r="A74" s="3" t="s">
        <v>166</v>
      </c>
      <c r="B74" s="3" t="s">
        <v>60</v>
      </c>
      <c r="C74" s="3" t="s">
        <v>61</v>
      </c>
      <c r="D74" s="3" t="s">
        <v>259</v>
      </c>
      <c r="E74" s="3" t="s">
        <v>5</v>
      </c>
      <c r="F74" s="4">
        <v>1622</v>
      </c>
      <c r="G74" s="4">
        <v>255605</v>
      </c>
      <c r="H74" s="4">
        <v>158</v>
      </c>
      <c r="I74" s="4">
        <v>1464</v>
      </c>
      <c r="J74" s="4">
        <v>496</v>
      </c>
      <c r="K74" s="4">
        <v>52636</v>
      </c>
      <c r="L74" s="16">
        <v>35041</v>
      </c>
      <c r="M74" s="16">
        <f t="shared" si="4"/>
        <v>17520.5</v>
      </c>
      <c r="N74" s="17">
        <v>6011</v>
      </c>
      <c r="O74" s="9">
        <f t="shared" si="6"/>
        <v>0.11419940724979102</v>
      </c>
      <c r="P74" s="10">
        <v>17463</v>
      </c>
      <c r="Q74" s="10">
        <v>17960</v>
      </c>
      <c r="R74" s="10">
        <v>18224</v>
      </c>
      <c r="S74" s="18">
        <v>5595211</v>
      </c>
      <c r="T74" s="16">
        <v>37934</v>
      </c>
      <c r="U74" s="18">
        <v>637891</v>
      </c>
      <c r="V74" s="19">
        <f t="shared" si="5"/>
        <v>0.11400660314686971</v>
      </c>
    </row>
    <row r="75" spans="1:22" ht="12.75">
      <c r="A75" s="3" t="s">
        <v>167</v>
      </c>
      <c r="B75" s="3" t="s">
        <v>60</v>
      </c>
      <c r="C75" s="3" t="s">
        <v>61</v>
      </c>
      <c r="D75" s="3" t="s">
        <v>168</v>
      </c>
      <c r="E75" s="3" t="s">
        <v>5</v>
      </c>
      <c r="F75" s="4">
        <v>1257</v>
      </c>
      <c r="G75" s="4">
        <v>491992</v>
      </c>
      <c r="H75" s="4">
        <v>391</v>
      </c>
      <c r="I75" s="4">
        <v>1010</v>
      </c>
      <c r="J75" s="4">
        <v>239</v>
      </c>
      <c r="K75" s="4">
        <v>21912</v>
      </c>
      <c r="L75" s="7">
        <v>31781</v>
      </c>
      <c r="M75" s="7">
        <f t="shared" si="4"/>
        <v>15890.5</v>
      </c>
      <c r="N75" s="5">
        <v>3141</v>
      </c>
      <c r="O75" s="9">
        <f t="shared" si="6"/>
        <v>0.1433461117196057</v>
      </c>
      <c r="P75" s="10">
        <v>17463</v>
      </c>
      <c r="Q75" s="10">
        <v>17960</v>
      </c>
      <c r="R75" s="10">
        <v>18224</v>
      </c>
      <c r="S75" s="12">
        <v>5595211</v>
      </c>
      <c r="T75" s="7">
        <v>37934</v>
      </c>
      <c r="U75" s="12">
        <v>637891</v>
      </c>
      <c r="V75" s="13">
        <f t="shared" si="5"/>
        <v>0.11400660314686971</v>
      </c>
    </row>
    <row r="76" spans="1:22" ht="12.75">
      <c r="A76" s="3" t="s">
        <v>169</v>
      </c>
      <c r="B76" s="3" t="s">
        <v>60</v>
      </c>
      <c r="C76" s="3" t="s">
        <v>61</v>
      </c>
      <c r="D76" s="3" t="s">
        <v>170</v>
      </c>
      <c r="E76" s="3" t="s">
        <v>5</v>
      </c>
      <c r="F76" s="4">
        <v>798</v>
      </c>
      <c r="G76" s="4">
        <v>248024</v>
      </c>
      <c r="H76" s="4">
        <v>311</v>
      </c>
      <c r="I76" s="4">
        <v>759</v>
      </c>
      <c r="J76" s="4">
        <v>250</v>
      </c>
      <c r="K76" s="4">
        <v>10344</v>
      </c>
      <c r="L76" s="16">
        <v>22359</v>
      </c>
      <c r="M76" s="16">
        <f t="shared" si="4"/>
        <v>11179.5</v>
      </c>
      <c r="N76" s="17">
        <v>2234</v>
      </c>
      <c r="O76" s="9">
        <f t="shared" si="6"/>
        <v>0.2159706109822119</v>
      </c>
      <c r="P76" s="10">
        <v>17463</v>
      </c>
      <c r="Q76" s="10">
        <v>17960</v>
      </c>
      <c r="R76" s="10">
        <v>18224</v>
      </c>
      <c r="S76" s="18">
        <v>5595211</v>
      </c>
      <c r="T76" s="16">
        <v>37934</v>
      </c>
      <c r="U76" s="18">
        <v>637891</v>
      </c>
      <c r="V76" s="19">
        <f t="shared" si="5"/>
        <v>0.11400660314686971</v>
      </c>
    </row>
    <row r="77" spans="1:22" ht="12.75">
      <c r="A77" s="3" t="s">
        <v>171</v>
      </c>
      <c r="B77" s="3" t="s">
        <v>60</v>
      </c>
      <c r="C77" s="3" t="s">
        <v>61</v>
      </c>
      <c r="D77" s="3" t="s">
        <v>225</v>
      </c>
      <c r="E77" s="3" t="s">
        <v>5</v>
      </c>
      <c r="F77" s="4">
        <v>1147</v>
      </c>
      <c r="G77" s="4">
        <v>304823</v>
      </c>
      <c r="H77" s="4">
        <v>266</v>
      </c>
      <c r="I77" s="4">
        <v>1025</v>
      </c>
      <c r="J77" s="4">
        <v>280</v>
      </c>
      <c r="K77" s="4">
        <v>13062</v>
      </c>
      <c r="L77" s="7">
        <v>39565</v>
      </c>
      <c r="M77" s="7">
        <f t="shared" si="4"/>
        <v>19782.5</v>
      </c>
      <c r="N77" s="5">
        <v>1068</v>
      </c>
      <c r="O77" s="9">
        <f t="shared" si="6"/>
        <v>0.08176389526871843</v>
      </c>
      <c r="P77" s="10">
        <v>17463</v>
      </c>
      <c r="Q77" s="10">
        <v>17960</v>
      </c>
      <c r="R77" s="10">
        <v>18224</v>
      </c>
      <c r="S77" s="12">
        <v>5595211</v>
      </c>
      <c r="T77" s="7">
        <v>37934</v>
      </c>
      <c r="U77" s="12">
        <v>637891</v>
      </c>
      <c r="V77" s="13">
        <f t="shared" si="5"/>
        <v>0.11400660314686971</v>
      </c>
    </row>
    <row r="78" spans="1:22" ht="12.75">
      <c r="A78" s="3" t="s">
        <v>172</v>
      </c>
      <c r="B78" s="3" t="s">
        <v>60</v>
      </c>
      <c r="C78" s="3" t="s">
        <v>61</v>
      </c>
      <c r="D78" s="3" t="s">
        <v>173</v>
      </c>
      <c r="E78" s="3" t="s">
        <v>5</v>
      </c>
      <c r="F78" s="4">
        <v>781</v>
      </c>
      <c r="G78" s="4">
        <v>252722</v>
      </c>
      <c r="H78" s="4">
        <v>324</v>
      </c>
      <c r="I78" s="4">
        <v>723</v>
      </c>
      <c r="J78" s="4">
        <v>213</v>
      </c>
      <c r="K78" s="4">
        <v>9542</v>
      </c>
      <c r="L78" s="16">
        <v>25861</v>
      </c>
      <c r="M78" s="16">
        <f t="shared" si="4"/>
        <v>12930.5</v>
      </c>
      <c r="N78" s="17">
        <v>2042</v>
      </c>
      <c r="O78" s="9">
        <f t="shared" si="6"/>
        <v>0.21400125759798785</v>
      </c>
      <c r="P78" s="10">
        <v>17463</v>
      </c>
      <c r="Q78" s="10">
        <v>17960</v>
      </c>
      <c r="R78" s="10">
        <v>18224</v>
      </c>
      <c r="S78" s="18">
        <v>5595211</v>
      </c>
      <c r="T78" s="16">
        <v>37934</v>
      </c>
      <c r="U78" s="18">
        <v>637891</v>
      </c>
      <c r="V78" s="19">
        <f t="shared" si="5"/>
        <v>0.11400660314686971</v>
      </c>
    </row>
    <row r="79" spans="1:22" ht="12.75">
      <c r="A79" s="3" t="s">
        <v>174</v>
      </c>
      <c r="B79" s="3" t="s">
        <v>60</v>
      </c>
      <c r="C79" s="3" t="s">
        <v>61</v>
      </c>
      <c r="D79" s="3" t="s">
        <v>175</v>
      </c>
      <c r="E79" s="3" t="s">
        <v>5</v>
      </c>
      <c r="F79" s="4">
        <v>306</v>
      </c>
      <c r="G79" s="4">
        <v>295743</v>
      </c>
      <c r="H79" s="4">
        <v>966</v>
      </c>
      <c r="I79" s="4">
        <v>114</v>
      </c>
      <c r="J79" s="4">
        <v>55</v>
      </c>
      <c r="K79" s="4">
        <v>20047</v>
      </c>
      <c r="L79" s="7">
        <v>21911</v>
      </c>
      <c r="M79" s="7">
        <f t="shared" si="4"/>
        <v>10955.5</v>
      </c>
      <c r="N79" s="5">
        <v>6006</v>
      </c>
      <c r="O79" s="9">
        <f t="shared" si="6"/>
        <v>0.2995959495186312</v>
      </c>
      <c r="P79" s="10">
        <v>17463</v>
      </c>
      <c r="Q79" s="10">
        <v>17960</v>
      </c>
      <c r="R79" s="10">
        <v>18224</v>
      </c>
      <c r="S79" s="12">
        <v>5595211</v>
      </c>
      <c r="T79" s="7">
        <v>37934</v>
      </c>
      <c r="U79" s="12">
        <v>637891</v>
      </c>
      <c r="V79" s="13">
        <f t="shared" si="5"/>
        <v>0.11400660314686971</v>
      </c>
    </row>
    <row r="80" spans="1:22" ht="12.75">
      <c r="A80" s="3" t="s">
        <v>176</v>
      </c>
      <c r="B80" s="3" t="s">
        <v>60</v>
      </c>
      <c r="C80" s="3" t="s">
        <v>61</v>
      </c>
      <c r="D80" s="3" t="s">
        <v>242</v>
      </c>
      <c r="E80" s="3" t="s">
        <v>5</v>
      </c>
      <c r="F80" s="4">
        <v>857</v>
      </c>
      <c r="G80" s="4">
        <v>201396</v>
      </c>
      <c r="H80" s="4">
        <v>235</v>
      </c>
      <c r="I80" s="4">
        <v>778</v>
      </c>
      <c r="J80" s="4">
        <v>169</v>
      </c>
      <c r="K80" s="4">
        <v>18132</v>
      </c>
      <c r="L80" s="16">
        <v>36632</v>
      </c>
      <c r="M80" s="16">
        <f t="shared" si="4"/>
        <v>18316</v>
      </c>
      <c r="N80" s="17">
        <v>1605</v>
      </c>
      <c r="O80" s="9">
        <f t="shared" si="6"/>
        <v>0.0885175380542687</v>
      </c>
      <c r="P80" s="10">
        <v>17463</v>
      </c>
      <c r="Q80" s="10">
        <v>17960</v>
      </c>
      <c r="R80" s="10">
        <v>18224</v>
      </c>
      <c r="S80" s="18">
        <v>5595211</v>
      </c>
      <c r="T80" s="16">
        <v>37934</v>
      </c>
      <c r="U80" s="18">
        <v>637891</v>
      </c>
      <c r="V80" s="19">
        <f t="shared" si="5"/>
        <v>0.11400660314686971</v>
      </c>
    </row>
    <row r="81" spans="1:22" ht="12.75">
      <c r="A81" s="3" t="s">
        <v>177</v>
      </c>
      <c r="B81" s="3" t="s">
        <v>60</v>
      </c>
      <c r="C81" s="3" t="s">
        <v>61</v>
      </c>
      <c r="D81" s="3" t="s">
        <v>178</v>
      </c>
      <c r="E81" s="3" t="s">
        <v>5</v>
      </c>
      <c r="F81" s="4">
        <v>1249</v>
      </c>
      <c r="G81" s="4">
        <v>366132</v>
      </c>
      <c r="H81" s="4">
        <v>293</v>
      </c>
      <c r="I81" s="4">
        <v>1062</v>
      </c>
      <c r="J81" s="4">
        <v>323</v>
      </c>
      <c r="K81" s="4">
        <v>39403</v>
      </c>
      <c r="L81" s="7">
        <v>31822</v>
      </c>
      <c r="M81" s="7">
        <f t="shared" si="4"/>
        <v>15911</v>
      </c>
      <c r="N81" s="5">
        <v>4967</v>
      </c>
      <c r="O81" s="9">
        <f t="shared" si="6"/>
        <v>0.1260563916453062</v>
      </c>
      <c r="P81" s="10">
        <v>17463</v>
      </c>
      <c r="Q81" s="10">
        <v>17960</v>
      </c>
      <c r="R81" s="10">
        <v>18224</v>
      </c>
      <c r="S81" s="12">
        <v>5595211</v>
      </c>
      <c r="T81" s="7">
        <v>37934</v>
      </c>
      <c r="U81" s="12">
        <v>637891</v>
      </c>
      <c r="V81" s="13">
        <f t="shared" si="5"/>
        <v>0.11400660314686971</v>
      </c>
    </row>
    <row r="82" spans="1:22" ht="12.75">
      <c r="A82" s="3" t="s">
        <v>179</v>
      </c>
      <c r="B82" s="3" t="s">
        <v>60</v>
      </c>
      <c r="C82" s="3" t="s">
        <v>61</v>
      </c>
      <c r="D82" s="3" t="s">
        <v>180</v>
      </c>
      <c r="E82" s="3" t="s">
        <v>5</v>
      </c>
      <c r="F82" s="4">
        <v>758</v>
      </c>
      <c r="G82" s="4">
        <v>196197</v>
      </c>
      <c r="H82" s="4">
        <v>259</v>
      </c>
      <c r="I82" s="4">
        <v>744</v>
      </c>
      <c r="J82" s="4">
        <v>241</v>
      </c>
      <c r="K82" s="4">
        <v>39825</v>
      </c>
      <c r="L82" s="16">
        <v>29378</v>
      </c>
      <c r="M82" s="16">
        <f t="shared" si="4"/>
        <v>14689</v>
      </c>
      <c r="N82" s="17">
        <v>6129</v>
      </c>
      <c r="O82" s="9">
        <f t="shared" si="6"/>
        <v>0.15389830508474575</v>
      </c>
      <c r="P82" s="10">
        <v>17463</v>
      </c>
      <c r="Q82" s="10">
        <v>17960</v>
      </c>
      <c r="R82" s="10">
        <v>18224</v>
      </c>
      <c r="S82" s="18">
        <v>5595211</v>
      </c>
      <c r="T82" s="16">
        <v>37934</v>
      </c>
      <c r="U82" s="18">
        <v>637891</v>
      </c>
      <c r="V82" s="19">
        <f t="shared" si="5"/>
        <v>0.11400660314686971</v>
      </c>
    </row>
    <row r="83" spans="1:22" ht="12.75">
      <c r="A83" s="3" t="s">
        <v>181</v>
      </c>
      <c r="B83" s="3" t="s">
        <v>60</v>
      </c>
      <c r="C83" s="3" t="s">
        <v>61</v>
      </c>
      <c r="D83" s="3" t="s">
        <v>243</v>
      </c>
      <c r="E83" s="3" t="s">
        <v>5</v>
      </c>
      <c r="F83" s="4">
        <v>944</v>
      </c>
      <c r="G83" s="4">
        <v>316743</v>
      </c>
      <c r="H83" s="4">
        <v>336</v>
      </c>
      <c r="I83" s="4">
        <v>801</v>
      </c>
      <c r="J83" s="4">
        <v>211</v>
      </c>
      <c r="K83" s="4">
        <v>18351</v>
      </c>
      <c r="L83" s="7">
        <v>32373</v>
      </c>
      <c r="M83" s="7">
        <f t="shared" si="4"/>
        <v>16186.5</v>
      </c>
      <c r="N83" s="5">
        <v>2500</v>
      </c>
      <c r="O83" s="9">
        <f t="shared" si="6"/>
        <v>0.1362323579096507</v>
      </c>
      <c r="P83" s="10">
        <v>17463</v>
      </c>
      <c r="Q83" s="10">
        <v>17960</v>
      </c>
      <c r="R83" s="10">
        <v>18224</v>
      </c>
      <c r="S83" s="12">
        <v>5595211</v>
      </c>
      <c r="T83" s="7">
        <v>37934</v>
      </c>
      <c r="U83" s="12">
        <v>637891</v>
      </c>
      <c r="V83" s="13">
        <f t="shared" si="5"/>
        <v>0.11400660314686971</v>
      </c>
    </row>
    <row r="84" spans="1:22" ht="12.75">
      <c r="A84" s="3" t="s">
        <v>182</v>
      </c>
      <c r="B84" s="3" t="s">
        <v>60</v>
      </c>
      <c r="C84" s="3" t="s">
        <v>61</v>
      </c>
      <c r="D84" s="3" t="s">
        <v>183</v>
      </c>
      <c r="E84" s="3" t="s">
        <v>5</v>
      </c>
      <c r="F84" s="4">
        <v>714</v>
      </c>
      <c r="G84" s="4">
        <v>180455</v>
      </c>
      <c r="H84" s="4">
        <v>253</v>
      </c>
      <c r="I84" s="4">
        <v>621</v>
      </c>
      <c r="J84" s="4">
        <v>173</v>
      </c>
      <c r="K84" s="4">
        <v>73781</v>
      </c>
      <c r="L84" s="7">
        <v>55849</v>
      </c>
      <c r="M84" s="7">
        <f aca="true" t="shared" si="7" ref="M84:M115">0.5*L84</f>
        <v>27924.5</v>
      </c>
      <c r="N84" s="5">
        <v>3477</v>
      </c>
      <c r="O84" s="9">
        <f t="shared" si="6"/>
        <v>0.04712595383635353</v>
      </c>
      <c r="P84" s="10">
        <v>17463</v>
      </c>
      <c r="Q84" s="10">
        <v>17960</v>
      </c>
      <c r="R84" s="10">
        <v>18224</v>
      </c>
      <c r="S84" s="12">
        <v>5595211</v>
      </c>
      <c r="T84" s="7">
        <v>37934</v>
      </c>
      <c r="U84" s="12">
        <v>637891</v>
      </c>
      <c r="V84" s="13">
        <f t="shared" si="5"/>
        <v>0.11400660314686971</v>
      </c>
    </row>
    <row r="85" spans="1:22" ht="12.75">
      <c r="A85" s="3" t="s">
        <v>184</v>
      </c>
      <c r="B85" s="3" t="s">
        <v>60</v>
      </c>
      <c r="C85" s="3" t="s">
        <v>61</v>
      </c>
      <c r="D85" s="3" t="s">
        <v>260</v>
      </c>
      <c r="E85" s="3" t="s">
        <v>5</v>
      </c>
      <c r="F85" s="4">
        <v>1575</v>
      </c>
      <c r="G85" s="4">
        <v>347688</v>
      </c>
      <c r="H85" s="4">
        <v>221</v>
      </c>
      <c r="I85" s="4">
        <v>1465</v>
      </c>
      <c r="J85" s="4">
        <v>484</v>
      </c>
      <c r="K85" s="4">
        <v>26992</v>
      </c>
      <c r="L85" s="16">
        <v>29656</v>
      </c>
      <c r="M85" s="16">
        <f t="shared" si="7"/>
        <v>14828</v>
      </c>
      <c r="N85" s="17">
        <v>4142</v>
      </c>
      <c r="O85" s="9">
        <f t="shared" si="6"/>
        <v>0.15345287492590398</v>
      </c>
      <c r="P85" s="10">
        <v>17463</v>
      </c>
      <c r="Q85" s="10">
        <v>17960</v>
      </c>
      <c r="R85" s="10">
        <v>18224</v>
      </c>
      <c r="S85" s="18">
        <v>5595211</v>
      </c>
      <c r="T85" s="16">
        <v>37934</v>
      </c>
      <c r="U85" s="18">
        <v>637891</v>
      </c>
      <c r="V85" s="19">
        <f t="shared" si="5"/>
        <v>0.11400660314686971</v>
      </c>
    </row>
    <row r="86" spans="1:22" ht="12.75">
      <c r="A86" s="3" t="s">
        <v>185</v>
      </c>
      <c r="B86" s="3" t="s">
        <v>60</v>
      </c>
      <c r="C86" s="3" t="s">
        <v>61</v>
      </c>
      <c r="D86" s="3" t="s">
        <v>261</v>
      </c>
      <c r="E86" s="3" t="s">
        <v>5</v>
      </c>
      <c r="F86" s="4">
        <v>539</v>
      </c>
      <c r="G86" s="4">
        <v>139681</v>
      </c>
      <c r="H86" s="4">
        <v>259</v>
      </c>
      <c r="I86" s="4">
        <v>526</v>
      </c>
      <c r="J86" s="4">
        <v>170</v>
      </c>
      <c r="K86" s="4">
        <v>41165</v>
      </c>
      <c r="L86" s="7">
        <v>34247</v>
      </c>
      <c r="M86" s="7">
        <f t="shared" si="7"/>
        <v>17123.5</v>
      </c>
      <c r="N86" s="5">
        <v>3702</v>
      </c>
      <c r="O86" s="9">
        <f t="shared" si="6"/>
        <v>0.0899307664277906</v>
      </c>
      <c r="P86" s="10">
        <v>17463</v>
      </c>
      <c r="Q86" s="10">
        <v>17960</v>
      </c>
      <c r="R86" s="10">
        <v>18224</v>
      </c>
      <c r="S86" s="12">
        <v>5595211</v>
      </c>
      <c r="T86" s="7">
        <v>37934</v>
      </c>
      <c r="U86" s="12">
        <v>637891</v>
      </c>
      <c r="V86" s="13">
        <f t="shared" si="5"/>
        <v>0.11400660314686971</v>
      </c>
    </row>
    <row r="87" spans="1:22" ht="12.75">
      <c r="A87" s="3" t="s">
        <v>186</v>
      </c>
      <c r="B87" s="3" t="s">
        <v>60</v>
      </c>
      <c r="C87" s="3" t="s">
        <v>61</v>
      </c>
      <c r="D87" s="3" t="s">
        <v>295</v>
      </c>
      <c r="E87" s="3" t="s">
        <v>5</v>
      </c>
      <c r="F87" s="4">
        <v>615</v>
      </c>
      <c r="G87" s="4">
        <v>261360</v>
      </c>
      <c r="H87" s="4">
        <v>425</v>
      </c>
      <c r="I87" s="4">
        <v>546</v>
      </c>
      <c r="J87" s="4">
        <v>144</v>
      </c>
      <c r="K87" s="4">
        <v>5223</v>
      </c>
      <c r="L87" s="16">
        <v>26282</v>
      </c>
      <c r="M87" s="16">
        <f t="shared" si="7"/>
        <v>13141</v>
      </c>
      <c r="N87" s="17">
        <v>825</v>
      </c>
      <c r="O87" s="9">
        <f t="shared" si="6"/>
        <v>0.15795519816197587</v>
      </c>
      <c r="P87" s="10">
        <v>17463</v>
      </c>
      <c r="Q87" s="10">
        <v>17960</v>
      </c>
      <c r="R87" s="10">
        <v>18224</v>
      </c>
      <c r="S87" s="18">
        <v>5595211</v>
      </c>
      <c r="T87" s="16">
        <v>37934</v>
      </c>
      <c r="U87" s="18">
        <v>637891</v>
      </c>
      <c r="V87" s="19">
        <f t="shared" si="5"/>
        <v>0.11400660314686971</v>
      </c>
    </row>
    <row r="88" spans="1:22" ht="12.75">
      <c r="A88" s="3" t="s">
        <v>187</v>
      </c>
      <c r="B88" s="3" t="s">
        <v>60</v>
      </c>
      <c r="C88" s="3" t="s">
        <v>61</v>
      </c>
      <c r="D88" s="3" t="s">
        <v>188</v>
      </c>
      <c r="E88" s="3" t="s">
        <v>5</v>
      </c>
      <c r="F88" s="4">
        <v>550</v>
      </c>
      <c r="G88" s="4">
        <v>231817</v>
      </c>
      <c r="H88" s="4">
        <v>421</v>
      </c>
      <c r="I88" s="4">
        <v>452</v>
      </c>
      <c r="J88" s="4">
        <v>113</v>
      </c>
      <c r="K88" s="4">
        <v>9626</v>
      </c>
      <c r="L88" s="16">
        <v>37094</v>
      </c>
      <c r="M88" s="16">
        <f t="shared" si="7"/>
        <v>18547</v>
      </c>
      <c r="N88" s="17">
        <v>824</v>
      </c>
      <c r="O88" s="9">
        <f t="shared" si="6"/>
        <v>0.08560149594847288</v>
      </c>
      <c r="P88" s="10">
        <v>17463</v>
      </c>
      <c r="Q88" s="10">
        <v>17960</v>
      </c>
      <c r="R88" s="10">
        <v>18224</v>
      </c>
      <c r="S88" s="18">
        <v>5595211</v>
      </c>
      <c r="T88" s="16">
        <v>37934</v>
      </c>
      <c r="U88" s="18">
        <v>637891</v>
      </c>
      <c r="V88" s="19">
        <f t="shared" si="5"/>
        <v>0.11400660314686971</v>
      </c>
    </row>
    <row r="89" spans="1:22" ht="12.75">
      <c r="A89" s="3" t="s">
        <v>189</v>
      </c>
      <c r="B89" s="3" t="s">
        <v>60</v>
      </c>
      <c r="C89" s="3" t="s">
        <v>61</v>
      </c>
      <c r="D89" s="3" t="s">
        <v>244</v>
      </c>
      <c r="E89" s="3" t="s">
        <v>5</v>
      </c>
      <c r="F89" s="4">
        <v>801</v>
      </c>
      <c r="G89" s="4">
        <v>229860</v>
      </c>
      <c r="H89" s="4">
        <v>287</v>
      </c>
      <c r="I89" s="4">
        <v>745</v>
      </c>
      <c r="J89" s="4">
        <v>217</v>
      </c>
      <c r="K89" s="4">
        <v>24663</v>
      </c>
      <c r="L89" s="16">
        <v>31464</v>
      </c>
      <c r="M89" s="16">
        <f t="shared" si="7"/>
        <v>15732</v>
      </c>
      <c r="N89" s="17">
        <v>2763</v>
      </c>
      <c r="O89" s="9">
        <f t="shared" si="6"/>
        <v>0.11203016664639338</v>
      </c>
      <c r="P89" s="10">
        <v>17463</v>
      </c>
      <c r="Q89" s="10">
        <v>17960</v>
      </c>
      <c r="R89" s="10">
        <v>18224</v>
      </c>
      <c r="S89" s="18">
        <v>5595211</v>
      </c>
      <c r="T89" s="16">
        <v>37934</v>
      </c>
      <c r="U89" s="18">
        <v>637891</v>
      </c>
      <c r="V89" s="19">
        <f t="shared" si="5"/>
        <v>0.11400660314686971</v>
      </c>
    </row>
    <row r="90" spans="1:22" ht="12.75">
      <c r="A90" s="3" t="s">
        <v>190</v>
      </c>
      <c r="B90" s="3" t="s">
        <v>60</v>
      </c>
      <c r="C90" s="3" t="s">
        <v>61</v>
      </c>
      <c r="D90" s="3" t="s">
        <v>191</v>
      </c>
      <c r="E90" s="3" t="s">
        <v>5</v>
      </c>
      <c r="F90" s="4">
        <v>1075</v>
      </c>
      <c r="G90" s="4">
        <v>274349</v>
      </c>
      <c r="H90" s="4">
        <v>255</v>
      </c>
      <c r="I90" s="4">
        <v>994</v>
      </c>
      <c r="J90" s="4">
        <v>265</v>
      </c>
      <c r="K90" s="4">
        <v>23354</v>
      </c>
      <c r="L90" s="16">
        <v>41886</v>
      </c>
      <c r="M90" s="16">
        <f t="shared" si="7"/>
        <v>20943</v>
      </c>
      <c r="N90" s="17">
        <v>1557</v>
      </c>
      <c r="O90" s="9">
        <f t="shared" si="6"/>
        <v>0.06666952128115099</v>
      </c>
      <c r="P90" s="10">
        <v>17463</v>
      </c>
      <c r="Q90" s="10">
        <v>17960</v>
      </c>
      <c r="R90" s="10">
        <v>18224</v>
      </c>
      <c r="S90" s="18">
        <v>5595211</v>
      </c>
      <c r="T90" s="16">
        <v>37934</v>
      </c>
      <c r="U90" s="18">
        <v>637891</v>
      </c>
      <c r="V90" s="19">
        <f t="shared" si="5"/>
        <v>0.11400660314686971</v>
      </c>
    </row>
    <row r="91" spans="1:22" ht="12.75">
      <c r="A91" s="3" t="s">
        <v>192</v>
      </c>
      <c r="B91" s="3" t="s">
        <v>60</v>
      </c>
      <c r="C91" s="3" t="s">
        <v>61</v>
      </c>
      <c r="D91" s="3" t="s">
        <v>193</v>
      </c>
      <c r="E91" s="3" t="s">
        <v>5</v>
      </c>
      <c r="F91" s="4">
        <v>302</v>
      </c>
      <c r="G91" s="4">
        <v>113214</v>
      </c>
      <c r="H91" s="4">
        <v>375</v>
      </c>
      <c r="I91" s="4">
        <v>299</v>
      </c>
      <c r="J91" s="4">
        <v>85</v>
      </c>
      <c r="K91" s="4">
        <v>6689</v>
      </c>
      <c r="L91" s="16">
        <v>25867</v>
      </c>
      <c r="M91" s="16">
        <f t="shared" si="7"/>
        <v>12933.5</v>
      </c>
      <c r="N91" s="17">
        <v>1313</v>
      </c>
      <c r="O91" s="9">
        <f t="shared" si="6"/>
        <v>0.19629242039168784</v>
      </c>
      <c r="P91" s="10">
        <v>17463</v>
      </c>
      <c r="Q91" s="10">
        <v>17960</v>
      </c>
      <c r="R91" s="10">
        <v>18224</v>
      </c>
      <c r="S91" s="18">
        <v>5595211</v>
      </c>
      <c r="T91" s="16">
        <v>37934</v>
      </c>
      <c r="U91" s="18">
        <v>637891</v>
      </c>
      <c r="V91" s="19">
        <f t="shared" si="5"/>
        <v>0.11400660314686971</v>
      </c>
    </row>
    <row r="92" spans="1:22" ht="12.75">
      <c r="A92" s="3" t="s">
        <v>194</v>
      </c>
      <c r="B92" s="3" t="s">
        <v>60</v>
      </c>
      <c r="C92" s="3" t="s">
        <v>61</v>
      </c>
      <c r="D92" s="3" t="s">
        <v>16</v>
      </c>
      <c r="E92" s="3" t="s">
        <v>5</v>
      </c>
      <c r="F92" s="4">
        <v>472</v>
      </c>
      <c r="G92" s="4">
        <v>151963</v>
      </c>
      <c r="H92" s="4">
        <v>322</v>
      </c>
      <c r="I92" s="4">
        <v>445</v>
      </c>
      <c r="J92" s="4">
        <v>153</v>
      </c>
      <c r="K92" s="4">
        <v>13509</v>
      </c>
      <c r="L92" s="16">
        <v>22761</v>
      </c>
      <c r="M92" s="16">
        <f t="shared" si="7"/>
        <v>11380.5</v>
      </c>
      <c r="N92" s="17">
        <v>2925</v>
      </c>
      <c r="O92" s="9">
        <f t="shared" si="6"/>
        <v>0.21652231845436376</v>
      </c>
      <c r="P92" s="10">
        <v>17463</v>
      </c>
      <c r="Q92" s="10">
        <v>17960</v>
      </c>
      <c r="R92" s="10">
        <v>18224</v>
      </c>
      <c r="S92" s="18">
        <v>5595211</v>
      </c>
      <c r="T92" s="16">
        <v>37934</v>
      </c>
      <c r="U92" s="18">
        <v>637891</v>
      </c>
      <c r="V92" s="19">
        <f t="shared" si="5"/>
        <v>0.11400660314686971</v>
      </c>
    </row>
    <row r="93" spans="1:22" ht="12.75">
      <c r="A93" s="3" t="s">
        <v>195</v>
      </c>
      <c r="B93" s="3" t="s">
        <v>60</v>
      </c>
      <c r="C93" s="3" t="s">
        <v>61</v>
      </c>
      <c r="D93" s="3" t="s">
        <v>54</v>
      </c>
      <c r="E93" s="3" t="s">
        <v>5</v>
      </c>
      <c r="F93" s="4">
        <v>680</v>
      </c>
      <c r="G93" s="4">
        <v>187097</v>
      </c>
      <c r="H93" s="4">
        <v>275</v>
      </c>
      <c r="I93" s="4">
        <v>577</v>
      </c>
      <c r="J93" s="4">
        <v>128</v>
      </c>
      <c r="K93" s="4">
        <v>283883</v>
      </c>
      <c r="L93" s="16">
        <v>57258</v>
      </c>
      <c r="M93" s="16">
        <f t="shared" si="7"/>
        <v>28629</v>
      </c>
      <c r="N93" s="17">
        <v>11177</v>
      </c>
      <c r="O93" s="9">
        <f t="shared" si="6"/>
        <v>0.03937185389755639</v>
      </c>
      <c r="P93" s="10">
        <v>17463</v>
      </c>
      <c r="Q93" s="10">
        <v>17960</v>
      </c>
      <c r="R93" s="10">
        <v>18224</v>
      </c>
      <c r="S93" s="18">
        <v>5595211</v>
      </c>
      <c r="T93" s="16">
        <v>37934</v>
      </c>
      <c r="U93" s="18">
        <v>637891</v>
      </c>
      <c r="V93" s="19">
        <f t="shared" si="5"/>
        <v>0.11400660314686971</v>
      </c>
    </row>
    <row r="94" spans="1:22" ht="12.75">
      <c r="A94" s="3" t="s">
        <v>196</v>
      </c>
      <c r="B94" s="3" t="s">
        <v>60</v>
      </c>
      <c r="C94" s="3" t="s">
        <v>61</v>
      </c>
      <c r="D94" s="3" t="s">
        <v>245</v>
      </c>
      <c r="E94" s="3" t="s">
        <v>5</v>
      </c>
      <c r="F94" s="4">
        <v>778</v>
      </c>
      <c r="G94" s="4">
        <v>262963</v>
      </c>
      <c r="H94" s="4">
        <v>338</v>
      </c>
      <c r="I94" s="4">
        <v>715</v>
      </c>
      <c r="J94" s="4">
        <v>189</v>
      </c>
      <c r="K94" s="4">
        <v>9652</v>
      </c>
      <c r="L94" s="16">
        <v>25321</v>
      </c>
      <c r="M94" s="16">
        <f t="shared" si="7"/>
        <v>12660.5</v>
      </c>
      <c r="N94" s="17">
        <v>1851</v>
      </c>
      <c r="O94" s="9">
        <f t="shared" si="6"/>
        <v>0.19177372565271447</v>
      </c>
      <c r="P94" s="10">
        <v>17463</v>
      </c>
      <c r="Q94" s="10">
        <v>17960</v>
      </c>
      <c r="R94" s="10">
        <v>18224</v>
      </c>
      <c r="S94" s="18">
        <v>5595211</v>
      </c>
      <c r="T94" s="16">
        <v>37934</v>
      </c>
      <c r="U94" s="18">
        <v>637891</v>
      </c>
      <c r="V94" s="19">
        <f t="shared" si="5"/>
        <v>0.11400660314686971</v>
      </c>
    </row>
    <row r="95" spans="1:22" ht="12.75">
      <c r="A95" s="3" t="s">
        <v>197</v>
      </c>
      <c r="B95" s="3" t="s">
        <v>60</v>
      </c>
      <c r="C95" s="3" t="s">
        <v>61</v>
      </c>
      <c r="D95" s="3" t="s">
        <v>198</v>
      </c>
      <c r="E95" s="3" t="s">
        <v>5</v>
      </c>
      <c r="F95" s="4">
        <v>631</v>
      </c>
      <c r="G95" s="4">
        <v>168121</v>
      </c>
      <c r="H95" s="4">
        <v>266</v>
      </c>
      <c r="I95" s="4">
        <v>593</v>
      </c>
      <c r="J95" s="4">
        <v>137</v>
      </c>
      <c r="K95" s="4">
        <v>17842</v>
      </c>
      <c r="L95" s="16">
        <v>39200</v>
      </c>
      <c r="M95" s="16">
        <f t="shared" si="7"/>
        <v>19600</v>
      </c>
      <c r="N95" s="17">
        <v>1436</v>
      </c>
      <c r="O95" s="9">
        <f t="shared" si="6"/>
        <v>0.08048425064454658</v>
      </c>
      <c r="P95" s="10">
        <v>17463</v>
      </c>
      <c r="Q95" s="10">
        <v>17960</v>
      </c>
      <c r="R95" s="10">
        <v>18224</v>
      </c>
      <c r="S95" s="18">
        <v>5595211</v>
      </c>
      <c r="T95" s="16">
        <v>37934</v>
      </c>
      <c r="U95" s="18">
        <v>637891</v>
      </c>
      <c r="V95" s="19">
        <f t="shared" si="5"/>
        <v>0.11400660314686971</v>
      </c>
    </row>
    <row r="96" spans="1:22" ht="12.75">
      <c r="A96" s="3" t="s">
        <v>199</v>
      </c>
      <c r="B96" s="3" t="s">
        <v>60</v>
      </c>
      <c r="C96" s="3" t="s">
        <v>61</v>
      </c>
      <c r="D96" s="3" t="s">
        <v>200</v>
      </c>
      <c r="E96" s="3" t="s">
        <v>5</v>
      </c>
      <c r="F96" s="4">
        <v>649</v>
      </c>
      <c r="G96" s="4">
        <v>112842</v>
      </c>
      <c r="H96" s="4">
        <v>174</v>
      </c>
      <c r="I96" s="4">
        <v>634</v>
      </c>
      <c r="J96" s="4">
        <v>187</v>
      </c>
      <c r="K96" s="4">
        <v>55641</v>
      </c>
      <c r="L96" s="16">
        <v>31199</v>
      </c>
      <c r="M96" s="16">
        <f t="shared" si="7"/>
        <v>15599.5</v>
      </c>
      <c r="N96" s="17">
        <v>7703</v>
      </c>
      <c r="O96" s="9">
        <f t="shared" si="6"/>
        <v>0.13844107762261643</v>
      </c>
      <c r="P96" s="10">
        <v>17463</v>
      </c>
      <c r="Q96" s="10">
        <v>17960</v>
      </c>
      <c r="R96" s="10">
        <v>18224</v>
      </c>
      <c r="S96" s="18">
        <v>5595211</v>
      </c>
      <c r="T96" s="16">
        <v>37934</v>
      </c>
      <c r="U96" s="18">
        <v>637891</v>
      </c>
      <c r="V96" s="19">
        <f t="shared" si="5"/>
        <v>0.11400660314686971</v>
      </c>
    </row>
    <row r="97" spans="1:22" ht="12.75">
      <c r="A97" s="3" t="s">
        <v>201</v>
      </c>
      <c r="B97" s="3" t="s">
        <v>60</v>
      </c>
      <c r="C97" s="3" t="s">
        <v>61</v>
      </c>
      <c r="D97" s="3" t="s">
        <v>58</v>
      </c>
      <c r="E97" s="3" t="s">
        <v>5</v>
      </c>
      <c r="F97" s="4">
        <v>291</v>
      </c>
      <c r="G97" s="4">
        <v>45019</v>
      </c>
      <c r="H97" s="4">
        <v>155</v>
      </c>
      <c r="I97" s="4">
        <v>242</v>
      </c>
      <c r="J97" s="4">
        <v>58</v>
      </c>
      <c r="K97" s="4">
        <v>1016315</v>
      </c>
      <c r="L97" s="16">
        <v>50532</v>
      </c>
      <c r="M97" s="16">
        <f t="shared" si="7"/>
        <v>25266</v>
      </c>
      <c r="N97" s="17">
        <v>68552</v>
      </c>
      <c r="O97" s="9">
        <f t="shared" si="6"/>
        <v>0.0674515283155321</v>
      </c>
      <c r="P97" s="10">
        <v>17463</v>
      </c>
      <c r="Q97" s="10">
        <v>17960</v>
      </c>
      <c r="R97" s="10">
        <v>18224</v>
      </c>
      <c r="S97" s="18">
        <v>5595211</v>
      </c>
      <c r="T97" s="16">
        <v>37934</v>
      </c>
      <c r="U97" s="18">
        <v>637891</v>
      </c>
      <c r="V97" s="19">
        <f t="shared" si="5"/>
        <v>0.11400660314686971</v>
      </c>
    </row>
    <row r="98" spans="1:22" ht="12.75">
      <c r="A98" s="3" t="s">
        <v>202</v>
      </c>
      <c r="B98" s="3" t="s">
        <v>60</v>
      </c>
      <c r="C98" s="3" t="s">
        <v>61</v>
      </c>
      <c r="D98" s="3" t="s">
        <v>262</v>
      </c>
      <c r="E98" s="3" t="s">
        <v>5</v>
      </c>
      <c r="F98" s="4">
        <v>936</v>
      </c>
      <c r="G98" s="4">
        <v>429631</v>
      </c>
      <c r="H98" s="4">
        <v>459</v>
      </c>
      <c r="I98" s="4">
        <v>682</v>
      </c>
      <c r="J98" s="4">
        <v>200</v>
      </c>
      <c r="K98" s="4">
        <v>23756</v>
      </c>
      <c r="L98" s="16">
        <v>32743</v>
      </c>
      <c r="M98" s="16">
        <f t="shared" si="7"/>
        <v>16371.5</v>
      </c>
      <c r="N98" s="17">
        <v>2899</v>
      </c>
      <c r="O98" s="9">
        <f t="shared" si="6"/>
        <v>0.12203232867486109</v>
      </c>
      <c r="P98" s="10">
        <v>17463</v>
      </c>
      <c r="Q98" s="10">
        <v>17960</v>
      </c>
      <c r="R98" s="10">
        <v>18224</v>
      </c>
      <c r="S98" s="18">
        <v>5595211</v>
      </c>
      <c r="T98" s="16">
        <v>37934</v>
      </c>
      <c r="U98" s="18">
        <v>637891</v>
      </c>
      <c r="V98" s="19">
        <f t="shared" si="5"/>
        <v>0.11400660314686971</v>
      </c>
    </row>
    <row r="99" spans="1:22" ht="12.75">
      <c r="A99" s="3" t="s">
        <v>203</v>
      </c>
      <c r="B99" s="3" t="s">
        <v>60</v>
      </c>
      <c r="C99" s="3" t="s">
        <v>61</v>
      </c>
      <c r="D99" s="3" t="s">
        <v>13</v>
      </c>
      <c r="E99" s="3" t="s">
        <v>5</v>
      </c>
      <c r="F99" s="4">
        <v>493</v>
      </c>
      <c r="G99" s="4">
        <v>159543</v>
      </c>
      <c r="H99" s="4">
        <v>324</v>
      </c>
      <c r="I99" s="4">
        <v>459</v>
      </c>
      <c r="J99" s="4">
        <v>110</v>
      </c>
      <c r="K99" s="4">
        <v>4170</v>
      </c>
      <c r="L99" s="16">
        <v>27385</v>
      </c>
      <c r="M99" s="16">
        <f t="shared" si="7"/>
        <v>13692.5</v>
      </c>
      <c r="N99" s="17">
        <v>696</v>
      </c>
      <c r="O99" s="9">
        <f t="shared" si="6"/>
        <v>0.1669064748201439</v>
      </c>
      <c r="P99" s="10">
        <v>17463</v>
      </c>
      <c r="Q99" s="10">
        <v>17960</v>
      </c>
      <c r="R99" s="10">
        <v>18224</v>
      </c>
      <c r="S99" s="18">
        <v>5595211</v>
      </c>
      <c r="T99" s="16">
        <v>37934</v>
      </c>
      <c r="U99" s="18">
        <v>637891</v>
      </c>
      <c r="V99" s="19">
        <f t="shared" si="5"/>
        <v>0.11400660314686971</v>
      </c>
    </row>
    <row r="100" spans="1:22" ht="12.75">
      <c r="A100" s="3" t="s">
        <v>204</v>
      </c>
      <c r="B100" s="3" t="s">
        <v>60</v>
      </c>
      <c r="C100" s="3" t="s">
        <v>61</v>
      </c>
      <c r="D100" s="3" t="s">
        <v>205</v>
      </c>
      <c r="E100" s="3" t="s">
        <v>5</v>
      </c>
      <c r="F100" s="4">
        <v>600</v>
      </c>
      <c r="G100" s="4">
        <v>224606</v>
      </c>
      <c r="H100" s="4">
        <v>374</v>
      </c>
      <c r="I100" s="4">
        <v>496</v>
      </c>
      <c r="J100" s="4">
        <v>154</v>
      </c>
      <c r="K100" s="4">
        <v>4983</v>
      </c>
      <c r="L100" s="16">
        <v>27409</v>
      </c>
      <c r="M100" s="16">
        <f t="shared" si="7"/>
        <v>13704.5</v>
      </c>
      <c r="N100" s="17">
        <v>810</v>
      </c>
      <c r="O100" s="9">
        <f t="shared" si="6"/>
        <v>0.1625526791089705</v>
      </c>
      <c r="P100" s="10">
        <v>17463</v>
      </c>
      <c r="Q100" s="10">
        <v>17960</v>
      </c>
      <c r="R100" s="10">
        <v>18224</v>
      </c>
      <c r="S100" s="18">
        <v>5595211</v>
      </c>
      <c r="T100" s="16">
        <v>37934</v>
      </c>
      <c r="U100" s="18">
        <v>637891</v>
      </c>
      <c r="V100" s="19">
        <f t="shared" si="5"/>
        <v>0.11400660314686971</v>
      </c>
    </row>
    <row r="101" spans="1:22" ht="12.75">
      <c r="A101" s="3" t="s">
        <v>206</v>
      </c>
      <c r="B101" s="3" t="s">
        <v>60</v>
      </c>
      <c r="C101" s="3" t="s">
        <v>61</v>
      </c>
      <c r="D101" s="3" t="s">
        <v>263</v>
      </c>
      <c r="E101" s="3" t="s">
        <v>5</v>
      </c>
      <c r="F101" s="4">
        <v>541</v>
      </c>
      <c r="G101" s="4">
        <v>240739</v>
      </c>
      <c r="H101" s="4">
        <v>445</v>
      </c>
      <c r="I101" s="4">
        <v>384</v>
      </c>
      <c r="J101" s="4">
        <v>134</v>
      </c>
      <c r="K101" s="4">
        <v>40422</v>
      </c>
      <c r="L101" s="16">
        <v>31352</v>
      </c>
      <c r="M101" s="16">
        <f t="shared" si="7"/>
        <v>15676</v>
      </c>
      <c r="N101" s="17">
        <v>6377</v>
      </c>
      <c r="O101" s="9">
        <f t="shared" si="6"/>
        <v>0.1577606254020088</v>
      </c>
      <c r="P101" s="10">
        <v>17463</v>
      </c>
      <c r="Q101" s="10">
        <v>17960</v>
      </c>
      <c r="R101" s="10">
        <v>18224</v>
      </c>
      <c r="S101" s="18">
        <v>5595211</v>
      </c>
      <c r="T101" s="16">
        <v>37934</v>
      </c>
      <c r="U101" s="18">
        <v>637891</v>
      </c>
      <c r="V101" s="19">
        <f t="shared" si="5"/>
        <v>0.11400660314686971</v>
      </c>
    </row>
    <row r="102" spans="1:22" ht="12.75">
      <c r="A102" s="3" t="s">
        <v>207</v>
      </c>
      <c r="B102" s="3" t="s">
        <v>60</v>
      </c>
      <c r="C102" s="3" t="s">
        <v>61</v>
      </c>
      <c r="D102" s="3" t="s">
        <v>208</v>
      </c>
      <c r="E102" s="3" t="s">
        <v>5</v>
      </c>
      <c r="F102" s="4">
        <v>470</v>
      </c>
      <c r="G102" s="4">
        <v>133320</v>
      </c>
      <c r="H102" s="4">
        <v>284</v>
      </c>
      <c r="I102" s="4">
        <v>468</v>
      </c>
      <c r="J102" s="4">
        <v>161</v>
      </c>
      <c r="K102" s="4">
        <v>8324</v>
      </c>
      <c r="L102" s="16">
        <v>20878</v>
      </c>
      <c r="M102" s="16">
        <f t="shared" si="7"/>
        <v>10439</v>
      </c>
      <c r="N102" s="17">
        <v>2211</v>
      </c>
      <c r="O102" s="9">
        <f t="shared" si="6"/>
        <v>0.26561749159058146</v>
      </c>
      <c r="P102" s="10">
        <v>17463</v>
      </c>
      <c r="Q102" s="10">
        <v>17960</v>
      </c>
      <c r="R102" s="10">
        <v>18224</v>
      </c>
      <c r="S102" s="18">
        <v>5595211</v>
      </c>
      <c r="T102" s="16">
        <v>37934</v>
      </c>
      <c r="U102" s="18">
        <v>637891</v>
      </c>
      <c r="V102" s="19">
        <f t="shared" si="5"/>
        <v>0.11400660314686971</v>
      </c>
    </row>
    <row r="103" spans="1:22" ht="12.75">
      <c r="A103" s="3" t="s">
        <v>209</v>
      </c>
      <c r="B103" s="3" t="s">
        <v>60</v>
      </c>
      <c r="C103" s="3" t="s">
        <v>61</v>
      </c>
      <c r="D103" s="3" t="s">
        <v>246</v>
      </c>
      <c r="E103" s="3" t="s">
        <v>5</v>
      </c>
      <c r="F103" s="4">
        <v>644</v>
      </c>
      <c r="G103" s="4">
        <v>272116</v>
      </c>
      <c r="H103" s="4">
        <v>423</v>
      </c>
      <c r="I103" s="4">
        <v>493</v>
      </c>
      <c r="J103" s="4">
        <v>101</v>
      </c>
      <c r="K103" s="4">
        <v>6799</v>
      </c>
      <c r="L103" s="16">
        <v>29448</v>
      </c>
      <c r="M103" s="16">
        <f t="shared" si="7"/>
        <v>14724</v>
      </c>
      <c r="N103" s="17">
        <v>1086</v>
      </c>
      <c r="O103" s="9">
        <f t="shared" si="6"/>
        <v>0.15972937196646567</v>
      </c>
      <c r="P103" s="10">
        <v>17463</v>
      </c>
      <c r="Q103" s="10">
        <v>17960</v>
      </c>
      <c r="R103" s="10">
        <v>18224</v>
      </c>
      <c r="S103" s="18">
        <v>5595211</v>
      </c>
      <c r="T103" s="16">
        <v>37934</v>
      </c>
      <c r="U103" s="18">
        <v>637891</v>
      </c>
      <c r="V103" s="19">
        <f t="shared" si="5"/>
        <v>0.11400660314686971</v>
      </c>
    </row>
    <row r="104" spans="1:22" ht="12.75">
      <c r="A104" s="3" t="s">
        <v>210</v>
      </c>
      <c r="B104" s="3" t="s">
        <v>60</v>
      </c>
      <c r="C104" s="3" t="s">
        <v>61</v>
      </c>
      <c r="D104" s="3" t="s">
        <v>211</v>
      </c>
      <c r="E104" s="3" t="s">
        <v>5</v>
      </c>
      <c r="F104" s="4">
        <v>941</v>
      </c>
      <c r="G104" s="4">
        <v>448634</v>
      </c>
      <c r="H104" s="4">
        <v>477</v>
      </c>
      <c r="I104" s="4">
        <v>656</v>
      </c>
      <c r="J104" s="4">
        <v>208</v>
      </c>
      <c r="K104" s="4">
        <v>29705</v>
      </c>
      <c r="L104" s="16">
        <v>26987</v>
      </c>
      <c r="M104" s="16">
        <f t="shared" si="7"/>
        <v>13493.5</v>
      </c>
      <c r="N104" s="17">
        <v>4836</v>
      </c>
      <c r="O104" s="9">
        <f t="shared" si="6"/>
        <v>0.16280087527352297</v>
      </c>
      <c r="P104" s="10">
        <v>17463</v>
      </c>
      <c r="Q104" s="10">
        <v>17960</v>
      </c>
      <c r="R104" s="10">
        <v>18224</v>
      </c>
      <c r="S104" s="18">
        <v>5595211</v>
      </c>
      <c r="T104" s="16">
        <v>37934</v>
      </c>
      <c r="U104" s="18">
        <v>637891</v>
      </c>
      <c r="V104" s="19">
        <f t="shared" si="5"/>
        <v>0.11400660314686971</v>
      </c>
    </row>
    <row r="105" spans="1:22" ht="12.75">
      <c r="A105" s="3" t="s">
        <v>212</v>
      </c>
      <c r="B105" s="3" t="s">
        <v>60</v>
      </c>
      <c r="C105" s="3" t="s">
        <v>61</v>
      </c>
      <c r="D105" s="3" t="s">
        <v>264</v>
      </c>
      <c r="E105" s="3" t="s">
        <v>5</v>
      </c>
      <c r="F105" s="4">
        <v>684</v>
      </c>
      <c r="G105" s="4">
        <v>135993</v>
      </c>
      <c r="H105" s="4">
        <v>199</v>
      </c>
      <c r="I105" s="4">
        <v>649</v>
      </c>
      <c r="J105" s="4">
        <v>182</v>
      </c>
      <c r="K105" s="4">
        <v>28658</v>
      </c>
      <c r="L105" s="7">
        <v>32637</v>
      </c>
      <c r="M105" s="7">
        <f t="shared" si="7"/>
        <v>16318.5</v>
      </c>
      <c r="N105" s="5">
        <v>3614</v>
      </c>
      <c r="O105" s="9">
        <f t="shared" si="6"/>
        <v>0.12610789308395562</v>
      </c>
      <c r="P105" s="10">
        <v>17463</v>
      </c>
      <c r="Q105" s="10">
        <v>17960</v>
      </c>
      <c r="R105" s="10">
        <v>18224</v>
      </c>
      <c r="S105" s="12">
        <v>5595211</v>
      </c>
      <c r="T105" s="7">
        <v>37934</v>
      </c>
      <c r="U105" s="12">
        <v>637891</v>
      </c>
      <c r="V105" s="13">
        <f t="shared" si="5"/>
        <v>0.11400660314686971</v>
      </c>
    </row>
    <row r="106" spans="1:22" ht="12.75">
      <c r="A106" s="3" t="s">
        <v>213</v>
      </c>
      <c r="B106" s="3" t="s">
        <v>60</v>
      </c>
      <c r="C106" s="3" t="s">
        <v>61</v>
      </c>
      <c r="D106" s="3" t="s">
        <v>17</v>
      </c>
      <c r="E106" s="3" t="s">
        <v>5</v>
      </c>
      <c r="F106" s="4">
        <v>791</v>
      </c>
      <c r="G106" s="4">
        <v>325670</v>
      </c>
      <c r="H106" s="4">
        <v>412</v>
      </c>
      <c r="I106" s="4">
        <v>731</v>
      </c>
      <c r="J106" s="4">
        <v>178</v>
      </c>
      <c r="K106" s="4">
        <v>7219</v>
      </c>
      <c r="L106" s="16">
        <v>26107</v>
      </c>
      <c r="M106" s="16">
        <f t="shared" si="7"/>
        <v>13053.5</v>
      </c>
      <c r="N106" s="17">
        <v>1170</v>
      </c>
      <c r="O106" s="9">
        <f t="shared" si="6"/>
        <v>0.1620723091840975</v>
      </c>
      <c r="P106" s="10">
        <v>17463</v>
      </c>
      <c r="Q106" s="10">
        <v>17960</v>
      </c>
      <c r="R106" s="10">
        <v>18224</v>
      </c>
      <c r="S106" s="18">
        <v>5595211</v>
      </c>
      <c r="T106" s="16">
        <v>37934</v>
      </c>
      <c r="U106" s="18">
        <v>637891</v>
      </c>
      <c r="V106" s="19">
        <f t="shared" si="5"/>
        <v>0.11400660314686971</v>
      </c>
    </row>
    <row r="107" spans="1:22" ht="12.75">
      <c r="A107" s="3" t="s">
        <v>214</v>
      </c>
      <c r="B107" s="3" t="s">
        <v>60</v>
      </c>
      <c r="C107" s="3" t="s">
        <v>61</v>
      </c>
      <c r="D107" s="3" t="s">
        <v>215</v>
      </c>
      <c r="E107" s="3" t="s">
        <v>5</v>
      </c>
      <c r="F107" s="4">
        <v>459</v>
      </c>
      <c r="G107" s="4">
        <v>158421</v>
      </c>
      <c r="H107" s="4">
        <v>345</v>
      </c>
      <c r="I107" s="4">
        <v>451</v>
      </c>
      <c r="J107" s="4">
        <v>122</v>
      </c>
      <c r="K107" s="4">
        <v>39703</v>
      </c>
      <c r="L107" s="16">
        <v>30898</v>
      </c>
      <c r="M107" s="16">
        <f t="shared" si="7"/>
        <v>15449</v>
      </c>
      <c r="N107" s="17">
        <v>4731</v>
      </c>
      <c r="O107" s="9">
        <f t="shared" si="6"/>
        <v>0.1191597612271113</v>
      </c>
      <c r="P107" s="10">
        <v>17463</v>
      </c>
      <c r="Q107" s="10">
        <v>17960</v>
      </c>
      <c r="R107" s="10">
        <v>18224</v>
      </c>
      <c r="S107" s="18">
        <v>5595211</v>
      </c>
      <c r="T107" s="16">
        <v>37934</v>
      </c>
      <c r="U107" s="18">
        <v>637891</v>
      </c>
      <c r="V107" s="19">
        <f t="shared" si="5"/>
        <v>0.11400660314686971</v>
      </c>
    </row>
    <row r="108" spans="1:22" ht="12.75">
      <c r="A108" s="3" t="s">
        <v>216</v>
      </c>
      <c r="B108" s="3" t="s">
        <v>60</v>
      </c>
      <c r="C108" s="3" t="s">
        <v>61</v>
      </c>
      <c r="D108" s="3" t="s">
        <v>217</v>
      </c>
      <c r="E108" s="3" t="s">
        <v>5</v>
      </c>
      <c r="F108" s="4">
        <v>1478</v>
      </c>
      <c r="G108" s="4">
        <v>429886</v>
      </c>
      <c r="H108" s="4">
        <v>291</v>
      </c>
      <c r="I108" s="4">
        <v>1389</v>
      </c>
      <c r="J108" s="4">
        <v>445</v>
      </c>
      <c r="K108" s="4">
        <v>23003</v>
      </c>
      <c r="L108" s="16">
        <v>24545</v>
      </c>
      <c r="M108" s="16">
        <f t="shared" si="7"/>
        <v>12272.5</v>
      </c>
      <c r="N108" s="17">
        <v>4835</v>
      </c>
      <c r="O108" s="9">
        <f t="shared" si="6"/>
        <v>0.2101899752206234</v>
      </c>
      <c r="P108" s="10">
        <v>17463</v>
      </c>
      <c r="Q108" s="10">
        <v>17960</v>
      </c>
      <c r="R108" s="10">
        <v>18224</v>
      </c>
      <c r="S108" s="18">
        <v>5595211</v>
      </c>
      <c r="T108" s="16">
        <v>37934</v>
      </c>
      <c r="U108" s="18">
        <v>637891</v>
      </c>
      <c r="V108" s="19">
        <f t="shared" si="5"/>
        <v>0.11400660314686971</v>
      </c>
    </row>
    <row r="109" spans="1:22" ht="12.75">
      <c r="A109" s="3" t="s">
        <v>218</v>
      </c>
      <c r="B109" s="3" t="s">
        <v>60</v>
      </c>
      <c r="C109" s="3" t="s">
        <v>61</v>
      </c>
      <c r="D109" s="3" t="s">
        <v>55</v>
      </c>
      <c r="E109" s="3" t="s">
        <v>5</v>
      </c>
      <c r="F109" s="4">
        <v>1265</v>
      </c>
      <c r="G109" s="4">
        <v>388549</v>
      </c>
      <c r="H109" s="4">
        <v>307</v>
      </c>
      <c r="I109" s="4">
        <v>1149</v>
      </c>
      <c r="J109" s="4">
        <v>323</v>
      </c>
      <c r="K109" s="4">
        <v>20454</v>
      </c>
      <c r="L109" s="7">
        <v>30021</v>
      </c>
      <c r="M109" s="7">
        <f t="shared" si="7"/>
        <v>15010.5</v>
      </c>
      <c r="N109" s="5">
        <v>2895</v>
      </c>
      <c r="O109" s="9">
        <f t="shared" si="6"/>
        <v>0.14153710765620417</v>
      </c>
      <c r="P109" s="10">
        <v>17463</v>
      </c>
      <c r="Q109" s="10">
        <v>17960</v>
      </c>
      <c r="R109" s="10">
        <v>18224</v>
      </c>
      <c r="S109" s="12">
        <v>5595211</v>
      </c>
      <c r="T109" s="7">
        <v>37934</v>
      </c>
      <c r="U109" s="12">
        <v>637891</v>
      </c>
      <c r="V109" s="13">
        <f t="shared" si="5"/>
        <v>0.11400660314686971</v>
      </c>
    </row>
    <row r="110" spans="1:22" ht="12.75">
      <c r="A110" s="3" t="s">
        <v>219</v>
      </c>
      <c r="B110" s="3" t="s">
        <v>60</v>
      </c>
      <c r="C110" s="3" t="s">
        <v>61</v>
      </c>
      <c r="D110" s="3" t="s">
        <v>298</v>
      </c>
      <c r="E110" s="3" t="s">
        <v>5</v>
      </c>
      <c r="F110" s="4">
        <v>555</v>
      </c>
      <c r="G110" s="4">
        <v>132520</v>
      </c>
      <c r="H110" s="4">
        <v>239</v>
      </c>
      <c r="I110" s="4">
        <v>492</v>
      </c>
      <c r="J110" s="4">
        <v>129</v>
      </c>
      <c r="K110" s="4">
        <v>24525</v>
      </c>
      <c r="L110" s="7">
        <v>41016</v>
      </c>
      <c r="M110" s="7">
        <f t="shared" si="7"/>
        <v>20508</v>
      </c>
      <c r="N110" s="5">
        <v>2095</v>
      </c>
      <c r="O110" s="9">
        <f t="shared" si="6"/>
        <v>0.0854230377166157</v>
      </c>
      <c r="P110" s="10">
        <v>17463</v>
      </c>
      <c r="Q110" s="10">
        <v>17960</v>
      </c>
      <c r="R110" s="10">
        <v>18224</v>
      </c>
      <c r="S110" s="12">
        <v>5595211</v>
      </c>
      <c r="T110" s="7">
        <v>37934</v>
      </c>
      <c r="U110" s="12">
        <v>637891</v>
      </c>
      <c r="V110" s="13">
        <f t="shared" si="5"/>
        <v>0.11400660314686971</v>
      </c>
    </row>
    <row r="111" spans="1:22" ht="12.75">
      <c r="A111" s="3" t="s">
        <v>220</v>
      </c>
      <c r="B111" s="3" t="s">
        <v>60</v>
      </c>
      <c r="C111" s="3" t="s">
        <v>61</v>
      </c>
      <c r="D111" s="3" t="s">
        <v>247</v>
      </c>
      <c r="E111" s="3" t="s">
        <v>5</v>
      </c>
      <c r="F111" s="4">
        <v>499</v>
      </c>
      <c r="G111" s="4">
        <v>126905</v>
      </c>
      <c r="H111" s="4">
        <v>254</v>
      </c>
      <c r="I111" s="4">
        <v>489</v>
      </c>
      <c r="J111" s="4">
        <v>157</v>
      </c>
      <c r="K111" s="4">
        <v>23344</v>
      </c>
      <c r="L111" s="16">
        <v>27112</v>
      </c>
      <c r="M111" s="16">
        <f t="shared" si="7"/>
        <v>13556</v>
      </c>
      <c r="N111" s="17">
        <v>4586</v>
      </c>
      <c r="O111" s="9">
        <f t="shared" si="6"/>
        <v>0.19645305003427005</v>
      </c>
      <c r="P111" s="10">
        <v>17463</v>
      </c>
      <c r="Q111" s="10">
        <v>17960</v>
      </c>
      <c r="R111" s="10">
        <v>18224</v>
      </c>
      <c r="S111" s="18">
        <v>5595211</v>
      </c>
      <c r="T111" s="16">
        <v>37934</v>
      </c>
      <c r="U111" s="18">
        <v>637891</v>
      </c>
      <c r="V111" s="19">
        <f t="shared" si="5"/>
        <v>0.11400660314686971</v>
      </c>
    </row>
    <row r="112" spans="1:22" ht="12.75">
      <c r="A112" s="3" t="s">
        <v>221</v>
      </c>
      <c r="B112" s="3" t="s">
        <v>60</v>
      </c>
      <c r="C112" s="3" t="s">
        <v>61</v>
      </c>
      <c r="D112" s="3" t="s">
        <v>299</v>
      </c>
      <c r="E112" s="3" t="s">
        <v>5</v>
      </c>
      <c r="F112" s="4">
        <v>380</v>
      </c>
      <c r="G112" s="4">
        <v>97664</v>
      </c>
      <c r="H112" s="4">
        <v>257</v>
      </c>
      <c r="I112" s="4">
        <v>375</v>
      </c>
      <c r="J112" s="4">
        <v>127</v>
      </c>
      <c r="K112" s="4">
        <v>13259</v>
      </c>
      <c r="L112" s="7">
        <v>24007</v>
      </c>
      <c r="M112" s="7">
        <f t="shared" si="7"/>
        <v>12003.5</v>
      </c>
      <c r="N112" s="5">
        <v>2856</v>
      </c>
      <c r="O112" s="9">
        <f t="shared" si="6"/>
        <v>0.21540085979334792</v>
      </c>
      <c r="P112" s="10">
        <v>17463</v>
      </c>
      <c r="Q112" s="10">
        <v>17960</v>
      </c>
      <c r="R112" s="10">
        <v>18224</v>
      </c>
      <c r="S112" s="12">
        <v>5595211</v>
      </c>
      <c r="T112" s="7">
        <v>37934</v>
      </c>
      <c r="U112" s="12">
        <v>637891</v>
      </c>
      <c r="V112" s="13">
        <f t="shared" si="5"/>
        <v>0.11400660314686971</v>
      </c>
    </row>
    <row r="113" spans="1:22" ht="12.75">
      <c r="A113" s="3" t="s">
        <v>222</v>
      </c>
      <c r="B113" s="3" t="s">
        <v>60</v>
      </c>
      <c r="C113" s="3" t="s">
        <v>61</v>
      </c>
      <c r="D113" s="3" t="s">
        <v>300</v>
      </c>
      <c r="E113" s="3" t="s">
        <v>5</v>
      </c>
      <c r="F113" s="4">
        <v>1691</v>
      </c>
      <c r="G113" s="4">
        <v>296825</v>
      </c>
      <c r="H113" s="4">
        <v>176</v>
      </c>
      <c r="I113" s="4">
        <v>1584</v>
      </c>
      <c r="J113" s="4">
        <v>538</v>
      </c>
      <c r="K113" s="4">
        <v>31045</v>
      </c>
      <c r="L113" s="16">
        <v>31929</v>
      </c>
      <c r="M113" s="16">
        <f t="shared" si="7"/>
        <v>15964.5</v>
      </c>
      <c r="N113" s="17">
        <v>4438</v>
      </c>
      <c r="O113" s="9">
        <f t="shared" si="6"/>
        <v>0.14295377677564824</v>
      </c>
      <c r="P113" s="10">
        <v>17463</v>
      </c>
      <c r="Q113" s="10">
        <v>17960</v>
      </c>
      <c r="R113" s="10">
        <v>18224</v>
      </c>
      <c r="S113" s="18">
        <v>5595211</v>
      </c>
      <c r="T113" s="16">
        <v>37934</v>
      </c>
      <c r="U113" s="18">
        <v>637891</v>
      </c>
      <c r="V113" s="19">
        <f t="shared" si="5"/>
        <v>0.11400660314686971</v>
      </c>
    </row>
    <row r="114" spans="1:22" ht="12.75">
      <c r="A114" s="3" t="s">
        <v>223</v>
      </c>
      <c r="B114" s="3" t="s">
        <v>60</v>
      </c>
      <c r="C114" s="3" t="s">
        <v>61</v>
      </c>
      <c r="D114" s="3" t="s">
        <v>3</v>
      </c>
      <c r="E114" s="3" t="s">
        <v>5</v>
      </c>
      <c r="F114" s="4">
        <v>356</v>
      </c>
      <c r="G114" s="4">
        <v>150155</v>
      </c>
      <c r="H114" s="4">
        <v>422</v>
      </c>
      <c r="I114" s="4">
        <v>323</v>
      </c>
      <c r="J114" s="4">
        <v>81</v>
      </c>
      <c r="K114" s="4">
        <v>2382</v>
      </c>
      <c r="L114" s="16">
        <v>27471</v>
      </c>
      <c r="M114" s="16">
        <f t="shared" si="7"/>
        <v>13735.5</v>
      </c>
      <c r="N114" s="17">
        <v>334</v>
      </c>
      <c r="O114" s="9">
        <f t="shared" si="6"/>
        <v>0.14021830394626364</v>
      </c>
      <c r="P114" s="10">
        <v>17463</v>
      </c>
      <c r="Q114" s="10">
        <v>17960</v>
      </c>
      <c r="R114" s="10">
        <v>18224</v>
      </c>
      <c r="S114" s="18">
        <v>5595211</v>
      </c>
      <c r="T114" s="16">
        <v>37934</v>
      </c>
      <c r="U114" s="18">
        <v>637891</v>
      </c>
      <c r="V114" s="19">
        <f t="shared" si="5"/>
        <v>0.11400660314686971</v>
      </c>
    </row>
    <row r="115" spans="1:22" ht="12.75">
      <c r="A115" s="3" t="s">
        <v>224</v>
      </c>
      <c r="B115" s="3" t="s">
        <v>60</v>
      </c>
      <c r="C115" s="3" t="s">
        <v>61</v>
      </c>
      <c r="D115" s="3" t="s">
        <v>49</v>
      </c>
      <c r="E115" s="3" t="s">
        <v>5</v>
      </c>
      <c r="F115" s="4">
        <v>1331</v>
      </c>
      <c r="G115" s="4">
        <v>312388</v>
      </c>
      <c r="H115" s="4">
        <v>235</v>
      </c>
      <c r="I115" s="4">
        <v>1193</v>
      </c>
      <c r="J115" s="4">
        <v>393</v>
      </c>
      <c r="K115" s="4">
        <v>17955</v>
      </c>
      <c r="L115" s="16">
        <v>24691</v>
      </c>
      <c r="M115" s="16">
        <f t="shared" si="7"/>
        <v>12345.5</v>
      </c>
      <c r="N115" s="17">
        <v>3832</v>
      </c>
      <c r="O115" s="9">
        <f t="shared" si="6"/>
        <v>0.21342244500139237</v>
      </c>
      <c r="P115" s="10">
        <v>17463</v>
      </c>
      <c r="Q115" s="10">
        <v>17960</v>
      </c>
      <c r="R115" s="10">
        <v>18224</v>
      </c>
      <c r="S115" s="18">
        <v>5595211</v>
      </c>
      <c r="T115" s="16">
        <v>37934</v>
      </c>
      <c r="U115" s="18">
        <v>637891</v>
      </c>
      <c r="V115" s="19">
        <f t="shared" si="5"/>
        <v>0.11400660314686971</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