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155" windowHeight="5280" tabRatio="832" activeTab="0"/>
  </bookViews>
  <sheets>
    <sheet name="USPC Consolidate Acct Sum" sheetId="1" r:id="rId1"/>
    <sheet name="USPC Summary Worksheets" sheetId="2" r:id="rId2"/>
  </sheets>
  <definedNames>
    <definedName name="\D">'USPC Summary Worksheets'!#REF!</definedName>
    <definedName name="_xlnm.Print_Area" localSheetId="0">'USPC Consolidate Acct Sum'!$A$1:$I$70</definedName>
    <definedName name="_xlnm.Print_Area" localSheetId="1">'USPC Summary Worksheets'!$A$1:$AE$28</definedName>
  </definedNames>
  <calcPr fullCalcOnLoad="1"/>
</workbook>
</file>

<file path=xl/comments1.xml><?xml version="1.0" encoding="utf-8"?>
<comments xmlns="http://schemas.openxmlformats.org/spreadsheetml/2006/main">
  <authors>
    <author>chook</author>
  </authors>
  <commentList>
    <comment ref="A26" authorId="0">
      <text>
        <r>
          <rPr>
            <b/>
            <sz val="8"/>
            <rFont val="Tahoma"/>
            <family val="0"/>
          </rPr>
          <t>chook:</t>
        </r>
        <r>
          <rPr>
            <sz val="8"/>
            <rFont val="Tahoma"/>
            <family val="0"/>
          </rPr>
          <t xml:space="preserve">
Note: Not all components will have transfers.  Of those listed, there are specific components affected.</t>
        </r>
      </text>
    </comment>
  </commentList>
</comments>
</file>

<file path=xl/sharedStrings.xml><?xml version="1.0" encoding="utf-8"?>
<sst xmlns="http://schemas.openxmlformats.org/spreadsheetml/2006/main" count="180" uniqueCount="59">
  <si>
    <t/>
  </si>
  <si>
    <t xml:space="preserve"> </t>
  </si>
  <si>
    <t>(Dollars in thousands)</t>
  </si>
  <si>
    <t>1.</t>
  </si>
  <si>
    <t>Amount</t>
  </si>
  <si>
    <t>Comparison by activity and program</t>
  </si>
  <si>
    <t>FTE</t>
  </si>
  <si>
    <t>Grand Total</t>
  </si>
  <si>
    <t>Pos.</t>
  </si>
  <si>
    <t>Reimbursable FTE</t>
  </si>
  <si>
    <t>SALARIES AND EXPENSES</t>
  </si>
  <si>
    <t>(Dollars in Thousands)</t>
  </si>
  <si>
    <t xml:space="preserve">SALARIES AND EXPENSES  </t>
  </si>
  <si>
    <t>Increases:</t>
  </si>
  <si>
    <t>Decreases:</t>
  </si>
  <si>
    <t>Technical Adjustments</t>
  </si>
  <si>
    <t>Transfers:</t>
  </si>
  <si>
    <t>Total Program Changes</t>
  </si>
  <si>
    <t>2009 Current Services</t>
  </si>
  <si>
    <t>2009 Request</t>
  </si>
  <si>
    <t>2008 Enacted</t>
  </si>
  <si>
    <t xml:space="preserve">Adjustments to Base </t>
  </si>
  <si>
    <t>Program Changes [list all]</t>
  </si>
  <si>
    <t xml:space="preserve">2009 Request </t>
  </si>
  <si>
    <t xml:space="preserve">Total Technical Adjustments </t>
  </si>
  <si>
    <t xml:space="preserve">Total Adjustments to Base </t>
  </si>
  <si>
    <t xml:space="preserve">Total Adjustments to Base and Technical Adjustments </t>
  </si>
  <si>
    <t>Total</t>
  </si>
  <si>
    <t xml:space="preserve">     Restoration of 2008 Rescission (if applicable)</t>
  </si>
  <si>
    <t xml:space="preserve">     2009 pay raise (2.9%)</t>
  </si>
  <si>
    <t xml:space="preserve">     2008 pay raise annualization (3.5%)  </t>
  </si>
  <si>
    <t xml:space="preserve">     Annualization of 2008 positions (FTE)</t>
  </si>
  <si>
    <t xml:space="preserve">     Annualization of 2008 positions (dollars)</t>
  </si>
  <si>
    <t xml:space="preserve">     Annualization of 2007 positions (dollars)</t>
  </si>
  <si>
    <t xml:space="preserve">     Transfer 1 (if applicable)</t>
  </si>
  <si>
    <t xml:space="preserve">     Transfer 2 (if applicable)</t>
  </si>
  <si>
    <t xml:space="preserve">          Subtotal Transfers </t>
  </si>
  <si>
    <t xml:space="preserve">          Subtotal Increases </t>
  </si>
  <si>
    <t xml:space="preserve">          Subtotal Decreases </t>
  </si>
  <si>
    <t xml:space="preserve">          Change 1</t>
  </si>
  <si>
    <t xml:space="preserve">          Change 2</t>
  </si>
  <si>
    <t>end of sheet</t>
  </si>
  <si>
    <t>end of line</t>
  </si>
  <si>
    <t>Perm Pos.</t>
  </si>
  <si>
    <t xml:space="preserve">Total Program Changes </t>
  </si>
  <si>
    <t>UNITED STATES PAROLE COMMISSION</t>
  </si>
  <si>
    <t xml:space="preserve">     FERS LE Contribution Increase (1%)</t>
  </si>
  <si>
    <t xml:space="preserve">     Retirement</t>
  </si>
  <si>
    <t xml:space="preserve">     Health Insurance</t>
  </si>
  <si>
    <t xml:space="preserve">     Direct Leases</t>
  </si>
  <si>
    <t xml:space="preserve">     Employee Compensation Fund</t>
  </si>
  <si>
    <t xml:space="preserve">     Postage</t>
  </si>
  <si>
    <t xml:space="preserve">     Security Investigations</t>
  </si>
  <si>
    <t>United States Parole Commission</t>
  </si>
  <si>
    <t xml:space="preserve">     Change in Compensable Days (1 less day)</t>
  </si>
  <si>
    <t>The United States Parole Commission (USPC) considers parole applications from federal offenders who committed crimes before November 1, 1987, as well as District of Columbia offenders.  USPC also makes determinations for supervised release conditions and revocations of release.  In each case, USPC strives to apply the sanction that is consistent with public safety and the appropriate punishment of the offense.</t>
  </si>
  <si>
    <t xml:space="preserve">     Change 2009 from 2008 Enacted</t>
  </si>
  <si>
    <t xml:space="preserve">     Program Base Adjustment</t>
  </si>
  <si>
    <t>2007 Enacted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</si>
</sst>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s>
  <fonts count="17">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b/>
      <sz val="14"/>
      <name val="Arial"/>
      <family val="2"/>
    </font>
    <font>
      <b/>
      <u val="single"/>
      <sz val="14"/>
      <name val="Arial"/>
      <family val="2"/>
    </font>
    <font>
      <b/>
      <u val="single"/>
      <sz val="10"/>
      <name val="Arial"/>
      <family val="0"/>
    </font>
    <font>
      <u val="doubleAccounting"/>
      <sz val="10"/>
      <name val="Arial"/>
      <family val="0"/>
    </font>
    <font>
      <sz val="8"/>
      <name val="Tahoma"/>
      <family val="0"/>
    </font>
    <font>
      <b/>
      <sz val="8"/>
      <name val="Tahoma"/>
      <family val="0"/>
    </font>
    <font>
      <sz val="10"/>
      <color indexed="9"/>
      <name val="Arial"/>
      <family val="0"/>
    </font>
    <font>
      <sz val="12"/>
      <color indexed="9"/>
      <name val="Arial"/>
      <family val="0"/>
    </font>
    <font>
      <b/>
      <sz val="8"/>
      <name val="Arial"/>
      <family val="2"/>
    </font>
  </fonts>
  <fills count="3">
    <fill>
      <patternFill/>
    </fill>
    <fill>
      <patternFill patternType="gray125"/>
    </fill>
    <fill>
      <patternFill patternType="solid">
        <fgColor indexed="43"/>
        <bgColor indexed="64"/>
      </patternFill>
    </fill>
  </fills>
  <borders count="17">
    <border>
      <left/>
      <right/>
      <top/>
      <bottom/>
      <diagonal/>
    </border>
    <border>
      <left/>
      <right/>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color indexed="63"/>
      </right>
      <top/>
      <bottom style="thin"/>
    </border>
    <border>
      <left>
        <color indexed="63"/>
      </left>
      <right>
        <color indexed="63"/>
      </right>
      <top/>
      <bottom style="thin"/>
    </border>
    <border>
      <left>
        <color indexed="63"/>
      </left>
      <right/>
      <top/>
      <bottom style="thin"/>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112">
    <xf numFmtId="3" fontId="0" fillId="0" borderId="0" xfId="0" applyAlignment="1">
      <alignment/>
    </xf>
    <xf numFmtId="3" fontId="7" fillId="0" borderId="0" xfId="0" applyAlignment="1">
      <alignment/>
    </xf>
    <xf numFmtId="3" fontId="4" fillId="0" borderId="0" xfId="0" applyAlignment="1">
      <alignment/>
    </xf>
    <xf numFmtId="3" fontId="4" fillId="0" borderId="0" xfId="0" applyAlignment="1">
      <alignment horizontal="centerContinuous"/>
    </xf>
    <xf numFmtId="3" fontId="5" fillId="0" borderId="0" xfId="0" applyAlignment="1">
      <alignment horizontal="centerContinuous"/>
    </xf>
    <xf numFmtId="5" fontId="4" fillId="0" borderId="0" xfId="0" applyAlignment="1">
      <alignment/>
    </xf>
    <xf numFmtId="3" fontId="6" fillId="0" borderId="0" xfId="0" applyAlignment="1">
      <alignment/>
    </xf>
    <xf numFmtId="3" fontId="4" fillId="0" borderId="1" xfId="0" applyAlignment="1">
      <alignment/>
    </xf>
    <xf numFmtId="3" fontId="4" fillId="0" borderId="0" xfId="0" applyFont="1" applyAlignment="1">
      <alignment horizontal="centerContinuous"/>
    </xf>
    <xf numFmtId="3" fontId="4" fillId="0" borderId="0" xfId="0" applyFont="1" applyAlignment="1">
      <alignment/>
    </xf>
    <xf numFmtId="3" fontId="6" fillId="0" borderId="0" xfId="0" applyAlignment="1">
      <alignment horizontal="center"/>
    </xf>
    <xf numFmtId="3" fontId="4" fillId="0" borderId="0" xfId="0" applyAlignment="1">
      <alignment horizontal="center"/>
    </xf>
    <xf numFmtId="3" fontId="0" fillId="0" borderId="0" xfId="0" applyNumberFormat="1" applyBorder="1" applyAlignment="1">
      <alignment/>
    </xf>
    <xf numFmtId="0" fontId="0" fillId="0" borderId="2" xfId="0" applyBorder="1" applyAlignment="1">
      <alignment/>
    </xf>
    <xf numFmtId="3" fontId="0" fillId="0" borderId="3" xfId="0" applyNumberFormat="1" applyBorder="1" applyAlignment="1">
      <alignment/>
    </xf>
    <xf numFmtId="3" fontId="0" fillId="0" borderId="0" xfId="0" applyBorder="1" applyAlignment="1">
      <alignment/>
    </xf>
    <xf numFmtId="3" fontId="0" fillId="0" borderId="2" xfId="0" applyNumberFormat="1" applyBorder="1" applyAlignment="1">
      <alignment/>
    </xf>
    <xf numFmtId="3" fontId="4" fillId="0" borderId="1" xfId="0" applyFont="1" applyAlignment="1">
      <alignment horizontal="right"/>
    </xf>
    <xf numFmtId="3" fontId="4" fillId="0" borderId="0" xfId="0" applyFont="1" applyAlignment="1">
      <alignment/>
    </xf>
    <xf numFmtId="3" fontId="4" fillId="0" borderId="1" xfId="0" applyFont="1" applyAlignment="1">
      <alignment/>
    </xf>
    <xf numFmtId="5" fontId="4" fillId="0" borderId="0" xfId="0" applyFont="1" applyAlignment="1">
      <alignment/>
    </xf>
    <xf numFmtId="3" fontId="0" fillId="0" borderId="0" xfId="0" applyAlignment="1">
      <alignment/>
    </xf>
    <xf numFmtId="3" fontId="0" fillId="0" borderId="0" xfId="0" applyNumberFormat="1" applyAlignment="1">
      <alignment/>
    </xf>
    <xf numFmtId="0" fontId="0" fillId="0" borderId="4" xfId="0" applyBorder="1" applyAlignment="1">
      <alignment horizontal="center"/>
    </xf>
    <xf numFmtId="3" fontId="0" fillId="0" borderId="4" xfId="0" applyNumberFormat="1" applyBorder="1" applyAlignment="1">
      <alignment horizontal="center"/>
    </xf>
    <xf numFmtId="0" fontId="0" fillId="0" borderId="5" xfId="0" applyBorder="1" applyAlignment="1">
      <alignment/>
    </xf>
    <xf numFmtId="3" fontId="11" fillId="0" borderId="3" xfId="0" applyNumberFormat="1" applyBorder="1" applyAlignment="1">
      <alignment/>
    </xf>
    <xf numFmtId="3" fontId="11" fillId="0" borderId="0" xfId="0" applyNumberFormat="1" applyBorder="1" applyAlignment="1">
      <alignment/>
    </xf>
    <xf numFmtId="0" fontId="11" fillId="0" borderId="2" xfId="0" applyBorder="1" applyAlignment="1">
      <alignment/>
    </xf>
    <xf numFmtId="3" fontId="0" fillId="0" borderId="6" xfId="0" applyBorder="1" applyAlignment="1">
      <alignment/>
    </xf>
    <xf numFmtId="3" fontId="0" fillId="0" borderId="7" xfId="0" applyNumberFormat="1" applyBorder="1" applyAlignment="1">
      <alignment/>
    </xf>
    <xf numFmtId="3" fontId="0" fillId="0" borderId="6" xfId="0" applyNumberFormat="1" applyBorder="1" applyAlignment="1">
      <alignment/>
    </xf>
    <xf numFmtId="3" fontId="0" fillId="0" borderId="8" xfId="0" applyNumberFormat="1" applyBorder="1" applyAlignment="1">
      <alignment/>
    </xf>
    <xf numFmtId="3" fontId="0" fillId="0" borderId="9" xfId="0" applyNumberFormat="1" applyBorder="1" applyAlignment="1">
      <alignment/>
    </xf>
    <xf numFmtId="3" fontId="0" fillId="0" borderId="10" xfId="0" applyNumberFormat="1" applyBorder="1" applyAlignment="1">
      <alignment/>
    </xf>
    <xf numFmtId="3" fontId="0" fillId="0" borderId="2" xfId="0" applyBorder="1" applyAlignment="1">
      <alignment/>
    </xf>
    <xf numFmtId="3" fontId="14" fillId="0" borderId="0" xfId="0" applyFont="1" applyAlignment="1">
      <alignment/>
    </xf>
    <xf numFmtId="3" fontId="15" fillId="0" borderId="0" xfId="0" applyFont="1" applyAlignment="1">
      <alignment/>
    </xf>
    <xf numFmtId="3" fontId="15" fillId="0" borderId="0" xfId="0" applyFont="1" applyAlignment="1">
      <alignment horizontal="centerContinuous"/>
    </xf>
    <xf numFmtId="3" fontId="6" fillId="0" borderId="0" xfId="0" applyFont="1" applyAlignment="1">
      <alignment horizontal="center"/>
    </xf>
    <xf numFmtId="3" fontId="0" fillId="0" borderId="11" xfId="0" applyNumberFormat="1" applyBorder="1" applyAlignment="1">
      <alignment/>
    </xf>
    <xf numFmtId="3" fontId="0" fillId="0" borderId="12" xfId="0" applyNumberFormat="1" applyBorder="1" applyAlignment="1">
      <alignment/>
    </xf>
    <xf numFmtId="3" fontId="0" fillId="0" borderId="13" xfId="0" applyNumberFormat="1" applyBorder="1" applyAlignment="1">
      <alignment/>
    </xf>
    <xf numFmtId="3" fontId="0" fillId="0" borderId="5" xfId="0" applyNumberFormat="1" applyBorder="1" applyAlignment="1">
      <alignment/>
    </xf>
    <xf numFmtId="3" fontId="0" fillId="0" borderId="0" xfId="0" applyBorder="1" applyAlignment="1">
      <alignment/>
    </xf>
    <xf numFmtId="3" fontId="0" fillId="0" borderId="0" xfId="0" applyBorder="1" applyAlignment="1">
      <alignment horizontal="left"/>
    </xf>
    <xf numFmtId="3" fontId="0" fillId="0" borderId="2" xfId="0" applyBorder="1" applyAlignment="1">
      <alignment horizontal="left"/>
    </xf>
    <xf numFmtId="3" fontId="0" fillId="0" borderId="2" xfId="0" applyBorder="1" applyAlignment="1">
      <alignment/>
    </xf>
    <xf numFmtId="0" fontId="0" fillId="0" borderId="9" xfId="0" applyBorder="1" applyAlignment="1">
      <alignment/>
    </xf>
    <xf numFmtId="3" fontId="0" fillId="0" borderId="9" xfId="0" applyBorder="1" applyAlignment="1">
      <alignment/>
    </xf>
    <xf numFmtId="3" fontId="0" fillId="0" borderId="10" xfId="0" applyBorder="1" applyAlignment="1">
      <alignment/>
    </xf>
    <xf numFmtId="3" fontId="14" fillId="0" borderId="0" xfId="0" applyFont="1" applyAlignment="1">
      <alignment horizontal="center"/>
    </xf>
    <xf numFmtId="0" fontId="0" fillId="0" borderId="0" xfId="0" applyBorder="1" applyAlignment="1">
      <alignment horizontal="left"/>
    </xf>
    <xf numFmtId="3" fontId="0" fillId="0" borderId="0" xfId="0" applyBorder="1" applyAlignment="1">
      <alignment/>
    </xf>
    <xf numFmtId="3" fontId="0" fillId="0" borderId="2" xfId="0" applyBorder="1" applyAlignment="1">
      <alignment/>
    </xf>
    <xf numFmtId="3" fontId="0" fillId="0" borderId="0" xfId="0" applyAlignment="1">
      <alignment horizontal="center"/>
    </xf>
    <xf numFmtId="3" fontId="3" fillId="2" borderId="0" xfId="0" applyFont="1" applyFill="1" applyAlignment="1">
      <alignment horizontal="left" wrapText="1" shrinkToFit="1"/>
    </xf>
    <xf numFmtId="3" fontId="0" fillId="0" borderId="7" xfId="0" applyNumberFormat="1" applyBorder="1" applyAlignment="1">
      <alignment horizontal="center"/>
    </xf>
    <xf numFmtId="3" fontId="0" fillId="0" borderId="6" xfId="0" applyNumberFormat="1" applyBorder="1" applyAlignment="1">
      <alignment horizontal="center"/>
    </xf>
    <xf numFmtId="3" fontId="0" fillId="0" borderId="5" xfId="0" applyNumberFormat="1" applyBorder="1" applyAlignment="1">
      <alignment horizontal="center"/>
    </xf>
    <xf numFmtId="3" fontId="0" fillId="0" borderId="8" xfId="0" applyNumberFormat="1" applyBorder="1" applyAlignment="1">
      <alignment horizontal="center"/>
    </xf>
    <xf numFmtId="3" fontId="0" fillId="0" borderId="9" xfId="0" applyNumberFormat="1" applyBorder="1" applyAlignment="1">
      <alignment horizontal="center"/>
    </xf>
    <xf numFmtId="3" fontId="0" fillId="0" borderId="10" xfId="0" applyNumberFormat="1" applyBorder="1" applyAlignment="1">
      <alignment horizontal="center"/>
    </xf>
    <xf numFmtId="0" fontId="10" fillId="0" borderId="0" xfId="0" applyFont="1" applyAlignment="1">
      <alignment horizontal="center"/>
    </xf>
    <xf numFmtId="3" fontId="0" fillId="0" borderId="0" xfId="0" applyAlignment="1">
      <alignment horizontal="center"/>
    </xf>
    <xf numFmtId="0" fontId="0" fillId="0" borderId="0" xfId="0" applyAlignment="1">
      <alignment horizontal="center"/>
    </xf>
    <xf numFmtId="3" fontId="0" fillId="0" borderId="0" xfId="0" applyBorder="1" applyAlignment="1">
      <alignment horizontal="center"/>
    </xf>
    <xf numFmtId="0" fontId="0" fillId="0" borderId="0" xfId="0" applyBorder="1" applyAlignment="1">
      <alignment/>
    </xf>
    <xf numFmtId="3" fontId="0" fillId="0" borderId="0" xfId="0" applyAlignment="1">
      <alignment/>
    </xf>
    <xf numFmtId="0" fontId="0" fillId="0" borderId="2" xfId="0" applyBorder="1" applyAlignment="1">
      <alignment horizontal="left"/>
    </xf>
    <xf numFmtId="3" fontId="0" fillId="0" borderId="0" xfId="0" applyNumberFormat="1" applyBorder="1" applyAlignment="1">
      <alignment/>
    </xf>
    <xf numFmtId="3" fontId="0" fillId="0" borderId="2" xfId="0" applyBorder="1" applyAlignment="1">
      <alignment horizontal="center"/>
    </xf>
    <xf numFmtId="3" fontId="14" fillId="0" borderId="0" xfId="0" applyFont="1" applyBorder="1" applyAlignment="1">
      <alignment horizontal="center"/>
    </xf>
    <xf numFmtId="3" fontId="14" fillId="0" borderId="0" xfId="0" applyFont="1" applyBorder="1" applyAlignment="1">
      <alignment horizontal="center"/>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4" fillId="0" borderId="0" xfId="0" applyBorder="1" applyAlignment="1">
      <alignment horizontal="center"/>
    </xf>
    <xf numFmtId="3" fontId="4" fillId="0" borderId="0" xfId="0" applyBorder="1" applyAlignment="1">
      <alignment horizontal="center"/>
    </xf>
    <xf numFmtId="3" fontId="4" fillId="0" borderId="0" xfId="0" applyBorder="1" applyAlignment="1">
      <alignment horizontal="center"/>
    </xf>
    <xf numFmtId="3" fontId="4" fillId="0" borderId="0" xfId="0" applyBorder="1" applyAlignment="1">
      <alignment horizontal="left"/>
    </xf>
    <xf numFmtId="3" fontId="4" fillId="0" borderId="0" xfId="0" applyBorder="1" applyAlignment="1">
      <alignment horizontal="left"/>
    </xf>
    <xf numFmtId="3" fontId="4" fillId="0" borderId="0" xfId="0" applyBorder="1" applyAlignment="1">
      <alignment horizontal="left"/>
    </xf>
    <xf numFmtId="3" fontId="4" fillId="0" borderId="0" xfId="0" applyFont="1" applyBorder="1" applyAlignment="1">
      <alignment horizontal="left"/>
    </xf>
    <xf numFmtId="3" fontId="4" fillId="0" borderId="0" xfId="0" applyFont="1" applyBorder="1" applyAlignment="1">
      <alignment horizontal="left"/>
    </xf>
    <xf numFmtId="3" fontId="4" fillId="0" borderId="0" xfId="0" applyFont="1" applyBorder="1" applyAlignment="1">
      <alignment horizontal="left"/>
    </xf>
    <xf numFmtId="3" fontId="6" fillId="0" borderId="0" xfId="0" applyBorder="1" applyAlignment="1">
      <alignment horizontal="left"/>
    </xf>
    <xf numFmtId="3" fontId="6" fillId="0" borderId="0" xfId="0" applyBorder="1" applyAlignment="1">
      <alignment horizontal="left"/>
    </xf>
    <xf numFmtId="3" fontId="6" fillId="0" borderId="0" xfId="0" applyBorder="1" applyAlignment="1">
      <alignment horizontal="left"/>
    </xf>
    <xf numFmtId="3" fontId="4" fillId="0" borderId="14" xfId="0" applyFont="1" applyBorder="1" applyAlignment="1">
      <alignment horizontal="center"/>
    </xf>
    <xf numFmtId="3" fontId="4" fillId="0" borderId="15" xfId="0" applyBorder="1" applyAlignment="1">
      <alignment horizontal="center"/>
    </xf>
    <xf numFmtId="3" fontId="4" fillId="0" borderId="16" xfId="0" applyBorder="1" applyAlignment="1">
      <alignment horizontal="center"/>
    </xf>
    <xf numFmtId="3" fontId="4" fillId="0" borderId="14" xfId="0" applyFont="1" applyBorder="1" applyAlignment="1">
      <alignment horizontal="center" wrapText="1"/>
    </xf>
    <xf numFmtId="3" fontId="0" fillId="0" borderId="15" xfId="0" applyBorder="1" applyAlignment="1">
      <alignment/>
    </xf>
    <xf numFmtId="3" fontId="0" fillId="0" borderId="16" xfId="0" applyBorder="1" applyAlignment="1">
      <alignment/>
    </xf>
    <xf numFmtId="3" fontId="8" fillId="0" borderId="0" xfId="0" applyFont="1" applyBorder="1" applyAlignment="1">
      <alignment horizontal="center"/>
    </xf>
    <xf numFmtId="3" fontId="8" fillId="0" borderId="0" xfId="0" applyFont="1" applyBorder="1" applyAlignment="1">
      <alignment horizontal="center"/>
    </xf>
    <xf numFmtId="3" fontId="8" fillId="0" borderId="0" xfId="0" applyFont="1" applyBorder="1" applyAlignment="1">
      <alignment horizontal="center"/>
    </xf>
    <xf numFmtId="3" fontId="9" fillId="0" borderId="0" xfId="0" applyFont="1" applyBorder="1" applyAlignment="1">
      <alignment horizontal="center"/>
    </xf>
    <xf numFmtId="3" fontId="9" fillId="0" borderId="0" xfId="0" applyFont="1" applyBorder="1" applyAlignment="1">
      <alignment horizontal="center"/>
    </xf>
    <xf numFmtId="3" fontId="9" fillId="0" borderId="0" xfId="0" applyFont="1" applyBorder="1" applyAlignment="1">
      <alignment horizontal="center"/>
    </xf>
    <xf numFmtId="3" fontId="7" fillId="0" borderId="0" xfId="0" applyFont="1" applyBorder="1" applyAlignment="1">
      <alignment horizontal="center"/>
    </xf>
    <xf numFmtId="3" fontId="7" fillId="0" borderId="0" xfId="0" applyFont="1" applyBorder="1" applyAlignment="1">
      <alignment horizontal="center"/>
    </xf>
    <xf numFmtId="3" fontId="7" fillId="0" borderId="0" xfId="0" applyFont="1" applyBorder="1" applyAlignment="1">
      <alignment horizontal="center"/>
    </xf>
    <xf numFmtId="3" fontId="4" fillId="0" borderId="15" xfId="0" applyFont="1" applyBorder="1" applyAlignment="1">
      <alignment horizontal="center"/>
    </xf>
    <xf numFmtId="3" fontId="4" fillId="0" borderId="16" xfId="0" applyFont="1" applyBorder="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J72"/>
  <sheetViews>
    <sheetView tabSelected="1" zoomScaleSheetLayoutView="75" workbookViewId="0" topLeftCell="A1">
      <selection activeCell="A1" sqref="A1:I1"/>
    </sheetView>
  </sheetViews>
  <sheetFormatPr defaultColWidth="9.140625" defaultRowHeight="12.75"/>
  <cols>
    <col min="1" max="1" width="9.28125" style="21" customWidth="1"/>
    <col min="2" max="2" width="6.7109375" style="21" customWidth="1"/>
    <col min="3" max="3" width="7.7109375" style="21" customWidth="1"/>
    <col min="4" max="4" width="15.00390625" style="21" customWidth="1"/>
    <col min="5" max="5" width="6.28125" style="21" customWidth="1"/>
    <col min="6" max="6" width="1.421875" style="21" hidden="1" customWidth="1"/>
    <col min="7" max="8" width="7.7109375" style="22" customWidth="1"/>
    <col min="9" max="9" width="11.8515625" style="21" customWidth="1"/>
    <col min="10" max="10" width="1.7109375" style="21" customWidth="1"/>
    <col min="11" max="13" width="2.7109375" style="21" customWidth="1"/>
    <col min="14" max="14" width="2.7109375" style="21" hidden="1" customWidth="1"/>
    <col min="15" max="16" width="2.7109375" style="21" customWidth="1"/>
    <col min="17" max="17" width="9.7109375" style="21" customWidth="1"/>
    <col min="18" max="18" width="2.7109375" style="21" customWidth="1"/>
    <col min="19" max="19" width="9.7109375" style="21" hidden="1" customWidth="1"/>
    <col min="20" max="20" width="9.140625" style="21" customWidth="1"/>
    <col min="21" max="23" width="2.7109375" style="21" customWidth="1"/>
    <col min="24" max="24" width="8.421875" style="21" hidden="1" customWidth="1"/>
    <col min="25" max="25" width="12.7109375" style="21" customWidth="1"/>
    <col min="26" max="28" width="2.7109375" style="21" customWidth="1"/>
    <col min="29" max="29" width="8.421875" style="21" hidden="1" customWidth="1"/>
    <col min="30" max="30" width="12.7109375" style="21" customWidth="1"/>
    <col min="31" max="33" width="2.7109375" style="21" customWidth="1"/>
    <col min="34" max="34" width="2.7109375" style="21" hidden="1" customWidth="1"/>
    <col min="35" max="38" width="2.7109375" style="21" customWidth="1"/>
    <col min="39" max="39" width="8.421875" style="21" hidden="1" customWidth="1"/>
    <col min="40" max="40" width="12.7109375" style="21" customWidth="1"/>
    <col min="41" max="43" width="2.7109375" style="21" customWidth="1"/>
    <col min="44" max="44" width="8.421875" style="21" hidden="1" customWidth="1"/>
    <col min="45" max="45" width="12.7109375" style="21" customWidth="1"/>
    <col min="46" max="48" width="2.7109375" style="21" customWidth="1"/>
    <col min="49" max="49" width="9.140625" style="21" customWidth="1"/>
    <col min="50" max="50" width="15.7109375" style="21" customWidth="1"/>
    <col min="51" max="53" width="2.7109375" style="21" customWidth="1"/>
    <col min="54" max="54" width="9.140625" style="21" customWidth="1"/>
    <col min="55" max="55" width="15.7109375" style="21" customWidth="1"/>
    <col min="56" max="56" width="2.7109375" style="21" customWidth="1"/>
    <col min="57" max="57" width="9.7109375" style="21" customWidth="1"/>
    <col min="58" max="58" width="2.7109375" style="21" customWidth="1"/>
    <col min="59" max="59" width="9.140625" style="21" customWidth="1"/>
    <col min="60" max="60" width="12.7109375" style="21" customWidth="1"/>
    <col min="61" max="66" width="2.7109375" style="21" customWidth="1"/>
    <col min="67" max="67" width="9.140625" style="21" customWidth="1"/>
    <col min="68" max="68" width="9.7109375" style="21" customWidth="1"/>
    <col min="69" max="69" width="2.7109375" style="21" customWidth="1"/>
    <col min="70" max="70" width="9.7109375" style="21" customWidth="1"/>
    <col min="71" max="71" width="2.7109375" style="21" customWidth="1"/>
    <col min="72" max="72" width="9.7109375" style="21" customWidth="1"/>
    <col min="73" max="73" width="2.7109375" style="21" customWidth="1"/>
    <col min="74" max="74" width="12.7109375" style="21" customWidth="1"/>
    <col min="75" max="16384" width="9.140625" style="21" customWidth="1"/>
  </cols>
  <sheetData>
    <row r="1" spans="1:10" ht="12.75">
      <c r="A1" s="55"/>
      <c r="B1" s="55"/>
      <c r="C1" s="55"/>
      <c r="D1" s="55"/>
      <c r="E1" s="55"/>
      <c r="F1" s="55"/>
      <c r="G1" s="55"/>
      <c r="H1" s="55"/>
      <c r="I1" s="55"/>
      <c r="J1" s="36"/>
    </row>
    <row r="2" spans="1:10" ht="12.75">
      <c r="A2" s="63" t="s">
        <v>45</v>
      </c>
      <c r="B2" s="64"/>
      <c r="C2" s="64"/>
      <c r="D2" s="64"/>
      <c r="E2" s="64"/>
      <c r="F2" s="64"/>
      <c r="G2" s="64"/>
      <c r="H2" s="64"/>
      <c r="I2" s="64"/>
      <c r="J2" s="36" t="s">
        <v>42</v>
      </c>
    </row>
    <row r="3" spans="1:10" ht="12.75">
      <c r="A3" s="65" t="s">
        <v>11</v>
      </c>
      <c r="B3" s="66"/>
      <c r="C3" s="66"/>
      <c r="D3" s="66"/>
      <c r="E3" s="66"/>
      <c r="F3" s="66"/>
      <c r="G3" s="66"/>
      <c r="H3" s="66"/>
      <c r="I3" s="66"/>
      <c r="J3" s="36" t="s">
        <v>42</v>
      </c>
    </row>
    <row r="4" spans="1:10" ht="12.75">
      <c r="A4" s="68"/>
      <c r="B4" s="44"/>
      <c r="C4" s="44"/>
      <c r="D4" s="44"/>
      <c r="E4" s="44"/>
      <c r="F4" s="44"/>
      <c r="G4" s="44"/>
      <c r="H4" s="44"/>
      <c r="I4" s="44"/>
      <c r="J4" s="36"/>
    </row>
    <row r="5" spans="1:10" ht="12.75" customHeight="1">
      <c r="A5" s="44" t="s">
        <v>1</v>
      </c>
      <c r="B5" s="44"/>
      <c r="C5" s="44"/>
      <c r="D5" s="44"/>
      <c r="E5" s="47"/>
      <c r="G5" s="57" t="s">
        <v>12</v>
      </c>
      <c r="H5" s="58"/>
      <c r="I5" s="59"/>
      <c r="J5" s="36" t="s">
        <v>42</v>
      </c>
    </row>
    <row r="6" spans="1:10" ht="12.75">
      <c r="A6" s="44"/>
      <c r="B6" s="44"/>
      <c r="C6" s="44"/>
      <c r="D6" s="44"/>
      <c r="E6" s="47"/>
      <c r="G6" s="60"/>
      <c r="H6" s="61"/>
      <c r="I6" s="62"/>
      <c r="J6" s="36" t="s">
        <v>42</v>
      </c>
    </row>
    <row r="7" spans="1:10" ht="12.75">
      <c r="A7" s="44"/>
      <c r="B7" s="44"/>
      <c r="C7" s="44"/>
      <c r="D7" s="44"/>
      <c r="E7" s="47"/>
      <c r="G7" s="24" t="s">
        <v>8</v>
      </c>
      <c r="H7" s="24" t="s">
        <v>6</v>
      </c>
      <c r="I7" s="23" t="s">
        <v>4</v>
      </c>
      <c r="J7" s="36" t="s">
        <v>42</v>
      </c>
    </row>
    <row r="8" spans="1:10" ht="12.75">
      <c r="A8" s="44"/>
      <c r="B8" s="44"/>
      <c r="C8" s="44"/>
      <c r="D8" s="44"/>
      <c r="E8" s="47"/>
      <c r="G8" s="14"/>
      <c r="H8" s="12"/>
      <c r="I8" s="25"/>
      <c r="J8" s="36"/>
    </row>
    <row r="9" spans="1:10" s="15" customFormat="1" ht="12.75">
      <c r="A9" s="44" t="s">
        <v>58</v>
      </c>
      <c r="B9" s="44"/>
      <c r="C9" s="44"/>
      <c r="D9" s="44"/>
      <c r="E9" s="47"/>
      <c r="F9" s="15" t="s">
        <v>1</v>
      </c>
      <c r="G9" s="14">
        <v>96</v>
      </c>
      <c r="H9" s="12">
        <v>98</v>
      </c>
      <c r="I9" s="16">
        <v>11509</v>
      </c>
      <c r="J9" s="36" t="s">
        <v>42</v>
      </c>
    </row>
    <row r="10" spans="1:10" ht="15.75" customHeight="1">
      <c r="A10" s="44"/>
      <c r="B10" s="44"/>
      <c r="C10" s="44"/>
      <c r="D10" s="44"/>
      <c r="E10" s="47"/>
      <c r="F10" s="15" t="s">
        <v>1</v>
      </c>
      <c r="G10" s="14"/>
      <c r="H10" s="12"/>
      <c r="I10" s="13"/>
      <c r="J10" s="36"/>
    </row>
    <row r="11" spans="1:10" s="15" customFormat="1" ht="12.75">
      <c r="A11" s="44" t="s">
        <v>20</v>
      </c>
      <c r="B11" s="44"/>
      <c r="C11" s="44"/>
      <c r="D11" s="44"/>
      <c r="E11" s="47"/>
      <c r="F11" s="15" t="s">
        <v>0</v>
      </c>
      <c r="G11" s="14">
        <v>93</v>
      </c>
      <c r="H11" s="12">
        <v>95</v>
      </c>
      <c r="I11" s="16">
        <v>11462</v>
      </c>
      <c r="J11" s="36" t="s">
        <v>42</v>
      </c>
    </row>
    <row r="12" spans="1:10" ht="12.75">
      <c r="A12" s="44"/>
      <c r="B12" s="44"/>
      <c r="C12" s="44"/>
      <c r="D12" s="44"/>
      <c r="E12" s="47"/>
      <c r="F12" s="15"/>
      <c r="G12" s="14"/>
      <c r="H12" s="12"/>
      <c r="I12" s="16"/>
      <c r="J12" s="36"/>
    </row>
    <row r="13" spans="1:10" s="15" customFormat="1" ht="12.75">
      <c r="A13" s="44" t="s">
        <v>23</v>
      </c>
      <c r="B13" s="44"/>
      <c r="C13" s="44"/>
      <c r="D13" s="44"/>
      <c r="E13" s="47"/>
      <c r="F13" s="15" t="s">
        <v>0</v>
      </c>
      <c r="G13" s="14">
        <v>96</v>
      </c>
      <c r="H13" s="12">
        <v>98</v>
      </c>
      <c r="I13" s="16">
        <v>12570</v>
      </c>
      <c r="J13" s="36" t="s">
        <v>42</v>
      </c>
    </row>
    <row r="14" spans="1:10" ht="12.75">
      <c r="A14" s="44"/>
      <c r="B14" s="44"/>
      <c r="C14" s="44"/>
      <c r="D14" s="44"/>
      <c r="E14" s="47"/>
      <c r="F14" s="15" t="s">
        <v>0</v>
      </c>
      <c r="G14" s="14"/>
      <c r="H14" s="12"/>
      <c r="I14" s="13"/>
      <c r="J14" s="36"/>
    </row>
    <row r="15" spans="1:10" s="15" customFormat="1" ht="12.75">
      <c r="A15" s="48" t="s">
        <v>56</v>
      </c>
      <c r="B15" s="49"/>
      <c r="C15" s="49"/>
      <c r="D15" s="49"/>
      <c r="E15" s="50"/>
      <c r="F15" s="15" t="s">
        <v>0</v>
      </c>
      <c r="G15" s="32">
        <f>G13-G11</f>
        <v>3</v>
      </c>
      <c r="H15" s="33">
        <f>H13-H11</f>
        <v>3</v>
      </c>
      <c r="I15" s="34">
        <f>I13-I11</f>
        <v>1108</v>
      </c>
      <c r="J15" s="36" t="s">
        <v>42</v>
      </c>
    </row>
    <row r="16" spans="1:10" ht="12.75">
      <c r="A16" s="52"/>
      <c r="B16" s="52"/>
      <c r="C16" s="52"/>
      <c r="D16" s="52"/>
      <c r="E16" s="69"/>
      <c r="F16" s="15" t="s">
        <v>0</v>
      </c>
      <c r="G16" s="14"/>
      <c r="H16" s="12"/>
      <c r="I16" s="16"/>
      <c r="J16" s="36"/>
    </row>
    <row r="17" spans="1:10" ht="12.75">
      <c r="A17" s="52"/>
      <c r="B17" s="52"/>
      <c r="C17" s="52"/>
      <c r="D17" s="52"/>
      <c r="E17" s="69"/>
      <c r="F17" s="15" t="s">
        <v>0</v>
      </c>
      <c r="G17" s="14"/>
      <c r="H17" s="12"/>
      <c r="I17" s="13"/>
      <c r="J17" s="36"/>
    </row>
    <row r="18" spans="1:10" s="15" customFormat="1" ht="12" customHeight="1" hidden="1">
      <c r="A18" s="52" t="s">
        <v>15</v>
      </c>
      <c r="B18" s="52"/>
      <c r="C18" s="52"/>
      <c r="D18" s="52"/>
      <c r="E18" s="69"/>
      <c r="F18" s="15" t="s">
        <v>0</v>
      </c>
      <c r="G18" s="14"/>
      <c r="H18" s="12"/>
      <c r="I18" s="13"/>
      <c r="J18" s="36" t="s">
        <v>42</v>
      </c>
    </row>
    <row r="19" spans="1:10" ht="12.75" hidden="1">
      <c r="A19" s="52"/>
      <c r="B19" s="52"/>
      <c r="C19" s="52"/>
      <c r="D19" s="52"/>
      <c r="E19" s="69"/>
      <c r="F19" s="15"/>
      <c r="G19" s="14"/>
      <c r="H19" s="12"/>
      <c r="I19" s="13"/>
      <c r="J19" s="36"/>
    </row>
    <row r="20" spans="1:10" s="15" customFormat="1" ht="12" customHeight="1" hidden="1">
      <c r="A20" s="52" t="s">
        <v>28</v>
      </c>
      <c r="B20" s="52"/>
      <c r="C20" s="52"/>
      <c r="D20" s="52"/>
      <c r="E20" s="69"/>
      <c r="F20" s="15" t="s">
        <v>0</v>
      </c>
      <c r="G20" s="14">
        <v>0</v>
      </c>
      <c r="H20" s="12">
        <v>0</v>
      </c>
      <c r="I20" s="13">
        <v>0</v>
      </c>
      <c r="J20" s="36" t="s">
        <v>42</v>
      </c>
    </row>
    <row r="21" spans="1:10" ht="12" customHeight="1" hidden="1">
      <c r="A21" s="52"/>
      <c r="B21" s="52"/>
      <c r="C21" s="52"/>
      <c r="D21" s="52"/>
      <c r="E21" s="69"/>
      <c r="F21" s="15" t="s">
        <v>0</v>
      </c>
      <c r="G21" s="14"/>
      <c r="H21" s="12"/>
      <c r="I21" s="13"/>
      <c r="J21" s="36"/>
    </row>
    <row r="22" spans="1:10" s="15" customFormat="1" ht="12" customHeight="1" hidden="1">
      <c r="A22" s="52" t="s">
        <v>24</v>
      </c>
      <c r="B22" s="52"/>
      <c r="C22" s="52"/>
      <c r="D22" s="52"/>
      <c r="E22" s="69"/>
      <c r="F22" s="15" t="s">
        <v>0</v>
      </c>
      <c r="G22" s="40">
        <f>SUM(G20:G21)</f>
        <v>0</v>
      </c>
      <c r="H22" s="41">
        <f>SUM(H20:H21)</f>
        <v>0</v>
      </c>
      <c r="I22" s="42">
        <f>SUM(I20:I21)</f>
        <v>0</v>
      </c>
      <c r="J22" s="36" t="s">
        <v>42</v>
      </c>
    </row>
    <row r="23" spans="1:10" ht="12" customHeight="1" hidden="1">
      <c r="A23" s="52"/>
      <c r="B23" s="52"/>
      <c r="C23" s="52"/>
      <c r="D23" s="52"/>
      <c r="E23" s="69"/>
      <c r="F23" s="15" t="s">
        <v>0</v>
      </c>
      <c r="G23" s="14"/>
      <c r="H23" s="12"/>
      <c r="I23" s="13"/>
      <c r="J23" s="36"/>
    </row>
    <row r="24" spans="1:10" s="15" customFormat="1" ht="12" customHeight="1">
      <c r="A24" s="52" t="s">
        <v>21</v>
      </c>
      <c r="B24" s="52"/>
      <c r="C24" s="52"/>
      <c r="D24" s="52"/>
      <c r="E24" s="69"/>
      <c r="F24" s="15" t="s">
        <v>0</v>
      </c>
      <c r="G24" s="14"/>
      <c r="H24" s="12"/>
      <c r="I24" s="13"/>
      <c r="J24" s="36" t="s">
        <v>42</v>
      </c>
    </row>
    <row r="25" spans="1:10" s="15" customFormat="1" ht="12" customHeight="1">
      <c r="A25" s="52"/>
      <c r="B25" s="52"/>
      <c r="C25" s="52"/>
      <c r="D25" s="52"/>
      <c r="E25" s="69"/>
      <c r="F25" s="15" t="s">
        <v>0</v>
      </c>
      <c r="G25" s="14"/>
      <c r="H25" s="12"/>
      <c r="I25" s="13"/>
      <c r="J25" s="36"/>
    </row>
    <row r="26" spans="1:10" s="15" customFormat="1" ht="12.75" hidden="1">
      <c r="A26" s="45" t="s">
        <v>16</v>
      </c>
      <c r="B26" s="45"/>
      <c r="C26" s="45"/>
      <c r="D26" s="45"/>
      <c r="E26" s="46"/>
      <c r="F26" s="29" t="s">
        <v>0</v>
      </c>
      <c r="G26" s="14"/>
      <c r="H26" s="12"/>
      <c r="I26" s="13"/>
      <c r="J26" s="36" t="s">
        <v>42</v>
      </c>
    </row>
    <row r="27" spans="1:10" s="15" customFormat="1" ht="12.75" hidden="1">
      <c r="A27" s="45" t="s">
        <v>34</v>
      </c>
      <c r="B27" s="45"/>
      <c r="C27" s="45"/>
      <c r="D27" s="45"/>
      <c r="E27" s="46"/>
      <c r="F27" s="15" t="s">
        <v>0</v>
      </c>
      <c r="G27" s="14">
        <v>0</v>
      </c>
      <c r="H27" s="12">
        <v>0</v>
      </c>
      <c r="I27" s="16">
        <v>0</v>
      </c>
      <c r="J27" s="36" t="s">
        <v>42</v>
      </c>
    </row>
    <row r="28" spans="1:10" s="15" customFormat="1" ht="12.75" hidden="1">
      <c r="A28" s="45" t="s">
        <v>35</v>
      </c>
      <c r="B28" s="45"/>
      <c r="C28" s="45"/>
      <c r="D28" s="45"/>
      <c r="E28" s="46"/>
      <c r="F28" s="15" t="s">
        <v>0</v>
      </c>
      <c r="G28" s="14">
        <v>0</v>
      </c>
      <c r="H28" s="12">
        <v>0</v>
      </c>
      <c r="I28" s="16">
        <v>0</v>
      </c>
      <c r="J28" s="36" t="s">
        <v>42</v>
      </c>
    </row>
    <row r="29" spans="1:10" s="15" customFormat="1" ht="12.75" hidden="1">
      <c r="A29" s="45"/>
      <c r="B29" s="45"/>
      <c r="C29" s="45"/>
      <c r="D29" s="45"/>
      <c r="E29" s="46"/>
      <c r="G29" s="14"/>
      <c r="H29" s="12"/>
      <c r="I29" s="35"/>
      <c r="J29" s="36"/>
    </row>
    <row r="30" spans="1:10" s="15" customFormat="1" ht="12.75" hidden="1">
      <c r="A30" s="45" t="s">
        <v>36</v>
      </c>
      <c r="B30" s="45"/>
      <c r="C30" s="45"/>
      <c r="D30" s="45"/>
      <c r="E30" s="46"/>
      <c r="F30" s="15" t="s">
        <v>0</v>
      </c>
      <c r="G30" s="14">
        <f>SUM(G27:G27)</f>
        <v>0</v>
      </c>
      <c r="H30" s="12">
        <f>SUM(H27:H27)</f>
        <v>0</v>
      </c>
      <c r="I30" s="16">
        <f>SUM(I27:I27)</f>
        <v>0</v>
      </c>
      <c r="J30" s="36" t="s">
        <v>42</v>
      </c>
    </row>
    <row r="31" spans="1:10" s="15" customFormat="1" ht="12.75" hidden="1">
      <c r="A31" s="66"/>
      <c r="B31" s="66"/>
      <c r="C31" s="66"/>
      <c r="D31" s="66"/>
      <c r="E31" s="71"/>
      <c r="G31" s="14"/>
      <c r="H31" s="12"/>
      <c r="I31" s="16"/>
      <c r="J31" s="36"/>
    </row>
    <row r="32" spans="1:10" ht="12.75" hidden="1">
      <c r="A32" s="44"/>
      <c r="B32" s="44"/>
      <c r="C32" s="44"/>
      <c r="D32" s="44"/>
      <c r="E32" s="47"/>
      <c r="F32" s="15" t="s">
        <v>0</v>
      </c>
      <c r="G32" s="14"/>
      <c r="H32" s="12"/>
      <c r="I32" s="13"/>
      <c r="J32" s="36"/>
    </row>
    <row r="33" spans="1:10" s="15" customFormat="1" ht="12.75">
      <c r="A33" s="44" t="s">
        <v>13</v>
      </c>
      <c r="B33" s="44"/>
      <c r="C33" s="44"/>
      <c r="D33" s="44"/>
      <c r="E33" s="47"/>
      <c r="G33" s="14" t="s">
        <v>1</v>
      </c>
      <c r="H33" s="12" t="s">
        <v>1</v>
      </c>
      <c r="I33" s="13" t="s">
        <v>1</v>
      </c>
      <c r="J33" s="36" t="s">
        <v>42</v>
      </c>
    </row>
    <row r="34" spans="1:10" s="15" customFormat="1" ht="12" customHeight="1">
      <c r="A34" s="45" t="s">
        <v>29</v>
      </c>
      <c r="B34" s="44"/>
      <c r="C34" s="44"/>
      <c r="D34" s="44"/>
      <c r="E34" s="47"/>
      <c r="F34" s="15" t="s">
        <v>0</v>
      </c>
      <c r="G34" s="14">
        <v>0</v>
      </c>
      <c r="H34" s="12">
        <v>0</v>
      </c>
      <c r="I34" s="16">
        <v>191</v>
      </c>
      <c r="J34" s="36" t="s">
        <v>42</v>
      </c>
    </row>
    <row r="35" spans="1:10" s="15" customFormat="1" ht="12.75">
      <c r="A35" s="45" t="s">
        <v>30</v>
      </c>
      <c r="B35" s="44"/>
      <c r="C35" s="44"/>
      <c r="D35" s="44"/>
      <c r="E35" s="47"/>
      <c r="F35" s="15" t="s">
        <v>0</v>
      </c>
      <c r="G35" s="14">
        <v>0</v>
      </c>
      <c r="H35" s="12">
        <v>0</v>
      </c>
      <c r="I35" s="16">
        <v>68</v>
      </c>
      <c r="J35" s="36" t="s">
        <v>42</v>
      </c>
    </row>
    <row r="36" spans="1:10" s="15" customFormat="1" ht="12.75" hidden="1">
      <c r="A36" s="45" t="s">
        <v>31</v>
      </c>
      <c r="B36" s="44"/>
      <c r="C36" s="44"/>
      <c r="D36" s="44"/>
      <c r="E36" s="47"/>
      <c r="F36" s="15" t="s">
        <v>1</v>
      </c>
      <c r="G36" s="14">
        <v>0</v>
      </c>
      <c r="H36" s="12">
        <v>0</v>
      </c>
      <c r="I36" s="16">
        <v>0</v>
      </c>
      <c r="J36" s="36" t="s">
        <v>42</v>
      </c>
    </row>
    <row r="37" spans="1:10" s="15" customFormat="1" ht="12.75" hidden="1">
      <c r="A37" s="45" t="s">
        <v>32</v>
      </c>
      <c r="B37" s="44"/>
      <c r="C37" s="44"/>
      <c r="D37" s="44"/>
      <c r="E37" s="47"/>
      <c r="F37" s="15" t="s">
        <v>1</v>
      </c>
      <c r="G37" s="14">
        <v>0</v>
      </c>
      <c r="H37" s="12">
        <v>0</v>
      </c>
      <c r="I37" s="16">
        <v>0</v>
      </c>
      <c r="J37" s="36" t="s">
        <v>42</v>
      </c>
    </row>
    <row r="38" spans="1:10" s="15" customFormat="1" ht="12.75" hidden="1">
      <c r="A38" s="45" t="s">
        <v>33</v>
      </c>
      <c r="B38" s="45"/>
      <c r="C38" s="45"/>
      <c r="D38" s="45"/>
      <c r="E38" s="46"/>
      <c r="F38" s="15" t="s">
        <v>1</v>
      </c>
      <c r="G38" s="14">
        <v>0</v>
      </c>
      <c r="H38" s="12">
        <v>0</v>
      </c>
      <c r="I38" s="16">
        <v>0</v>
      </c>
      <c r="J38" s="36" t="s">
        <v>42</v>
      </c>
    </row>
    <row r="39" spans="1:10" s="15" customFormat="1" ht="12.75">
      <c r="A39" s="45" t="s">
        <v>46</v>
      </c>
      <c r="B39" s="44"/>
      <c r="C39" s="44"/>
      <c r="D39" s="44"/>
      <c r="E39" s="47"/>
      <c r="F39" s="15" t="s">
        <v>1</v>
      </c>
      <c r="G39" s="14">
        <v>0</v>
      </c>
      <c r="H39" s="12">
        <v>0</v>
      </c>
      <c r="I39" s="16">
        <v>13</v>
      </c>
      <c r="J39" s="36" t="s">
        <v>42</v>
      </c>
    </row>
    <row r="40" spans="1:10" s="15" customFormat="1" ht="12.75">
      <c r="A40" s="45" t="s">
        <v>47</v>
      </c>
      <c r="B40" s="44"/>
      <c r="C40" s="44"/>
      <c r="D40" s="44"/>
      <c r="E40" s="47"/>
      <c r="F40" s="15" t="s">
        <v>1</v>
      </c>
      <c r="G40" s="14">
        <v>0</v>
      </c>
      <c r="H40" s="12">
        <v>0</v>
      </c>
      <c r="I40" s="16">
        <v>10</v>
      </c>
      <c r="J40" s="36" t="s">
        <v>42</v>
      </c>
    </row>
    <row r="41" spans="1:10" s="15" customFormat="1" ht="12.75">
      <c r="A41" s="45" t="s">
        <v>48</v>
      </c>
      <c r="B41" s="44"/>
      <c r="C41" s="44"/>
      <c r="D41" s="44"/>
      <c r="E41" s="47"/>
      <c r="F41" s="15" t="s">
        <v>1</v>
      </c>
      <c r="G41" s="14">
        <v>0</v>
      </c>
      <c r="H41" s="12">
        <v>0</v>
      </c>
      <c r="I41" s="16">
        <v>20</v>
      </c>
      <c r="J41" s="36" t="s">
        <v>42</v>
      </c>
    </row>
    <row r="42" spans="1:10" s="15" customFormat="1" ht="12.75">
      <c r="A42" s="45" t="s">
        <v>49</v>
      </c>
      <c r="B42" s="44"/>
      <c r="C42" s="44"/>
      <c r="D42" s="44"/>
      <c r="E42" s="47"/>
      <c r="F42" s="15" t="s">
        <v>1</v>
      </c>
      <c r="G42" s="14">
        <v>0</v>
      </c>
      <c r="H42" s="12">
        <v>0</v>
      </c>
      <c r="I42" s="16">
        <v>54</v>
      </c>
      <c r="J42" s="36" t="s">
        <v>42</v>
      </c>
    </row>
    <row r="43" spans="1:10" s="15" customFormat="1" ht="12.75">
      <c r="A43" s="45" t="s">
        <v>50</v>
      </c>
      <c r="B43" s="44"/>
      <c r="C43" s="44"/>
      <c r="D43" s="44"/>
      <c r="E43" s="47"/>
      <c r="F43" s="15" t="s">
        <v>1</v>
      </c>
      <c r="G43" s="14">
        <v>0</v>
      </c>
      <c r="H43" s="12">
        <v>0</v>
      </c>
      <c r="I43" s="16">
        <v>51</v>
      </c>
      <c r="J43" s="36" t="s">
        <v>42</v>
      </c>
    </row>
    <row r="44" spans="1:10" s="15" customFormat="1" ht="12.75">
      <c r="A44" s="52" t="s">
        <v>57</v>
      </c>
      <c r="B44" s="52"/>
      <c r="C44" s="52"/>
      <c r="D44" s="52"/>
      <c r="E44" s="69"/>
      <c r="F44" s="15" t="s">
        <v>1</v>
      </c>
      <c r="G44" s="14">
        <v>3</v>
      </c>
      <c r="H44" s="12">
        <v>3</v>
      </c>
      <c r="I44" s="16">
        <v>732</v>
      </c>
      <c r="J44" s="36" t="s">
        <v>42</v>
      </c>
    </row>
    <row r="45" spans="1:10" s="15" customFormat="1" ht="12.75">
      <c r="A45" s="45" t="s">
        <v>51</v>
      </c>
      <c r="B45" s="44"/>
      <c r="C45" s="44"/>
      <c r="D45" s="44"/>
      <c r="E45" s="47"/>
      <c r="F45" s="15" t="s">
        <v>1</v>
      </c>
      <c r="G45" s="14">
        <v>0</v>
      </c>
      <c r="H45" s="12">
        <v>0</v>
      </c>
      <c r="I45" s="16">
        <v>1</v>
      </c>
      <c r="J45" s="36" t="s">
        <v>42</v>
      </c>
    </row>
    <row r="46" spans="1:10" s="15" customFormat="1" ht="12.75">
      <c r="A46" s="45" t="s">
        <v>52</v>
      </c>
      <c r="B46" s="44"/>
      <c r="C46" s="44"/>
      <c r="D46" s="44"/>
      <c r="E46" s="47"/>
      <c r="F46" s="15" t="s">
        <v>1</v>
      </c>
      <c r="G46" s="14">
        <v>0</v>
      </c>
      <c r="H46" s="12">
        <v>0</v>
      </c>
      <c r="I46" s="16">
        <v>2</v>
      </c>
      <c r="J46" s="36" t="s">
        <v>42</v>
      </c>
    </row>
    <row r="47" spans="1:10" ht="13.5" customHeight="1">
      <c r="A47" s="45"/>
      <c r="B47" s="45"/>
      <c r="C47" s="45"/>
      <c r="D47" s="45"/>
      <c r="E47" s="46"/>
      <c r="F47" s="15"/>
      <c r="G47" s="14"/>
      <c r="H47" s="12"/>
      <c r="I47" s="16"/>
      <c r="J47" s="36"/>
    </row>
    <row r="48" spans="1:10" s="15" customFormat="1" ht="12.75">
      <c r="A48" s="45" t="s">
        <v>37</v>
      </c>
      <c r="B48" s="45"/>
      <c r="C48" s="45"/>
      <c r="D48" s="45"/>
      <c r="E48" s="46"/>
      <c r="F48" s="15" t="s">
        <v>0</v>
      </c>
      <c r="G48" s="14">
        <f>SUM(G33:G46)</f>
        <v>3</v>
      </c>
      <c r="H48" s="12">
        <f>SUM(H33:H46)</f>
        <v>3</v>
      </c>
      <c r="I48" s="16">
        <f>SUM(I33:I46)</f>
        <v>1142</v>
      </c>
      <c r="J48" s="36" t="s">
        <v>42</v>
      </c>
    </row>
    <row r="49" spans="1:10" s="15" customFormat="1" ht="12.75">
      <c r="A49" s="45"/>
      <c r="B49" s="45"/>
      <c r="C49" s="45"/>
      <c r="D49" s="45"/>
      <c r="E49" s="46"/>
      <c r="G49" s="14"/>
      <c r="H49" s="12"/>
      <c r="I49" s="16"/>
      <c r="J49" s="36"/>
    </row>
    <row r="50" spans="1:10" ht="12.75">
      <c r="A50" s="45"/>
      <c r="B50" s="45"/>
      <c r="C50" s="45"/>
      <c r="D50" s="45"/>
      <c r="E50" s="46"/>
      <c r="F50" s="15"/>
      <c r="G50" s="14"/>
      <c r="H50" s="12"/>
      <c r="I50" s="13"/>
      <c r="J50" s="36"/>
    </row>
    <row r="51" spans="1:10" s="29" customFormat="1" ht="12.75">
      <c r="A51" s="45" t="s">
        <v>14</v>
      </c>
      <c r="B51" s="45"/>
      <c r="C51" s="45"/>
      <c r="D51" s="45"/>
      <c r="E51" s="46"/>
      <c r="G51" s="30"/>
      <c r="H51" s="31"/>
      <c r="I51" s="25"/>
      <c r="J51" s="36" t="s">
        <v>42</v>
      </c>
    </row>
    <row r="52" spans="1:10" s="15" customFormat="1" ht="12.75">
      <c r="A52" s="45" t="s">
        <v>54</v>
      </c>
      <c r="B52" s="44"/>
      <c r="C52" s="44"/>
      <c r="D52" s="44"/>
      <c r="E52" s="47"/>
      <c r="F52" s="15" t="s">
        <v>1</v>
      </c>
      <c r="G52" s="14">
        <v>0</v>
      </c>
      <c r="H52" s="12">
        <v>0</v>
      </c>
      <c r="I52" s="13">
        <v>-34</v>
      </c>
      <c r="J52" s="36" t="s">
        <v>42</v>
      </c>
    </row>
    <row r="53" spans="1:10" ht="12.75">
      <c r="A53" s="45"/>
      <c r="B53" s="45"/>
      <c r="C53" s="45"/>
      <c r="D53" s="45"/>
      <c r="E53" s="46"/>
      <c r="F53" s="15"/>
      <c r="G53" s="14"/>
      <c r="H53" s="12"/>
      <c r="I53" s="16"/>
      <c r="J53" s="36"/>
    </row>
    <row r="54" spans="1:10" s="15" customFormat="1" ht="12" customHeight="1">
      <c r="A54" s="45" t="s">
        <v>38</v>
      </c>
      <c r="B54" s="45"/>
      <c r="C54" s="45"/>
      <c r="D54" s="45"/>
      <c r="E54" s="46"/>
      <c r="F54" s="15" t="s">
        <v>1</v>
      </c>
      <c r="G54" s="14">
        <f>SUM(G52:G52)</f>
        <v>0</v>
      </c>
      <c r="H54" s="12">
        <f>SUM(H52:H52)</f>
        <v>0</v>
      </c>
      <c r="I54" s="16">
        <f>SUM(I52:I52)</f>
        <v>-34</v>
      </c>
      <c r="J54" s="36" t="s">
        <v>42</v>
      </c>
    </row>
    <row r="55" spans="1:10" ht="15">
      <c r="A55" s="44"/>
      <c r="B55" s="44"/>
      <c r="C55" s="44"/>
      <c r="D55" s="44"/>
      <c r="E55" s="47"/>
      <c r="F55" s="15"/>
      <c r="G55" s="26"/>
      <c r="H55" s="27"/>
      <c r="I55" s="28"/>
      <c r="J55" s="36"/>
    </row>
    <row r="56" spans="1:10" s="15" customFormat="1" ht="12.75">
      <c r="A56" s="45" t="s">
        <v>25</v>
      </c>
      <c r="B56" s="44"/>
      <c r="C56" s="44"/>
      <c r="D56" s="44"/>
      <c r="E56" s="47"/>
      <c r="F56" s="15" t="s">
        <v>0</v>
      </c>
      <c r="G56" s="40">
        <f>G48+G54+G30</f>
        <v>3</v>
      </c>
      <c r="H56" s="41">
        <f>H48+H54+H30</f>
        <v>3</v>
      </c>
      <c r="I56" s="42">
        <f>I48+I54+I30</f>
        <v>1108</v>
      </c>
      <c r="J56" s="36" t="s">
        <v>42</v>
      </c>
    </row>
    <row r="57" spans="1:10" ht="12.75">
      <c r="A57" s="45"/>
      <c r="B57" s="44"/>
      <c r="C57" s="44"/>
      <c r="D57" s="44"/>
      <c r="E57" s="47"/>
      <c r="F57" s="15"/>
      <c r="G57" s="14"/>
      <c r="H57" s="12"/>
      <c r="I57" s="16"/>
      <c r="J57" s="36"/>
    </row>
    <row r="58" spans="1:10" s="15" customFormat="1" ht="12.75">
      <c r="A58" s="45" t="s">
        <v>26</v>
      </c>
      <c r="B58" s="44"/>
      <c r="C58" s="44"/>
      <c r="D58" s="44"/>
      <c r="E58" s="47"/>
      <c r="F58" s="15" t="s">
        <v>0</v>
      </c>
      <c r="G58" s="40">
        <f>G22+G56</f>
        <v>3</v>
      </c>
      <c r="H58" s="41">
        <f>H22+H56</f>
        <v>3</v>
      </c>
      <c r="I58" s="42">
        <f>I22+I56</f>
        <v>1108</v>
      </c>
      <c r="J58" s="36" t="s">
        <v>42</v>
      </c>
    </row>
    <row r="59" spans="1:10" s="15" customFormat="1" ht="12.75">
      <c r="A59" s="45"/>
      <c r="B59" s="44"/>
      <c r="C59" s="44"/>
      <c r="D59" s="44"/>
      <c r="E59" s="47"/>
      <c r="G59" s="14"/>
      <c r="H59" s="12"/>
      <c r="I59" s="16"/>
      <c r="J59" s="36"/>
    </row>
    <row r="60" spans="1:10" ht="12.75">
      <c r="A60" s="45"/>
      <c r="B60" s="44"/>
      <c r="C60" s="44"/>
      <c r="D60" s="44"/>
      <c r="E60" s="47"/>
      <c r="F60" s="15"/>
      <c r="G60" s="14"/>
      <c r="H60" s="12"/>
      <c r="I60" s="16"/>
      <c r="J60" s="36"/>
    </row>
    <row r="61" spans="1:10" s="15" customFormat="1" ht="12.75">
      <c r="A61" s="44" t="s">
        <v>18</v>
      </c>
      <c r="B61" s="44"/>
      <c r="C61" s="44"/>
      <c r="D61" s="44"/>
      <c r="E61" s="47"/>
      <c r="F61" s="15" t="s">
        <v>0</v>
      </c>
      <c r="G61" s="30">
        <f>G11+G58</f>
        <v>96</v>
      </c>
      <c r="H61" s="31">
        <f>H11+H58</f>
        <v>98</v>
      </c>
      <c r="I61" s="43">
        <f>I11+I58</f>
        <v>12570</v>
      </c>
      <c r="J61" s="36" t="s">
        <v>42</v>
      </c>
    </row>
    <row r="62" spans="1:10" ht="12.75">
      <c r="A62" s="44"/>
      <c r="B62" s="44"/>
      <c r="C62" s="44"/>
      <c r="D62" s="44"/>
      <c r="E62" s="47"/>
      <c r="F62" s="15"/>
      <c r="G62" s="14"/>
      <c r="H62" s="12"/>
      <c r="I62" s="16"/>
      <c r="J62" s="36"/>
    </row>
    <row r="63" spans="1:10" s="15" customFormat="1" ht="12" customHeight="1" hidden="1">
      <c r="A63" s="67" t="s">
        <v>22</v>
      </c>
      <c r="B63" s="44"/>
      <c r="C63" s="44"/>
      <c r="D63" s="44"/>
      <c r="E63" s="47"/>
      <c r="F63" s="15" t="s">
        <v>0</v>
      </c>
      <c r="G63" s="14"/>
      <c r="H63" s="12"/>
      <c r="I63" s="13"/>
      <c r="J63" s="36" t="s">
        <v>42</v>
      </c>
    </row>
    <row r="64" spans="1:10" ht="12.75" hidden="1">
      <c r="A64" s="70"/>
      <c r="B64" s="44"/>
      <c r="C64" s="44"/>
      <c r="D64" s="44"/>
      <c r="E64" s="47"/>
      <c r="F64" s="15"/>
      <c r="G64" s="14"/>
      <c r="H64" s="12"/>
      <c r="I64" s="13"/>
      <c r="J64" s="36"/>
    </row>
    <row r="65" spans="1:10" s="15" customFormat="1" ht="12.75" hidden="1">
      <c r="A65" s="52" t="s">
        <v>39</v>
      </c>
      <c r="B65" s="53"/>
      <c r="C65" s="53"/>
      <c r="D65" s="53"/>
      <c r="E65" s="54"/>
      <c r="F65" s="15" t="s">
        <v>0</v>
      </c>
      <c r="G65" s="14">
        <v>0</v>
      </c>
      <c r="H65" s="12">
        <v>0</v>
      </c>
      <c r="I65" s="16">
        <v>0</v>
      </c>
      <c r="J65" s="36" t="s">
        <v>42</v>
      </c>
    </row>
    <row r="66" spans="1:10" s="15" customFormat="1" ht="12.75" customHeight="1" hidden="1">
      <c r="A66" s="52" t="s">
        <v>40</v>
      </c>
      <c r="B66" s="44"/>
      <c r="C66" s="44"/>
      <c r="D66" s="44"/>
      <c r="E66" s="47"/>
      <c r="F66" s="15" t="s">
        <v>0</v>
      </c>
      <c r="G66" s="14">
        <v>0</v>
      </c>
      <c r="H66" s="12">
        <v>0</v>
      </c>
      <c r="I66" s="16">
        <v>0</v>
      </c>
      <c r="J66" s="36" t="s">
        <v>42</v>
      </c>
    </row>
    <row r="67" spans="1:10" s="15" customFormat="1" ht="12.75" hidden="1">
      <c r="A67" s="45" t="s">
        <v>44</v>
      </c>
      <c r="B67" s="44"/>
      <c r="C67" s="44"/>
      <c r="D67" s="44"/>
      <c r="E67" s="47"/>
      <c r="F67" s="15" t="s">
        <v>0</v>
      </c>
      <c r="G67" s="30">
        <f>SUM(G65:G66)</f>
        <v>0</v>
      </c>
      <c r="H67" s="31">
        <f>SUM(H65:H66)</f>
        <v>0</v>
      </c>
      <c r="I67" s="43">
        <f>SUM(I65:I66)</f>
        <v>0</v>
      </c>
      <c r="J67" s="36" t="s">
        <v>42</v>
      </c>
    </row>
    <row r="68" spans="1:10" ht="12.75">
      <c r="A68" s="45"/>
      <c r="B68" s="45"/>
      <c r="C68" s="45"/>
      <c r="D68" s="45"/>
      <c r="E68" s="46"/>
      <c r="F68" s="15" t="s">
        <v>1</v>
      </c>
      <c r="G68" s="14"/>
      <c r="H68" s="12"/>
      <c r="I68" s="13"/>
      <c r="J68" s="36"/>
    </row>
    <row r="69" spans="1:10" s="15" customFormat="1" ht="12.75">
      <c r="A69" s="45" t="s">
        <v>23</v>
      </c>
      <c r="B69" s="45"/>
      <c r="C69" s="45"/>
      <c r="D69" s="45"/>
      <c r="E69" s="46"/>
      <c r="F69" s="15" t="s">
        <v>1</v>
      </c>
      <c r="G69" s="40">
        <f>SUM(G61,G67)</f>
        <v>96</v>
      </c>
      <c r="H69" s="41">
        <f>SUM(H61,H67)</f>
        <v>98</v>
      </c>
      <c r="I69" s="42">
        <f>SUM(I61,I67)</f>
        <v>12570</v>
      </c>
      <c r="J69" s="36" t="s">
        <v>42</v>
      </c>
    </row>
    <row r="70" spans="1:10" s="15" customFormat="1" ht="12.75">
      <c r="A70" s="45" t="s">
        <v>56</v>
      </c>
      <c r="B70" s="45"/>
      <c r="C70" s="45"/>
      <c r="D70" s="45"/>
      <c r="E70" s="46"/>
      <c r="F70" s="15" t="s">
        <v>1</v>
      </c>
      <c r="G70" s="32">
        <f>SUM(G69-G11)</f>
        <v>3</v>
      </c>
      <c r="H70" s="33">
        <f>SUM(H69-H11)</f>
        <v>3</v>
      </c>
      <c r="I70" s="34">
        <f>SUM(I69-I11)</f>
        <v>1108</v>
      </c>
      <c r="J70" s="36" t="s">
        <v>42</v>
      </c>
    </row>
    <row r="71" spans="1:9" ht="1.5" customHeight="1">
      <c r="A71" s="56"/>
      <c r="B71" s="56"/>
      <c r="C71" s="56"/>
      <c r="D71" s="56"/>
      <c r="E71" s="56"/>
      <c r="F71" s="56"/>
      <c r="G71" s="56"/>
      <c r="H71" s="56"/>
      <c r="I71" s="56"/>
    </row>
    <row r="72" spans="1:9" ht="12.75">
      <c r="A72" s="51" t="s">
        <v>41</v>
      </c>
      <c r="B72" s="51"/>
      <c r="C72" s="51"/>
      <c r="D72" s="51"/>
      <c r="E72" s="51"/>
      <c r="F72" s="51"/>
      <c r="G72" s="51"/>
      <c r="H72" s="51"/>
      <c r="I72" s="51"/>
    </row>
    <row r="135" ht="9.75" customHeight="1"/>
  </sheetData>
  <mergeCells count="71">
    <mergeCell ref="A64:E64"/>
    <mergeCell ref="A19:E19"/>
    <mergeCell ref="A67:E67"/>
    <mergeCell ref="A61:E61"/>
    <mergeCell ref="A60:E60"/>
    <mergeCell ref="A22:E22"/>
    <mergeCell ref="A32:E32"/>
    <mergeCell ref="A31:E31"/>
    <mergeCell ref="A26:E26"/>
    <mergeCell ref="A36:E36"/>
    <mergeCell ref="A35:E35"/>
    <mergeCell ref="A34:E34"/>
    <mergeCell ref="A18:E18"/>
    <mergeCell ref="A20:E20"/>
    <mergeCell ref="A27:E27"/>
    <mergeCell ref="A21:E21"/>
    <mergeCell ref="A23:E23"/>
    <mergeCell ref="A24:E24"/>
    <mergeCell ref="A48:E48"/>
    <mergeCell ref="A39:E39"/>
    <mergeCell ref="A44:E44"/>
    <mergeCell ref="A43:E43"/>
    <mergeCell ref="A45:E45"/>
    <mergeCell ref="A4:I4"/>
    <mergeCell ref="A16:E16"/>
    <mergeCell ref="A29:E29"/>
    <mergeCell ref="A33:E33"/>
    <mergeCell ref="A25:E25"/>
    <mergeCell ref="A17:E17"/>
    <mergeCell ref="A10:E10"/>
    <mergeCell ref="A28:E28"/>
    <mergeCell ref="A1:I1"/>
    <mergeCell ref="A71:I71"/>
    <mergeCell ref="G5:I6"/>
    <mergeCell ref="A11:E11"/>
    <mergeCell ref="A2:I2"/>
    <mergeCell ref="A3:I3"/>
    <mergeCell ref="A9:E9"/>
    <mergeCell ref="A5:E7"/>
    <mergeCell ref="A8:E8"/>
    <mergeCell ref="A63:E63"/>
    <mergeCell ref="A58:E58"/>
    <mergeCell ref="A37:E37"/>
    <mergeCell ref="A46:E46"/>
    <mergeCell ref="A40:E40"/>
    <mergeCell ref="A42:E42"/>
    <mergeCell ref="A41:E41"/>
    <mergeCell ref="A54:E54"/>
    <mergeCell ref="A49:E49"/>
    <mergeCell ref="A38:E38"/>
    <mergeCell ref="A47:E47"/>
    <mergeCell ref="A72:I72"/>
    <mergeCell ref="A70:E70"/>
    <mergeCell ref="A51:E51"/>
    <mergeCell ref="A52:E52"/>
    <mergeCell ref="A53:E53"/>
    <mergeCell ref="A57:E57"/>
    <mergeCell ref="A56:E56"/>
    <mergeCell ref="A55:E55"/>
    <mergeCell ref="A66:E66"/>
    <mergeCell ref="A65:E65"/>
    <mergeCell ref="A69:E69"/>
    <mergeCell ref="A68:E68"/>
    <mergeCell ref="A13:E13"/>
    <mergeCell ref="A12:E12"/>
    <mergeCell ref="A14:E14"/>
    <mergeCell ref="A50:E50"/>
    <mergeCell ref="A62:E62"/>
    <mergeCell ref="A15:E15"/>
    <mergeCell ref="A30:E30"/>
    <mergeCell ref="A59:E59"/>
  </mergeCells>
  <printOptions horizontalCentered="1"/>
  <pageMargins left="0.75" right="0.75" top="0.75" bottom="0.5" header="0.5" footer="0.5"/>
  <pageSetup horizontalDpi="600" verticalDpi="600" orientation="landscape" scale="85" r:id="rId3"/>
  <colBreaks count="1" manualBreakCount="1">
    <brk id="9" max="65535" man="1"/>
  </colBreaks>
  <legacyDrawing r:id="rId2"/>
</worksheet>
</file>

<file path=xl/worksheets/sheet2.xml><?xml version="1.0" encoding="utf-8"?>
<worksheet xmlns="http://schemas.openxmlformats.org/spreadsheetml/2006/main" xmlns:r="http://schemas.openxmlformats.org/officeDocument/2006/relationships">
  <sheetPr codeName="Sheet2"/>
  <dimension ref="A1:AF54"/>
  <sheetViews>
    <sheetView zoomScale="75" zoomScaleNormal="75" workbookViewId="0" topLeftCell="A1">
      <selection activeCell="H7" sqref="H7:L7"/>
    </sheetView>
  </sheetViews>
  <sheetFormatPr defaultColWidth="9.140625" defaultRowHeight="12.75"/>
  <cols>
    <col min="1" max="1" width="3.8515625" style="2" customWidth="1"/>
    <col min="2" max="2" width="3.7109375" style="2" customWidth="1"/>
    <col min="3" max="3" width="8.7109375" style="2" customWidth="1"/>
    <col min="4" max="4" width="8.421875" style="2" customWidth="1"/>
    <col min="5" max="5" width="7.7109375" style="2" customWidth="1"/>
    <col min="6" max="6" width="13.57421875" style="2" customWidth="1"/>
    <col min="7" max="7" width="2.7109375" style="2" customWidth="1"/>
    <col min="8" max="8" width="12.28125" style="2" bestFit="1" customWidth="1"/>
    <col min="9" max="9" width="1.7109375" style="2" customWidth="1"/>
    <col min="10" max="10" width="8.57421875" style="2" customWidth="1"/>
    <col min="11" max="11" width="2.28125" style="2" customWidth="1"/>
    <col min="12" max="12" width="12.57421875" style="2" customWidth="1"/>
    <col min="13" max="13" width="1.7109375" style="2" customWidth="1"/>
    <col min="14" max="14" width="12.28125" style="2" bestFit="1"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2.28125" style="2" bestFit="1" customWidth="1"/>
    <col min="21" max="21" width="1.7109375" style="2" customWidth="1"/>
    <col min="22" max="22" width="8.8515625" style="2" customWidth="1"/>
    <col min="23" max="23" width="1.7109375" style="2" customWidth="1"/>
    <col min="24" max="24" width="13.8515625" style="2" customWidth="1"/>
    <col min="25" max="25" width="1.28515625" style="2" customWidth="1"/>
    <col min="26" max="26" width="15.140625" style="2" bestFit="1" customWidth="1"/>
    <col min="27" max="27" width="1.7109375" style="2" customWidth="1"/>
    <col min="28" max="28" width="12.57421875" style="2" customWidth="1"/>
    <col min="29" max="29" width="1.8515625" style="2" customWidth="1"/>
    <col min="30" max="30" width="16.00390625" style="2" customWidth="1"/>
    <col min="31" max="31" width="3.421875" style="2" customWidth="1"/>
    <col min="32" max="16384" width="8.421875" style="2" customWidth="1"/>
  </cols>
  <sheetData>
    <row r="1" spans="1:32" ht="18">
      <c r="A1" s="101" t="s">
        <v>45</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3"/>
      <c r="AF1" s="37" t="s">
        <v>42</v>
      </c>
    </row>
    <row r="2" spans="1:32" ht="18">
      <c r="A2" s="104" t="s">
        <v>10</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6"/>
      <c r="AF2" s="37" t="s">
        <v>42</v>
      </c>
    </row>
    <row r="3" spans="1:32" ht="18">
      <c r="A3" s="107" t="s">
        <v>2</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9"/>
      <c r="AF3" s="37" t="s">
        <v>42</v>
      </c>
    </row>
    <row r="4" spans="1:30" ht="15">
      <c r="A4" s="83"/>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5"/>
    </row>
    <row r="5" spans="1:30" ht="15">
      <c r="A5" s="83"/>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5"/>
    </row>
    <row r="6" spans="1:30" ht="15">
      <c r="A6" s="83"/>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row>
    <row r="7" spans="1:32" ht="42.75" customHeight="1">
      <c r="A7" s="83"/>
      <c r="B7" s="84"/>
      <c r="C7" s="84"/>
      <c r="D7" s="84"/>
      <c r="E7" s="84"/>
      <c r="F7" s="85"/>
      <c r="H7" s="98" t="s">
        <v>20</v>
      </c>
      <c r="I7" s="99"/>
      <c r="J7" s="99"/>
      <c r="K7" s="99"/>
      <c r="L7" s="100"/>
      <c r="N7" s="95" t="s">
        <v>18</v>
      </c>
      <c r="O7" s="110"/>
      <c r="P7" s="110"/>
      <c r="Q7" s="110"/>
      <c r="R7" s="111"/>
      <c r="T7" s="95" t="s">
        <v>19</v>
      </c>
      <c r="U7" s="110"/>
      <c r="V7" s="110"/>
      <c r="W7" s="110"/>
      <c r="X7" s="111"/>
      <c r="Z7" s="95" t="s">
        <v>17</v>
      </c>
      <c r="AA7" s="96"/>
      <c r="AB7" s="96"/>
      <c r="AC7" s="96"/>
      <c r="AD7" s="97"/>
      <c r="AF7" s="37" t="s">
        <v>42</v>
      </c>
    </row>
    <row r="8" spans="1:32" ht="15">
      <c r="A8" s="86"/>
      <c r="B8" s="87"/>
      <c r="C8" s="87"/>
      <c r="D8" s="87"/>
      <c r="E8" s="87"/>
      <c r="F8" s="88"/>
      <c r="H8" s="11"/>
      <c r="N8" s="11"/>
      <c r="T8" s="11"/>
      <c r="Z8" s="11"/>
      <c r="AF8" s="37"/>
    </row>
    <row r="9" spans="1:32" ht="15">
      <c r="A9" s="92" t="s">
        <v>5</v>
      </c>
      <c r="B9" s="93"/>
      <c r="C9" s="93"/>
      <c r="D9" s="93"/>
      <c r="E9" s="93"/>
      <c r="F9" s="94"/>
      <c r="H9" s="39" t="s">
        <v>43</v>
      </c>
      <c r="J9" s="10" t="s">
        <v>6</v>
      </c>
      <c r="L9" s="10" t="s">
        <v>4</v>
      </c>
      <c r="N9" s="39" t="s">
        <v>43</v>
      </c>
      <c r="P9" s="10" t="s">
        <v>6</v>
      </c>
      <c r="R9" s="10" t="s">
        <v>4</v>
      </c>
      <c r="T9" s="39" t="s">
        <v>43</v>
      </c>
      <c r="V9" s="10" t="s">
        <v>6</v>
      </c>
      <c r="X9" s="10" t="s">
        <v>4</v>
      </c>
      <c r="Z9" s="39" t="s">
        <v>43</v>
      </c>
      <c r="AB9" s="10" t="s">
        <v>6</v>
      </c>
      <c r="AD9" s="10" t="s">
        <v>4</v>
      </c>
      <c r="AF9" s="37" t="s">
        <v>42</v>
      </c>
    </row>
    <row r="10" spans="1:30" ht="15">
      <c r="A10" s="92"/>
      <c r="B10" s="93"/>
      <c r="C10" s="93"/>
      <c r="D10" s="93"/>
      <c r="E10" s="93"/>
      <c r="F10" s="94"/>
      <c r="H10" s="6"/>
      <c r="J10" s="6"/>
      <c r="L10" s="6"/>
      <c r="N10" s="6"/>
      <c r="P10" s="6"/>
      <c r="R10" s="6"/>
      <c r="T10" s="6"/>
      <c r="V10" s="6"/>
      <c r="X10" s="6"/>
      <c r="Z10" s="6"/>
      <c r="AB10" s="6"/>
      <c r="AD10" s="6"/>
    </row>
    <row r="11" spans="1:32" ht="15">
      <c r="A11" s="2" t="s">
        <v>3</v>
      </c>
      <c r="B11" s="89" t="s">
        <v>53</v>
      </c>
      <c r="C11" s="90"/>
      <c r="D11" s="90"/>
      <c r="E11" s="90"/>
      <c r="F11" s="91"/>
      <c r="G11" s="2" t="s">
        <v>1</v>
      </c>
      <c r="H11" s="7">
        <v>93</v>
      </c>
      <c r="I11" s="9" t="s">
        <v>1</v>
      </c>
      <c r="J11" s="7">
        <v>95</v>
      </c>
      <c r="L11" s="7">
        <v>11462</v>
      </c>
      <c r="N11" s="7">
        <v>96</v>
      </c>
      <c r="P11" s="7">
        <v>98</v>
      </c>
      <c r="R11" s="7">
        <v>12570</v>
      </c>
      <c r="T11" s="7">
        <v>96</v>
      </c>
      <c r="V11" s="7">
        <v>98</v>
      </c>
      <c r="X11" s="7">
        <v>12570</v>
      </c>
      <c r="Z11" s="7">
        <f>T11-N11</f>
        <v>0</v>
      </c>
      <c r="AB11" s="7">
        <f>V11-P11</f>
        <v>0</v>
      </c>
      <c r="AD11" s="7">
        <f>X11-R11</f>
        <v>0</v>
      </c>
      <c r="AF11" s="37" t="s">
        <v>42</v>
      </c>
    </row>
    <row r="12" spans="1:30" ht="15">
      <c r="A12" s="86"/>
      <c r="B12" s="87"/>
      <c r="C12" s="87"/>
      <c r="D12" s="87"/>
      <c r="E12" s="87"/>
      <c r="F12" s="88"/>
      <c r="AD12" s="5"/>
    </row>
    <row r="13" spans="2:32" ht="16.5" customHeight="1">
      <c r="B13" s="89" t="s">
        <v>27</v>
      </c>
      <c r="C13" s="90"/>
      <c r="D13" s="90"/>
      <c r="E13" s="90"/>
      <c r="F13" s="91"/>
      <c r="G13" s="2" t="s">
        <v>1</v>
      </c>
      <c r="H13" s="2">
        <f>SUM(H11:H11)</f>
        <v>93</v>
      </c>
      <c r="J13" s="2">
        <f>SUM(J11:J11)</f>
        <v>95</v>
      </c>
      <c r="L13" s="2">
        <f>SUM(L11:L11)</f>
        <v>11462</v>
      </c>
      <c r="M13" s="5"/>
      <c r="N13" s="2">
        <f>SUM(N11:N11)</f>
        <v>96</v>
      </c>
      <c r="O13" s="5"/>
      <c r="P13" s="2">
        <f>SUM(P11:P11)</f>
        <v>98</v>
      </c>
      <c r="Q13" s="5"/>
      <c r="R13" s="2">
        <f>SUM(R11:R11)</f>
        <v>12570</v>
      </c>
      <c r="S13" s="5"/>
      <c r="T13" s="2">
        <f>SUM(T11:T11)</f>
        <v>96</v>
      </c>
      <c r="U13" s="5"/>
      <c r="V13" s="2">
        <f>SUM(V11:V11)</f>
        <v>98</v>
      </c>
      <c r="W13" s="5"/>
      <c r="X13" s="2">
        <f>SUM(X11:X11)</f>
        <v>12570</v>
      </c>
      <c r="Y13" s="5"/>
      <c r="Z13" s="2">
        <f>SUM(Z11:Z11)</f>
        <v>0</v>
      </c>
      <c r="AB13" s="2">
        <f>SUM(AB11:AB11)</f>
        <v>0</v>
      </c>
      <c r="AC13" s="5"/>
      <c r="AD13" s="2">
        <f>SUM(AD11:AD11)</f>
        <v>0</v>
      </c>
      <c r="AF13" s="37" t="s">
        <v>42</v>
      </c>
    </row>
    <row r="14" spans="1:29" ht="15">
      <c r="A14" s="86"/>
      <c r="B14" s="87"/>
      <c r="C14" s="87"/>
      <c r="D14" s="87"/>
      <c r="E14" s="87"/>
      <c r="F14" s="88"/>
      <c r="M14" s="5"/>
      <c r="O14" s="5"/>
      <c r="Q14" s="5"/>
      <c r="S14" s="5"/>
      <c r="U14" s="5"/>
      <c r="W14" s="5"/>
      <c r="Y14" s="5"/>
      <c r="AC14" s="5"/>
    </row>
    <row r="15" spans="2:32" ht="15">
      <c r="B15" s="86" t="s">
        <v>9</v>
      </c>
      <c r="C15" s="87"/>
      <c r="D15" s="87"/>
      <c r="E15" s="87"/>
      <c r="F15" s="88"/>
      <c r="H15" s="17">
        <v>0</v>
      </c>
      <c r="I15" s="18"/>
      <c r="J15" s="19">
        <v>0</v>
      </c>
      <c r="K15" s="18"/>
      <c r="L15" s="17">
        <v>0</v>
      </c>
      <c r="M15" s="20"/>
      <c r="N15" s="17">
        <v>0</v>
      </c>
      <c r="O15" s="20"/>
      <c r="P15" s="19">
        <v>0</v>
      </c>
      <c r="Q15" s="20"/>
      <c r="R15" s="17">
        <v>0</v>
      </c>
      <c r="S15" s="20"/>
      <c r="T15" s="17">
        <v>0</v>
      </c>
      <c r="U15" s="20"/>
      <c r="V15" s="19">
        <v>0</v>
      </c>
      <c r="W15" s="20"/>
      <c r="X15" s="17">
        <v>0</v>
      </c>
      <c r="Y15" s="20"/>
      <c r="Z15" s="17">
        <v>0</v>
      </c>
      <c r="AA15" s="18"/>
      <c r="AB15" s="19">
        <f>V15-P15</f>
        <v>0</v>
      </c>
      <c r="AC15" s="20"/>
      <c r="AD15" s="17">
        <v>0</v>
      </c>
      <c r="AF15" s="37" t="s">
        <v>42</v>
      </c>
    </row>
    <row r="16" spans="1:29" ht="15">
      <c r="A16" s="86"/>
      <c r="B16" s="87"/>
      <c r="C16" s="87"/>
      <c r="D16" s="87"/>
      <c r="E16" s="87"/>
      <c r="F16" s="88"/>
      <c r="M16" s="5"/>
      <c r="O16" s="5"/>
      <c r="Q16" s="5"/>
      <c r="S16" s="5"/>
      <c r="U16" s="5"/>
      <c r="W16" s="5"/>
      <c r="Y16" s="5"/>
      <c r="AC16" s="5"/>
    </row>
    <row r="17" spans="2:32" ht="15">
      <c r="B17" s="86" t="s">
        <v>7</v>
      </c>
      <c r="C17" s="87"/>
      <c r="D17" s="87"/>
      <c r="E17" s="87"/>
      <c r="F17" s="88"/>
      <c r="H17" s="2">
        <f>H13+H15</f>
        <v>93</v>
      </c>
      <c r="J17" s="2">
        <f>J13+J15</f>
        <v>95</v>
      </c>
      <c r="L17" s="2">
        <f>L13+L15</f>
        <v>11462</v>
      </c>
      <c r="M17" s="5"/>
      <c r="N17" s="2">
        <f>N13+N15</f>
        <v>96</v>
      </c>
      <c r="O17" s="5"/>
      <c r="P17" s="2">
        <f>P13+P15</f>
        <v>98</v>
      </c>
      <c r="Q17" s="5"/>
      <c r="R17" s="2">
        <f>R13+R15</f>
        <v>12570</v>
      </c>
      <c r="S17" s="5"/>
      <c r="T17" s="2">
        <f>T13+T15</f>
        <v>96</v>
      </c>
      <c r="U17" s="5"/>
      <c r="V17" s="2">
        <f>V13+V15</f>
        <v>98</v>
      </c>
      <c r="W17" s="5"/>
      <c r="X17" s="2">
        <f>X13+X15</f>
        <v>12570</v>
      </c>
      <c r="Y17" s="5"/>
      <c r="Z17" s="2">
        <f>Z13+Z15</f>
        <v>0</v>
      </c>
      <c r="AB17" s="2">
        <f>AB13+AB15</f>
        <v>0</v>
      </c>
      <c r="AC17" s="5"/>
      <c r="AD17" s="2">
        <f>AD13+AD15</f>
        <v>0</v>
      </c>
      <c r="AF17" s="37" t="s">
        <v>42</v>
      </c>
    </row>
    <row r="18" spans="1:29" ht="15">
      <c r="A18" s="83"/>
      <c r="B18" s="84"/>
      <c r="C18" s="84"/>
      <c r="D18" s="84"/>
      <c r="E18" s="84"/>
      <c r="F18" s="85"/>
      <c r="M18" s="5"/>
      <c r="O18" s="5"/>
      <c r="Q18" s="5"/>
      <c r="S18" s="5"/>
      <c r="U18" s="5"/>
      <c r="W18" s="5"/>
      <c r="Y18" s="5"/>
      <c r="AC18" s="5"/>
    </row>
    <row r="19" spans="1:6" ht="15">
      <c r="A19" s="83"/>
      <c r="B19" s="84"/>
      <c r="C19" s="84"/>
      <c r="D19" s="84"/>
      <c r="E19" s="84"/>
      <c r="F19" s="85"/>
    </row>
    <row r="20" spans="2:32" ht="15" customHeight="1">
      <c r="B20" s="74" t="s">
        <v>55</v>
      </c>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6"/>
      <c r="AF20" s="37" t="s">
        <v>42</v>
      </c>
    </row>
    <row r="21" spans="2:30" ht="15" customHeight="1">
      <c r="B21" s="77"/>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9"/>
    </row>
    <row r="22" spans="2:30" ht="15" customHeight="1">
      <c r="B22" s="77"/>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9"/>
    </row>
    <row r="23" spans="2:30" ht="15" customHeight="1">
      <c r="B23" s="77"/>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9"/>
    </row>
    <row r="24" spans="2:30" ht="15" customHeight="1">
      <c r="B24" s="77"/>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9"/>
    </row>
    <row r="25" spans="2:30" ht="26.25" customHeight="1">
      <c r="B25" s="77"/>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9"/>
    </row>
    <row r="26" spans="2:30" ht="5.25" customHeight="1">
      <c r="B26" s="80"/>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2"/>
    </row>
    <row r="28" spans="1:30" ht="15">
      <c r="A28" s="8"/>
      <c r="B28" s="38"/>
      <c r="C28" s="4"/>
      <c r="D28" s="3"/>
      <c r="E28" s="3"/>
      <c r="F28" s="3"/>
      <c r="G28" s="3"/>
      <c r="H28" s="3"/>
      <c r="I28" s="3"/>
      <c r="J28" s="3"/>
      <c r="K28" s="3"/>
      <c r="L28" s="3"/>
      <c r="M28" s="3"/>
      <c r="N28" s="3"/>
      <c r="O28" s="3"/>
      <c r="P28" s="3"/>
      <c r="Q28" s="3"/>
      <c r="R28" s="3"/>
      <c r="S28" s="3"/>
      <c r="T28" s="3"/>
      <c r="U28" s="3"/>
      <c r="V28" s="3"/>
      <c r="W28" s="3"/>
      <c r="X28" s="3"/>
      <c r="Y28" s="3"/>
      <c r="Z28" s="3"/>
      <c r="AA28" s="3"/>
      <c r="AB28" s="3"/>
      <c r="AC28" s="3"/>
      <c r="AD28" s="3"/>
    </row>
    <row r="29" spans="1:31" ht="15">
      <c r="A29" s="72" t="s">
        <v>41</v>
      </c>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3"/>
    </row>
    <row r="49" spans="1:30" ht="18">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row>
    <row r="50" spans="1:30" ht="18">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row>
    <row r="51" spans="1:30" ht="18">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row>
    <row r="52" spans="1:30" ht="18">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row>
    <row r="53" spans="1:30" ht="18">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row>
    <row r="54" spans="1:30" ht="18">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row>
  </sheetData>
  <mergeCells count="25">
    <mergeCell ref="A16:F16"/>
    <mergeCell ref="B15:F15"/>
    <mergeCell ref="T7:X7"/>
    <mergeCell ref="A9:F9"/>
    <mergeCell ref="A12:F12"/>
    <mergeCell ref="A14:F14"/>
    <mergeCell ref="N7:R7"/>
    <mergeCell ref="A1:AD1"/>
    <mergeCell ref="A2:AD2"/>
    <mergeCell ref="A3:AD3"/>
    <mergeCell ref="A4:AD4"/>
    <mergeCell ref="B17:F17"/>
    <mergeCell ref="A5:AD5"/>
    <mergeCell ref="A6:AD6"/>
    <mergeCell ref="A7:F7"/>
    <mergeCell ref="B13:F13"/>
    <mergeCell ref="A8:F8"/>
    <mergeCell ref="A10:F10"/>
    <mergeCell ref="B11:F11"/>
    <mergeCell ref="Z7:AD7"/>
    <mergeCell ref="H7:L7"/>
    <mergeCell ref="A29:AE29"/>
    <mergeCell ref="B20:AD26"/>
    <mergeCell ref="A18:F18"/>
    <mergeCell ref="A19:F19"/>
  </mergeCells>
  <printOptions horizontalCentered="1"/>
  <pageMargins left="0.75" right="0.75" top="0.75" bottom="0.5" header="0.5" footer="0.5"/>
  <pageSetup horizontalDpi="600" verticalDpi="600" orientation="landscape" scale="5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rlindsay</cp:lastModifiedBy>
  <cp:lastPrinted>2008-01-28T19:19:02Z</cp:lastPrinted>
  <dcterms:created xsi:type="dcterms:W3CDTF">2003-12-29T19:39:16Z</dcterms:created>
  <dcterms:modified xsi:type="dcterms:W3CDTF">2008-01-30T18:18:23Z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-1173561268</vt:i4>
  </property>
  <property fmtid="{D5CDD505-2E9C-101B-9397-08002B2CF9AE}" pid="3" name="_NewReviewCycle">
    <vt:lpwstr/>
  </property>
  <property fmtid="{D5CDD505-2E9C-101B-9397-08002B2CF9AE}" pid="4" name="_EmailSubject">
    <vt:lpwstr>PART III  1 of 3 submissions</vt:lpwstr>
  </property>
  <property fmtid="{D5CDD505-2E9C-101B-9397-08002B2CF9AE}" pid="5" name="_AuthorEmail">
    <vt:lpwstr>Angela.Gantt@SMOJMD.USDOJ.gov</vt:lpwstr>
  </property>
  <property fmtid="{D5CDD505-2E9C-101B-9397-08002B2CF9AE}" pid="6" name="_AuthorEmailDisplayName">
    <vt:lpwstr>Gantt, Angela</vt:lpwstr>
  </property>
  <property fmtid="{D5CDD505-2E9C-101B-9397-08002B2CF9AE}" pid="7" name="_PreviousAdHocReviewCycleID">
    <vt:i4>1932869970</vt:i4>
  </property>
  <property fmtid="{D5CDD505-2E9C-101B-9397-08002B2CF9AE}" pid="8" name="_ReviewingToolsShownOnce">
    <vt:lpwstr/>
  </property>
</Properties>
</file>