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731" activeTab="0"/>
  </bookViews>
  <sheets>
    <sheet name="Purchase Sales FY02" sheetId="1" r:id="rId1"/>
    <sheet name="Purchase Transactions FY02" sheetId="2" r:id="rId2"/>
    <sheet name="Purchase Cardholders FY 02" sheetId="3" r:id="rId3"/>
  </sheets>
  <definedNames>
    <definedName name="_xlnm.Print_Area" localSheetId="1">'Purchase Transactions FY02'!$A$1:$P$72</definedName>
  </definedNames>
  <calcPr fullCalcOnLoad="1"/>
</workbook>
</file>

<file path=xl/sharedStrings.xml><?xml version="1.0" encoding="utf-8"?>
<sst xmlns="http://schemas.openxmlformats.org/spreadsheetml/2006/main" count="408" uniqueCount="120">
  <si>
    <t>Library of Congress</t>
  </si>
  <si>
    <t>US Courts</t>
  </si>
  <si>
    <t>US Postal Service</t>
  </si>
  <si>
    <t>US Senate</t>
  </si>
  <si>
    <t>US Tax Court</t>
  </si>
  <si>
    <t>Govt Printing Office</t>
  </si>
  <si>
    <t>Exec Ofc of President</t>
  </si>
  <si>
    <t>International Trade</t>
  </si>
  <si>
    <t>GSA</t>
  </si>
  <si>
    <t>FEMA</t>
  </si>
  <si>
    <t>Railroad Retirement</t>
  </si>
  <si>
    <t>Farm Credit Admin</t>
  </si>
  <si>
    <t>NASA</t>
  </si>
  <si>
    <t>Misc Indep Agencies</t>
  </si>
  <si>
    <t>Program Total</t>
  </si>
  <si>
    <t>DoD Prime Vendor</t>
  </si>
  <si>
    <t>DoD Navy</t>
  </si>
  <si>
    <t>DoD Army</t>
  </si>
  <si>
    <t>DoD Air Force</t>
  </si>
  <si>
    <t>DoD Defense</t>
  </si>
  <si>
    <t>GSA SMARTPAY - PURCHASE TRANSACTIONS</t>
  </si>
  <si>
    <t>GSA SMARTPAY - PURCHASE CARDHOLDERS</t>
  </si>
  <si>
    <t>CIT</t>
  </si>
  <si>
    <t>BOA</t>
  </si>
  <si>
    <t>US</t>
  </si>
  <si>
    <t>MEL</t>
  </si>
  <si>
    <t>Tribal Organization</t>
  </si>
  <si>
    <t>Program Totals</t>
  </si>
  <si>
    <t xml:space="preserve">   Bank of America</t>
  </si>
  <si>
    <t xml:space="preserve">   Citibank</t>
  </si>
  <si>
    <t xml:space="preserve">   Mellon</t>
  </si>
  <si>
    <t xml:space="preserve">   US Bank</t>
  </si>
  <si>
    <t xml:space="preserve">    Bank of America</t>
  </si>
  <si>
    <t xml:space="preserve">    Citibank</t>
  </si>
  <si>
    <t xml:space="preserve">    Mellon</t>
  </si>
  <si>
    <t xml:space="preserve">    US Bank</t>
  </si>
  <si>
    <t>Exec Off of President</t>
  </si>
  <si>
    <t>Export-Import Bank</t>
  </si>
  <si>
    <t>Department of Commerce</t>
  </si>
  <si>
    <t>Department of Education</t>
  </si>
  <si>
    <t>Department of Energy</t>
  </si>
  <si>
    <t>Department of Justice</t>
  </si>
  <si>
    <t>Department of Labor</t>
  </si>
  <si>
    <t>Department of State</t>
  </si>
  <si>
    <t>Department of Treasury</t>
  </si>
  <si>
    <t>General Account Off</t>
  </si>
  <si>
    <t>Nuclear Regulatory Comm</t>
  </si>
  <si>
    <t>Export Import Bank</t>
  </si>
  <si>
    <t>Department of Agriculture</t>
  </si>
  <si>
    <t>Department of Interior</t>
  </si>
  <si>
    <t>National Credit Union</t>
  </si>
  <si>
    <t>General Accounting Off</t>
  </si>
  <si>
    <t>Government Printing Off</t>
  </si>
  <si>
    <t>Federal Deposit Insurance Corp</t>
  </si>
  <si>
    <t>Federal Labor Relations</t>
  </si>
  <si>
    <t>Federal Mediation/Conc</t>
  </si>
  <si>
    <t>Federal Trade Commission</t>
  </si>
  <si>
    <t>Department of Housing Urban Dev</t>
  </si>
  <si>
    <t>Merit Systems Protection</t>
  </si>
  <si>
    <t>National Science Foundation</t>
  </si>
  <si>
    <t>National Archives Records</t>
  </si>
  <si>
    <t>National Endowment for Humanities</t>
  </si>
  <si>
    <t>Nuclear Regulatory Commission</t>
  </si>
  <si>
    <t>Small Business Administration</t>
  </si>
  <si>
    <t>Social Security Administration</t>
  </si>
  <si>
    <t>Department of Transportation</t>
  </si>
  <si>
    <t>Department of Veterans Administrat</t>
  </si>
  <si>
    <t>Department of Veterans Prime Ven</t>
  </si>
  <si>
    <t>Agency for International Developm</t>
  </si>
  <si>
    <t>Corporation for National Service</t>
  </si>
  <si>
    <t>Environment Protection Agency</t>
  </si>
  <si>
    <t>Equal Employ Opportunity Comm</t>
  </si>
  <si>
    <t>Farm Credit Administration</t>
  </si>
  <si>
    <t>Federal Communications Comm</t>
  </si>
  <si>
    <t>Consumer Product Safety Committee</t>
  </si>
  <si>
    <t>Department of Health Human Services</t>
  </si>
  <si>
    <t>Department. Energy-Bonneville Comm</t>
  </si>
  <si>
    <t>National Labor Relations Board</t>
  </si>
  <si>
    <t>Appalachian Regional Commission</t>
  </si>
  <si>
    <t>Consumer Product Safety</t>
  </si>
  <si>
    <t>Department Energy- Bonneville Comm</t>
  </si>
  <si>
    <t>Department of Veterans Prime Vendor</t>
  </si>
  <si>
    <t>Department of Veterans Administration</t>
  </si>
  <si>
    <t>Fed Communications Commission</t>
  </si>
  <si>
    <t>Department of Health and Human Services</t>
  </si>
  <si>
    <t>Department of Housing and Urban Development</t>
  </si>
  <si>
    <t>National Endow for Humanities</t>
  </si>
  <si>
    <t>Railroad Retirement Board</t>
  </si>
  <si>
    <t>Securities Exchange Commission</t>
  </si>
  <si>
    <t>Smithsonian Institute</t>
  </si>
  <si>
    <t>Agency for International Development</t>
  </si>
  <si>
    <t>Consumer Product Safety Commision</t>
  </si>
  <si>
    <t>Corporation for National Services</t>
  </si>
  <si>
    <t>Department of Energy-Bonneville Commision</t>
  </si>
  <si>
    <t>Environmental Protection Agency</t>
  </si>
  <si>
    <t>Equal Opportunity Commission</t>
  </si>
  <si>
    <t>Federal Communications Commission</t>
  </si>
  <si>
    <t>Government Printing Office</t>
  </si>
  <si>
    <t>Department of Health and Human Service</t>
  </si>
  <si>
    <t>Merit Systems Protection Board</t>
  </si>
  <si>
    <t>Overseas Private Investment</t>
  </si>
  <si>
    <t>General Accounting Office</t>
  </si>
  <si>
    <t>Department of Veterans Administraiton</t>
  </si>
  <si>
    <t>Ofc of Personnel Mangement</t>
  </si>
  <si>
    <t>Ofc of Personnel Management</t>
  </si>
  <si>
    <t>National Labor Relation Board</t>
  </si>
  <si>
    <t>DC Government Office of Chief Financial Officer</t>
  </si>
  <si>
    <t>Securities and Exchange Commission</t>
  </si>
  <si>
    <t xml:space="preserve">   Tribal Organization</t>
  </si>
  <si>
    <t xml:space="preserve">    Tribal Organization</t>
  </si>
  <si>
    <t>B1</t>
  </si>
  <si>
    <t xml:space="preserve">   Bank One</t>
  </si>
  <si>
    <t xml:space="preserve">    Bank One</t>
  </si>
  <si>
    <t>GSA-SMARTPAY - PURCHASE SALES</t>
  </si>
  <si>
    <t>Misc Indep Agencies by Bank</t>
  </si>
  <si>
    <t>Department of State/BBG/IBB</t>
  </si>
  <si>
    <t>Department of State BBG/IBB</t>
  </si>
  <si>
    <t>FY02 - TOTALS</t>
  </si>
  <si>
    <t>Fiscal Year 2002</t>
  </si>
  <si>
    <t>273,362..52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</si>
</sst>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1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10.05"/>
      <color indexed="8"/>
      <name val="Times New Roman"/>
      <family val="0"/>
    </font>
    <font>
      <b/>
      <sz val="9.1"/>
      <color indexed="8"/>
      <name val="Times New Roman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4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Alignment="1">
      <alignment horizontal="left" vertical="center"/>
    </xf>
    <xf numFmtId="0" fontId="2" fillId="0" borderId="0" xfId="0" applyAlignment="1">
      <alignment vertical="center"/>
    </xf>
    <xf numFmtId="0" fontId="3" fillId="0" borderId="0" xfId="0" applyAlignment="1">
      <alignment horizontal="center" vertical="center"/>
    </xf>
    <xf numFmtId="0" fontId="3" fillId="0" borderId="0" xfId="0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3" fontId="5" fillId="0" borderId="1" xfId="0" applyNumberFormat="1" applyFont="1" applyFill="1" applyBorder="1" applyAlignment="1" applyProtection="1">
      <alignment vertical="center"/>
      <protection/>
    </xf>
    <xf numFmtId="8" fontId="5" fillId="0" borderId="1" xfId="0" applyNumberFormat="1" applyFont="1" applyFill="1" applyBorder="1" applyAlignment="1" applyProtection="1">
      <alignment vertical="center"/>
      <protection/>
    </xf>
    <xf numFmtId="0" fontId="5" fillId="0" borderId="1" xfId="0" applyFont="1" applyBorder="1" applyAlignment="1">
      <alignment/>
    </xf>
    <xf numFmtId="8" fontId="5" fillId="0" borderId="1" xfId="0" applyNumberFormat="1" applyFont="1" applyBorder="1" applyAlignment="1">
      <alignment/>
    </xf>
    <xf numFmtId="8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/>
    </xf>
    <xf numFmtId="0" fontId="5" fillId="0" borderId="2" xfId="0" applyFont="1" applyBorder="1" applyAlignment="1">
      <alignment/>
    </xf>
    <xf numFmtId="8" fontId="5" fillId="0" borderId="2" xfId="0" applyNumberFormat="1" applyFont="1" applyFill="1" applyBorder="1" applyAlignment="1" applyProtection="1">
      <alignment vertical="center"/>
      <protection/>
    </xf>
    <xf numFmtId="8" fontId="5" fillId="0" borderId="2" xfId="0" applyNumberFormat="1" applyFont="1" applyBorder="1" applyAlignment="1">
      <alignment/>
    </xf>
    <xf numFmtId="8" fontId="5" fillId="0" borderId="2" xfId="0" applyNumberFormat="1" applyFont="1" applyBorder="1" applyAlignment="1">
      <alignment horizontal="right"/>
    </xf>
    <xf numFmtId="0" fontId="5" fillId="0" borderId="3" xfId="0" applyFont="1" applyBorder="1" applyAlignment="1">
      <alignment/>
    </xf>
    <xf numFmtId="0" fontId="5" fillId="0" borderId="1" xfId="0" applyNumberFormat="1" applyFont="1" applyFill="1" applyBorder="1" applyAlignment="1" applyProtection="1">
      <alignment vertical="center"/>
      <protection/>
    </xf>
    <xf numFmtId="3" fontId="7" fillId="0" borderId="1" xfId="0" applyNumberFormat="1" applyFont="1" applyFill="1" applyBorder="1" applyAlignment="1" applyProtection="1">
      <alignment vertical="center"/>
      <protection/>
    </xf>
    <xf numFmtId="7" fontId="5" fillId="2" borderId="0" xfId="0" applyNumberFormat="1" applyFont="1" applyFill="1" applyAlignment="1">
      <alignment horizontal="right"/>
    </xf>
    <xf numFmtId="7" fontId="5" fillId="0" borderId="1" xfId="0" applyNumberFormat="1" applyFont="1" applyBorder="1" applyAlignment="1">
      <alignment horizontal="right"/>
    </xf>
    <xf numFmtId="7" fontId="5" fillId="0" borderId="0" xfId="0" applyNumberFormat="1" applyFont="1" applyAlignment="1">
      <alignment horizontal="right"/>
    </xf>
    <xf numFmtId="7" fontId="8" fillId="0" borderId="1" xfId="0" applyNumberFormat="1" applyFont="1" applyBorder="1" applyAlignment="1">
      <alignment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/>
    </xf>
    <xf numFmtId="7" fontId="6" fillId="2" borderId="4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/>
    </xf>
    <xf numFmtId="0" fontId="6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9" fillId="2" borderId="4" xfId="0" applyFont="1" applyFill="1" applyBorder="1" applyAlignment="1">
      <alignment/>
    </xf>
    <xf numFmtId="17" fontId="6" fillId="2" borderId="4" xfId="0" applyNumberFormat="1" applyFont="1" applyFill="1" applyBorder="1" applyAlignment="1">
      <alignment horizontal="center"/>
    </xf>
    <xf numFmtId="7" fontId="9" fillId="0" borderId="1" xfId="0" applyNumberFormat="1" applyFont="1" applyBorder="1" applyAlignment="1">
      <alignment/>
    </xf>
    <xf numFmtId="7" fontId="4" fillId="0" borderId="0" xfId="0" applyNumberFormat="1" applyFont="1" applyFill="1" applyAlignment="1">
      <alignment horizontal="right"/>
    </xf>
    <xf numFmtId="0" fontId="10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0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7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5" fillId="0" borderId="1" xfId="0" applyNumberFormat="1" applyFont="1" applyFill="1" applyBorder="1" applyAlignment="1" applyProtection="1">
      <alignment vertical="center"/>
      <protection/>
    </xf>
    <xf numFmtId="0" fontId="7" fillId="0" borderId="3" xfId="0" applyFont="1" applyBorder="1" applyAlignment="1">
      <alignment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10" fillId="0" borderId="0" xfId="0" applyFont="1" applyAlignment="1">
      <alignment horizontal="right"/>
    </xf>
    <xf numFmtId="0" fontId="9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17" fontId="9" fillId="2" borderId="5" xfId="0" applyNumberFormat="1" applyFont="1" applyFill="1" applyBorder="1" applyAlignment="1">
      <alignment horizontal="center"/>
    </xf>
    <xf numFmtId="17" fontId="9" fillId="2" borderId="0" xfId="0" applyNumberFormat="1" applyFont="1" applyFill="1" applyAlignment="1">
      <alignment horizontal="center"/>
    </xf>
    <xf numFmtId="0" fontId="11" fillId="0" borderId="1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 vertical="center"/>
      <protection/>
    </xf>
    <xf numFmtId="3" fontId="11" fillId="0" borderId="0" xfId="0" applyNumberFormat="1" applyFont="1" applyFill="1" applyBorder="1" applyAlignment="1" applyProtection="1">
      <alignment vertical="center"/>
      <protection/>
    </xf>
    <xf numFmtId="3" fontId="11" fillId="0" borderId="1" xfId="0" applyNumberFormat="1" applyFont="1" applyFill="1" applyBorder="1" applyAlignment="1" applyProtection="1">
      <alignment vertical="center"/>
      <protection/>
    </xf>
    <xf numFmtId="0" fontId="12" fillId="0" borderId="1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1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0" borderId="2" xfId="0" applyFont="1" applyBorder="1" applyAlignment="1">
      <alignment/>
    </xf>
    <xf numFmtId="3" fontId="12" fillId="0" borderId="1" xfId="0" applyNumberFormat="1" applyFont="1" applyFill="1" applyBorder="1" applyAlignment="1" applyProtection="1">
      <alignment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57421875" style="0" customWidth="1"/>
    <col min="2" max="2" width="5.7109375" style="0" customWidth="1"/>
    <col min="3" max="3" width="21.421875" style="0" customWidth="1"/>
    <col min="4" max="4" width="19.7109375" style="0" customWidth="1"/>
    <col min="5" max="5" width="19.57421875" style="0" customWidth="1"/>
    <col min="6" max="12" width="22.8515625" style="0" customWidth="1"/>
    <col min="13" max="14" width="21.421875" style="0" customWidth="1"/>
    <col min="15" max="15" width="25.00390625" style="24" customWidth="1"/>
    <col min="16" max="16" width="17.7109375" style="0" customWidth="1"/>
    <col min="17" max="20" width="14.7109375" style="0" customWidth="1"/>
    <col min="21" max="27" width="14.7109375" style="7" customWidth="1"/>
    <col min="28" max="28" width="16.7109375" style="0" customWidth="1"/>
  </cols>
  <sheetData>
    <row r="1" spans="1:27" s="6" customFormat="1" ht="19.5">
      <c r="A1" s="30" t="s">
        <v>113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22"/>
      <c r="U1" s="8"/>
      <c r="V1" s="8"/>
      <c r="W1" s="8"/>
      <c r="X1" s="8"/>
      <c r="Y1" s="8"/>
      <c r="Z1" s="8"/>
      <c r="AA1" s="8"/>
    </row>
    <row r="2" spans="1:27" s="6" customFormat="1" ht="19.5">
      <c r="A2" s="32" t="s">
        <v>118</v>
      </c>
      <c r="B2" s="32"/>
      <c r="C2" s="33">
        <v>37165</v>
      </c>
      <c r="D2" s="33">
        <v>37196</v>
      </c>
      <c r="E2" s="33">
        <v>37226</v>
      </c>
      <c r="F2" s="33">
        <v>37257</v>
      </c>
      <c r="G2" s="33">
        <v>37288</v>
      </c>
      <c r="H2" s="33">
        <v>37316</v>
      </c>
      <c r="I2" s="33">
        <v>37347</v>
      </c>
      <c r="J2" s="33">
        <v>37377</v>
      </c>
      <c r="K2" s="33">
        <v>37408</v>
      </c>
      <c r="L2" s="33">
        <v>37438</v>
      </c>
      <c r="M2" s="33">
        <v>37469</v>
      </c>
      <c r="N2" s="33">
        <v>37500</v>
      </c>
      <c r="O2" s="28" t="s">
        <v>117</v>
      </c>
      <c r="U2" s="8"/>
      <c r="V2" s="8"/>
      <c r="W2" s="8"/>
      <c r="X2" s="8"/>
      <c r="Y2" s="8"/>
      <c r="Z2" s="8"/>
      <c r="AA2" s="8"/>
    </row>
    <row r="3" spans="1:27" s="6" customFormat="1" ht="15">
      <c r="A3" s="11" t="s">
        <v>68</v>
      </c>
      <c r="B3" s="11" t="s">
        <v>22</v>
      </c>
      <c r="C3" s="10">
        <v>349431.32</v>
      </c>
      <c r="D3" s="10">
        <v>222453.39</v>
      </c>
      <c r="E3" s="10">
        <v>256138.09</v>
      </c>
      <c r="F3" s="10">
        <v>316711.72</v>
      </c>
      <c r="G3" s="10">
        <v>354192.34</v>
      </c>
      <c r="H3" s="13">
        <v>1371297.4</v>
      </c>
      <c r="I3" s="13">
        <v>1322439.57</v>
      </c>
      <c r="J3" s="13">
        <v>555719.04</v>
      </c>
      <c r="K3" s="13">
        <v>1180740.95</v>
      </c>
      <c r="L3" s="13">
        <v>934961.31</v>
      </c>
      <c r="M3" s="13">
        <v>728363.45</v>
      </c>
      <c r="N3" s="13">
        <v>1276452.39</v>
      </c>
      <c r="O3" s="23">
        <f aca="true" t="shared" si="0" ref="O3:O35">SUM(C3:N3)</f>
        <v>8868900.97</v>
      </c>
      <c r="U3" s="8"/>
      <c r="V3" s="8"/>
      <c r="W3" s="8"/>
      <c r="X3" s="8"/>
      <c r="Y3" s="8"/>
      <c r="Z3" s="8"/>
      <c r="AA3" s="8"/>
    </row>
    <row r="4" spans="1:27" s="6" customFormat="1" ht="15">
      <c r="A4" s="11" t="s">
        <v>78</v>
      </c>
      <c r="B4" s="11" t="s">
        <v>22</v>
      </c>
      <c r="C4" s="10">
        <v>14114.48</v>
      </c>
      <c r="D4" s="10">
        <v>20425.62</v>
      </c>
      <c r="E4" s="10">
        <v>182777.24</v>
      </c>
      <c r="F4" s="10">
        <v>10583.21</v>
      </c>
      <c r="G4" s="10">
        <v>13872.16</v>
      </c>
      <c r="H4" s="13">
        <v>18406.16</v>
      </c>
      <c r="I4" s="13">
        <v>20275.76</v>
      </c>
      <c r="J4" s="13">
        <v>12408.45</v>
      </c>
      <c r="K4" s="13">
        <v>13748.52</v>
      </c>
      <c r="L4" s="13">
        <v>28166.78</v>
      </c>
      <c r="M4" s="13">
        <v>11098.11</v>
      </c>
      <c r="N4" s="13">
        <v>21844.89</v>
      </c>
      <c r="O4" s="23">
        <f t="shared" si="0"/>
        <v>367721.38</v>
      </c>
      <c r="U4" s="8"/>
      <c r="V4" s="8"/>
      <c r="W4" s="8"/>
      <c r="X4" s="8"/>
      <c r="Y4" s="8"/>
      <c r="Z4" s="8"/>
      <c r="AA4" s="8"/>
    </row>
    <row r="5" spans="1:27" s="6" customFormat="1" ht="15">
      <c r="A5" s="11" t="s">
        <v>74</v>
      </c>
      <c r="B5" s="11" t="s">
        <v>23</v>
      </c>
      <c r="C5" s="10">
        <v>52420.64</v>
      </c>
      <c r="D5" s="10">
        <v>43600.72</v>
      </c>
      <c r="E5" s="10">
        <v>50271.01</v>
      </c>
      <c r="F5" s="12">
        <v>52420.23</v>
      </c>
      <c r="G5" s="12">
        <v>65389.02</v>
      </c>
      <c r="H5" s="13">
        <v>56937.32</v>
      </c>
      <c r="I5" s="13">
        <v>67464.31</v>
      </c>
      <c r="J5" s="13">
        <v>59538.54</v>
      </c>
      <c r="K5" s="13">
        <v>60556.77</v>
      </c>
      <c r="L5" s="13">
        <v>87716.34</v>
      </c>
      <c r="M5" s="13">
        <v>151567.66</v>
      </c>
      <c r="N5" s="13">
        <v>69115.32</v>
      </c>
      <c r="O5" s="23">
        <f t="shared" si="0"/>
        <v>816997.8800000001</v>
      </c>
      <c r="U5" s="8"/>
      <c r="V5" s="8"/>
      <c r="W5" s="8"/>
      <c r="X5" s="8"/>
      <c r="Y5" s="8"/>
      <c r="Z5" s="8"/>
      <c r="AA5" s="8"/>
    </row>
    <row r="6" spans="1:27" s="6" customFormat="1" ht="15">
      <c r="A6" s="11" t="s">
        <v>69</v>
      </c>
      <c r="B6" s="11" t="s">
        <v>23</v>
      </c>
      <c r="C6" s="10">
        <v>129197.75</v>
      </c>
      <c r="D6" s="10">
        <v>90283.11</v>
      </c>
      <c r="E6" s="10">
        <v>73145</v>
      </c>
      <c r="F6" s="10">
        <v>98682.12</v>
      </c>
      <c r="G6" s="12">
        <v>109042.85</v>
      </c>
      <c r="H6" s="10">
        <v>106729.66</v>
      </c>
      <c r="I6" s="13">
        <v>110908.79</v>
      </c>
      <c r="J6" s="13">
        <v>98895.47</v>
      </c>
      <c r="K6" s="13">
        <v>90289.42</v>
      </c>
      <c r="L6" s="13">
        <v>109721.66</v>
      </c>
      <c r="M6" s="13">
        <v>194652.4</v>
      </c>
      <c r="N6" s="13">
        <v>152506.69</v>
      </c>
      <c r="O6" s="23">
        <f t="shared" si="0"/>
        <v>1364054.92</v>
      </c>
      <c r="U6" s="8"/>
      <c r="V6" s="8"/>
      <c r="W6" s="8"/>
      <c r="X6" s="8"/>
      <c r="Y6" s="8"/>
      <c r="Z6" s="8"/>
      <c r="AA6" s="8"/>
    </row>
    <row r="7" spans="1:27" s="6" customFormat="1" ht="15">
      <c r="A7" s="11" t="s">
        <v>106</v>
      </c>
      <c r="B7" s="11" t="s">
        <v>24</v>
      </c>
      <c r="C7" s="10">
        <v>1803125.83</v>
      </c>
      <c r="D7" s="10">
        <v>1491531.71</v>
      </c>
      <c r="E7" s="10">
        <v>1521228.02</v>
      </c>
      <c r="F7" s="10">
        <v>1805233.57</v>
      </c>
      <c r="G7" s="10">
        <v>1970389.34</v>
      </c>
      <c r="H7" s="10">
        <v>2863241.8</v>
      </c>
      <c r="I7" s="13">
        <v>1162794.59</v>
      </c>
      <c r="J7" s="13">
        <v>1435800.52</v>
      </c>
      <c r="K7" s="13">
        <v>1468755.14</v>
      </c>
      <c r="L7" s="13">
        <v>1769268.93</v>
      </c>
      <c r="M7" s="13">
        <v>2394787.42</v>
      </c>
      <c r="N7" s="13">
        <v>2770012.28</v>
      </c>
      <c r="O7" s="23">
        <f t="shared" si="0"/>
        <v>22456169.15</v>
      </c>
      <c r="U7" s="8"/>
      <c r="V7" s="8"/>
      <c r="W7" s="8"/>
      <c r="X7" s="8"/>
      <c r="Y7" s="8"/>
      <c r="Z7" s="8"/>
      <c r="AA7" s="8"/>
    </row>
    <row r="8" spans="1:27" s="6" customFormat="1" ht="15">
      <c r="A8" s="11" t="s">
        <v>48</v>
      </c>
      <c r="B8" s="11" t="s">
        <v>23</v>
      </c>
      <c r="C8" s="10">
        <v>61426934.62</v>
      </c>
      <c r="D8" s="10">
        <v>41655411.36</v>
      </c>
      <c r="E8" s="10">
        <v>35188440.09</v>
      </c>
      <c r="F8" s="12">
        <v>35796305.43</v>
      </c>
      <c r="G8" s="12">
        <v>34813256.47</v>
      </c>
      <c r="H8" s="13">
        <v>39049186.73</v>
      </c>
      <c r="I8" s="13">
        <v>42814872.38</v>
      </c>
      <c r="J8" s="13">
        <v>47257783.11</v>
      </c>
      <c r="K8" s="13">
        <v>50872319.09</v>
      </c>
      <c r="L8" s="13">
        <v>61324061.24</v>
      </c>
      <c r="M8" s="13">
        <v>63879518.95</v>
      </c>
      <c r="N8" s="13">
        <v>67397365.01</v>
      </c>
      <c r="O8" s="23">
        <f t="shared" si="0"/>
        <v>581475454.48</v>
      </c>
      <c r="U8" s="8"/>
      <c r="V8" s="8"/>
      <c r="W8" s="8"/>
      <c r="X8" s="8"/>
      <c r="Y8" s="8"/>
      <c r="Z8" s="8"/>
      <c r="AA8" s="8"/>
    </row>
    <row r="9" spans="1:27" s="6" customFormat="1" ht="15">
      <c r="A9" s="11" t="s">
        <v>38</v>
      </c>
      <c r="B9" s="11" t="s">
        <v>22</v>
      </c>
      <c r="C9" s="10">
        <v>12190555.04</v>
      </c>
      <c r="D9" s="10">
        <v>8846710.21</v>
      </c>
      <c r="E9" s="10">
        <v>8672811.68</v>
      </c>
      <c r="F9" s="10">
        <v>10395691.87</v>
      </c>
      <c r="G9" s="10">
        <v>10741964.29</v>
      </c>
      <c r="H9" s="13">
        <v>12047864.53</v>
      </c>
      <c r="I9" s="13">
        <v>12420316.45</v>
      </c>
      <c r="J9" s="13">
        <v>12628419</v>
      </c>
      <c r="K9" s="13">
        <v>12261107.37</v>
      </c>
      <c r="L9" s="13">
        <v>14750177.89</v>
      </c>
      <c r="M9" s="13">
        <v>17887507.56</v>
      </c>
      <c r="N9" s="13">
        <v>17722777.28</v>
      </c>
      <c r="O9" s="23">
        <f t="shared" si="0"/>
        <v>150565903.17000002</v>
      </c>
      <c r="U9" s="8"/>
      <c r="V9" s="8"/>
      <c r="W9" s="8"/>
      <c r="X9" s="8"/>
      <c r="Y9" s="8"/>
      <c r="Z9" s="8"/>
      <c r="AA9" s="8"/>
    </row>
    <row r="10" spans="1:27" s="6" customFormat="1" ht="15">
      <c r="A10" s="11" t="s">
        <v>39</v>
      </c>
      <c r="B10" s="11" t="s">
        <v>23</v>
      </c>
      <c r="C10" s="10">
        <v>336576.28</v>
      </c>
      <c r="D10" s="10">
        <v>263840.52</v>
      </c>
      <c r="E10" s="10">
        <v>273263.34</v>
      </c>
      <c r="F10" s="10">
        <v>366638.29</v>
      </c>
      <c r="G10" s="12">
        <v>425599.75</v>
      </c>
      <c r="H10" s="13">
        <v>424786.35</v>
      </c>
      <c r="I10" s="13">
        <v>401189.86</v>
      </c>
      <c r="J10" s="13">
        <v>449536.3</v>
      </c>
      <c r="K10" s="13">
        <v>447992.02</v>
      </c>
      <c r="L10" s="13">
        <v>456049.62</v>
      </c>
      <c r="M10" s="13">
        <v>725729.21</v>
      </c>
      <c r="N10" s="13">
        <v>504614.4</v>
      </c>
      <c r="O10" s="23">
        <f t="shared" si="0"/>
        <v>5075815.94</v>
      </c>
      <c r="U10" s="8"/>
      <c r="V10" s="8"/>
      <c r="W10" s="8"/>
      <c r="X10" s="8"/>
      <c r="Y10" s="8"/>
      <c r="Z10" s="8"/>
      <c r="AA10" s="8"/>
    </row>
    <row r="11" spans="1:27" s="6" customFormat="1" ht="15">
      <c r="A11" s="11" t="s">
        <v>40</v>
      </c>
      <c r="B11" s="11" t="s">
        <v>23</v>
      </c>
      <c r="C11" s="10">
        <v>17091451.86</v>
      </c>
      <c r="D11" s="10">
        <v>14602634.66</v>
      </c>
      <c r="E11" s="10">
        <v>13967773.52</v>
      </c>
      <c r="F11" s="12">
        <v>14780344.47</v>
      </c>
      <c r="G11" s="12">
        <v>14938185.61</v>
      </c>
      <c r="H11" s="13">
        <v>16768178.57</v>
      </c>
      <c r="I11" s="13">
        <v>16965950.86</v>
      </c>
      <c r="J11" s="13">
        <v>16461529.22</v>
      </c>
      <c r="K11" s="13">
        <v>12260663.54</v>
      </c>
      <c r="L11" s="13">
        <v>13020729.58</v>
      </c>
      <c r="M11" s="13">
        <v>18424811.91</v>
      </c>
      <c r="N11" s="13">
        <v>16963616.81</v>
      </c>
      <c r="O11" s="23">
        <f t="shared" si="0"/>
        <v>186245870.61</v>
      </c>
      <c r="U11" s="8"/>
      <c r="V11" s="8"/>
      <c r="W11" s="8"/>
      <c r="X11" s="8"/>
      <c r="Y11" s="8"/>
      <c r="Z11" s="8"/>
      <c r="AA11" s="8"/>
    </row>
    <row r="12" spans="1:27" s="6" customFormat="1" ht="15">
      <c r="A12" s="11" t="s">
        <v>76</v>
      </c>
      <c r="B12" s="11" t="s">
        <v>22</v>
      </c>
      <c r="C12" s="10">
        <v>2371702.69</v>
      </c>
      <c r="D12" s="10">
        <v>1756555.23</v>
      </c>
      <c r="E12" s="10">
        <v>1908683.91</v>
      </c>
      <c r="F12" s="12">
        <v>1683199.02</v>
      </c>
      <c r="G12" s="12">
        <v>1561478.32</v>
      </c>
      <c r="H12" s="13">
        <v>2175433.81</v>
      </c>
      <c r="I12" s="13">
        <v>1802202.49</v>
      </c>
      <c r="J12" s="13">
        <v>1608311.42</v>
      </c>
      <c r="K12" s="13">
        <v>1780248.15</v>
      </c>
      <c r="L12" s="13">
        <v>1517698.29</v>
      </c>
      <c r="M12" s="13">
        <v>1696559.66</v>
      </c>
      <c r="N12" s="13">
        <v>1447686</v>
      </c>
      <c r="O12" s="23">
        <f t="shared" si="0"/>
        <v>21309758.990000002</v>
      </c>
      <c r="U12" s="8"/>
      <c r="V12" s="8"/>
      <c r="W12" s="8"/>
      <c r="X12" s="8"/>
      <c r="Y12" s="8"/>
      <c r="Z12" s="8"/>
      <c r="AA12" s="8"/>
    </row>
    <row r="13" spans="1:27" s="6" customFormat="1" ht="15">
      <c r="A13" s="11" t="s">
        <v>75</v>
      </c>
      <c r="B13" s="11" t="s">
        <v>24</v>
      </c>
      <c r="C13" s="10">
        <v>36256750.89</v>
      </c>
      <c r="D13" s="10">
        <v>29428948.03</v>
      </c>
      <c r="E13" s="10">
        <v>27135705.46</v>
      </c>
      <c r="F13" s="10">
        <v>27253271.59</v>
      </c>
      <c r="G13" s="10">
        <v>29264502.5</v>
      </c>
      <c r="H13" s="10">
        <v>32857389.93</v>
      </c>
      <c r="I13" s="13">
        <v>31840428.94</v>
      </c>
      <c r="J13" s="13">
        <v>32949615.89</v>
      </c>
      <c r="K13" s="13">
        <v>31526697.55</v>
      </c>
      <c r="L13" s="13">
        <v>36317978.12</v>
      </c>
      <c r="M13" s="13">
        <v>39640746.27</v>
      </c>
      <c r="N13" s="13">
        <v>41156295.7</v>
      </c>
      <c r="O13" s="23">
        <f t="shared" si="0"/>
        <v>395628330.87</v>
      </c>
      <c r="U13" s="8"/>
      <c r="V13" s="8"/>
      <c r="W13" s="8"/>
      <c r="X13" s="8"/>
      <c r="Y13" s="8"/>
      <c r="Z13" s="8"/>
      <c r="AA13" s="8"/>
    </row>
    <row r="14" spans="1:27" s="6" customFormat="1" ht="15">
      <c r="A14" s="11" t="s">
        <v>57</v>
      </c>
      <c r="B14" s="11" t="s">
        <v>110</v>
      </c>
      <c r="C14" s="10">
        <v>1184830</v>
      </c>
      <c r="D14" s="10">
        <v>467718</v>
      </c>
      <c r="E14" s="10">
        <v>381282</v>
      </c>
      <c r="F14" s="10">
        <v>419747</v>
      </c>
      <c r="G14" s="10">
        <v>552059</v>
      </c>
      <c r="H14" s="10">
        <v>677280</v>
      </c>
      <c r="I14" s="13">
        <v>737015</v>
      </c>
      <c r="J14" s="13">
        <v>821161</v>
      </c>
      <c r="K14" s="13">
        <v>1007953</v>
      </c>
      <c r="L14" s="13">
        <v>1189991</v>
      </c>
      <c r="M14" s="13">
        <v>1438199</v>
      </c>
      <c r="N14" s="13">
        <v>1847748</v>
      </c>
      <c r="O14" s="23">
        <f t="shared" si="0"/>
        <v>10724983</v>
      </c>
      <c r="U14" s="8"/>
      <c r="V14" s="8"/>
      <c r="W14" s="8"/>
      <c r="X14" s="8"/>
      <c r="Y14" s="8"/>
      <c r="Z14" s="8"/>
      <c r="AA14" s="8"/>
    </row>
    <row r="15" spans="1:27" s="6" customFormat="1" ht="15">
      <c r="A15" s="11" t="s">
        <v>49</v>
      </c>
      <c r="B15" s="11" t="s">
        <v>23</v>
      </c>
      <c r="C15" s="10">
        <v>54922132.76</v>
      </c>
      <c r="D15" s="10">
        <v>39222857.21</v>
      </c>
      <c r="E15" s="10">
        <v>35255196.19</v>
      </c>
      <c r="F15" s="10">
        <v>40665982.45</v>
      </c>
      <c r="G15" s="12">
        <v>41310640.55</v>
      </c>
      <c r="H15" s="13">
        <v>46361462.69</v>
      </c>
      <c r="I15" s="13">
        <v>50342694.26</v>
      </c>
      <c r="J15" s="13">
        <v>53555568.21</v>
      </c>
      <c r="K15" s="13">
        <v>53735831.01</v>
      </c>
      <c r="L15" s="13">
        <v>64406674.69</v>
      </c>
      <c r="M15" s="13">
        <v>70768238</v>
      </c>
      <c r="N15" s="13">
        <v>77839149.3</v>
      </c>
      <c r="O15" s="23">
        <f t="shared" si="0"/>
        <v>628386427.3199999</v>
      </c>
      <c r="U15" s="8"/>
      <c r="V15" s="8"/>
      <c r="W15" s="8"/>
      <c r="X15" s="8"/>
      <c r="Y15" s="8"/>
      <c r="Z15" s="8"/>
      <c r="AA15" s="8"/>
    </row>
    <row r="16" spans="1:27" s="6" customFormat="1" ht="15">
      <c r="A16" s="11" t="s">
        <v>41</v>
      </c>
      <c r="B16" s="11" t="s">
        <v>110</v>
      </c>
      <c r="C16" s="10">
        <v>56731606</v>
      </c>
      <c r="D16" s="10">
        <v>41549834</v>
      </c>
      <c r="E16" s="10">
        <v>41548229</v>
      </c>
      <c r="F16" s="10">
        <v>46637149</v>
      </c>
      <c r="G16" s="10">
        <v>43835140</v>
      </c>
      <c r="H16" s="10">
        <v>45586832</v>
      </c>
      <c r="I16" s="13">
        <v>52510552</v>
      </c>
      <c r="J16" s="13">
        <v>48396118</v>
      </c>
      <c r="K16" s="13">
        <v>45715771</v>
      </c>
      <c r="L16" s="13">
        <v>52712451</v>
      </c>
      <c r="M16" s="13">
        <v>56605446</v>
      </c>
      <c r="N16" s="13">
        <v>64660896</v>
      </c>
      <c r="O16" s="23">
        <f t="shared" si="0"/>
        <v>596490024</v>
      </c>
      <c r="U16" s="8"/>
      <c r="V16" s="8"/>
      <c r="W16" s="8"/>
      <c r="X16" s="8"/>
      <c r="Y16" s="8"/>
      <c r="Z16" s="8"/>
      <c r="AA16" s="8"/>
    </row>
    <row r="17" spans="1:27" s="6" customFormat="1" ht="15">
      <c r="A17" s="11" t="s">
        <v>42</v>
      </c>
      <c r="B17" s="11" t="s">
        <v>22</v>
      </c>
      <c r="C17" s="10">
        <v>1853354.96</v>
      </c>
      <c r="D17" s="10">
        <v>1335145.93</v>
      </c>
      <c r="E17" s="10">
        <v>1128478.36</v>
      </c>
      <c r="F17" s="10">
        <v>1194430.01</v>
      </c>
      <c r="G17" s="10">
        <v>1326340.31</v>
      </c>
      <c r="H17" s="13">
        <v>1417537.79</v>
      </c>
      <c r="I17" s="13">
        <v>1438724.69</v>
      </c>
      <c r="J17" s="13">
        <v>1615505.59</v>
      </c>
      <c r="K17" s="13">
        <v>1499338.55</v>
      </c>
      <c r="L17" s="13">
        <v>1679072.87</v>
      </c>
      <c r="M17" s="13">
        <v>1874548.7</v>
      </c>
      <c r="N17" s="13">
        <v>2197818.86</v>
      </c>
      <c r="O17" s="23">
        <f t="shared" si="0"/>
        <v>18560296.62</v>
      </c>
      <c r="U17" s="8"/>
      <c r="V17" s="8"/>
      <c r="W17" s="8"/>
      <c r="X17" s="8"/>
      <c r="Y17" s="8"/>
      <c r="Z17" s="8"/>
      <c r="AA17" s="8"/>
    </row>
    <row r="18" spans="1:27" s="6" customFormat="1" ht="15">
      <c r="A18" s="11" t="s">
        <v>43</v>
      </c>
      <c r="B18" s="11" t="s">
        <v>22</v>
      </c>
      <c r="C18" s="10">
        <v>5913824.49</v>
      </c>
      <c r="D18" s="10">
        <v>3540464.44</v>
      </c>
      <c r="E18" s="10">
        <v>3399052.19</v>
      </c>
      <c r="F18" s="10">
        <v>3918840.11</v>
      </c>
      <c r="G18" s="10">
        <v>4012643.95</v>
      </c>
      <c r="H18" s="13">
        <v>4559743.86</v>
      </c>
      <c r="I18" s="13">
        <v>4400679.83</v>
      </c>
      <c r="J18" s="13">
        <v>4447880.63</v>
      </c>
      <c r="K18" s="13">
        <v>4324349.27</v>
      </c>
      <c r="L18" s="13">
        <v>5065487.88</v>
      </c>
      <c r="M18" s="13">
        <v>5797356.05</v>
      </c>
      <c r="N18" s="13">
        <v>8252910.65</v>
      </c>
      <c r="O18" s="23">
        <f t="shared" si="0"/>
        <v>57633233.349999994</v>
      </c>
      <c r="U18" s="8"/>
      <c r="V18" s="8"/>
      <c r="W18" s="8"/>
      <c r="X18" s="8"/>
      <c r="Y18" s="8"/>
      <c r="Z18" s="8"/>
      <c r="AA18" s="8"/>
    </row>
    <row r="19" spans="1:27" s="6" customFormat="1" ht="15">
      <c r="A19" s="11" t="s">
        <v>115</v>
      </c>
      <c r="B19" s="11" t="s">
        <v>22</v>
      </c>
      <c r="C19" s="10">
        <v>843590.89</v>
      </c>
      <c r="D19" s="10">
        <v>337096.32</v>
      </c>
      <c r="E19" s="10">
        <v>374472.98</v>
      </c>
      <c r="F19" s="10">
        <v>371164.41</v>
      </c>
      <c r="G19" s="10">
        <v>638739.79</v>
      </c>
      <c r="H19" s="13">
        <v>590323.17</v>
      </c>
      <c r="I19" s="13">
        <v>555790.54</v>
      </c>
      <c r="J19" s="13">
        <v>514907.68</v>
      </c>
      <c r="K19" s="13">
        <v>642382.31</v>
      </c>
      <c r="L19" s="13">
        <v>690545.69</v>
      </c>
      <c r="M19" s="13">
        <v>747990.03</v>
      </c>
      <c r="N19" s="13">
        <v>947122.93</v>
      </c>
      <c r="O19" s="23">
        <f t="shared" si="0"/>
        <v>7254126.739999999</v>
      </c>
      <c r="U19" s="8"/>
      <c r="V19" s="8"/>
      <c r="W19" s="8"/>
      <c r="X19" s="8"/>
      <c r="Y19" s="8"/>
      <c r="Z19" s="8"/>
      <c r="AA19" s="8"/>
    </row>
    <row r="20" spans="1:27" s="6" customFormat="1" ht="15">
      <c r="A20" s="11" t="s">
        <v>65</v>
      </c>
      <c r="B20" s="11" t="s">
        <v>23</v>
      </c>
      <c r="C20" s="10">
        <v>41490419.85</v>
      </c>
      <c r="D20" s="10">
        <v>26046752.08</v>
      </c>
      <c r="E20" s="10">
        <v>28124344.09</v>
      </c>
      <c r="F20" s="10">
        <v>29970802.49</v>
      </c>
      <c r="G20" s="10">
        <v>28706021.82</v>
      </c>
      <c r="H20" s="13">
        <v>33488993.66</v>
      </c>
      <c r="I20" s="13">
        <v>32753358.25</v>
      </c>
      <c r="J20" s="13">
        <v>32364241.94</v>
      </c>
      <c r="K20" s="13">
        <v>29759293.01</v>
      </c>
      <c r="L20" s="13">
        <v>33650694.89</v>
      </c>
      <c r="M20" s="13">
        <v>38964417.97</v>
      </c>
      <c r="N20" s="13">
        <v>58976376.78</v>
      </c>
      <c r="O20" s="23">
        <f t="shared" si="0"/>
        <v>414295716.8299999</v>
      </c>
      <c r="U20" s="8"/>
      <c r="V20" s="8"/>
      <c r="W20" s="8"/>
      <c r="X20" s="8"/>
      <c r="Y20" s="8"/>
      <c r="Z20" s="8"/>
      <c r="AA20" s="8"/>
    </row>
    <row r="21" spans="1:27" s="6" customFormat="1" ht="15">
      <c r="A21" s="11" t="s">
        <v>44</v>
      </c>
      <c r="B21" s="11" t="s">
        <v>22</v>
      </c>
      <c r="C21" s="10">
        <v>18432895.98</v>
      </c>
      <c r="D21" s="10">
        <v>12396369.45</v>
      </c>
      <c r="E21" s="10">
        <v>13018320.2</v>
      </c>
      <c r="F21" s="10">
        <v>12454832.75</v>
      </c>
      <c r="G21" s="10">
        <v>13215167.42</v>
      </c>
      <c r="H21" s="10">
        <v>14645061.7</v>
      </c>
      <c r="I21" s="13">
        <v>14450754.05</v>
      </c>
      <c r="J21" s="13">
        <v>14349889.24</v>
      </c>
      <c r="K21" s="13">
        <v>15036255.72</v>
      </c>
      <c r="L21" s="13">
        <v>18735466.58</v>
      </c>
      <c r="M21" s="13">
        <v>20617097.64</v>
      </c>
      <c r="N21" s="13">
        <v>21530483.17</v>
      </c>
      <c r="O21" s="23">
        <f t="shared" si="0"/>
        <v>188882593.89999998</v>
      </c>
      <c r="U21" s="8"/>
      <c r="V21" s="8"/>
      <c r="W21" s="8"/>
      <c r="X21" s="8"/>
      <c r="Y21" s="8"/>
      <c r="Z21" s="8"/>
      <c r="AA21" s="8"/>
    </row>
    <row r="22" spans="1:27" s="6" customFormat="1" ht="15">
      <c r="A22" s="11" t="s">
        <v>66</v>
      </c>
      <c r="B22" s="11" t="s">
        <v>22</v>
      </c>
      <c r="C22" s="10">
        <v>125668164.94</v>
      </c>
      <c r="D22" s="10">
        <v>117319654.78</v>
      </c>
      <c r="E22" s="10">
        <v>115981223.75</v>
      </c>
      <c r="F22" s="10">
        <v>123940604.51</v>
      </c>
      <c r="G22" s="10">
        <v>118729296.56</v>
      </c>
      <c r="H22" s="13">
        <v>126690157.16</v>
      </c>
      <c r="I22" s="13">
        <v>136892398.13</v>
      </c>
      <c r="J22" s="13">
        <v>134119387.77</v>
      </c>
      <c r="K22" s="13">
        <v>122143397.82</v>
      </c>
      <c r="L22" s="13">
        <v>138358629.52</v>
      </c>
      <c r="M22" s="13">
        <v>149684815.1</v>
      </c>
      <c r="N22" s="13">
        <v>159729131.15</v>
      </c>
      <c r="O22" s="23">
        <f t="shared" si="0"/>
        <v>1569256861.1899998</v>
      </c>
      <c r="U22" s="8"/>
      <c r="V22" s="8"/>
      <c r="W22" s="8"/>
      <c r="X22" s="8"/>
      <c r="Y22" s="8"/>
      <c r="Z22" s="8"/>
      <c r="AA22" s="8"/>
    </row>
    <row r="23" spans="1:27" s="6" customFormat="1" ht="15">
      <c r="A23" s="11" t="s">
        <v>67</v>
      </c>
      <c r="B23" s="11" t="s">
        <v>22</v>
      </c>
      <c r="C23" s="10">
        <v>262529859.43</v>
      </c>
      <c r="D23" s="10">
        <v>219283332.14</v>
      </c>
      <c r="E23" s="12">
        <v>213686651.71</v>
      </c>
      <c r="F23" s="10">
        <v>244098215.37</v>
      </c>
      <c r="G23" s="10">
        <v>210034568.59</v>
      </c>
      <c r="H23" s="13">
        <v>216274965.1</v>
      </c>
      <c r="I23" s="13">
        <v>224281378.92</v>
      </c>
      <c r="J23" s="13">
        <v>231885935.19</v>
      </c>
      <c r="K23" s="13">
        <v>205686102.29</v>
      </c>
      <c r="L23" s="13">
        <v>237650757.14</v>
      </c>
      <c r="M23" s="13">
        <v>236225173.68</v>
      </c>
      <c r="N23" s="13">
        <v>239829256.99</v>
      </c>
      <c r="O23" s="23">
        <f t="shared" si="0"/>
        <v>2741466196.55</v>
      </c>
      <c r="U23" s="8"/>
      <c r="V23" s="8"/>
      <c r="W23" s="8"/>
      <c r="X23" s="8"/>
      <c r="Y23" s="8"/>
      <c r="Z23" s="8"/>
      <c r="AA23" s="8"/>
    </row>
    <row r="24" spans="1:27" s="6" customFormat="1" ht="15">
      <c r="A24" s="11" t="s">
        <v>18</v>
      </c>
      <c r="B24" s="11" t="s">
        <v>24</v>
      </c>
      <c r="C24" s="10">
        <v>162753038.13</v>
      </c>
      <c r="D24" s="10">
        <v>102885640.04</v>
      </c>
      <c r="E24" s="10">
        <v>93537406.4</v>
      </c>
      <c r="F24" s="10">
        <v>99775348.28</v>
      </c>
      <c r="G24" s="10">
        <v>102745012</v>
      </c>
      <c r="H24" s="10">
        <v>118534686.53</v>
      </c>
      <c r="I24" s="13">
        <v>127315026.1</v>
      </c>
      <c r="J24" s="13">
        <v>133392121.87</v>
      </c>
      <c r="K24" s="13">
        <v>120633462.23</v>
      </c>
      <c r="L24" s="13">
        <v>145416962.65</v>
      </c>
      <c r="M24" s="13">
        <v>185961419.32</v>
      </c>
      <c r="N24" s="13">
        <v>208421505.75</v>
      </c>
      <c r="O24" s="23">
        <f t="shared" si="0"/>
        <v>1601371629.3</v>
      </c>
      <c r="U24" s="8"/>
      <c r="V24" s="8"/>
      <c r="W24" s="8"/>
      <c r="X24" s="8"/>
      <c r="Y24" s="8"/>
      <c r="Z24" s="8"/>
      <c r="AA24" s="8"/>
    </row>
    <row r="25" spans="1:27" s="6" customFormat="1" ht="15">
      <c r="A25" s="11" t="s">
        <v>17</v>
      </c>
      <c r="B25" s="11" t="s">
        <v>24</v>
      </c>
      <c r="C25" s="10">
        <v>231438570.8</v>
      </c>
      <c r="D25" s="10">
        <v>208210971.83</v>
      </c>
      <c r="E25" s="10">
        <v>196364379.05</v>
      </c>
      <c r="F25" s="10">
        <v>197886379.36</v>
      </c>
      <c r="G25" s="10">
        <v>193720826.04</v>
      </c>
      <c r="H25" s="10">
        <v>220285209.95</v>
      </c>
      <c r="I25" s="13">
        <v>228381823.97</v>
      </c>
      <c r="J25" s="13">
        <v>220787544.39</v>
      </c>
      <c r="K25" s="13">
        <v>208986357.63</v>
      </c>
      <c r="L25" s="13">
        <v>233408977.09</v>
      </c>
      <c r="M25" s="13">
        <v>266371080.59</v>
      </c>
      <c r="N25" s="13">
        <v>311040681.93</v>
      </c>
      <c r="O25" s="23">
        <f t="shared" si="0"/>
        <v>2716882802.6299996</v>
      </c>
      <c r="U25" s="8"/>
      <c r="V25" s="8"/>
      <c r="W25" s="8"/>
      <c r="X25" s="8"/>
      <c r="Y25" s="8"/>
      <c r="Z25" s="8"/>
      <c r="AA25" s="8"/>
    </row>
    <row r="26" spans="1:27" s="6" customFormat="1" ht="15">
      <c r="A26" s="11" t="s">
        <v>19</v>
      </c>
      <c r="B26" s="11" t="s">
        <v>24</v>
      </c>
      <c r="C26" s="10">
        <v>57499854.79</v>
      </c>
      <c r="D26" s="10">
        <v>43472811.38</v>
      </c>
      <c r="E26" s="10">
        <v>37972750.52</v>
      </c>
      <c r="F26" s="10">
        <v>39971311.72</v>
      </c>
      <c r="G26" s="10">
        <v>39028918.47</v>
      </c>
      <c r="H26" s="10">
        <v>44514130.32</v>
      </c>
      <c r="I26" s="13">
        <v>45648630.85</v>
      </c>
      <c r="J26" s="13">
        <v>51019476.1</v>
      </c>
      <c r="K26" s="13">
        <v>42618983.56</v>
      </c>
      <c r="L26" s="13">
        <v>47063014.1</v>
      </c>
      <c r="M26" s="13">
        <v>49645832.74</v>
      </c>
      <c r="N26" s="13">
        <v>64012785.26</v>
      </c>
      <c r="O26" s="23">
        <f t="shared" si="0"/>
        <v>562468499.8100001</v>
      </c>
      <c r="U26" s="8"/>
      <c r="V26" s="8"/>
      <c r="W26" s="8"/>
      <c r="X26" s="8"/>
      <c r="Y26" s="8"/>
      <c r="Z26" s="8"/>
      <c r="AA26" s="8"/>
    </row>
    <row r="27" spans="1:27" s="6" customFormat="1" ht="15">
      <c r="A27" s="11" t="s">
        <v>16</v>
      </c>
      <c r="B27" s="11" t="s">
        <v>22</v>
      </c>
      <c r="C27" s="10">
        <v>178995959.44</v>
      </c>
      <c r="D27" s="10">
        <v>132694531.2</v>
      </c>
      <c r="E27" s="10">
        <v>127162403.5</v>
      </c>
      <c r="F27" s="10">
        <v>139636065.11</v>
      </c>
      <c r="G27" s="10">
        <v>141894937.59</v>
      </c>
      <c r="H27" s="13">
        <v>155896282.12</v>
      </c>
      <c r="I27" s="13">
        <v>158238973.85</v>
      </c>
      <c r="J27" s="13">
        <v>153654558.02</v>
      </c>
      <c r="K27" s="13">
        <v>141461987.58</v>
      </c>
      <c r="L27" s="13">
        <v>158885076.76</v>
      </c>
      <c r="M27" s="13">
        <v>177099075.85</v>
      </c>
      <c r="N27" s="13">
        <v>209589180.13</v>
      </c>
      <c r="O27" s="23">
        <f t="shared" si="0"/>
        <v>1875209031.15</v>
      </c>
      <c r="U27" s="8"/>
      <c r="V27" s="8"/>
      <c r="W27" s="8"/>
      <c r="X27" s="8"/>
      <c r="Y27" s="8"/>
      <c r="Z27" s="8"/>
      <c r="AA27" s="8"/>
    </row>
    <row r="28" spans="1:27" s="6" customFormat="1" ht="15">
      <c r="A28" s="11" t="s">
        <v>15</v>
      </c>
      <c r="B28" s="11" t="s">
        <v>24</v>
      </c>
      <c r="C28" s="10">
        <v>0</v>
      </c>
      <c r="D28" s="10">
        <v>634133.38</v>
      </c>
      <c r="E28" s="10">
        <v>519319.7</v>
      </c>
      <c r="F28" s="10">
        <v>0</v>
      </c>
      <c r="G28" s="10">
        <v>0</v>
      </c>
      <c r="H28" s="10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3">
        <f t="shared" si="0"/>
        <v>1153453.08</v>
      </c>
      <c r="P28" s="41"/>
      <c r="U28" s="8"/>
      <c r="V28" s="8"/>
      <c r="W28" s="8"/>
      <c r="X28" s="8"/>
      <c r="Y28" s="8"/>
      <c r="Z28" s="8"/>
      <c r="AA28" s="8"/>
    </row>
    <row r="29" spans="1:27" s="6" customFormat="1" ht="15">
      <c r="A29" s="11" t="s">
        <v>70</v>
      </c>
      <c r="B29" s="11" t="s">
        <v>23</v>
      </c>
      <c r="C29" s="10">
        <v>2968333.45</v>
      </c>
      <c r="D29" s="10">
        <v>2218526.26</v>
      </c>
      <c r="E29" s="10">
        <v>2350536.95</v>
      </c>
      <c r="F29" s="12">
        <v>2632075.65</v>
      </c>
      <c r="G29" s="12">
        <v>2779271.09</v>
      </c>
      <c r="H29" s="13">
        <v>3081468.89</v>
      </c>
      <c r="I29" s="13">
        <v>3006255.92</v>
      </c>
      <c r="J29" s="13">
        <v>3200892.47</v>
      </c>
      <c r="K29" s="13">
        <v>2950280.97</v>
      </c>
      <c r="L29" s="13">
        <v>3414109.04</v>
      </c>
      <c r="M29" s="13">
        <v>3638733.83</v>
      </c>
      <c r="N29" s="13">
        <v>3570327.56</v>
      </c>
      <c r="O29" s="23">
        <f t="shared" si="0"/>
        <v>35810812.08</v>
      </c>
      <c r="U29" s="8"/>
      <c r="V29" s="8"/>
      <c r="W29" s="8"/>
      <c r="X29" s="8"/>
      <c r="Y29" s="8"/>
      <c r="Z29" s="8"/>
      <c r="AA29" s="8"/>
    </row>
    <row r="30" spans="1:27" s="6" customFormat="1" ht="15">
      <c r="A30" s="11" t="s">
        <v>71</v>
      </c>
      <c r="B30" s="11" t="s">
        <v>23</v>
      </c>
      <c r="C30" s="10">
        <v>368869.78</v>
      </c>
      <c r="D30" s="10">
        <v>148204.05</v>
      </c>
      <c r="E30" s="10">
        <v>177142.38</v>
      </c>
      <c r="F30" s="12">
        <v>358532.28</v>
      </c>
      <c r="G30" s="12">
        <v>239530.94</v>
      </c>
      <c r="H30" s="13">
        <v>496536.49</v>
      </c>
      <c r="I30" s="13">
        <v>443535.19</v>
      </c>
      <c r="J30" s="13">
        <v>396303.22</v>
      </c>
      <c r="K30" s="13">
        <v>337627.91</v>
      </c>
      <c r="L30" s="13">
        <v>504409.44</v>
      </c>
      <c r="M30" s="13">
        <v>572149.44</v>
      </c>
      <c r="N30" s="13">
        <v>499062.2</v>
      </c>
      <c r="O30" s="23">
        <f t="shared" si="0"/>
        <v>4541903.32</v>
      </c>
      <c r="U30" s="8"/>
      <c r="V30" s="8"/>
      <c r="W30" s="8"/>
      <c r="X30" s="8"/>
      <c r="Y30" s="8"/>
      <c r="Z30" s="8"/>
      <c r="AA30" s="8"/>
    </row>
    <row r="31" spans="1:27" s="6" customFormat="1" ht="15">
      <c r="A31" s="11" t="s">
        <v>6</v>
      </c>
      <c r="B31" s="11" t="s">
        <v>24</v>
      </c>
      <c r="C31" s="10">
        <v>291174.85</v>
      </c>
      <c r="D31" s="10">
        <v>174532.04</v>
      </c>
      <c r="E31" s="12">
        <v>177406.33</v>
      </c>
      <c r="F31" s="12">
        <v>281957.31</v>
      </c>
      <c r="G31" s="12">
        <v>283173.4</v>
      </c>
      <c r="H31" s="13">
        <v>327184.05</v>
      </c>
      <c r="I31" s="13">
        <v>179529.77</v>
      </c>
      <c r="J31" s="13">
        <v>186297.14</v>
      </c>
      <c r="K31" s="13">
        <v>176781.14</v>
      </c>
      <c r="L31" s="13">
        <v>253243.51</v>
      </c>
      <c r="M31" s="13">
        <v>235877.13</v>
      </c>
      <c r="N31" s="13">
        <v>559988.36</v>
      </c>
      <c r="O31" s="23">
        <f t="shared" si="0"/>
        <v>3127145.03</v>
      </c>
      <c r="U31" s="8"/>
      <c r="V31" s="8"/>
      <c r="W31" s="8"/>
      <c r="X31" s="8"/>
      <c r="Y31" s="8"/>
      <c r="Z31" s="8"/>
      <c r="AA31" s="8"/>
    </row>
    <row r="32" spans="1:27" s="6" customFormat="1" ht="15">
      <c r="A32" s="11" t="s">
        <v>47</v>
      </c>
      <c r="B32" s="11" t="s">
        <v>22</v>
      </c>
      <c r="C32" s="10">
        <v>114800.08</v>
      </c>
      <c r="D32" s="10">
        <v>129166.32</v>
      </c>
      <c r="E32" s="12">
        <v>107496.69</v>
      </c>
      <c r="F32" s="10">
        <v>131556.66</v>
      </c>
      <c r="G32" s="12">
        <v>96815.69</v>
      </c>
      <c r="H32" s="13">
        <v>136967.66</v>
      </c>
      <c r="I32" s="13">
        <v>144263.5</v>
      </c>
      <c r="J32" s="13">
        <v>116518.38</v>
      </c>
      <c r="K32" s="13">
        <v>150361.32</v>
      </c>
      <c r="L32" s="13">
        <v>120725.6</v>
      </c>
      <c r="M32" s="13">
        <v>176641.07</v>
      </c>
      <c r="N32" s="13">
        <v>218457.52</v>
      </c>
      <c r="O32" s="23">
        <f t="shared" si="0"/>
        <v>1643770.4900000002</v>
      </c>
      <c r="U32" s="8"/>
      <c r="V32" s="8"/>
      <c r="W32" s="8"/>
      <c r="X32" s="8"/>
      <c r="Y32" s="8"/>
      <c r="Z32" s="8"/>
      <c r="AA32" s="8"/>
    </row>
    <row r="33" spans="1:27" s="6" customFormat="1" ht="15">
      <c r="A33" s="11" t="s">
        <v>72</v>
      </c>
      <c r="B33" s="11" t="s">
        <v>23</v>
      </c>
      <c r="C33" s="10">
        <v>123182.28</v>
      </c>
      <c r="D33" s="10">
        <v>97638.99</v>
      </c>
      <c r="E33" s="10">
        <v>70759.64</v>
      </c>
      <c r="F33" s="12">
        <v>81140.65</v>
      </c>
      <c r="G33" s="12">
        <v>65253.16</v>
      </c>
      <c r="H33" s="13">
        <v>74075.37</v>
      </c>
      <c r="I33" s="13">
        <v>72271.42</v>
      </c>
      <c r="J33" s="13">
        <v>87950.88</v>
      </c>
      <c r="K33" s="13">
        <v>62585.82</v>
      </c>
      <c r="L33" s="13">
        <v>118926.68</v>
      </c>
      <c r="M33" s="13">
        <v>93018.37</v>
      </c>
      <c r="N33" s="13">
        <v>113589.59</v>
      </c>
      <c r="O33" s="23">
        <f t="shared" si="0"/>
        <v>1060392.85</v>
      </c>
      <c r="U33" s="8"/>
      <c r="V33" s="8"/>
      <c r="W33" s="8"/>
      <c r="X33" s="8"/>
      <c r="Y33" s="8"/>
      <c r="Z33" s="8"/>
      <c r="AA33" s="8"/>
    </row>
    <row r="34" spans="1:27" s="6" customFormat="1" ht="15">
      <c r="A34" s="11" t="s">
        <v>73</v>
      </c>
      <c r="B34" s="11" t="s">
        <v>23</v>
      </c>
      <c r="C34" s="10">
        <v>312847.41</v>
      </c>
      <c r="D34" s="10">
        <v>148435.33</v>
      </c>
      <c r="E34" s="10">
        <v>159029.43</v>
      </c>
      <c r="F34" s="12">
        <v>152136.1</v>
      </c>
      <c r="G34" s="12">
        <v>220060.46</v>
      </c>
      <c r="H34" s="13">
        <v>278909.18</v>
      </c>
      <c r="I34" s="13">
        <v>237767.18</v>
      </c>
      <c r="J34" s="13">
        <v>316922.91</v>
      </c>
      <c r="K34" s="13">
        <v>414273.52</v>
      </c>
      <c r="L34" s="13">
        <v>472142.73</v>
      </c>
      <c r="M34" s="13">
        <v>597802.18</v>
      </c>
      <c r="N34" s="13">
        <v>485381.84</v>
      </c>
      <c r="O34" s="23">
        <f t="shared" si="0"/>
        <v>3795708.2699999996</v>
      </c>
      <c r="U34" s="8"/>
      <c r="V34" s="8"/>
      <c r="W34" s="8"/>
      <c r="X34" s="8"/>
      <c r="Y34" s="8"/>
      <c r="Z34" s="8"/>
      <c r="AA34" s="8"/>
    </row>
    <row r="35" spans="1:27" s="6" customFormat="1" ht="15">
      <c r="A35" s="11" t="s">
        <v>53</v>
      </c>
      <c r="B35" s="11" t="s">
        <v>23</v>
      </c>
      <c r="C35" s="10">
        <v>781355.2</v>
      </c>
      <c r="D35" s="10">
        <v>783944.55</v>
      </c>
      <c r="E35" s="10">
        <v>616842.61</v>
      </c>
      <c r="F35" s="12">
        <v>625164.52</v>
      </c>
      <c r="G35" s="12">
        <v>756066.05</v>
      </c>
      <c r="H35" s="13">
        <v>816143.97</v>
      </c>
      <c r="I35" s="13">
        <v>606542.25</v>
      </c>
      <c r="J35" s="13">
        <v>1160123.66</v>
      </c>
      <c r="K35" s="13">
        <v>754770.7</v>
      </c>
      <c r="L35" s="13">
        <v>625993.36</v>
      </c>
      <c r="M35" s="13">
        <v>734268.23</v>
      </c>
      <c r="N35" s="13">
        <v>732191.14</v>
      </c>
      <c r="O35" s="23">
        <f t="shared" si="0"/>
        <v>8993406.24</v>
      </c>
      <c r="U35" s="8"/>
      <c r="V35" s="8"/>
      <c r="W35" s="8"/>
      <c r="X35" s="8"/>
      <c r="Y35" s="8"/>
      <c r="Z35" s="8"/>
      <c r="AA35" s="8"/>
    </row>
    <row r="36" spans="1:27" s="6" customFormat="1" ht="15">
      <c r="A36" s="11" t="s">
        <v>54</v>
      </c>
      <c r="B36" s="11" t="s">
        <v>22</v>
      </c>
      <c r="C36" s="10">
        <v>148297.36</v>
      </c>
      <c r="D36" s="10">
        <v>60974.88</v>
      </c>
      <c r="E36" s="12">
        <v>27531.88</v>
      </c>
      <c r="F36" s="10">
        <v>22161.13</v>
      </c>
      <c r="G36" s="10">
        <v>35047.06</v>
      </c>
      <c r="H36" s="13">
        <v>57064.02</v>
      </c>
      <c r="I36" s="13">
        <v>47778.31</v>
      </c>
      <c r="J36" s="13">
        <v>87263.04</v>
      </c>
      <c r="K36" s="13">
        <v>28697.78</v>
      </c>
      <c r="L36" s="13">
        <v>24509.43</v>
      </c>
      <c r="M36" s="13">
        <v>102368.79</v>
      </c>
      <c r="N36" s="13">
        <v>58967.78</v>
      </c>
      <c r="O36" s="23">
        <f aca="true" t="shared" si="1" ref="O36:O66">SUM(C36:N36)</f>
        <v>700661.4600000001</v>
      </c>
      <c r="U36" s="8"/>
      <c r="V36" s="8"/>
      <c r="W36" s="8"/>
      <c r="X36" s="8"/>
      <c r="Y36" s="8"/>
      <c r="Z36" s="8"/>
      <c r="AA36" s="8"/>
    </row>
    <row r="37" spans="1:27" s="6" customFormat="1" ht="15">
      <c r="A37" s="11" t="s">
        <v>55</v>
      </c>
      <c r="B37" s="11" t="s">
        <v>22</v>
      </c>
      <c r="C37" s="10">
        <v>229084.09</v>
      </c>
      <c r="D37" s="10">
        <v>68784.12</v>
      </c>
      <c r="E37" s="10">
        <v>67998.33</v>
      </c>
      <c r="F37" s="10">
        <v>98940.68</v>
      </c>
      <c r="G37" s="10">
        <v>153574.26</v>
      </c>
      <c r="H37" s="13">
        <v>128380.85</v>
      </c>
      <c r="I37" s="13">
        <v>273304.34</v>
      </c>
      <c r="J37" s="13">
        <v>180843.69</v>
      </c>
      <c r="K37" s="13">
        <v>227976.45</v>
      </c>
      <c r="L37" s="13">
        <v>147449.17</v>
      </c>
      <c r="M37" s="13">
        <v>205793.61</v>
      </c>
      <c r="N37" s="13">
        <v>116656.93</v>
      </c>
      <c r="O37" s="23">
        <f t="shared" si="1"/>
        <v>1898786.5199999998</v>
      </c>
      <c r="U37" s="8"/>
      <c r="V37" s="8"/>
      <c r="W37" s="8"/>
      <c r="X37" s="8"/>
      <c r="Y37" s="8"/>
      <c r="Z37" s="8"/>
      <c r="AA37" s="8"/>
    </row>
    <row r="38" spans="1:27" s="6" customFormat="1" ht="15">
      <c r="A38" s="11" t="s">
        <v>56</v>
      </c>
      <c r="B38" s="11" t="s">
        <v>22</v>
      </c>
      <c r="C38" s="10">
        <v>214792.74</v>
      </c>
      <c r="D38" s="10">
        <v>144777.43</v>
      </c>
      <c r="E38" s="10">
        <v>117318.4</v>
      </c>
      <c r="F38" s="10">
        <v>200774.52</v>
      </c>
      <c r="G38" s="10">
        <v>122619.96</v>
      </c>
      <c r="H38" s="13">
        <v>167813.95</v>
      </c>
      <c r="I38" s="13">
        <v>207650.5</v>
      </c>
      <c r="J38" s="13">
        <v>144211.92</v>
      </c>
      <c r="K38" s="13">
        <v>187003.85</v>
      </c>
      <c r="L38" s="13">
        <v>184518.89</v>
      </c>
      <c r="M38" s="13">
        <v>200432.82</v>
      </c>
      <c r="N38" s="13">
        <v>211139.44</v>
      </c>
      <c r="O38" s="23">
        <f t="shared" si="1"/>
        <v>2103054.4200000004</v>
      </c>
      <c r="U38" s="8"/>
      <c r="V38" s="8"/>
      <c r="W38" s="8"/>
      <c r="X38" s="8"/>
      <c r="Y38" s="8"/>
      <c r="Z38" s="8"/>
      <c r="AA38" s="8"/>
    </row>
    <row r="39" spans="1:27" s="6" customFormat="1" ht="15">
      <c r="A39" s="11" t="s">
        <v>9</v>
      </c>
      <c r="B39" s="11" t="s">
        <v>22</v>
      </c>
      <c r="C39" s="10">
        <v>2841318.99</v>
      </c>
      <c r="D39" s="10">
        <v>1181069.82</v>
      </c>
      <c r="E39" s="10">
        <v>1036268.18</v>
      </c>
      <c r="F39" s="12">
        <v>993481.23</v>
      </c>
      <c r="G39" s="12">
        <v>1035590.47</v>
      </c>
      <c r="H39" s="10">
        <v>1214932.28</v>
      </c>
      <c r="I39" s="13">
        <v>1619279.82</v>
      </c>
      <c r="J39" s="13">
        <v>1494059.45</v>
      </c>
      <c r="K39" s="13">
        <v>1582507.82</v>
      </c>
      <c r="L39" s="13">
        <v>1785790.81</v>
      </c>
      <c r="M39" s="13">
        <v>2198309.47</v>
      </c>
      <c r="N39" s="13">
        <v>3426159.14</v>
      </c>
      <c r="O39" s="23">
        <f t="shared" si="1"/>
        <v>20408767.48</v>
      </c>
      <c r="U39" s="8"/>
      <c r="V39" s="8"/>
      <c r="W39" s="8"/>
      <c r="X39" s="8"/>
      <c r="Y39" s="8"/>
      <c r="Z39" s="8"/>
      <c r="AA39" s="8"/>
    </row>
    <row r="40" spans="1:27" s="6" customFormat="1" ht="15">
      <c r="A40" s="11" t="s">
        <v>51</v>
      </c>
      <c r="B40" s="11" t="s">
        <v>23</v>
      </c>
      <c r="C40" s="10">
        <v>224910.3</v>
      </c>
      <c r="D40" s="10">
        <v>152469.44</v>
      </c>
      <c r="E40" s="10">
        <v>121417.71</v>
      </c>
      <c r="F40" s="12">
        <v>110394.3</v>
      </c>
      <c r="G40" s="12">
        <v>135882.74</v>
      </c>
      <c r="H40" s="13">
        <v>143217.46</v>
      </c>
      <c r="I40" s="13">
        <v>172910</v>
      </c>
      <c r="J40" s="13">
        <v>168693.96</v>
      </c>
      <c r="K40" s="13">
        <v>198039.9</v>
      </c>
      <c r="L40" s="13">
        <v>175087.96</v>
      </c>
      <c r="M40" s="13">
        <v>177952.26</v>
      </c>
      <c r="N40" s="13">
        <v>190557.84</v>
      </c>
      <c r="O40" s="23">
        <f t="shared" si="1"/>
        <v>1971533.8699999999</v>
      </c>
      <c r="U40" s="8"/>
      <c r="V40" s="8"/>
      <c r="W40" s="8"/>
      <c r="X40" s="8"/>
      <c r="Y40" s="8"/>
      <c r="Z40" s="8"/>
      <c r="AA40" s="8"/>
    </row>
    <row r="41" spans="1:27" s="6" customFormat="1" ht="15">
      <c r="A41" s="11" t="s">
        <v>52</v>
      </c>
      <c r="B41" s="11" t="s">
        <v>23</v>
      </c>
      <c r="C41" s="10">
        <v>133090.08</v>
      </c>
      <c r="D41" s="10">
        <v>176305.05</v>
      </c>
      <c r="E41" s="10">
        <v>129710.24</v>
      </c>
      <c r="F41" s="12">
        <v>189922.52</v>
      </c>
      <c r="G41" s="12">
        <v>119302.54</v>
      </c>
      <c r="H41" s="13">
        <v>157431.7</v>
      </c>
      <c r="I41" s="13">
        <v>175113.7</v>
      </c>
      <c r="J41" s="13">
        <v>125369.43</v>
      </c>
      <c r="K41" s="13">
        <v>97967.69</v>
      </c>
      <c r="L41" s="13">
        <v>103160.49</v>
      </c>
      <c r="M41" s="13">
        <v>133868.35</v>
      </c>
      <c r="N41" s="13">
        <v>184472.33</v>
      </c>
      <c r="O41" s="23">
        <f t="shared" si="1"/>
        <v>1725714.12</v>
      </c>
      <c r="U41" s="8"/>
      <c r="V41" s="8"/>
      <c r="W41" s="8"/>
      <c r="X41" s="8"/>
      <c r="Y41" s="8"/>
      <c r="Z41" s="8"/>
      <c r="AA41" s="8"/>
    </row>
    <row r="42" spans="1:27" s="6" customFormat="1" ht="15">
      <c r="A42" s="11" t="s">
        <v>8</v>
      </c>
      <c r="B42" s="11" t="s">
        <v>22</v>
      </c>
      <c r="C42" s="10">
        <v>14667437.57</v>
      </c>
      <c r="D42" s="10">
        <v>11695866.98</v>
      </c>
      <c r="E42" s="10">
        <v>11435794.69</v>
      </c>
      <c r="F42" s="10">
        <v>13065282.47</v>
      </c>
      <c r="G42" s="10">
        <v>12807810.67</v>
      </c>
      <c r="H42" s="10">
        <v>14030515.86</v>
      </c>
      <c r="I42" s="13">
        <v>13889133.74</v>
      </c>
      <c r="J42" s="13">
        <v>14463341.52</v>
      </c>
      <c r="K42" s="13">
        <v>13198282.63</v>
      </c>
      <c r="L42" s="13">
        <v>12624155.96</v>
      </c>
      <c r="M42" s="13">
        <v>14289121.87</v>
      </c>
      <c r="N42" s="13">
        <v>16407026.97</v>
      </c>
      <c r="O42" s="23">
        <f t="shared" si="1"/>
        <v>162573770.93</v>
      </c>
      <c r="U42" s="8"/>
      <c r="V42" s="8"/>
      <c r="W42" s="8"/>
      <c r="X42" s="8"/>
      <c r="Y42" s="8"/>
      <c r="Z42" s="8"/>
      <c r="AA42" s="8"/>
    </row>
    <row r="43" spans="1:27" s="6" customFormat="1" ht="15">
      <c r="A43" s="11" t="s">
        <v>7</v>
      </c>
      <c r="B43" s="11" t="s">
        <v>22</v>
      </c>
      <c r="C43" s="10">
        <v>96439.72</v>
      </c>
      <c r="D43" s="10">
        <v>33609.82</v>
      </c>
      <c r="E43" s="10">
        <v>34402.49</v>
      </c>
      <c r="F43" s="10">
        <v>86733.23</v>
      </c>
      <c r="G43" s="10">
        <v>85484.43</v>
      </c>
      <c r="H43" s="13">
        <v>72420.1</v>
      </c>
      <c r="I43" s="13">
        <v>116628.15</v>
      </c>
      <c r="J43" s="13">
        <v>68388.75</v>
      </c>
      <c r="K43" s="13">
        <v>36511.5</v>
      </c>
      <c r="L43" s="13">
        <v>41977.41</v>
      </c>
      <c r="M43" s="13">
        <v>63637.4</v>
      </c>
      <c r="N43" s="13">
        <v>75441.26</v>
      </c>
      <c r="O43" s="23">
        <f t="shared" si="1"/>
        <v>811674.2600000001</v>
      </c>
      <c r="U43" s="8"/>
      <c r="V43" s="8"/>
      <c r="W43" s="8"/>
      <c r="X43" s="8"/>
      <c r="Y43" s="8"/>
      <c r="Z43" s="8"/>
      <c r="AA43" s="8"/>
    </row>
    <row r="44" spans="1:27" s="6" customFormat="1" ht="15">
      <c r="A44" s="11" t="s">
        <v>0</v>
      </c>
      <c r="B44" s="11" t="s">
        <v>22</v>
      </c>
      <c r="C44" s="10">
        <v>256213.76</v>
      </c>
      <c r="D44" s="10">
        <v>190627.68</v>
      </c>
      <c r="E44" s="10">
        <v>185288.83</v>
      </c>
      <c r="F44" s="12">
        <v>243492.6</v>
      </c>
      <c r="G44" s="12">
        <v>301345.01</v>
      </c>
      <c r="H44" s="13">
        <v>287608.89</v>
      </c>
      <c r="I44" s="13">
        <v>342935.59</v>
      </c>
      <c r="J44" s="13">
        <v>278848.3</v>
      </c>
      <c r="K44" s="13">
        <v>285142.71</v>
      </c>
      <c r="L44" s="13">
        <v>279823.15</v>
      </c>
      <c r="M44" s="13">
        <v>324159.84</v>
      </c>
      <c r="N44" s="13">
        <v>337329.34</v>
      </c>
      <c r="O44" s="23">
        <f t="shared" si="1"/>
        <v>3312815.6999999997</v>
      </c>
      <c r="U44" s="8"/>
      <c r="V44" s="8"/>
      <c r="W44" s="8"/>
      <c r="X44" s="8"/>
      <c r="Y44" s="8"/>
      <c r="Z44" s="8"/>
      <c r="AA44" s="8"/>
    </row>
    <row r="45" spans="1:27" s="6" customFormat="1" ht="15">
      <c r="A45" s="11" t="s">
        <v>58</v>
      </c>
      <c r="B45" s="11" t="s">
        <v>23</v>
      </c>
      <c r="C45" s="10">
        <v>589404.1</v>
      </c>
      <c r="D45" s="10">
        <v>420297.22</v>
      </c>
      <c r="E45" s="10">
        <v>218096.28</v>
      </c>
      <c r="F45" s="12">
        <v>154746.04</v>
      </c>
      <c r="G45" s="12">
        <v>187835.07</v>
      </c>
      <c r="H45" s="13">
        <v>154579.56</v>
      </c>
      <c r="I45" s="13">
        <v>131641.14</v>
      </c>
      <c r="J45" s="13">
        <v>114991.81</v>
      </c>
      <c r="K45" s="13">
        <v>6567.84</v>
      </c>
      <c r="L45" s="13">
        <v>15.3</v>
      </c>
      <c r="M45" s="13">
        <v>32</v>
      </c>
      <c r="N45" s="13">
        <v>0</v>
      </c>
      <c r="O45" s="23">
        <f t="shared" si="1"/>
        <v>1978206.3600000003</v>
      </c>
      <c r="U45" s="8"/>
      <c r="V45" s="8"/>
      <c r="W45" s="8"/>
      <c r="X45" s="8"/>
      <c r="Y45" s="8"/>
      <c r="Z45" s="8"/>
      <c r="AA45" s="8"/>
    </row>
    <row r="46" spans="1:27" s="6" customFormat="1" ht="15">
      <c r="A46" s="11" t="s">
        <v>12</v>
      </c>
      <c r="B46" s="11" t="s">
        <v>23</v>
      </c>
      <c r="C46" s="10">
        <v>6024722.01</v>
      </c>
      <c r="D46" s="10">
        <v>4866120.24</v>
      </c>
      <c r="E46" s="10">
        <v>4171779.57</v>
      </c>
      <c r="F46" s="10">
        <v>5055088.36</v>
      </c>
      <c r="G46" s="12">
        <v>5597297.23</v>
      </c>
      <c r="H46" s="10">
        <v>6489758.5</v>
      </c>
      <c r="I46" s="13">
        <v>7040199.58</v>
      </c>
      <c r="J46" s="13">
        <v>7227821.94</v>
      </c>
      <c r="K46" s="13">
        <v>7219910.81</v>
      </c>
      <c r="L46" s="13">
        <v>7924738.27</v>
      </c>
      <c r="M46" s="13">
        <v>9790690.98</v>
      </c>
      <c r="N46" s="13">
        <v>7168359.58</v>
      </c>
      <c r="O46" s="23">
        <f t="shared" si="1"/>
        <v>78576487.07000001</v>
      </c>
      <c r="U46" s="8"/>
      <c r="V46" s="8"/>
      <c r="W46" s="8"/>
      <c r="X46" s="8"/>
      <c r="Y46" s="8"/>
      <c r="Z46" s="8"/>
      <c r="AA46" s="8"/>
    </row>
    <row r="47" spans="1:27" s="6" customFormat="1" ht="15">
      <c r="A47" s="11" t="s">
        <v>60</v>
      </c>
      <c r="B47" s="11" t="s">
        <v>22</v>
      </c>
      <c r="C47" s="10">
        <v>1021721.76</v>
      </c>
      <c r="D47" s="10">
        <v>965524.4</v>
      </c>
      <c r="E47" s="10">
        <v>1058120.05</v>
      </c>
      <c r="F47" s="10">
        <v>840259.69</v>
      </c>
      <c r="G47" s="10">
        <v>910733.69</v>
      </c>
      <c r="H47" s="13">
        <v>1095367.21</v>
      </c>
      <c r="I47" s="13">
        <v>1080861.17</v>
      </c>
      <c r="J47" s="13">
        <v>1033330.09</v>
      </c>
      <c r="K47" s="13">
        <v>1031359.78</v>
      </c>
      <c r="L47" s="13">
        <v>1364976.57</v>
      </c>
      <c r="M47" s="13">
        <v>1689878.48</v>
      </c>
      <c r="N47" s="13">
        <v>1324385.22</v>
      </c>
      <c r="O47" s="23">
        <f t="shared" si="1"/>
        <v>13416518.110000001</v>
      </c>
      <c r="U47" s="8"/>
      <c r="V47" s="8"/>
      <c r="W47" s="8"/>
      <c r="X47" s="8"/>
      <c r="Y47" s="8"/>
      <c r="Z47" s="8"/>
      <c r="AA47" s="8"/>
    </row>
    <row r="48" spans="1:27" s="6" customFormat="1" ht="15">
      <c r="A48" s="11" t="s">
        <v>50</v>
      </c>
      <c r="B48" s="11" t="s">
        <v>23</v>
      </c>
      <c r="C48" s="10">
        <v>118716.09</v>
      </c>
      <c r="D48" s="10">
        <v>102118.85</v>
      </c>
      <c r="E48" s="10">
        <v>113663.74</v>
      </c>
      <c r="F48" s="12">
        <v>77077.31</v>
      </c>
      <c r="G48" s="12">
        <v>76437.51</v>
      </c>
      <c r="H48" s="13">
        <v>73153.1</v>
      </c>
      <c r="I48" s="13">
        <v>115489.59</v>
      </c>
      <c r="J48" s="13">
        <v>87176.92</v>
      </c>
      <c r="K48" s="13">
        <v>90238.47</v>
      </c>
      <c r="L48" s="13">
        <v>90600.8</v>
      </c>
      <c r="M48" s="13">
        <v>65817.01</v>
      </c>
      <c r="N48" s="13">
        <v>115487.74</v>
      </c>
      <c r="O48" s="23">
        <f t="shared" si="1"/>
        <v>1125977.1300000001</v>
      </c>
      <c r="U48" s="8"/>
      <c r="V48" s="8"/>
      <c r="W48" s="8"/>
      <c r="X48" s="8"/>
      <c r="Y48" s="8"/>
      <c r="Z48" s="8"/>
      <c r="AA48" s="8"/>
    </row>
    <row r="49" spans="1:27" s="6" customFormat="1" ht="15">
      <c r="A49" s="11" t="s">
        <v>61</v>
      </c>
      <c r="B49" s="11" t="s">
        <v>22</v>
      </c>
      <c r="C49" s="10">
        <v>46743.35</v>
      </c>
      <c r="D49" s="10">
        <v>48758.71</v>
      </c>
      <c r="E49" s="10">
        <v>64050.85</v>
      </c>
      <c r="F49" s="10">
        <v>44392.19</v>
      </c>
      <c r="G49" s="10">
        <v>54496.15</v>
      </c>
      <c r="H49" s="13">
        <v>72769.89</v>
      </c>
      <c r="I49" s="13">
        <v>59376.74</v>
      </c>
      <c r="J49" s="13">
        <v>65211.14</v>
      </c>
      <c r="K49" s="13">
        <v>38991.7</v>
      </c>
      <c r="L49" s="13">
        <v>64616.68</v>
      </c>
      <c r="M49" s="13">
        <v>71374.7</v>
      </c>
      <c r="N49" s="13">
        <v>38440</v>
      </c>
      <c r="O49" s="23">
        <f t="shared" si="1"/>
        <v>669222.1</v>
      </c>
      <c r="U49" s="8"/>
      <c r="V49" s="8"/>
      <c r="W49" s="8"/>
      <c r="X49" s="8"/>
      <c r="Y49" s="8"/>
      <c r="Z49" s="8"/>
      <c r="AA49" s="8"/>
    </row>
    <row r="50" spans="1:27" s="6" customFormat="1" ht="15">
      <c r="A50" s="11" t="s">
        <v>77</v>
      </c>
      <c r="B50" s="11" t="s">
        <v>22</v>
      </c>
      <c r="C50" s="10">
        <v>60626.49</v>
      </c>
      <c r="D50" s="10">
        <v>39126.51</v>
      </c>
      <c r="E50" s="10">
        <v>41742.24</v>
      </c>
      <c r="F50" s="10">
        <v>72000.91</v>
      </c>
      <c r="G50" s="10">
        <v>82423.63</v>
      </c>
      <c r="H50" s="13">
        <v>110757.71</v>
      </c>
      <c r="I50" s="13">
        <v>145625.91</v>
      </c>
      <c r="J50" s="13">
        <v>84664.04</v>
      </c>
      <c r="K50" s="13">
        <v>50934.79</v>
      </c>
      <c r="L50" s="13">
        <v>94489.37</v>
      </c>
      <c r="M50" s="13">
        <v>104341.15</v>
      </c>
      <c r="N50" s="13">
        <v>102853.73</v>
      </c>
      <c r="O50" s="23">
        <f t="shared" si="1"/>
        <v>989586.4800000001</v>
      </c>
      <c r="U50" s="8"/>
      <c r="V50" s="8"/>
      <c r="W50" s="8"/>
      <c r="X50" s="8"/>
      <c r="Y50" s="8"/>
      <c r="Z50" s="8"/>
      <c r="AA50" s="8"/>
    </row>
    <row r="51" spans="1:27" s="6" customFormat="1" ht="15">
      <c r="A51" s="11" t="s">
        <v>59</v>
      </c>
      <c r="B51" s="11" t="s">
        <v>23</v>
      </c>
      <c r="C51" s="10">
        <v>341254.6</v>
      </c>
      <c r="D51" s="10">
        <v>198294.49</v>
      </c>
      <c r="E51" s="10">
        <v>230583.85</v>
      </c>
      <c r="F51" s="12">
        <v>170357.12</v>
      </c>
      <c r="G51" s="12">
        <v>233317.48</v>
      </c>
      <c r="H51" s="13">
        <v>280137.42</v>
      </c>
      <c r="I51" s="13">
        <v>272313.28</v>
      </c>
      <c r="J51" s="13">
        <v>264447.15</v>
      </c>
      <c r="K51" s="13">
        <v>249739.59</v>
      </c>
      <c r="L51" s="13" t="s">
        <v>119</v>
      </c>
      <c r="M51" s="13">
        <v>295882.47</v>
      </c>
      <c r="N51" s="13">
        <v>432207.2</v>
      </c>
      <c r="O51" s="23">
        <f t="shared" si="1"/>
        <v>2968534.6500000004</v>
      </c>
      <c r="U51" s="8"/>
      <c r="V51" s="8"/>
      <c r="W51" s="8"/>
      <c r="X51" s="8"/>
      <c r="Y51" s="8"/>
      <c r="Z51" s="8"/>
      <c r="AA51" s="8"/>
    </row>
    <row r="52" spans="1:27" s="6" customFormat="1" ht="15">
      <c r="A52" s="11" t="s">
        <v>62</v>
      </c>
      <c r="B52" s="11" t="s">
        <v>22</v>
      </c>
      <c r="C52" s="10">
        <v>239947.31</v>
      </c>
      <c r="D52" s="10">
        <v>178616.61</v>
      </c>
      <c r="E52" s="10">
        <v>205796.72</v>
      </c>
      <c r="F52" s="10">
        <v>208812.96</v>
      </c>
      <c r="G52" s="10">
        <v>262315.83</v>
      </c>
      <c r="H52" s="10">
        <v>297386.43</v>
      </c>
      <c r="I52" s="13">
        <v>364947.41</v>
      </c>
      <c r="J52" s="13">
        <v>308058.17</v>
      </c>
      <c r="K52" s="13">
        <v>283898.52</v>
      </c>
      <c r="L52" s="13">
        <v>287320.68</v>
      </c>
      <c r="M52" s="13">
        <v>285115.35</v>
      </c>
      <c r="N52" s="13">
        <v>458974.75</v>
      </c>
      <c r="O52" s="23">
        <f t="shared" si="1"/>
        <v>3381190.74</v>
      </c>
      <c r="U52" s="8"/>
      <c r="V52" s="8"/>
      <c r="W52" s="8"/>
      <c r="X52" s="8"/>
      <c r="Y52" s="8"/>
      <c r="Z52" s="8"/>
      <c r="AA52" s="8"/>
    </row>
    <row r="53" spans="1:27" s="6" customFormat="1" ht="15">
      <c r="A53" s="11" t="s">
        <v>103</v>
      </c>
      <c r="B53" s="11" t="s">
        <v>23</v>
      </c>
      <c r="C53" s="10">
        <v>1480785.61</v>
      </c>
      <c r="D53" s="10">
        <v>1468009.7</v>
      </c>
      <c r="E53" s="10">
        <v>1221353.01</v>
      </c>
      <c r="F53" s="10">
        <v>1180750.41</v>
      </c>
      <c r="G53" s="12">
        <v>1520299.88</v>
      </c>
      <c r="H53" s="13">
        <v>1625557.25</v>
      </c>
      <c r="I53" s="13">
        <v>1395340.32</v>
      </c>
      <c r="J53" s="13">
        <v>1591425.9</v>
      </c>
      <c r="K53" s="13">
        <v>1402113.99</v>
      </c>
      <c r="L53" s="13">
        <v>1619582.49</v>
      </c>
      <c r="M53" s="13">
        <v>1453612.85</v>
      </c>
      <c r="N53" s="13">
        <v>2617347.11</v>
      </c>
      <c r="O53" s="23">
        <f t="shared" si="1"/>
        <v>18576178.52</v>
      </c>
      <c r="U53" s="8"/>
      <c r="V53" s="8"/>
      <c r="W53" s="8"/>
      <c r="X53" s="8"/>
      <c r="Y53" s="8"/>
      <c r="Z53" s="8"/>
      <c r="AA53" s="8"/>
    </row>
    <row r="54" spans="1:27" s="6" customFormat="1" ht="15">
      <c r="A54" s="11" t="s">
        <v>100</v>
      </c>
      <c r="B54" s="11" t="s">
        <v>25</v>
      </c>
      <c r="C54" s="10">
        <v>20561</v>
      </c>
      <c r="D54" s="10">
        <v>27433</v>
      </c>
      <c r="E54" s="12">
        <v>29745</v>
      </c>
      <c r="F54" s="12">
        <v>41860</v>
      </c>
      <c r="G54" s="12">
        <v>45506</v>
      </c>
      <c r="H54" s="12">
        <v>41609</v>
      </c>
      <c r="I54" s="13">
        <v>35166</v>
      </c>
      <c r="J54" s="13">
        <v>44447</v>
      </c>
      <c r="K54" s="13">
        <v>51135</v>
      </c>
      <c r="L54" s="13">
        <v>38897</v>
      </c>
      <c r="M54" s="13">
        <v>22771</v>
      </c>
      <c r="N54" s="13">
        <v>49843</v>
      </c>
      <c r="O54" s="23">
        <f t="shared" si="1"/>
        <v>448973</v>
      </c>
      <c r="U54" s="8"/>
      <c r="V54" s="8"/>
      <c r="W54" s="8"/>
      <c r="X54" s="8"/>
      <c r="Y54" s="8"/>
      <c r="Z54" s="8"/>
      <c r="AA54" s="8"/>
    </row>
    <row r="55" spans="1:27" s="6" customFormat="1" ht="15">
      <c r="A55" s="11" t="s">
        <v>87</v>
      </c>
      <c r="B55" s="11" t="s">
        <v>22</v>
      </c>
      <c r="C55" s="10">
        <v>36292.44</v>
      </c>
      <c r="D55" s="10">
        <v>9546.19</v>
      </c>
      <c r="E55" s="12">
        <v>4286.55</v>
      </c>
      <c r="F55" s="10">
        <v>14611.45</v>
      </c>
      <c r="G55" s="10">
        <v>35232.9</v>
      </c>
      <c r="H55" s="10">
        <v>31806.18</v>
      </c>
      <c r="I55" s="13">
        <v>37252.74</v>
      </c>
      <c r="J55" s="13">
        <v>27331</v>
      </c>
      <c r="K55" s="13">
        <v>41586.38</v>
      </c>
      <c r="L55" s="13">
        <v>50794.31</v>
      </c>
      <c r="M55" s="13">
        <v>64069.6</v>
      </c>
      <c r="N55" s="13">
        <v>56424.51</v>
      </c>
      <c r="O55" s="23">
        <f t="shared" si="1"/>
        <v>409234.25</v>
      </c>
      <c r="U55" s="8"/>
      <c r="V55" s="8"/>
      <c r="W55" s="8"/>
      <c r="X55" s="8"/>
      <c r="Y55" s="8"/>
      <c r="Z55" s="8"/>
      <c r="AA55" s="8"/>
    </row>
    <row r="56" spans="1:27" s="6" customFormat="1" ht="15">
      <c r="A56" s="11" t="s">
        <v>107</v>
      </c>
      <c r="B56" s="11" t="s">
        <v>25</v>
      </c>
      <c r="C56" s="10">
        <v>468484</v>
      </c>
      <c r="D56" s="10">
        <v>397577</v>
      </c>
      <c r="E56" s="10">
        <v>281888</v>
      </c>
      <c r="F56" s="10">
        <v>257018</v>
      </c>
      <c r="G56" s="10">
        <v>287090</v>
      </c>
      <c r="H56" s="13">
        <v>308303</v>
      </c>
      <c r="I56" s="13">
        <v>362677</v>
      </c>
      <c r="J56" s="13">
        <v>324120</v>
      </c>
      <c r="K56" s="13">
        <v>308077</v>
      </c>
      <c r="L56" s="13">
        <v>289257</v>
      </c>
      <c r="M56" s="13">
        <v>413111</v>
      </c>
      <c r="N56" s="13">
        <v>551269</v>
      </c>
      <c r="O56" s="23">
        <f t="shared" si="1"/>
        <v>4248871</v>
      </c>
      <c r="U56" s="8"/>
      <c r="V56" s="8"/>
      <c r="W56" s="8"/>
      <c r="X56" s="8"/>
      <c r="Y56" s="8"/>
      <c r="Z56" s="8"/>
      <c r="AA56" s="8"/>
    </row>
    <row r="57" spans="1:27" s="6" customFormat="1" ht="15">
      <c r="A57" s="11" t="s">
        <v>63</v>
      </c>
      <c r="B57" s="11" t="s">
        <v>23</v>
      </c>
      <c r="C57" s="10">
        <v>539190.29</v>
      </c>
      <c r="D57" s="10">
        <v>430470.71</v>
      </c>
      <c r="E57" s="10">
        <v>405334.09</v>
      </c>
      <c r="F57" s="12">
        <v>477228.85</v>
      </c>
      <c r="G57" s="12">
        <v>551654.49</v>
      </c>
      <c r="H57" s="13">
        <v>595801.62</v>
      </c>
      <c r="I57" s="13">
        <v>609294.85</v>
      </c>
      <c r="J57" s="13">
        <v>668242.98</v>
      </c>
      <c r="K57" s="13">
        <v>503511.24</v>
      </c>
      <c r="L57" s="13">
        <v>630142</v>
      </c>
      <c r="M57" s="13">
        <v>820364.69</v>
      </c>
      <c r="N57" s="13">
        <v>1445708.39</v>
      </c>
      <c r="O57" s="23">
        <f t="shared" si="1"/>
        <v>7676944.2</v>
      </c>
      <c r="U57" s="8"/>
      <c r="V57" s="8"/>
      <c r="W57" s="8"/>
      <c r="X57" s="8"/>
      <c r="Y57" s="8"/>
      <c r="Z57" s="8"/>
      <c r="AA57" s="8"/>
    </row>
    <row r="58" spans="1:27" s="6" customFormat="1" ht="15">
      <c r="A58" s="11" t="s">
        <v>89</v>
      </c>
      <c r="B58" s="11" t="s">
        <v>22</v>
      </c>
      <c r="C58" s="10">
        <v>323062.55</v>
      </c>
      <c r="D58" s="10">
        <v>263933.29</v>
      </c>
      <c r="E58" s="10">
        <v>370169.4</v>
      </c>
      <c r="F58" s="10">
        <v>432616.66</v>
      </c>
      <c r="G58" s="10">
        <v>432851.41</v>
      </c>
      <c r="H58" s="13">
        <v>530587.7</v>
      </c>
      <c r="I58" s="13">
        <v>597717.8</v>
      </c>
      <c r="J58" s="13">
        <v>606431.33</v>
      </c>
      <c r="K58" s="13">
        <v>685099.05</v>
      </c>
      <c r="L58" s="13">
        <v>704018.21</v>
      </c>
      <c r="M58" s="13">
        <v>839682.14</v>
      </c>
      <c r="N58" s="13">
        <v>1081850.58</v>
      </c>
      <c r="O58" s="23">
        <f t="shared" si="1"/>
        <v>6868020.119999999</v>
      </c>
      <c r="U58" s="8"/>
      <c r="V58" s="8"/>
      <c r="W58" s="8"/>
      <c r="X58" s="8"/>
      <c r="Y58" s="8"/>
      <c r="Z58" s="8"/>
      <c r="AA58" s="8"/>
    </row>
    <row r="59" spans="1:27" s="6" customFormat="1" ht="15">
      <c r="A59" s="11" t="s">
        <v>64</v>
      </c>
      <c r="B59" s="11" t="s">
        <v>22</v>
      </c>
      <c r="C59" s="10">
        <v>7986503.11</v>
      </c>
      <c r="D59" s="10">
        <v>3020858.23</v>
      </c>
      <c r="E59" s="10">
        <v>2513988.79</v>
      </c>
      <c r="F59" s="10">
        <v>2575776.56</v>
      </c>
      <c r="G59" s="10">
        <v>2926594.06</v>
      </c>
      <c r="H59" s="13">
        <v>3706330.89</v>
      </c>
      <c r="I59" s="13">
        <v>4333870.3</v>
      </c>
      <c r="J59" s="13">
        <v>4157041.77</v>
      </c>
      <c r="K59" s="13">
        <v>4129233.44</v>
      </c>
      <c r="L59" s="13">
        <v>4402619.39</v>
      </c>
      <c r="M59" s="13">
        <v>5725268.2</v>
      </c>
      <c r="N59" s="13">
        <v>11339122.18</v>
      </c>
      <c r="O59" s="23">
        <f t="shared" si="1"/>
        <v>56817206.92</v>
      </c>
      <c r="U59" s="8"/>
      <c r="V59" s="8"/>
      <c r="W59" s="8"/>
      <c r="X59" s="8"/>
      <c r="Y59" s="8"/>
      <c r="Z59" s="8"/>
      <c r="AA59" s="8"/>
    </row>
    <row r="60" spans="1:27" s="6" customFormat="1" ht="15">
      <c r="A60" s="11" t="s">
        <v>1</v>
      </c>
      <c r="B60" s="11" t="s">
        <v>22</v>
      </c>
      <c r="C60" s="10">
        <v>1274093.07</v>
      </c>
      <c r="D60" s="10">
        <v>624936.72</v>
      </c>
      <c r="E60" s="10">
        <v>623885.38</v>
      </c>
      <c r="F60" s="10">
        <v>914030.38</v>
      </c>
      <c r="G60" s="10">
        <v>688431.78</v>
      </c>
      <c r="H60" s="13">
        <v>693103.43</v>
      </c>
      <c r="I60" s="13">
        <v>757920.72</v>
      </c>
      <c r="J60" s="13">
        <v>836978.73</v>
      </c>
      <c r="K60" s="13">
        <v>885817.92</v>
      </c>
      <c r="L60" s="13">
        <v>986017.16</v>
      </c>
      <c r="M60" s="13">
        <v>1114006.57</v>
      </c>
      <c r="N60" s="13">
        <v>1507119.19</v>
      </c>
      <c r="O60" s="23">
        <f t="shared" si="1"/>
        <v>10906341.049999999</v>
      </c>
      <c r="U60" s="8"/>
      <c r="V60" s="8"/>
      <c r="W60" s="8"/>
      <c r="X60" s="8"/>
      <c r="Y60" s="8"/>
      <c r="Z60" s="8"/>
      <c r="AA60" s="8"/>
    </row>
    <row r="61" spans="1:27" s="6" customFormat="1" ht="15">
      <c r="A61" s="11" t="s">
        <v>2</v>
      </c>
      <c r="B61" s="11" t="s">
        <v>24</v>
      </c>
      <c r="C61" s="10">
        <v>30242142.72</v>
      </c>
      <c r="D61" s="10">
        <v>29062675.83</v>
      </c>
      <c r="E61" s="10">
        <v>26415166.44</v>
      </c>
      <c r="F61" s="10">
        <v>24957374.55</v>
      </c>
      <c r="G61" s="10">
        <v>22506024.33</v>
      </c>
      <c r="H61" s="10">
        <v>24126090.94</v>
      </c>
      <c r="I61" s="13">
        <v>24096152.92</v>
      </c>
      <c r="J61" s="13">
        <v>24293819.98</v>
      </c>
      <c r="K61" s="13">
        <v>22658209.78</v>
      </c>
      <c r="L61" s="13">
        <v>23448124.1</v>
      </c>
      <c r="M61" s="13">
        <v>24389242.19</v>
      </c>
      <c r="N61" s="13">
        <v>23130754.71</v>
      </c>
      <c r="O61" s="23">
        <f t="shared" si="1"/>
        <v>299325778.49</v>
      </c>
      <c r="U61" s="8"/>
      <c r="V61" s="8"/>
      <c r="W61" s="8"/>
      <c r="X61" s="8"/>
      <c r="Y61" s="8"/>
      <c r="Z61" s="8"/>
      <c r="AA61" s="8"/>
    </row>
    <row r="62" spans="1:27" s="6" customFormat="1" ht="15">
      <c r="A62" s="11" t="s">
        <v>3</v>
      </c>
      <c r="B62" s="11" t="s">
        <v>23</v>
      </c>
      <c r="C62" s="10">
        <v>135576.1</v>
      </c>
      <c r="D62" s="10">
        <v>116176.68</v>
      </c>
      <c r="E62" s="10">
        <v>60024.22</v>
      </c>
      <c r="F62" s="12">
        <v>76793.91</v>
      </c>
      <c r="G62" s="12">
        <v>96059.26</v>
      </c>
      <c r="H62" s="13">
        <v>79489.66</v>
      </c>
      <c r="I62" s="13">
        <v>87549.46</v>
      </c>
      <c r="J62" s="13">
        <v>93788.2</v>
      </c>
      <c r="K62" s="13">
        <v>94787.13</v>
      </c>
      <c r="L62" s="13">
        <v>90164.16</v>
      </c>
      <c r="M62" s="13">
        <v>70270.65</v>
      </c>
      <c r="N62" s="13">
        <v>167466.44</v>
      </c>
      <c r="O62" s="23">
        <f t="shared" si="1"/>
        <v>1168145.87</v>
      </c>
      <c r="U62" s="8"/>
      <c r="V62" s="8"/>
      <c r="W62" s="8"/>
      <c r="X62" s="8"/>
      <c r="Y62" s="8"/>
      <c r="Z62" s="8"/>
      <c r="AA62" s="8"/>
    </row>
    <row r="63" spans="1:27" s="6" customFormat="1" ht="15">
      <c r="A63" s="11" t="s">
        <v>4</v>
      </c>
      <c r="B63" s="29" t="s">
        <v>24</v>
      </c>
      <c r="C63" s="10">
        <v>9344.52</v>
      </c>
      <c r="D63" s="10">
        <v>8909.47</v>
      </c>
      <c r="E63" s="10">
        <v>6181.46</v>
      </c>
      <c r="F63" s="10">
        <v>9068.46</v>
      </c>
      <c r="G63" s="10">
        <v>5908.58</v>
      </c>
      <c r="H63" s="10">
        <v>8597.33</v>
      </c>
      <c r="I63" s="13">
        <v>5340.99</v>
      </c>
      <c r="J63" s="13">
        <v>5941.42</v>
      </c>
      <c r="K63" s="13">
        <v>1319.79</v>
      </c>
      <c r="L63" s="13">
        <v>14450.48</v>
      </c>
      <c r="M63" s="13">
        <v>9936.43</v>
      </c>
      <c r="N63" s="13">
        <v>16829.07</v>
      </c>
      <c r="O63" s="23">
        <f t="shared" si="1"/>
        <v>101828</v>
      </c>
      <c r="U63" s="8"/>
      <c r="V63" s="8"/>
      <c r="W63" s="8"/>
      <c r="X63" s="8"/>
      <c r="Y63" s="8"/>
      <c r="Z63" s="8"/>
      <c r="AA63" s="8"/>
    </row>
    <row r="64" spans="1:27" s="6" customFormat="1" ht="15">
      <c r="A64" s="40" t="s">
        <v>114</v>
      </c>
      <c r="B64" s="15"/>
      <c r="C64" s="16"/>
      <c r="D64" s="16"/>
      <c r="E64" s="16"/>
      <c r="F64" s="17"/>
      <c r="G64" s="17"/>
      <c r="H64" s="18"/>
      <c r="I64" s="18"/>
      <c r="J64" s="18"/>
      <c r="K64" s="18"/>
      <c r="L64" s="18"/>
      <c r="M64" s="18"/>
      <c r="N64" s="18"/>
      <c r="O64" s="23">
        <f t="shared" si="1"/>
        <v>0</v>
      </c>
      <c r="U64" s="8"/>
      <c r="V64" s="8"/>
      <c r="W64" s="8"/>
      <c r="X64" s="8"/>
      <c r="Y64" s="8"/>
      <c r="Z64" s="8"/>
      <c r="AA64" s="8"/>
    </row>
    <row r="65" spans="1:27" s="6" customFormat="1" ht="15">
      <c r="A65" s="11" t="s">
        <v>28</v>
      </c>
      <c r="B65" s="11"/>
      <c r="C65" s="10">
        <v>4317536.46</v>
      </c>
      <c r="D65" s="10">
        <v>3061379.49</v>
      </c>
      <c r="E65" s="10">
        <v>3080599.81</v>
      </c>
      <c r="F65" s="12">
        <v>3089711.43</v>
      </c>
      <c r="G65" s="12">
        <v>2784286.14</v>
      </c>
      <c r="H65" s="13">
        <v>3446457.51</v>
      </c>
      <c r="I65" s="13">
        <v>4197148.68</v>
      </c>
      <c r="J65" s="13">
        <v>3587944.1</v>
      </c>
      <c r="K65" s="13">
        <v>3427534.95</v>
      </c>
      <c r="L65" s="13">
        <v>4520792.87</v>
      </c>
      <c r="M65" s="13">
        <v>4066705.52</v>
      </c>
      <c r="N65" s="13">
        <v>5755570.5</v>
      </c>
      <c r="O65" s="23">
        <f t="shared" si="1"/>
        <v>45335667.46</v>
      </c>
      <c r="U65" s="8"/>
      <c r="V65" s="8"/>
      <c r="W65" s="8"/>
      <c r="X65" s="8"/>
      <c r="Y65" s="8"/>
      <c r="Z65" s="8"/>
      <c r="AA65" s="8"/>
    </row>
    <row r="66" spans="1:27" s="6" customFormat="1" ht="15">
      <c r="A66" s="11" t="s">
        <v>111</v>
      </c>
      <c r="B66" s="11"/>
      <c r="C66" s="10">
        <v>397695</v>
      </c>
      <c r="D66" s="10">
        <v>173511</v>
      </c>
      <c r="E66" s="10">
        <v>256621</v>
      </c>
      <c r="F66" s="12">
        <v>239652</v>
      </c>
      <c r="G66" s="12">
        <v>268689</v>
      </c>
      <c r="H66" s="13">
        <v>324277</v>
      </c>
      <c r="I66" s="13">
        <v>286431</v>
      </c>
      <c r="J66" s="13">
        <v>202187</v>
      </c>
      <c r="K66" s="13">
        <v>225238</v>
      </c>
      <c r="L66" s="13">
        <v>425598</v>
      </c>
      <c r="M66" s="13">
        <v>490043</v>
      </c>
      <c r="N66" s="13">
        <v>514749</v>
      </c>
      <c r="O66" s="23">
        <f t="shared" si="1"/>
        <v>3804691</v>
      </c>
      <c r="U66" s="8"/>
      <c r="V66" s="8"/>
      <c r="W66" s="8"/>
      <c r="X66" s="8"/>
      <c r="Y66" s="8"/>
      <c r="Z66" s="8"/>
      <c r="AA66" s="8"/>
    </row>
    <row r="67" spans="1:27" s="6" customFormat="1" ht="15">
      <c r="A67" s="11" t="s">
        <v>29</v>
      </c>
      <c r="B67" s="11"/>
      <c r="C67" s="10">
        <v>2242033.77</v>
      </c>
      <c r="D67" s="10">
        <v>1743338.08</v>
      </c>
      <c r="E67" s="10">
        <v>1968598.32</v>
      </c>
      <c r="F67" s="12">
        <v>2175105.65</v>
      </c>
      <c r="G67" s="12">
        <v>2626650.21</v>
      </c>
      <c r="H67" s="13">
        <v>2709985.43</v>
      </c>
      <c r="I67" s="13">
        <v>2906910.87</v>
      </c>
      <c r="J67" s="13">
        <v>2602359.03</v>
      </c>
      <c r="K67" s="13">
        <v>3364873.26</v>
      </c>
      <c r="L67" s="13">
        <v>3681775.86</v>
      </c>
      <c r="M67" s="13">
        <v>4080974.96</v>
      </c>
      <c r="N67" s="13">
        <v>7298323.42</v>
      </c>
      <c r="O67" s="23">
        <f>SUM(C67:N67)</f>
        <v>37400928.86000001</v>
      </c>
      <c r="U67" s="8"/>
      <c r="V67" s="8"/>
      <c r="W67" s="8"/>
      <c r="X67" s="8"/>
      <c r="Y67" s="8"/>
      <c r="Z67" s="8"/>
      <c r="AA67" s="8"/>
    </row>
    <row r="68" spans="1:27" s="6" customFormat="1" ht="15">
      <c r="A68" s="11" t="s">
        <v>30</v>
      </c>
      <c r="B68" s="11"/>
      <c r="C68" s="10">
        <v>560685</v>
      </c>
      <c r="D68" s="10">
        <v>486630</v>
      </c>
      <c r="E68" s="10">
        <v>384650</v>
      </c>
      <c r="F68" s="12">
        <v>400444</v>
      </c>
      <c r="G68" s="12">
        <v>473605</v>
      </c>
      <c r="H68" s="13">
        <v>381563</v>
      </c>
      <c r="I68" s="13">
        <v>385470</v>
      </c>
      <c r="J68" s="13">
        <v>395458</v>
      </c>
      <c r="K68" s="13">
        <v>404941</v>
      </c>
      <c r="L68" s="13">
        <v>399208</v>
      </c>
      <c r="M68" s="13">
        <v>439174</v>
      </c>
      <c r="N68" s="13">
        <v>669177</v>
      </c>
      <c r="O68" s="23">
        <f>SUM(C68:N68)</f>
        <v>5381005</v>
      </c>
      <c r="U68" s="8"/>
      <c r="V68" s="8"/>
      <c r="W68" s="8"/>
      <c r="X68" s="8"/>
      <c r="Y68" s="8"/>
      <c r="Z68" s="8"/>
      <c r="AA68" s="8"/>
    </row>
    <row r="69" spans="1:27" s="6" customFormat="1" ht="15">
      <c r="A69" s="11" t="s">
        <v>31</v>
      </c>
      <c r="B69" s="11"/>
      <c r="C69" s="10">
        <v>2360195.94</v>
      </c>
      <c r="D69" s="10">
        <v>1575010.59</v>
      </c>
      <c r="E69" s="10">
        <v>1605881.39</v>
      </c>
      <c r="F69" s="12">
        <v>1673824.05</v>
      </c>
      <c r="G69" s="12">
        <v>1682082.74</v>
      </c>
      <c r="H69" s="13">
        <v>1576237.8</v>
      </c>
      <c r="I69" s="13">
        <v>1624788.69</v>
      </c>
      <c r="J69" s="13">
        <v>1345496.93</v>
      </c>
      <c r="K69" s="13">
        <v>1637160.63</v>
      </c>
      <c r="L69" s="13">
        <v>1881246.44</v>
      </c>
      <c r="M69" s="13">
        <v>2099204.06</v>
      </c>
      <c r="N69" s="13">
        <v>2134794.17</v>
      </c>
      <c r="O69" s="23">
        <f>SUM(C69:N69)</f>
        <v>21195923.43</v>
      </c>
      <c r="U69" s="8"/>
      <c r="V69" s="8"/>
      <c r="W69" s="8"/>
      <c r="X69" s="8"/>
      <c r="Y69" s="8"/>
      <c r="Z69" s="8"/>
      <c r="AA69" s="8"/>
    </row>
    <row r="70" spans="1:27" s="6" customFormat="1" ht="15">
      <c r="A70" s="11" t="s">
        <v>108</v>
      </c>
      <c r="B70" s="11" t="s">
        <v>22</v>
      </c>
      <c r="C70" s="10">
        <v>394846.28</v>
      </c>
      <c r="D70" s="10">
        <v>233853.32</v>
      </c>
      <c r="E70" s="10">
        <v>205239.62</v>
      </c>
      <c r="F70" s="12">
        <v>261377.48</v>
      </c>
      <c r="G70" s="12">
        <v>244436.75</v>
      </c>
      <c r="H70" s="13">
        <v>242360.45</v>
      </c>
      <c r="I70" s="13">
        <v>262247.54</v>
      </c>
      <c r="J70" s="13">
        <v>255368.57</v>
      </c>
      <c r="K70" s="13">
        <v>228626.48</v>
      </c>
      <c r="L70" s="13">
        <v>278402.03</v>
      </c>
      <c r="M70" s="13">
        <v>315166.44</v>
      </c>
      <c r="N70" s="13">
        <v>379877.48</v>
      </c>
      <c r="O70" s="23">
        <f>SUM(C70:N70)</f>
        <v>3301802.4400000004</v>
      </c>
      <c r="U70" s="8"/>
      <c r="V70" s="8"/>
      <c r="W70" s="8"/>
      <c r="X70" s="8"/>
      <c r="Y70" s="8"/>
      <c r="Z70" s="8"/>
      <c r="AA70" s="8"/>
    </row>
    <row r="71" spans="1:27" s="6" customFormat="1" ht="15">
      <c r="A71" s="11" t="s">
        <v>108</v>
      </c>
      <c r="B71" s="11" t="s">
        <v>25</v>
      </c>
      <c r="C71" s="10">
        <v>180377</v>
      </c>
      <c r="D71" s="10">
        <v>157570</v>
      </c>
      <c r="E71" s="10">
        <v>198185</v>
      </c>
      <c r="F71" s="12">
        <v>193303</v>
      </c>
      <c r="G71" s="12">
        <v>167494</v>
      </c>
      <c r="H71" s="13">
        <v>202399</v>
      </c>
      <c r="I71" s="13">
        <v>212323</v>
      </c>
      <c r="J71" s="13">
        <v>254677</v>
      </c>
      <c r="K71" s="13">
        <v>301957</v>
      </c>
      <c r="L71" s="13">
        <v>323915</v>
      </c>
      <c r="M71" s="13">
        <v>275225</v>
      </c>
      <c r="N71" s="13">
        <v>270533</v>
      </c>
      <c r="O71" s="23">
        <f>SUM(C71:N71)</f>
        <v>2737958</v>
      </c>
      <c r="U71" s="8"/>
      <c r="V71" s="8"/>
      <c r="W71" s="8"/>
      <c r="X71" s="8"/>
      <c r="Y71" s="8"/>
      <c r="Z71" s="8"/>
      <c r="AA71" s="8"/>
    </row>
    <row r="72" spans="1:27" s="6" customFormat="1" ht="19.5">
      <c r="A72" s="14" t="s">
        <v>14</v>
      </c>
      <c r="B72" s="14"/>
      <c r="C72" s="34">
        <f aca="true" t="shared" si="2" ref="C72:L72">SUM(C3:C71)</f>
        <v>1417465052.089999</v>
      </c>
      <c r="D72" s="34">
        <f t="shared" si="2"/>
        <v>1114905315.83</v>
      </c>
      <c r="E72" s="34">
        <f t="shared" si="2"/>
        <v>1060234322.5600003</v>
      </c>
      <c r="F72" s="34">
        <f t="shared" si="2"/>
        <v>1138366981.3600004</v>
      </c>
      <c r="G72" s="34">
        <f t="shared" si="2"/>
        <v>1097992765.79</v>
      </c>
      <c r="H72" s="34">
        <f t="shared" si="2"/>
        <v>1207937256.0400004</v>
      </c>
      <c r="I72" s="34">
        <f t="shared" si="2"/>
        <v>1259815601.5200002</v>
      </c>
      <c r="J72" s="34">
        <f t="shared" si="2"/>
        <v>1267396641.5100012</v>
      </c>
      <c r="K72" s="34">
        <f t="shared" si="2"/>
        <v>1175226258.7500005</v>
      </c>
      <c r="L72" s="34">
        <f t="shared" si="2"/>
        <v>1343718117.42</v>
      </c>
      <c r="M72" s="34">
        <f>SUM(M4:M71)</f>
        <v>1489543764.9199996</v>
      </c>
      <c r="N72" s="34">
        <f>SUM(N4:N71)</f>
        <v>1672895097.4900002</v>
      </c>
      <c r="O72" s="25">
        <f>SUM(O3:O71)</f>
        <v>15247501991.120003</v>
      </c>
      <c r="U72" s="8"/>
      <c r="V72" s="8"/>
      <c r="W72" s="8"/>
      <c r="X72" s="8"/>
      <c r="Y72" s="8"/>
      <c r="Z72" s="8"/>
      <c r="AA72" s="8"/>
    </row>
  </sheetData>
  <printOptions gridLines="1"/>
  <pageMargins left="0.75" right="0.5" top="1" bottom="0.75" header="0.5" footer="0.5"/>
  <pageSetup horizontalDpi="300" verticalDpi="300" orientation="landscape" paperSize="5" scale="80" r:id="rId1"/>
  <headerFooter alignWithMargins="0">
    <oddHeader>&amp;C&amp;"Bookman Old Style,Regular"&amp;12Purchase Card Sales</oddHeader>
    <oddFooter>&amp;C&amp;"Bookman Old Style,Regular"&amp;20Page &amp;P</oddFooter>
  </headerFooter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72"/>
  <sheetViews>
    <sheetView zoomScaleSheetLayoutView="100" workbookViewId="0" topLeftCell="I1">
      <pane ySplit="2" topLeftCell="BM42" activePane="bottomLeft" state="frozen"/>
      <selection pane="topLeft" activeCell="A1" sqref="A1"/>
      <selection pane="bottomLeft" activeCell="N66" sqref="N66"/>
    </sheetView>
  </sheetViews>
  <sheetFormatPr defaultColWidth="9.140625" defaultRowHeight="12.75"/>
  <cols>
    <col min="1" max="1" width="28.140625" style="0" customWidth="1"/>
    <col min="2" max="2" width="7.140625" style="0" customWidth="1"/>
    <col min="3" max="3" width="13.28125" style="0" customWidth="1"/>
    <col min="4" max="4" width="13.57421875" style="0" customWidth="1"/>
    <col min="5" max="6" width="16.7109375" style="0" customWidth="1"/>
    <col min="7" max="7" width="16.00390625" style="0" customWidth="1"/>
    <col min="8" max="8" width="13.8515625" style="0" customWidth="1"/>
    <col min="9" max="11" width="16.7109375" style="0" customWidth="1"/>
    <col min="12" max="13" width="16.28125" style="0" customWidth="1"/>
    <col min="14" max="14" width="13.140625" style="0" customWidth="1"/>
    <col min="15" max="15" width="20.140625" style="0" customWidth="1"/>
    <col min="16" max="16" width="22.00390625" style="0" customWidth="1"/>
    <col min="17" max="20" width="14.7109375" style="0" customWidth="1"/>
    <col min="21" max="27" width="14.7109375" style="7" customWidth="1"/>
    <col min="28" max="28" width="16.7109375" style="0" customWidth="1"/>
  </cols>
  <sheetData>
    <row r="1" spans="1:27" s="6" customFormat="1" ht="19.5">
      <c r="A1" s="30" t="s">
        <v>20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5"/>
      <c r="U1" s="8"/>
      <c r="V1" s="8"/>
      <c r="W1" s="8"/>
      <c r="X1" s="8"/>
      <c r="Y1" s="8"/>
      <c r="Z1" s="8"/>
      <c r="AA1" s="8"/>
    </row>
    <row r="2" spans="1:28" s="6" customFormat="1" ht="19.5">
      <c r="A2" s="32" t="s">
        <v>118</v>
      </c>
      <c r="B2" s="32"/>
      <c r="C2" s="33">
        <v>37165</v>
      </c>
      <c r="D2" s="33">
        <v>37196</v>
      </c>
      <c r="E2" s="33">
        <v>37226</v>
      </c>
      <c r="F2" s="33">
        <v>37257</v>
      </c>
      <c r="G2" s="33">
        <v>37288</v>
      </c>
      <c r="H2" s="33">
        <v>37316</v>
      </c>
      <c r="I2" s="33">
        <v>37347</v>
      </c>
      <c r="J2" s="33">
        <v>37377</v>
      </c>
      <c r="K2" s="33">
        <v>37408</v>
      </c>
      <c r="L2" s="33">
        <v>37438</v>
      </c>
      <c r="M2" s="33">
        <v>37469</v>
      </c>
      <c r="N2" s="33">
        <v>37500</v>
      </c>
      <c r="O2" s="28" t="s">
        <v>117</v>
      </c>
      <c r="V2" s="8"/>
      <c r="W2" s="8"/>
      <c r="X2" s="8"/>
      <c r="Y2" s="8"/>
      <c r="Z2" s="8"/>
      <c r="AA2" s="8"/>
      <c r="AB2" s="8"/>
    </row>
    <row r="3" spans="1:28" s="6" customFormat="1" ht="15">
      <c r="A3" s="11" t="s">
        <v>68</v>
      </c>
      <c r="B3" s="19" t="s">
        <v>22</v>
      </c>
      <c r="C3" s="20">
        <v>598</v>
      </c>
      <c r="D3" s="20">
        <v>363</v>
      </c>
      <c r="E3" s="20">
        <v>272</v>
      </c>
      <c r="F3" s="20">
        <v>365</v>
      </c>
      <c r="G3" s="20">
        <v>548</v>
      </c>
      <c r="H3" s="20">
        <v>522</v>
      </c>
      <c r="I3" s="20">
        <v>447</v>
      </c>
      <c r="J3" s="20">
        <v>493</v>
      </c>
      <c r="K3" s="20">
        <v>477</v>
      </c>
      <c r="L3" s="20">
        <v>631</v>
      </c>
      <c r="M3" s="20">
        <v>699</v>
      </c>
      <c r="N3" s="9">
        <v>1191</v>
      </c>
      <c r="O3" s="9">
        <f>SUM(C3:N3)</f>
        <v>6606</v>
      </c>
      <c r="V3" s="8"/>
      <c r="W3" s="8"/>
      <c r="X3" s="8"/>
      <c r="Y3" s="8"/>
      <c r="Z3" s="8"/>
      <c r="AA3" s="8"/>
      <c r="AB3" s="8"/>
    </row>
    <row r="4" spans="1:28" s="6" customFormat="1" ht="15">
      <c r="A4" s="11" t="s">
        <v>78</v>
      </c>
      <c r="B4" s="19" t="s">
        <v>22</v>
      </c>
      <c r="C4" s="20">
        <v>70</v>
      </c>
      <c r="D4" s="20">
        <v>64</v>
      </c>
      <c r="E4" s="20">
        <v>66</v>
      </c>
      <c r="F4" s="20">
        <v>56</v>
      </c>
      <c r="G4" s="20">
        <v>62</v>
      </c>
      <c r="H4" s="20">
        <v>42</v>
      </c>
      <c r="I4" s="20">
        <v>72</v>
      </c>
      <c r="J4" s="20">
        <v>40</v>
      </c>
      <c r="K4" s="20">
        <v>55</v>
      </c>
      <c r="L4" s="20">
        <v>53</v>
      </c>
      <c r="M4" s="20">
        <v>43</v>
      </c>
      <c r="N4" s="20">
        <v>61</v>
      </c>
      <c r="O4" s="9">
        <f aca="true" t="shared" si="0" ref="O4:O68">SUM(C4:N4)</f>
        <v>684</v>
      </c>
      <c r="V4" s="8"/>
      <c r="W4" s="8"/>
      <c r="X4" s="8"/>
      <c r="Y4" s="8"/>
      <c r="Z4" s="8"/>
      <c r="AA4" s="8"/>
      <c r="AB4" s="8"/>
    </row>
    <row r="5" spans="1:28" s="6" customFormat="1" ht="15">
      <c r="A5" s="11" t="s">
        <v>79</v>
      </c>
      <c r="B5" s="19" t="s">
        <v>23</v>
      </c>
      <c r="C5" s="20">
        <v>327</v>
      </c>
      <c r="D5" s="20">
        <v>267</v>
      </c>
      <c r="E5" s="20">
        <v>272</v>
      </c>
      <c r="F5" s="20">
        <v>381</v>
      </c>
      <c r="G5" s="20">
        <v>399</v>
      </c>
      <c r="H5" s="20">
        <v>345</v>
      </c>
      <c r="I5" s="20">
        <v>444</v>
      </c>
      <c r="J5" s="20">
        <v>382</v>
      </c>
      <c r="K5" s="20">
        <v>354</v>
      </c>
      <c r="L5" s="20">
        <v>415</v>
      </c>
      <c r="M5" s="20">
        <v>501</v>
      </c>
      <c r="N5" s="20">
        <v>237</v>
      </c>
      <c r="O5" s="9">
        <f t="shared" si="0"/>
        <v>4324</v>
      </c>
      <c r="V5" s="8"/>
      <c r="W5" s="8"/>
      <c r="X5" s="8"/>
      <c r="Y5" s="8"/>
      <c r="Z5" s="8"/>
      <c r="AA5" s="8"/>
      <c r="AB5" s="8"/>
    </row>
    <row r="6" spans="1:28" s="6" customFormat="1" ht="15">
      <c r="A6" s="11" t="s">
        <v>69</v>
      </c>
      <c r="B6" s="19" t="s">
        <v>23</v>
      </c>
      <c r="C6" s="20">
        <v>390</v>
      </c>
      <c r="D6" s="20">
        <v>310</v>
      </c>
      <c r="E6" s="20">
        <v>306</v>
      </c>
      <c r="F6" s="20">
        <v>344</v>
      </c>
      <c r="G6" s="20">
        <v>440</v>
      </c>
      <c r="H6" s="20">
        <v>367</v>
      </c>
      <c r="I6" s="20">
        <v>359</v>
      </c>
      <c r="J6" s="20">
        <v>310</v>
      </c>
      <c r="K6" s="20">
        <v>316</v>
      </c>
      <c r="L6" s="20">
        <v>372</v>
      </c>
      <c r="M6" s="20">
        <v>482</v>
      </c>
      <c r="N6" s="20">
        <v>411</v>
      </c>
      <c r="O6" s="9">
        <f t="shared" si="0"/>
        <v>4407</v>
      </c>
      <c r="V6" s="8"/>
      <c r="W6" s="8"/>
      <c r="X6" s="8"/>
      <c r="Y6" s="8"/>
      <c r="Z6" s="8"/>
      <c r="AA6" s="8"/>
      <c r="AB6" s="8"/>
    </row>
    <row r="7" spans="1:28" s="6" customFormat="1" ht="15">
      <c r="A7" s="11" t="s">
        <v>106</v>
      </c>
      <c r="B7" s="19" t="s">
        <v>24</v>
      </c>
      <c r="C7" s="9">
        <v>3864</v>
      </c>
      <c r="D7" s="9">
        <v>3417</v>
      </c>
      <c r="E7" s="9">
        <v>45500</v>
      </c>
      <c r="F7" s="9">
        <v>4095</v>
      </c>
      <c r="G7" s="9">
        <v>4196</v>
      </c>
      <c r="H7" s="9">
        <v>4744</v>
      </c>
      <c r="I7" s="9">
        <v>2710</v>
      </c>
      <c r="J7" s="9">
        <v>3203</v>
      </c>
      <c r="K7" s="9">
        <v>3194</v>
      </c>
      <c r="L7" s="9">
        <v>3197</v>
      </c>
      <c r="M7" s="9">
        <v>4283</v>
      </c>
      <c r="N7" s="9">
        <v>5103</v>
      </c>
      <c r="O7" s="9">
        <f t="shared" si="0"/>
        <v>87506</v>
      </c>
      <c r="V7" s="8"/>
      <c r="W7" s="8"/>
      <c r="X7" s="8"/>
      <c r="Y7" s="8"/>
      <c r="Z7" s="8"/>
      <c r="AA7" s="8"/>
      <c r="AB7" s="8"/>
    </row>
    <row r="8" spans="1:28" s="6" customFormat="1" ht="15">
      <c r="A8" s="11" t="s">
        <v>48</v>
      </c>
      <c r="B8" s="19" t="s">
        <v>23</v>
      </c>
      <c r="C8" s="9">
        <v>165029</v>
      </c>
      <c r="D8" s="9">
        <v>153142</v>
      </c>
      <c r="E8" s="9">
        <v>131534</v>
      </c>
      <c r="F8" s="9">
        <v>135904</v>
      </c>
      <c r="G8" s="9">
        <v>139311</v>
      </c>
      <c r="H8" s="9">
        <v>152875</v>
      </c>
      <c r="I8" s="9">
        <v>164361</v>
      </c>
      <c r="J8" s="9">
        <v>179757</v>
      </c>
      <c r="K8" s="9">
        <v>182389</v>
      </c>
      <c r="L8" s="9">
        <v>200678</v>
      </c>
      <c r="M8" s="9">
        <v>182626</v>
      </c>
      <c r="N8" s="9">
        <v>160111</v>
      </c>
      <c r="O8" s="9">
        <f t="shared" si="0"/>
        <v>1947717</v>
      </c>
      <c r="V8" s="8"/>
      <c r="W8" s="8"/>
      <c r="X8" s="8"/>
      <c r="Y8" s="8"/>
      <c r="Z8" s="8"/>
      <c r="AA8" s="8"/>
      <c r="AB8" s="8"/>
    </row>
    <row r="9" spans="1:28" s="6" customFormat="1" ht="15">
      <c r="A9" s="11" t="s">
        <v>38</v>
      </c>
      <c r="B9" s="19" t="s">
        <v>22</v>
      </c>
      <c r="C9" s="9">
        <v>28732</v>
      </c>
      <c r="D9" s="9">
        <v>24377</v>
      </c>
      <c r="E9" s="9">
        <v>24048</v>
      </c>
      <c r="F9" s="9">
        <v>27889</v>
      </c>
      <c r="G9" s="9">
        <v>27680</v>
      </c>
      <c r="H9" s="9">
        <v>30280</v>
      </c>
      <c r="I9" s="9">
        <v>31060</v>
      </c>
      <c r="J9" s="9">
        <v>31573</v>
      </c>
      <c r="K9" s="9">
        <v>28997</v>
      </c>
      <c r="L9" s="9">
        <v>32626</v>
      </c>
      <c r="M9" s="9">
        <v>34622</v>
      </c>
      <c r="N9" s="9">
        <v>29278</v>
      </c>
      <c r="O9" s="9">
        <f t="shared" si="0"/>
        <v>351162</v>
      </c>
      <c r="V9" s="8"/>
      <c r="W9" s="8"/>
      <c r="X9" s="8"/>
      <c r="Y9" s="8"/>
      <c r="Z9" s="8"/>
      <c r="AA9" s="8"/>
      <c r="AB9" s="8"/>
    </row>
    <row r="10" spans="1:28" s="6" customFormat="1" ht="15">
      <c r="A10" s="11" t="s">
        <v>39</v>
      </c>
      <c r="B10" s="19" t="s">
        <v>23</v>
      </c>
      <c r="C10" s="9">
        <v>1094</v>
      </c>
      <c r="D10" s="20">
        <v>972</v>
      </c>
      <c r="E10" s="9">
        <v>940</v>
      </c>
      <c r="F10" s="9">
        <v>1130</v>
      </c>
      <c r="G10" s="9">
        <v>1268</v>
      </c>
      <c r="H10" s="9">
        <v>1393</v>
      </c>
      <c r="I10" s="9">
        <v>1325</v>
      </c>
      <c r="J10" s="9">
        <v>1401</v>
      </c>
      <c r="K10" s="9">
        <v>1309</v>
      </c>
      <c r="L10" s="9">
        <v>1309</v>
      </c>
      <c r="M10" s="9">
        <v>1874</v>
      </c>
      <c r="N10" s="9">
        <v>1590</v>
      </c>
      <c r="O10" s="9">
        <f t="shared" si="0"/>
        <v>15605</v>
      </c>
      <c r="V10" s="8"/>
      <c r="W10" s="8"/>
      <c r="X10" s="8"/>
      <c r="Y10" s="8"/>
      <c r="Z10" s="8"/>
      <c r="AA10" s="8"/>
      <c r="AB10" s="8"/>
    </row>
    <row r="11" spans="1:28" s="6" customFormat="1" ht="15">
      <c r="A11" s="11" t="s">
        <v>40</v>
      </c>
      <c r="B11" s="19" t="s">
        <v>23</v>
      </c>
      <c r="C11" s="9">
        <v>29866</v>
      </c>
      <c r="D11" s="9">
        <v>26927</v>
      </c>
      <c r="E11" s="9">
        <v>25502</v>
      </c>
      <c r="F11" s="9">
        <v>27824</v>
      </c>
      <c r="G11" s="9">
        <v>27976</v>
      </c>
      <c r="H11" s="9">
        <v>30372</v>
      </c>
      <c r="I11" s="9">
        <v>30304</v>
      </c>
      <c r="J11" s="9">
        <v>29810</v>
      </c>
      <c r="K11" s="9">
        <v>23159</v>
      </c>
      <c r="L11" s="9">
        <v>24631</v>
      </c>
      <c r="M11" s="9">
        <v>26625</v>
      </c>
      <c r="N11" s="9">
        <v>26492</v>
      </c>
      <c r="O11" s="9">
        <f t="shared" si="0"/>
        <v>329488</v>
      </c>
      <c r="V11" s="8"/>
      <c r="W11" s="8"/>
      <c r="X11" s="8"/>
      <c r="Y11" s="8"/>
      <c r="Z11" s="8"/>
      <c r="AA11" s="8"/>
      <c r="AB11" s="8"/>
    </row>
    <row r="12" spans="1:28" s="6" customFormat="1" ht="15">
      <c r="A12" s="11" t="s">
        <v>80</v>
      </c>
      <c r="B12" s="19" t="s">
        <v>22</v>
      </c>
      <c r="C12" s="9">
        <v>3750</v>
      </c>
      <c r="D12" s="9">
        <v>3401</v>
      </c>
      <c r="E12" s="9">
        <v>3292</v>
      </c>
      <c r="F12" s="9">
        <v>3231</v>
      </c>
      <c r="G12" s="9">
        <v>3347</v>
      </c>
      <c r="H12" s="9">
        <v>3915</v>
      </c>
      <c r="I12" s="9">
        <v>3729</v>
      </c>
      <c r="J12" s="9">
        <v>3655</v>
      </c>
      <c r="K12" s="9">
        <v>3343</v>
      </c>
      <c r="L12" s="9">
        <v>3365</v>
      </c>
      <c r="M12" s="9">
        <v>3641</v>
      </c>
      <c r="N12" s="9">
        <v>3390</v>
      </c>
      <c r="O12" s="9">
        <f t="shared" si="0"/>
        <v>42059</v>
      </c>
      <c r="V12" s="8"/>
      <c r="W12" s="8"/>
      <c r="X12" s="8"/>
      <c r="Y12" s="8"/>
      <c r="Z12" s="8"/>
      <c r="AA12" s="8"/>
      <c r="AB12" s="8"/>
    </row>
    <row r="13" spans="1:28" s="6" customFormat="1" ht="15">
      <c r="A13" s="11" t="s">
        <v>84</v>
      </c>
      <c r="B13" s="19" t="s">
        <v>24</v>
      </c>
      <c r="C13" s="9">
        <v>58464</v>
      </c>
      <c r="D13" s="9">
        <v>55456</v>
      </c>
      <c r="E13" s="9">
        <v>53907</v>
      </c>
      <c r="F13" s="9">
        <v>60200</v>
      </c>
      <c r="G13" s="9">
        <v>61472</v>
      </c>
      <c r="H13" s="9">
        <v>67709</v>
      </c>
      <c r="I13" s="9">
        <v>66077</v>
      </c>
      <c r="J13" s="9">
        <v>66568</v>
      </c>
      <c r="K13" s="9">
        <v>61651</v>
      </c>
      <c r="L13" s="9">
        <v>70242</v>
      </c>
      <c r="M13" s="9">
        <v>70963</v>
      </c>
      <c r="N13" s="9">
        <v>61772</v>
      </c>
      <c r="O13" s="9">
        <f t="shared" si="0"/>
        <v>754481</v>
      </c>
      <c r="V13" s="8"/>
      <c r="W13" s="8"/>
      <c r="X13" s="8"/>
      <c r="Y13" s="8"/>
      <c r="Z13" s="8"/>
      <c r="AA13" s="8"/>
      <c r="AB13" s="8"/>
    </row>
    <row r="14" spans="1:28" s="6" customFormat="1" ht="15">
      <c r="A14" s="11" t="s">
        <v>85</v>
      </c>
      <c r="B14" s="19" t="s">
        <v>110</v>
      </c>
      <c r="C14" s="9">
        <v>2376</v>
      </c>
      <c r="D14" s="9">
        <v>1139</v>
      </c>
      <c r="E14" s="9">
        <v>9323</v>
      </c>
      <c r="F14" s="9">
        <v>1533</v>
      </c>
      <c r="G14" s="9">
        <v>1943</v>
      </c>
      <c r="H14" s="9">
        <v>1929</v>
      </c>
      <c r="I14" s="9">
        <v>2173</v>
      </c>
      <c r="J14" s="9">
        <v>2522</v>
      </c>
      <c r="K14" s="9">
        <v>2133</v>
      </c>
      <c r="L14" s="9">
        <v>2413</v>
      </c>
      <c r="M14" s="9">
        <v>2528</v>
      </c>
      <c r="N14" s="9">
        <v>3490</v>
      </c>
      <c r="O14" s="9">
        <f t="shared" si="0"/>
        <v>33502</v>
      </c>
      <c r="V14" s="8"/>
      <c r="W14" s="8"/>
      <c r="X14" s="8"/>
      <c r="Y14" s="8"/>
      <c r="Z14" s="8"/>
      <c r="AA14" s="8"/>
      <c r="AB14" s="8"/>
    </row>
    <row r="15" spans="1:28" s="6" customFormat="1" ht="15">
      <c r="A15" s="11" t="s">
        <v>49</v>
      </c>
      <c r="B15" s="19" t="s">
        <v>23</v>
      </c>
      <c r="C15" s="9">
        <v>235438</v>
      </c>
      <c r="D15" s="9">
        <v>201873</v>
      </c>
      <c r="E15" s="9">
        <v>171392</v>
      </c>
      <c r="F15" s="9">
        <v>189289</v>
      </c>
      <c r="G15" s="9">
        <v>198176</v>
      </c>
      <c r="H15" s="9">
        <v>227014</v>
      </c>
      <c r="I15" s="9">
        <v>251874</v>
      </c>
      <c r="J15" s="9">
        <v>269486</v>
      </c>
      <c r="K15" s="9">
        <v>257990</v>
      </c>
      <c r="L15" s="9">
        <v>296676</v>
      </c>
      <c r="M15" s="9">
        <v>286851</v>
      </c>
      <c r="N15" s="9">
        <v>256324</v>
      </c>
      <c r="O15" s="9">
        <f t="shared" si="0"/>
        <v>2842383</v>
      </c>
      <c r="V15" s="8"/>
      <c r="W15" s="8"/>
      <c r="X15" s="8"/>
      <c r="Y15" s="8"/>
      <c r="Z15" s="8"/>
      <c r="AA15" s="8"/>
      <c r="AB15" s="8"/>
    </row>
    <row r="16" spans="1:28" s="6" customFormat="1" ht="15">
      <c r="A16" s="11" t="s">
        <v>41</v>
      </c>
      <c r="B16" s="19" t="s">
        <v>110</v>
      </c>
      <c r="C16" s="9">
        <v>78679</v>
      </c>
      <c r="D16" s="9">
        <v>67231</v>
      </c>
      <c r="E16" s="9">
        <v>68600</v>
      </c>
      <c r="F16" s="9">
        <v>79116</v>
      </c>
      <c r="G16" s="9">
        <v>77194</v>
      </c>
      <c r="H16" s="9">
        <v>82601</v>
      </c>
      <c r="I16" s="9">
        <v>87597</v>
      </c>
      <c r="J16" s="9">
        <v>87390</v>
      </c>
      <c r="K16" s="9">
        <v>77842</v>
      </c>
      <c r="L16" s="9">
        <v>86939</v>
      </c>
      <c r="M16" s="9">
        <v>93438</v>
      </c>
      <c r="N16" s="9">
        <v>99906</v>
      </c>
      <c r="O16" s="9">
        <f t="shared" si="0"/>
        <v>986533</v>
      </c>
      <c r="V16" s="8"/>
      <c r="W16" s="8"/>
      <c r="X16" s="8"/>
      <c r="Y16" s="8"/>
      <c r="Z16" s="8"/>
      <c r="AA16" s="8"/>
      <c r="AB16" s="8"/>
    </row>
    <row r="17" spans="1:28" s="6" customFormat="1" ht="15">
      <c r="A17" s="11" t="s">
        <v>42</v>
      </c>
      <c r="B17" s="19" t="s">
        <v>22</v>
      </c>
      <c r="C17" s="9">
        <v>5287</v>
      </c>
      <c r="D17" s="9">
        <v>4403</v>
      </c>
      <c r="E17" s="9">
        <v>4152</v>
      </c>
      <c r="F17" s="9">
        <v>4534</v>
      </c>
      <c r="G17" s="9">
        <v>4351</v>
      </c>
      <c r="H17" s="9">
        <v>4988</v>
      </c>
      <c r="I17" s="9">
        <v>4982</v>
      </c>
      <c r="J17" s="9">
        <v>4777</v>
      </c>
      <c r="K17" s="9">
        <v>4590</v>
      </c>
      <c r="L17" s="9">
        <v>5017</v>
      </c>
      <c r="M17" s="9">
        <v>5367</v>
      </c>
      <c r="N17" s="9">
        <v>5573</v>
      </c>
      <c r="O17" s="9">
        <f t="shared" si="0"/>
        <v>58021</v>
      </c>
      <c r="V17" s="8"/>
      <c r="W17" s="8"/>
      <c r="X17" s="8"/>
      <c r="Y17" s="8"/>
      <c r="Z17" s="8"/>
      <c r="AA17" s="8"/>
      <c r="AB17" s="8"/>
    </row>
    <row r="18" spans="1:28" s="6" customFormat="1" ht="15">
      <c r="A18" s="11" t="s">
        <v>43</v>
      </c>
      <c r="B18" s="19" t="s">
        <v>22</v>
      </c>
      <c r="C18" s="9">
        <v>8911</v>
      </c>
      <c r="D18" s="9">
        <v>6261</v>
      </c>
      <c r="E18" s="9">
        <v>6690</v>
      </c>
      <c r="F18" s="9">
        <v>7518</v>
      </c>
      <c r="G18" s="9">
        <v>7759</v>
      </c>
      <c r="H18" s="9">
        <v>8265</v>
      </c>
      <c r="I18" s="9">
        <v>8706</v>
      </c>
      <c r="J18" s="9">
        <v>8522</v>
      </c>
      <c r="K18" s="9">
        <v>7772</v>
      </c>
      <c r="L18" s="9">
        <v>8824</v>
      </c>
      <c r="M18" s="9">
        <v>9833</v>
      </c>
      <c r="N18" s="9">
        <v>12034</v>
      </c>
      <c r="O18" s="9">
        <f t="shared" si="0"/>
        <v>101095</v>
      </c>
      <c r="V18" s="8"/>
      <c r="W18" s="8"/>
      <c r="X18" s="8"/>
      <c r="Y18" s="8"/>
      <c r="Z18" s="8"/>
      <c r="AA18" s="8"/>
      <c r="AB18" s="8"/>
    </row>
    <row r="19" spans="1:28" s="6" customFormat="1" ht="15">
      <c r="A19" s="11" t="s">
        <v>116</v>
      </c>
      <c r="B19" s="19" t="s">
        <v>22</v>
      </c>
      <c r="C19" s="9">
        <v>901</v>
      </c>
      <c r="D19" s="9">
        <v>635</v>
      </c>
      <c r="E19" s="9">
        <v>594</v>
      </c>
      <c r="F19" s="9">
        <v>719</v>
      </c>
      <c r="G19" s="9">
        <v>882</v>
      </c>
      <c r="H19" s="9">
        <v>1064</v>
      </c>
      <c r="I19" s="9">
        <v>1056</v>
      </c>
      <c r="J19" s="9">
        <v>938</v>
      </c>
      <c r="K19" s="9">
        <v>870</v>
      </c>
      <c r="L19" s="9">
        <v>960</v>
      </c>
      <c r="M19" s="9">
        <v>1036</v>
      </c>
      <c r="N19" s="9">
        <v>1347</v>
      </c>
      <c r="O19" s="9">
        <f t="shared" si="0"/>
        <v>11002</v>
      </c>
      <c r="V19" s="8"/>
      <c r="W19" s="8"/>
      <c r="X19" s="8"/>
      <c r="Y19" s="8"/>
      <c r="Z19" s="8"/>
      <c r="AA19" s="8"/>
      <c r="AB19" s="8"/>
    </row>
    <row r="20" spans="1:28" s="6" customFormat="1" ht="15">
      <c r="A20" s="11" t="s">
        <v>65</v>
      </c>
      <c r="B20" s="19" t="s">
        <v>23</v>
      </c>
      <c r="C20" s="9">
        <v>80808</v>
      </c>
      <c r="D20" s="9">
        <v>73472</v>
      </c>
      <c r="E20" s="9">
        <v>73829</v>
      </c>
      <c r="F20" s="9">
        <v>83841</v>
      </c>
      <c r="G20" s="9">
        <v>79429</v>
      </c>
      <c r="H20" s="9">
        <v>86750</v>
      </c>
      <c r="I20" s="9">
        <v>88186</v>
      </c>
      <c r="J20" s="9">
        <v>86970</v>
      </c>
      <c r="K20" s="9">
        <v>77998</v>
      </c>
      <c r="L20" s="9">
        <v>87655</v>
      </c>
      <c r="M20" s="9">
        <v>93232</v>
      </c>
      <c r="N20" s="9">
        <v>101610</v>
      </c>
      <c r="O20" s="9">
        <f t="shared" si="0"/>
        <v>1013780</v>
      </c>
      <c r="V20" s="8"/>
      <c r="W20" s="8"/>
      <c r="X20" s="8"/>
      <c r="Y20" s="8"/>
      <c r="Z20" s="8"/>
      <c r="AA20" s="8"/>
      <c r="AB20" s="8"/>
    </row>
    <row r="21" spans="1:28" s="6" customFormat="1" ht="15">
      <c r="A21" s="11" t="s">
        <v>44</v>
      </c>
      <c r="B21" s="19" t="s">
        <v>22</v>
      </c>
      <c r="C21" s="9">
        <v>60845</v>
      </c>
      <c r="D21" s="9">
        <v>56508</v>
      </c>
      <c r="E21" s="9">
        <v>57309</v>
      </c>
      <c r="F21" s="9">
        <v>60486</v>
      </c>
      <c r="G21" s="9">
        <v>61123</v>
      </c>
      <c r="H21" s="9">
        <v>68710</v>
      </c>
      <c r="I21" s="9">
        <v>70478</v>
      </c>
      <c r="J21" s="9">
        <v>70325</v>
      </c>
      <c r="K21" s="9">
        <v>64402</v>
      </c>
      <c r="L21" s="9">
        <v>75024</v>
      </c>
      <c r="M21" s="9">
        <v>74614</v>
      </c>
      <c r="N21" s="9">
        <v>67951</v>
      </c>
      <c r="O21" s="9">
        <f t="shared" si="0"/>
        <v>787775</v>
      </c>
      <c r="V21" s="8"/>
      <c r="W21" s="8"/>
      <c r="X21" s="8"/>
      <c r="Y21" s="8"/>
      <c r="Z21" s="8"/>
      <c r="AA21" s="8"/>
      <c r="AB21" s="8"/>
    </row>
    <row r="22" spans="1:28" s="6" customFormat="1" ht="15">
      <c r="A22" s="11" t="s">
        <v>82</v>
      </c>
      <c r="B22" s="19" t="s">
        <v>22</v>
      </c>
      <c r="C22" s="9">
        <v>212493</v>
      </c>
      <c r="D22" s="9">
        <v>216213</v>
      </c>
      <c r="E22" s="9">
        <v>205451</v>
      </c>
      <c r="F22" s="9">
        <v>221728</v>
      </c>
      <c r="G22" s="9">
        <v>220351</v>
      </c>
      <c r="H22" s="9">
        <v>238304</v>
      </c>
      <c r="I22" s="9">
        <v>254860</v>
      </c>
      <c r="J22" s="9">
        <v>251522</v>
      </c>
      <c r="K22" s="9">
        <v>231011</v>
      </c>
      <c r="L22" s="9">
        <v>254228</v>
      </c>
      <c r="M22" s="9">
        <v>275732</v>
      </c>
      <c r="N22" s="9">
        <v>270316</v>
      </c>
      <c r="O22" s="9">
        <f t="shared" si="0"/>
        <v>2852209</v>
      </c>
      <c r="V22" s="8"/>
      <c r="W22" s="8"/>
      <c r="X22" s="8"/>
      <c r="Y22" s="8"/>
      <c r="Z22" s="8"/>
      <c r="AA22" s="8"/>
      <c r="AB22" s="8"/>
    </row>
    <row r="23" spans="1:28" s="6" customFormat="1" ht="15">
      <c r="A23" s="11" t="s">
        <v>81</v>
      </c>
      <c r="B23" s="19" t="s">
        <v>22</v>
      </c>
      <c r="C23" s="9">
        <v>42187</v>
      </c>
      <c r="D23" s="9">
        <v>31180</v>
      </c>
      <c r="E23" s="9">
        <v>29362</v>
      </c>
      <c r="F23" s="9">
        <v>37123</v>
      </c>
      <c r="G23" s="9">
        <v>32671</v>
      </c>
      <c r="H23" s="9">
        <v>34910</v>
      </c>
      <c r="I23" s="9">
        <v>35417</v>
      </c>
      <c r="J23" s="9">
        <v>36121</v>
      </c>
      <c r="K23" s="9">
        <v>32007</v>
      </c>
      <c r="L23" s="9">
        <v>35738</v>
      </c>
      <c r="M23" s="9">
        <v>34395</v>
      </c>
      <c r="N23" s="9">
        <v>32466</v>
      </c>
      <c r="O23" s="9">
        <f t="shared" si="0"/>
        <v>413577</v>
      </c>
      <c r="V23" s="8"/>
      <c r="W23" s="8"/>
      <c r="X23" s="8"/>
      <c r="Y23" s="8"/>
      <c r="Z23" s="8"/>
      <c r="AA23" s="8"/>
      <c r="AB23" s="8"/>
    </row>
    <row r="24" spans="1:28" s="6" customFormat="1" ht="15">
      <c r="A24" s="11" t="s">
        <v>18</v>
      </c>
      <c r="B24" s="19" t="s">
        <v>24</v>
      </c>
      <c r="C24" s="9">
        <v>228397</v>
      </c>
      <c r="D24" s="9">
        <v>227315</v>
      </c>
      <c r="E24" s="9">
        <v>209055</v>
      </c>
      <c r="F24" s="9">
        <v>235301</v>
      </c>
      <c r="G24" s="9">
        <v>233596</v>
      </c>
      <c r="H24" s="9">
        <v>257544</v>
      </c>
      <c r="I24" s="9">
        <v>273397</v>
      </c>
      <c r="J24" s="9">
        <v>272969</v>
      </c>
      <c r="K24" s="9">
        <v>241522</v>
      </c>
      <c r="L24" s="9">
        <v>278091</v>
      </c>
      <c r="M24" s="9">
        <v>308111</v>
      </c>
      <c r="N24" s="9">
        <v>250744</v>
      </c>
      <c r="O24" s="9">
        <f t="shared" si="0"/>
        <v>3016042</v>
      </c>
      <c r="V24" s="8"/>
      <c r="W24" s="8"/>
      <c r="X24" s="8"/>
      <c r="Y24" s="8"/>
      <c r="Z24" s="8"/>
      <c r="AA24" s="8"/>
      <c r="AB24" s="8"/>
    </row>
    <row r="25" spans="1:28" s="6" customFormat="1" ht="15">
      <c r="A25" s="11" t="s">
        <v>17</v>
      </c>
      <c r="B25" s="19" t="s">
        <v>24</v>
      </c>
      <c r="C25" s="9">
        <v>329324</v>
      </c>
      <c r="D25" s="9">
        <v>339081</v>
      </c>
      <c r="E25" s="9">
        <v>325869</v>
      </c>
      <c r="F25" s="9">
        <v>364887</v>
      </c>
      <c r="G25" s="9">
        <v>366728</v>
      </c>
      <c r="H25" s="9">
        <v>404443</v>
      </c>
      <c r="I25" s="9">
        <v>408053</v>
      </c>
      <c r="J25" s="9">
        <v>406400</v>
      </c>
      <c r="K25" s="9">
        <v>370957</v>
      </c>
      <c r="L25" s="9">
        <v>396039</v>
      </c>
      <c r="M25" s="9">
        <v>436044</v>
      </c>
      <c r="N25" s="9">
        <v>404740</v>
      </c>
      <c r="O25" s="9">
        <f t="shared" si="0"/>
        <v>4552565</v>
      </c>
      <c r="V25" s="8"/>
      <c r="W25" s="8"/>
      <c r="X25" s="8"/>
      <c r="Y25" s="8"/>
      <c r="Z25" s="8"/>
      <c r="AA25" s="8"/>
      <c r="AB25" s="8"/>
    </row>
    <row r="26" spans="1:28" s="6" customFormat="1" ht="15">
      <c r="A26" s="11" t="s">
        <v>19</v>
      </c>
      <c r="B26" s="19" t="s">
        <v>24</v>
      </c>
      <c r="C26" s="9">
        <v>48881</v>
      </c>
      <c r="D26" s="9">
        <v>47406</v>
      </c>
      <c r="E26" s="9">
        <v>45500</v>
      </c>
      <c r="F26" s="9">
        <v>50490</v>
      </c>
      <c r="G26" s="9">
        <v>51677</v>
      </c>
      <c r="H26" s="9">
        <v>59596</v>
      </c>
      <c r="I26" s="9">
        <v>58084</v>
      </c>
      <c r="J26" s="9">
        <v>58203</v>
      </c>
      <c r="K26" s="9">
        <v>51516</v>
      </c>
      <c r="L26" s="9">
        <v>55441</v>
      </c>
      <c r="M26" s="9">
        <v>57694</v>
      </c>
      <c r="N26" s="9">
        <v>62986</v>
      </c>
      <c r="O26" s="9">
        <f t="shared" si="0"/>
        <v>647474</v>
      </c>
      <c r="V26" s="8"/>
      <c r="W26" s="8"/>
      <c r="X26" s="8"/>
      <c r="Y26" s="8"/>
      <c r="Z26" s="8"/>
      <c r="AA26" s="8"/>
      <c r="AB26" s="8"/>
    </row>
    <row r="27" spans="1:28" s="6" customFormat="1" ht="15">
      <c r="A27" s="11" t="s">
        <v>16</v>
      </c>
      <c r="B27" s="19" t="s">
        <v>22</v>
      </c>
      <c r="C27" s="9">
        <v>222051</v>
      </c>
      <c r="D27" s="9">
        <v>203926</v>
      </c>
      <c r="E27" s="9">
        <v>197794</v>
      </c>
      <c r="F27" s="9">
        <v>215510</v>
      </c>
      <c r="G27" s="9">
        <v>225378</v>
      </c>
      <c r="H27" s="9">
        <v>242889</v>
      </c>
      <c r="I27" s="9">
        <v>244271</v>
      </c>
      <c r="J27" s="9">
        <v>241636</v>
      </c>
      <c r="K27" s="9">
        <v>219097</v>
      </c>
      <c r="L27" s="9">
        <v>235171</v>
      </c>
      <c r="M27" s="9">
        <v>256342</v>
      </c>
      <c r="N27" s="9">
        <v>260279</v>
      </c>
      <c r="O27" s="9">
        <f t="shared" si="0"/>
        <v>2764344</v>
      </c>
      <c r="V27" s="8"/>
      <c r="W27" s="8"/>
      <c r="X27" s="8"/>
      <c r="Y27" s="8"/>
      <c r="Z27" s="8"/>
      <c r="AA27" s="8"/>
      <c r="AB27" s="8"/>
    </row>
    <row r="28" spans="1:28" s="6" customFormat="1" ht="15">
      <c r="A28" s="11" t="s">
        <v>15</v>
      </c>
      <c r="B28" s="19" t="s">
        <v>24</v>
      </c>
      <c r="C28" s="20">
        <v>0</v>
      </c>
      <c r="D28" s="20">
        <v>7</v>
      </c>
      <c r="E28" s="20">
        <v>7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9">
        <f t="shared" si="0"/>
        <v>14</v>
      </c>
      <c r="P28" s="42"/>
      <c r="V28" s="8"/>
      <c r="W28" s="8"/>
      <c r="X28" s="8"/>
      <c r="Y28" s="8"/>
      <c r="Z28" s="8"/>
      <c r="AA28" s="8"/>
      <c r="AB28" s="8"/>
    </row>
    <row r="29" spans="1:28" s="6" customFormat="1" ht="15">
      <c r="A29" s="11" t="s">
        <v>70</v>
      </c>
      <c r="B29" s="19" t="s">
        <v>23</v>
      </c>
      <c r="C29" s="9">
        <v>8021</v>
      </c>
      <c r="D29" s="9">
        <v>7483</v>
      </c>
      <c r="E29" s="9">
        <v>7171</v>
      </c>
      <c r="F29" s="9">
        <v>8543</v>
      </c>
      <c r="G29" s="9">
        <v>8857</v>
      </c>
      <c r="H29" s="9">
        <v>8984</v>
      </c>
      <c r="I29" s="9">
        <v>9255</v>
      </c>
      <c r="J29" s="9">
        <v>9853</v>
      </c>
      <c r="K29" s="9">
        <v>9161</v>
      </c>
      <c r="L29" s="9">
        <v>10032</v>
      </c>
      <c r="M29" s="9">
        <v>10110</v>
      </c>
      <c r="N29" s="9">
        <v>9814</v>
      </c>
      <c r="O29" s="9">
        <f t="shared" si="0"/>
        <v>107284</v>
      </c>
      <c r="V29" s="8"/>
      <c r="W29" s="8"/>
      <c r="X29" s="8"/>
      <c r="Y29" s="8"/>
      <c r="Z29" s="8"/>
      <c r="AA29" s="8"/>
      <c r="AB29" s="8"/>
    </row>
    <row r="30" spans="1:28" s="6" customFormat="1" ht="15">
      <c r="A30" s="11" t="s">
        <v>71</v>
      </c>
      <c r="B30" s="19" t="s">
        <v>23</v>
      </c>
      <c r="C30" s="20">
        <v>553</v>
      </c>
      <c r="D30" s="20">
        <v>370</v>
      </c>
      <c r="E30" s="20">
        <v>366</v>
      </c>
      <c r="F30" s="20">
        <v>469</v>
      </c>
      <c r="G30" s="20">
        <v>555</v>
      </c>
      <c r="H30" s="20">
        <v>558</v>
      </c>
      <c r="I30" s="20">
        <v>657</v>
      </c>
      <c r="J30" s="20">
        <v>924</v>
      </c>
      <c r="K30" s="9">
        <v>1291</v>
      </c>
      <c r="L30" s="9">
        <v>1895</v>
      </c>
      <c r="M30" s="9">
        <v>1772</v>
      </c>
      <c r="N30" s="9">
        <v>1649</v>
      </c>
      <c r="O30" s="9">
        <f t="shared" si="0"/>
        <v>11059</v>
      </c>
      <c r="V30" s="8"/>
      <c r="W30" s="8"/>
      <c r="X30" s="8"/>
      <c r="Y30" s="8"/>
      <c r="Z30" s="8"/>
      <c r="AA30" s="8"/>
      <c r="AB30" s="8"/>
    </row>
    <row r="31" spans="1:28" s="6" customFormat="1" ht="15">
      <c r="A31" s="11" t="s">
        <v>6</v>
      </c>
      <c r="B31" s="19" t="s">
        <v>24</v>
      </c>
      <c r="C31" s="20">
        <v>352</v>
      </c>
      <c r="D31" s="20">
        <v>238</v>
      </c>
      <c r="E31" s="20">
        <v>185</v>
      </c>
      <c r="F31" s="20">
        <v>236</v>
      </c>
      <c r="G31" s="20">
        <v>271</v>
      </c>
      <c r="H31" s="20">
        <v>323</v>
      </c>
      <c r="I31" s="20">
        <v>242</v>
      </c>
      <c r="J31" s="20">
        <v>254</v>
      </c>
      <c r="K31" s="20">
        <v>201</v>
      </c>
      <c r="L31" s="20">
        <v>227</v>
      </c>
      <c r="M31" s="20">
        <v>264</v>
      </c>
      <c r="N31" s="20">
        <v>382</v>
      </c>
      <c r="O31" s="9">
        <f t="shared" si="0"/>
        <v>3175</v>
      </c>
      <c r="V31" s="8"/>
      <c r="W31" s="8"/>
      <c r="X31" s="8"/>
      <c r="Y31" s="8"/>
      <c r="Z31" s="8"/>
      <c r="AA31" s="8"/>
      <c r="AB31" s="8"/>
    </row>
    <row r="32" spans="1:28" s="6" customFormat="1" ht="15">
      <c r="A32" s="11" t="s">
        <v>47</v>
      </c>
      <c r="B32" s="19" t="s">
        <v>22</v>
      </c>
      <c r="C32" s="20">
        <v>208</v>
      </c>
      <c r="D32" s="20">
        <v>213</v>
      </c>
      <c r="E32" s="20">
        <v>213</v>
      </c>
      <c r="F32" s="20">
        <v>218</v>
      </c>
      <c r="G32" s="20">
        <v>201</v>
      </c>
      <c r="H32" s="20">
        <v>251</v>
      </c>
      <c r="I32" s="20">
        <v>277</v>
      </c>
      <c r="J32" s="20">
        <v>265</v>
      </c>
      <c r="K32" s="20">
        <v>264</v>
      </c>
      <c r="L32" s="20">
        <v>304</v>
      </c>
      <c r="M32" s="20">
        <v>346</v>
      </c>
      <c r="N32" s="20">
        <v>393</v>
      </c>
      <c r="O32" s="9">
        <f t="shared" si="0"/>
        <v>3153</v>
      </c>
      <c r="V32" s="8"/>
      <c r="W32" s="8"/>
      <c r="X32" s="8"/>
      <c r="Y32" s="8"/>
      <c r="Z32" s="8"/>
      <c r="AA32" s="8"/>
      <c r="AB32" s="8"/>
    </row>
    <row r="33" spans="1:28" s="6" customFormat="1" ht="15">
      <c r="A33" s="11" t="s">
        <v>11</v>
      </c>
      <c r="B33" s="19" t="s">
        <v>23</v>
      </c>
      <c r="C33" s="20">
        <v>481</v>
      </c>
      <c r="D33" s="20">
        <v>304</v>
      </c>
      <c r="E33" s="20">
        <v>359</v>
      </c>
      <c r="F33" s="20">
        <v>288</v>
      </c>
      <c r="G33" s="20">
        <v>360</v>
      </c>
      <c r="H33" s="20">
        <v>408</v>
      </c>
      <c r="I33" s="20">
        <v>473</v>
      </c>
      <c r="J33" s="20">
        <v>532</v>
      </c>
      <c r="K33" s="20">
        <v>398</v>
      </c>
      <c r="L33" s="20">
        <v>558</v>
      </c>
      <c r="M33" s="20">
        <v>597</v>
      </c>
      <c r="N33" s="20">
        <v>713</v>
      </c>
      <c r="O33" s="9">
        <f t="shared" si="0"/>
        <v>5471</v>
      </c>
      <c r="V33" s="8"/>
      <c r="W33" s="8"/>
      <c r="X33" s="8"/>
      <c r="Y33" s="8"/>
      <c r="Z33" s="8"/>
      <c r="AA33" s="8"/>
      <c r="AB33" s="8"/>
    </row>
    <row r="34" spans="1:28" s="6" customFormat="1" ht="15">
      <c r="A34" s="11" t="s">
        <v>83</v>
      </c>
      <c r="B34" s="19" t="s">
        <v>23</v>
      </c>
      <c r="C34" s="20">
        <v>346</v>
      </c>
      <c r="D34" s="20">
        <v>287</v>
      </c>
      <c r="E34" s="20">
        <v>263</v>
      </c>
      <c r="F34" s="20">
        <v>435</v>
      </c>
      <c r="G34" s="20">
        <v>388</v>
      </c>
      <c r="H34" s="20">
        <v>475</v>
      </c>
      <c r="I34" s="20">
        <v>542</v>
      </c>
      <c r="J34" s="20">
        <v>513</v>
      </c>
      <c r="K34" s="20">
        <v>671</v>
      </c>
      <c r="L34" s="20">
        <v>715</v>
      </c>
      <c r="M34" s="20">
        <v>838</v>
      </c>
      <c r="N34" s="20">
        <v>621</v>
      </c>
      <c r="O34" s="9">
        <f t="shared" si="0"/>
        <v>6094</v>
      </c>
      <c r="V34" s="8"/>
      <c r="W34" s="8"/>
      <c r="X34" s="8"/>
      <c r="Y34" s="8"/>
      <c r="Z34" s="8"/>
      <c r="AA34" s="8"/>
      <c r="AB34" s="8"/>
    </row>
    <row r="35" spans="1:28" s="6" customFormat="1" ht="15">
      <c r="A35" s="11" t="s">
        <v>53</v>
      </c>
      <c r="B35" s="19" t="s">
        <v>23</v>
      </c>
      <c r="C35" s="9">
        <v>1768</v>
      </c>
      <c r="D35" s="9">
        <v>1409</v>
      </c>
      <c r="E35" s="9">
        <v>1274</v>
      </c>
      <c r="F35" s="9">
        <v>1467</v>
      </c>
      <c r="G35" s="9">
        <v>1394</v>
      </c>
      <c r="H35" s="9">
        <v>1538</v>
      </c>
      <c r="I35" s="9">
        <v>1363</v>
      </c>
      <c r="J35" s="9">
        <v>1526</v>
      </c>
      <c r="K35" s="9">
        <v>1351</v>
      </c>
      <c r="L35" s="9">
        <v>1307</v>
      </c>
      <c r="M35" s="9">
        <v>1332</v>
      </c>
      <c r="N35" s="9">
        <v>1412</v>
      </c>
      <c r="O35" s="9">
        <f t="shared" si="0"/>
        <v>17141</v>
      </c>
      <c r="V35" s="8"/>
      <c r="W35" s="8"/>
      <c r="X35" s="8"/>
      <c r="Y35" s="8"/>
      <c r="Z35" s="8"/>
      <c r="AA35" s="8"/>
      <c r="AB35" s="8"/>
    </row>
    <row r="36" spans="1:28" s="6" customFormat="1" ht="15">
      <c r="A36" s="11" t="s">
        <v>54</v>
      </c>
      <c r="B36" s="19" t="s">
        <v>22</v>
      </c>
      <c r="C36" s="20">
        <v>143</v>
      </c>
      <c r="D36" s="20">
        <v>72</v>
      </c>
      <c r="E36" s="20">
        <v>59</v>
      </c>
      <c r="F36" s="20">
        <v>62</v>
      </c>
      <c r="G36" s="20">
        <v>64</v>
      </c>
      <c r="H36" s="20">
        <v>63</v>
      </c>
      <c r="I36" s="20">
        <v>74</v>
      </c>
      <c r="J36" s="20">
        <v>83</v>
      </c>
      <c r="K36" s="20">
        <v>57</v>
      </c>
      <c r="L36" s="20">
        <v>54</v>
      </c>
      <c r="M36" s="20">
        <v>69</v>
      </c>
      <c r="N36" s="20">
        <v>116</v>
      </c>
      <c r="O36" s="9">
        <f t="shared" si="0"/>
        <v>916</v>
      </c>
      <c r="V36" s="8"/>
      <c r="W36" s="8"/>
      <c r="X36" s="8"/>
      <c r="Y36" s="8"/>
      <c r="Z36" s="8"/>
      <c r="AA36" s="8"/>
      <c r="AB36" s="8"/>
    </row>
    <row r="37" spans="1:28" s="6" customFormat="1" ht="15">
      <c r="A37" s="11" t="s">
        <v>55</v>
      </c>
      <c r="B37" s="19" t="s">
        <v>22</v>
      </c>
      <c r="C37" s="20">
        <v>557</v>
      </c>
      <c r="D37" s="20">
        <v>443</v>
      </c>
      <c r="E37" s="20">
        <v>408</v>
      </c>
      <c r="F37" s="20">
        <v>501</v>
      </c>
      <c r="G37" s="20">
        <v>509</v>
      </c>
      <c r="H37" s="20">
        <v>544</v>
      </c>
      <c r="I37" s="20">
        <v>553</v>
      </c>
      <c r="J37" s="20">
        <v>622</v>
      </c>
      <c r="K37" s="20">
        <v>427</v>
      </c>
      <c r="L37" s="20">
        <v>537</v>
      </c>
      <c r="M37" s="20">
        <v>555</v>
      </c>
      <c r="N37" s="20">
        <v>490</v>
      </c>
      <c r="O37" s="9">
        <f t="shared" si="0"/>
        <v>6146</v>
      </c>
      <c r="V37" s="8"/>
      <c r="W37" s="8"/>
      <c r="X37" s="8"/>
      <c r="Y37" s="8"/>
      <c r="Z37" s="8"/>
      <c r="AA37" s="8"/>
      <c r="AB37" s="8"/>
    </row>
    <row r="38" spans="1:28" s="6" customFormat="1" ht="15">
      <c r="A38" s="11" t="s">
        <v>56</v>
      </c>
      <c r="B38" s="19" t="s">
        <v>22</v>
      </c>
      <c r="C38" s="20">
        <v>484</v>
      </c>
      <c r="D38" s="20">
        <v>441</v>
      </c>
      <c r="E38" s="20">
        <v>335</v>
      </c>
      <c r="F38" s="20">
        <v>491</v>
      </c>
      <c r="G38" s="20">
        <v>457</v>
      </c>
      <c r="H38" s="20">
        <v>576</v>
      </c>
      <c r="I38" s="20">
        <v>554</v>
      </c>
      <c r="J38" s="20">
        <v>470</v>
      </c>
      <c r="K38" s="20">
        <v>507</v>
      </c>
      <c r="L38" s="20">
        <v>490</v>
      </c>
      <c r="M38" s="20">
        <v>519</v>
      </c>
      <c r="N38" s="20">
        <v>515</v>
      </c>
      <c r="O38" s="9">
        <f t="shared" si="0"/>
        <v>5839</v>
      </c>
      <c r="V38" s="8"/>
      <c r="W38" s="8"/>
      <c r="X38" s="8"/>
      <c r="Y38" s="8"/>
      <c r="Z38" s="8"/>
      <c r="AA38" s="8"/>
      <c r="AB38" s="8"/>
    </row>
    <row r="39" spans="1:28" s="6" customFormat="1" ht="15">
      <c r="A39" s="11" t="s">
        <v>9</v>
      </c>
      <c r="B39" s="19" t="s">
        <v>22</v>
      </c>
      <c r="C39" s="9">
        <v>2845</v>
      </c>
      <c r="D39" s="9">
        <v>2327</v>
      </c>
      <c r="E39" s="9">
        <v>1699</v>
      </c>
      <c r="F39" s="9">
        <v>1686</v>
      </c>
      <c r="G39" s="9">
        <v>2181</v>
      </c>
      <c r="H39" s="9">
        <v>2366</v>
      </c>
      <c r="I39" s="9">
        <v>2430</v>
      </c>
      <c r="J39" s="9">
        <v>2723</v>
      </c>
      <c r="K39" s="9">
        <v>2534</v>
      </c>
      <c r="L39" s="9">
        <v>2970</v>
      </c>
      <c r="M39" s="9">
        <v>3510</v>
      </c>
      <c r="N39" s="9">
        <v>4366</v>
      </c>
      <c r="O39" s="9">
        <f t="shared" si="0"/>
        <v>31637</v>
      </c>
      <c r="V39" s="8"/>
      <c r="W39" s="8"/>
      <c r="X39" s="8"/>
      <c r="Y39" s="8"/>
      <c r="Z39" s="8"/>
      <c r="AA39" s="8"/>
      <c r="AB39" s="8"/>
    </row>
    <row r="40" spans="1:28" s="6" customFormat="1" ht="15">
      <c r="A40" s="11" t="s">
        <v>45</v>
      </c>
      <c r="B40" s="19" t="s">
        <v>23</v>
      </c>
      <c r="C40" s="20">
        <v>426</v>
      </c>
      <c r="D40" s="20">
        <v>194</v>
      </c>
      <c r="E40" s="20">
        <v>220</v>
      </c>
      <c r="F40" s="20">
        <v>314</v>
      </c>
      <c r="G40" s="20">
        <v>386</v>
      </c>
      <c r="H40" s="20">
        <v>396</v>
      </c>
      <c r="I40" s="20">
        <v>450</v>
      </c>
      <c r="J40" s="20">
        <v>462</v>
      </c>
      <c r="K40" s="20">
        <v>421</v>
      </c>
      <c r="L40" s="20">
        <v>415</v>
      </c>
      <c r="M40" s="20">
        <v>467</v>
      </c>
      <c r="N40" s="20">
        <v>499</v>
      </c>
      <c r="O40" s="9">
        <f t="shared" si="0"/>
        <v>4650</v>
      </c>
      <c r="V40" s="8"/>
      <c r="W40" s="8"/>
      <c r="X40" s="8"/>
      <c r="Y40" s="8"/>
      <c r="Z40" s="8"/>
      <c r="AA40" s="8"/>
      <c r="AB40" s="8"/>
    </row>
    <row r="41" spans="1:28" s="6" customFormat="1" ht="15">
      <c r="A41" s="11" t="s">
        <v>5</v>
      </c>
      <c r="B41" s="19" t="s">
        <v>23</v>
      </c>
      <c r="C41" s="20">
        <v>364</v>
      </c>
      <c r="D41" s="20">
        <v>313</v>
      </c>
      <c r="E41" s="20">
        <v>295</v>
      </c>
      <c r="F41" s="20">
        <v>306</v>
      </c>
      <c r="G41" s="20">
        <v>292</v>
      </c>
      <c r="H41" s="20">
        <v>359</v>
      </c>
      <c r="I41" s="20">
        <v>302</v>
      </c>
      <c r="J41" s="20">
        <v>311</v>
      </c>
      <c r="K41" s="20">
        <v>250</v>
      </c>
      <c r="L41" s="20">
        <v>245</v>
      </c>
      <c r="M41" s="20">
        <v>265</v>
      </c>
      <c r="N41" s="20">
        <v>252</v>
      </c>
      <c r="O41" s="9">
        <f t="shared" si="0"/>
        <v>3554</v>
      </c>
      <c r="V41" s="8"/>
      <c r="W41" s="8"/>
      <c r="X41" s="8"/>
      <c r="Y41" s="8"/>
      <c r="Z41" s="8"/>
      <c r="AA41" s="8"/>
      <c r="AB41" s="8"/>
    </row>
    <row r="42" spans="1:28" s="6" customFormat="1" ht="15">
      <c r="A42" s="11" t="s">
        <v>8</v>
      </c>
      <c r="B42" s="19" t="s">
        <v>22</v>
      </c>
      <c r="C42" s="9">
        <v>20721</v>
      </c>
      <c r="D42" s="9">
        <v>19124</v>
      </c>
      <c r="E42" s="9">
        <v>18694</v>
      </c>
      <c r="F42" s="9">
        <v>20332</v>
      </c>
      <c r="G42" s="9">
        <v>18930</v>
      </c>
      <c r="H42" s="9">
        <v>21114</v>
      </c>
      <c r="I42" s="9">
        <v>21292</v>
      </c>
      <c r="J42" s="9">
        <v>21461</v>
      </c>
      <c r="K42" s="9">
        <v>18926</v>
      </c>
      <c r="L42" s="9">
        <v>19573</v>
      </c>
      <c r="M42" s="9">
        <v>20346</v>
      </c>
      <c r="N42" s="9">
        <v>20843</v>
      </c>
      <c r="O42" s="9">
        <f t="shared" si="0"/>
        <v>241356</v>
      </c>
      <c r="V42" s="8"/>
      <c r="W42" s="8"/>
      <c r="X42" s="8"/>
      <c r="Y42" s="8"/>
      <c r="Z42" s="8"/>
      <c r="AA42" s="8"/>
      <c r="AB42" s="8"/>
    </row>
    <row r="43" spans="1:28" s="6" customFormat="1" ht="15">
      <c r="A43" s="11" t="s">
        <v>7</v>
      </c>
      <c r="B43" s="19" t="s">
        <v>22</v>
      </c>
      <c r="C43" s="20">
        <v>111</v>
      </c>
      <c r="D43" s="20">
        <v>57</v>
      </c>
      <c r="E43" s="20">
        <v>105</v>
      </c>
      <c r="F43" s="20">
        <v>120</v>
      </c>
      <c r="G43" s="20">
        <v>134</v>
      </c>
      <c r="H43" s="20">
        <v>134</v>
      </c>
      <c r="I43" s="20">
        <v>131</v>
      </c>
      <c r="J43" s="20">
        <v>135</v>
      </c>
      <c r="K43" s="20">
        <v>101</v>
      </c>
      <c r="L43" s="20">
        <v>91</v>
      </c>
      <c r="M43" s="20">
        <v>72</v>
      </c>
      <c r="N43" s="20">
        <v>94</v>
      </c>
      <c r="O43" s="9">
        <f t="shared" si="0"/>
        <v>1285</v>
      </c>
      <c r="V43" s="8"/>
      <c r="W43" s="8"/>
      <c r="X43" s="8"/>
      <c r="Y43" s="8"/>
      <c r="Z43" s="8"/>
      <c r="AA43" s="8"/>
      <c r="AB43" s="8"/>
    </row>
    <row r="44" spans="1:28" s="6" customFormat="1" ht="15">
      <c r="A44" s="11" t="s">
        <v>0</v>
      </c>
      <c r="B44" s="19" t="s">
        <v>22</v>
      </c>
      <c r="C44" s="20">
        <v>431</v>
      </c>
      <c r="D44" s="20">
        <v>375</v>
      </c>
      <c r="E44" s="20">
        <v>408</v>
      </c>
      <c r="F44" s="20">
        <v>482</v>
      </c>
      <c r="G44" s="20">
        <v>572</v>
      </c>
      <c r="H44" s="20">
        <v>562</v>
      </c>
      <c r="I44" s="20">
        <v>742</v>
      </c>
      <c r="J44" s="20">
        <v>595</v>
      </c>
      <c r="K44" s="20">
        <v>588</v>
      </c>
      <c r="L44" s="20">
        <v>550</v>
      </c>
      <c r="M44" s="20">
        <v>631</v>
      </c>
      <c r="N44" s="20">
        <v>631</v>
      </c>
      <c r="O44" s="9">
        <f t="shared" si="0"/>
        <v>6567</v>
      </c>
      <c r="V44" s="8"/>
      <c r="W44" s="8"/>
      <c r="X44" s="8"/>
      <c r="Y44" s="8"/>
      <c r="Z44" s="8"/>
      <c r="AA44" s="8"/>
      <c r="AB44" s="8"/>
    </row>
    <row r="45" spans="1:28" s="6" customFormat="1" ht="15">
      <c r="A45" s="11" t="s">
        <v>58</v>
      </c>
      <c r="B45" s="19" t="s">
        <v>23</v>
      </c>
      <c r="C45" s="20">
        <v>428</v>
      </c>
      <c r="D45" s="20">
        <v>380</v>
      </c>
      <c r="E45" s="20">
        <v>225</v>
      </c>
      <c r="F45" s="43">
        <v>184</v>
      </c>
      <c r="G45" s="20">
        <v>253</v>
      </c>
      <c r="H45" s="20">
        <v>174</v>
      </c>
      <c r="I45" s="20">
        <v>198</v>
      </c>
      <c r="J45" s="20">
        <v>191</v>
      </c>
      <c r="K45" s="20">
        <v>28</v>
      </c>
      <c r="L45" s="20">
        <v>2</v>
      </c>
      <c r="M45" s="20">
        <v>2</v>
      </c>
      <c r="N45" s="20">
        <v>0</v>
      </c>
      <c r="O45" s="9">
        <f t="shared" si="0"/>
        <v>2065</v>
      </c>
      <c r="V45" s="8"/>
      <c r="W45" s="8"/>
      <c r="X45" s="8"/>
      <c r="Y45" s="8"/>
      <c r="Z45" s="8"/>
      <c r="AA45" s="8"/>
      <c r="AB45" s="8"/>
    </row>
    <row r="46" spans="1:28" s="6" customFormat="1" ht="15">
      <c r="A46" s="11" t="s">
        <v>12</v>
      </c>
      <c r="B46" s="19" t="s">
        <v>23</v>
      </c>
      <c r="C46" s="9">
        <v>11462</v>
      </c>
      <c r="D46" s="9">
        <v>10290</v>
      </c>
      <c r="E46" s="9">
        <v>9352</v>
      </c>
      <c r="F46" s="9">
        <v>10768</v>
      </c>
      <c r="G46" s="9">
        <v>11423</v>
      </c>
      <c r="H46" s="9">
        <v>12797</v>
      </c>
      <c r="I46" s="9">
        <v>13003</v>
      </c>
      <c r="J46" s="9">
        <v>13645</v>
      </c>
      <c r="K46" s="9">
        <v>13211</v>
      </c>
      <c r="L46" s="9">
        <v>14555</v>
      </c>
      <c r="M46" s="9">
        <v>16370</v>
      </c>
      <c r="N46" s="9">
        <v>12119</v>
      </c>
      <c r="O46" s="9">
        <f t="shared" si="0"/>
        <v>148995</v>
      </c>
      <c r="V46" s="8"/>
      <c r="W46" s="8"/>
      <c r="X46" s="8"/>
      <c r="Y46" s="8"/>
      <c r="Z46" s="8"/>
      <c r="AA46" s="8"/>
      <c r="AB46" s="8"/>
    </row>
    <row r="47" spans="1:28" s="6" customFormat="1" ht="15">
      <c r="A47" s="11" t="s">
        <v>60</v>
      </c>
      <c r="B47" s="19" t="s">
        <v>22</v>
      </c>
      <c r="C47" s="9">
        <v>1712</v>
      </c>
      <c r="D47" s="9">
        <v>1594</v>
      </c>
      <c r="E47" s="9">
        <v>1566</v>
      </c>
      <c r="F47" s="9">
        <v>1707</v>
      </c>
      <c r="G47" s="9">
        <v>1543</v>
      </c>
      <c r="H47" s="9">
        <v>1991</v>
      </c>
      <c r="I47" s="9">
        <v>1824</v>
      </c>
      <c r="J47" s="9">
        <v>1884</v>
      </c>
      <c r="K47" s="9">
        <v>1762</v>
      </c>
      <c r="L47" s="9">
        <v>2226</v>
      </c>
      <c r="M47" s="9">
        <v>2263</v>
      </c>
      <c r="N47" s="9">
        <v>1423</v>
      </c>
      <c r="O47" s="9">
        <f t="shared" si="0"/>
        <v>21495</v>
      </c>
      <c r="V47" s="8"/>
      <c r="W47" s="8"/>
      <c r="X47" s="8"/>
      <c r="Y47" s="8"/>
      <c r="Z47" s="8"/>
      <c r="AA47" s="8"/>
      <c r="AB47" s="8"/>
    </row>
    <row r="48" spans="1:28" s="6" customFormat="1" ht="15">
      <c r="A48" s="11" t="s">
        <v>50</v>
      </c>
      <c r="B48" s="19" t="s">
        <v>23</v>
      </c>
      <c r="C48" s="20">
        <v>232</v>
      </c>
      <c r="D48" s="20">
        <v>210</v>
      </c>
      <c r="E48" s="20">
        <v>222</v>
      </c>
      <c r="F48" s="20">
        <v>196</v>
      </c>
      <c r="G48" s="20">
        <v>187</v>
      </c>
      <c r="H48" s="20">
        <v>174</v>
      </c>
      <c r="I48" s="20">
        <v>199</v>
      </c>
      <c r="J48" s="20">
        <v>179</v>
      </c>
      <c r="K48" s="20">
        <v>168</v>
      </c>
      <c r="L48" s="20">
        <v>184</v>
      </c>
      <c r="M48" s="20">
        <v>156</v>
      </c>
      <c r="N48" s="20">
        <v>224</v>
      </c>
      <c r="O48" s="9">
        <f t="shared" si="0"/>
        <v>2331</v>
      </c>
      <c r="V48" s="8"/>
      <c r="W48" s="8"/>
      <c r="X48" s="8"/>
      <c r="Y48" s="8"/>
      <c r="Z48" s="8"/>
      <c r="AA48" s="8"/>
      <c r="AB48" s="8"/>
    </row>
    <row r="49" spans="1:28" s="6" customFormat="1" ht="15">
      <c r="A49" s="11" t="s">
        <v>86</v>
      </c>
      <c r="B49" s="19" t="s">
        <v>22</v>
      </c>
      <c r="C49" s="20">
        <v>109</v>
      </c>
      <c r="D49" s="20">
        <v>110</v>
      </c>
      <c r="E49" s="20">
        <v>87</v>
      </c>
      <c r="F49" s="20">
        <v>98</v>
      </c>
      <c r="G49" s="20">
        <v>80</v>
      </c>
      <c r="H49" s="20">
        <v>135</v>
      </c>
      <c r="I49" s="20">
        <v>130</v>
      </c>
      <c r="J49" s="20">
        <v>200</v>
      </c>
      <c r="K49" s="20">
        <v>80</v>
      </c>
      <c r="L49" s="20">
        <v>130</v>
      </c>
      <c r="M49" s="20">
        <v>126</v>
      </c>
      <c r="N49" s="20">
        <v>112</v>
      </c>
      <c r="O49" s="9">
        <f t="shared" si="0"/>
        <v>1397</v>
      </c>
      <c r="V49" s="8"/>
      <c r="W49" s="8"/>
      <c r="X49" s="8"/>
      <c r="Y49" s="8"/>
      <c r="Z49" s="8"/>
      <c r="AA49" s="8"/>
      <c r="AB49" s="8"/>
    </row>
    <row r="50" spans="1:28" s="6" customFormat="1" ht="15">
      <c r="A50" s="11" t="s">
        <v>77</v>
      </c>
      <c r="B50" s="19" t="s">
        <v>22</v>
      </c>
      <c r="C50" s="20">
        <v>278</v>
      </c>
      <c r="D50" s="20">
        <v>241</v>
      </c>
      <c r="E50" s="20">
        <v>225</v>
      </c>
      <c r="F50" s="20">
        <v>250</v>
      </c>
      <c r="G50" s="20">
        <v>332</v>
      </c>
      <c r="H50" s="20">
        <v>286</v>
      </c>
      <c r="I50" s="20">
        <v>306</v>
      </c>
      <c r="J50" s="20">
        <v>268</v>
      </c>
      <c r="K50" s="20">
        <v>205</v>
      </c>
      <c r="L50" s="20">
        <v>272</v>
      </c>
      <c r="M50" s="20">
        <v>279</v>
      </c>
      <c r="N50" s="20">
        <v>299</v>
      </c>
      <c r="O50" s="9">
        <f t="shared" si="0"/>
        <v>3241</v>
      </c>
      <c r="V50" s="8"/>
      <c r="W50" s="8"/>
      <c r="X50" s="8"/>
      <c r="Y50" s="8"/>
      <c r="Z50" s="8"/>
      <c r="AA50" s="8"/>
      <c r="AB50" s="8"/>
    </row>
    <row r="51" spans="1:28" s="6" customFormat="1" ht="15">
      <c r="A51" s="11" t="s">
        <v>59</v>
      </c>
      <c r="B51" s="19" t="s">
        <v>23</v>
      </c>
      <c r="C51" s="20">
        <v>876</v>
      </c>
      <c r="D51" s="20">
        <v>654</v>
      </c>
      <c r="E51" s="20">
        <v>786</v>
      </c>
      <c r="F51" s="20">
        <v>619</v>
      </c>
      <c r="G51" s="20">
        <v>820</v>
      </c>
      <c r="H51" s="20">
        <v>826</v>
      </c>
      <c r="I51" s="20">
        <v>799</v>
      </c>
      <c r="J51" s="20">
        <v>825</v>
      </c>
      <c r="K51" s="20">
        <v>726</v>
      </c>
      <c r="L51" s="20">
        <v>675</v>
      </c>
      <c r="M51" s="20">
        <v>694</v>
      </c>
      <c r="N51" s="9">
        <v>1007</v>
      </c>
      <c r="O51" s="9">
        <f t="shared" si="0"/>
        <v>9307</v>
      </c>
      <c r="V51" s="8"/>
      <c r="W51" s="8"/>
      <c r="X51" s="8"/>
      <c r="Y51" s="8"/>
      <c r="Z51" s="8"/>
      <c r="AA51" s="8"/>
      <c r="AB51" s="8"/>
    </row>
    <row r="52" spans="1:28" s="6" customFormat="1" ht="15">
      <c r="A52" s="11" t="s">
        <v>46</v>
      </c>
      <c r="B52" s="19" t="s">
        <v>22</v>
      </c>
      <c r="C52" s="20">
        <v>629</v>
      </c>
      <c r="D52" s="20">
        <v>494</v>
      </c>
      <c r="E52" s="20">
        <v>566</v>
      </c>
      <c r="F52" s="20">
        <v>536</v>
      </c>
      <c r="G52" s="20">
        <v>614</v>
      </c>
      <c r="H52" s="20">
        <v>665</v>
      </c>
      <c r="I52" s="20">
        <v>789</v>
      </c>
      <c r="J52" s="20">
        <v>661</v>
      </c>
      <c r="K52" s="20">
        <v>633</v>
      </c>
      <c r="L52" s="20">
        <v>630</v>
      </c>
      <c r="M52" s="20">
        <v>713</v>
      </c>
      <c r="N52" s="20">
        <v>817</v>
      </c>
      <c r="O52" s="9">
        <f t="shared" si="0"/>
        <v>7747</v>
      </c>
      <c r="V52" s="8"/>
      <c r="W52" s="8"/>
      <c r="X52" s="8"/>
      <c r="Y52" s="8"/>
      <c r="Z52" s="8"/>
      <c r="AA52" s="8"/>
      <c r="AB52" s="8"/>
    </row>
    <row r="53" spans="1:28" s="6" customFormat="1" ht="15">
      <c r="A53" s="11" t="s">
        <v>103</v>
      </c>
      <c r="B53" s="19" t="s">
        <v>23</v>
      </c>
      <c r="C53" s="9">
        <v>4442</v>
      </c>
      <c r="D53" s="9">
        <v>4833</v>
      </c>
      <c r="E53" s="9">
        <v>4500</v>
      </c>
      <c r="F53" s="9">
        <v>4801</v>
      </c>
      <c r="G53" s="9">
        <v>4814</v>
      </c>
      <c r="H53" s="9">
        <v>4998</v>
      </c>
      <c r="I53" s="9">
        <v>5074</v>
      </c>
      <c r="J53" s="9">
        <v>5510</v>
      </c>
      <c r="K53" s="9">
        <v>4528</v>
      </c>
      <c r="L53" s="9">
        <v>4819</v>
      </c>
      <c r="M53" s="9">
        <v>4311</v>
      </c>
      <c r="N53" s="9">
        <v>4598</v>
      </c>
      <c r="O53" s="9">
        <f t="shared" si="0"/>
        <v>57228</v>
      </c>
      <c r="V53" s="8"/>
      <c r="W53" s="8"/>
      <c r="X53" s="8"/>
      <c r="Y53" s="8"/>
      <c r="Z53" s="8"/>
      <c r="AA53" s="8"/>
      <c r="AB53" s="8"/>
    </row>
    <row r="54" spans="1:28" s="6" customFormat="1" ht="15">
      <c r="A54" s="11" t="s">
        <v>100</v>
      </c>
      <c r="B54" s="19" t="s">
        <v>25</v>
      </c>
      <c r="C54" s="20">
        <v>91</v>
      </c>
      <c r="D54" s="20">
        <v>106</v>
      </c>
      <c r="E54" s="20">
        <v>113</v>
      </c>
      <c r="F54" s="20">
        <v>132</v>
      </c>
      <c r="G54" s="20">
        <v>138</v>
      </c>
      <c r="H54" s="20">
        <v>148</v>
      </c>
      <c r="I54" s="20">
        <v>136</v>
      </c>
      <c r="J54" s="20">
        <v>156</v>
      </c>
      <c r="K54" s="20">
        <v>151</v>
      </c>
      <c r="L54" s="20">
        <v>135</v>
      </c>
      <c r="M54" s="20">
        <v>114</v>
      </c>
      <c r="N54" s="9">
        <v>136</v>
      </c>
      <c r="O54" s="9">
        <f t="shared" si="0"/>
        <v>1556</v>
      </c>
      <c r="V54" s="8"/>
      <c r="W54" s="8"/>
      <c r="X54" s="8"/>
      <c r="Y54" s="8"/>
      <c r="Z54" s="8"/>
      <c r="AA54" s="8"/>
      <c r="AB54" s="8"/>
    </row>
    <row r="55" spans="1:28" s="6" customFormat="1" ht="15">
      <c r="A55" s="11" t="s">
        <v>87</v>
      </c>
      <c r="B55" s="19" t="s">
        <v>22</v>
      </c>
      <c r="C55" s="20">
        <v>92</v>
      </c>
      <c r="D55" s="20">
        <v>76</v>
      </c>
      <c r="E55" s="20">
        <v>51</v>
      </c>
      <c r="F55" s="20">
        <v>71</v>
      </c>
      <c r="G55" s="20">
        <v>100</v>
      </c>
      <c r="H55" s="20">
        <v>110</v>
      </c>
      <c r="I55" s="20">
        <v>156</v>
      </c>
      <c r="J55" s="20">
        <v>141</v>
      </c>
      <c r="K55" s="20">
        <v>144</v>
      </c>
      <c r="L55" s="20">
        <v>148</v>
      </c>
      <c r="M55" s="20">
        <v>151</v>
      </c>
      <c r="N55" s="20">
        <v>152</v>
      </c>
      <c r="O55" s="9">
        <f t="shared" si="0"/>
        <v>1392</v>
      </c>
      <c r="V55" s="8"/>
      <c r="W55" s="8"/>
      <c r="X55" s="8"/>
      <c r="Y55" s="8"/>
      <c r="Z55" s="8"/>
      <c r="AA55" s="8"/>
      <c r="AB55" s="8"/>
    </row>
    <row r="56" spans="1:28" s="6" customFormat="1" ht="15">
      <c r="A56" s="11" t="s">
        <v>88</v>
      </c>
      <c r="B56" s="19" t="s">
        <v>25</v>
      </c>
      <c r="C56" s="20">
        <v>494</v>
      </c>
      <c r="D56" s="20">
        <v>196</v>
      </c>
      <c r="E56" s="20">
        <v>462</v>
      </c>
      <c r="F56" s="20">
        <v>386</v>
      </c>
      <c r="G56" s="20">
        <v>300</v>
      </c>
      <c r="H56" s="20">
        <v>419</v>
      </c>
      <c r="I56" s="20">
        <v>405</v>
      </c>
      <c r="J56" s="20">
        <v>417</v>
      </c>
      <c r="K56" s="20">
        <v>393</v>
      </c>
      <c r="L56" s="20">
        <v>390</v>
      </c>
      <c r="M56" s="20">
        <v>388</v>
      </c>
      <c r="N56" s="20">
        <v>615</v>
      </c>
      <c r="O56" s="9">
        <f t="shared" si="0"/>
        <v>4865</v>
      </c>
      <c r="V56" s="8"/>
      <c r="W56" s="8"/>
      <c r="X56" s="8"/>
      <c r="Y56" s="8"/>
      <c r="Z56" s="8"/>
      <c r="AA56" s="8"/>
      <c r="AB56" s="8"/>
    </row>
    <row r="57" spans="1:28" s="6" customFormat="1" ht="15">
      <c r="A57" s="11" t="s">
        <v>63</v>
      </c>
      <c r="B57" s="19" t="s">
        <v>23</v>
      </c>
      <c r="C57" s="9">
        <v>962</v>
      </c>
      <c r="D57" s="9">
        <v>811</v>
      </c>
      <c r="E57" s="9">
        <v>1306</v>
      </c>
      <c r="F57" s="9">
        <v>1463</v>
      </c>
      <c r="G57" s="9">
        <v>1778</v>
      </c>
      <c r="H57" s="9">
        <v>2121</v>
      </c>
      <c r="I57" s="9">
        <v>1994</v>
      </c>
      <c r="J57" s="9">
        <v>1972</v>
      </c>
      <c r="K57" s="9">
        <v>1681</v>
      </c>
      <c r="L57" s="9">
        <v>1980</v>
      </c>
      <c r="M57" s="9">
        <v>2303</v>
      </c>
      <c r="N57" s="9">
        <v>3423</v>
      </c>
      <c r="O57" s="9">
        <f t="shared" si="0"/>
        <v>21794</v>
      </c>
      <c r="V57" s="8"/>
      <c r="W57" s="8"/>
      <c r="X57" s="8"/>
      <c r="Y57" s="8"/>
      <c r="Z57" s="8"/>
      <c r="AA57" s="8"/>
      <c r="AB57" s="8"/>
    </row>
    <row r="58" spans="1:28" s="6" customFormat="1" ht="15">
      <c r="A58" s="11" t="s">
        <v>89</v>
      </c>
      <c r="B58" s="19" t="s">
        <v>22</v>
      </c>
      <c r="C58" s="9">
        <v>1574</v>
      </c>
      <c r="D58" s="9">
        <v>2681</v>
      </c>
      <c r="E58" s="9">
        <v>3813</v>
      </c>
      <c r="F58" s="9">
        <v>3902</v>
      </c>
      <c r="G58" s="9">
        <v>4382</v>
      </c>
      <c r="H58" s="9">
        <v>5234</v>
      </c>
      <c r="I58" s="9">
        <v>5138</v>
      </c>
      <c r="J58" s="9">
        <v>6808</v>
      </c>
      <c r="K58" s="9">
        <v>6296</v>
      </c>
      <c r="L58" s="9">
        <v>7163</v>
      </c>
      <c r="M58" s="9">
        <v>7481</v>
      </c>
      <c r="N58" s="9">
        <v>6999</v>
      </c>
      <c r="O58" s="9">
        <f t="shared" si="0"/>
        <v>61471</v>
      </c>
      <c r="V58" s="8"/>
      <c r="W58" s="8"/>
      <c r="X58" s="8"/>
      <c r="Y58" s="8"/>
      <c r="Z58" s="8"/>
      <c r="AA58" s="8"/>
      <c r="AB58" s="8"/>
    </row>
    <row r="59" spans="1:28" s="6" customFormat="1" ht="15">
      <c r="A59" s="11" t="s">
        <v>64</v>
      </c>
      <c r="B59" s="19" t="s">
        <v>22</v>
      </c>
      <c r="C59" s="9">
        <v>17566</v>
      </c>
      <c r="D59" s="9">
        <v>7025</v>
      </c>
      <c r="E59" s="9">
        <v>6849</v>
      </c>
      <c r="F59" s="9">
        <v>7751</v>
      </c>
      <c r="G59" s="9">
        <v>8740</v>
      </c>
      <c r="H59" s="9">
        <v>10318</v>
      </c>
      <c r="I59" s="9">
        <v>11385</v>
      </c>
      <c r="J59" s="9">
        <v>11789</v>
      </c>
      <c r="K59" s="9">
        <v>10463</v>
      </c>
      <c r="L59" s="9">
        <v>12238</v>
      </c>
      <c r="M59" s="9">
        <v>14146</v>
      </c>
      <c r="N59" s="9">
        <v>26362</v>
      </c>
      <c r="O59" s="9">
        <f t="shared" si="0"/>
        <v>144632</v>
      </c>
      <c r="V59" s="8"/>
      <c r="W59" s="8"/>
      <c r="X59" s="8"/>
      <c r="Y59" s="8"/>
      <c r="Z59" s="8"/>
      <c r="AA59" s="8"/>
      <c r="AB59" s="8"/>
    </row>
    <row r="60" spans="1:28" s="6" customFormat="1" ht="15">
      <c r="A60" s="11" t="s">
        <v>1</v>
      </c>
      <c r="B60" s="19" t="s">
        <v>22</v>
      </c>
      <c r="C60" s="9">
        <v>4370</v>
      </c>
      <c r="D60" s="9">
        <v>3329</v>
      </c>
      <c r="E60" s="9">
        <v>3048</v>
      </c>
      <c r="F60" s="9">
        <v>3394</v>
      </c>
      <c r="G60" s="9">
        <v>3246</v>
      </c>
      <c r="H60" s="9">
        <v>3457</v>
      </c>
      <c r="I60" s="9">
        <v>3638</v>
      </c>
      <c r="J60" s="9">
        <v>3677</v>
      </c>
      <c r="K60" s="9">
        <v>3809</v>
      </c>
      <c r="L60" s="9">
        <v>3825</v>
      </c>
      <c r="M60" s="9">
        <v>4311</v>
      </c>
      <c r="N60" s="9">
        <v>5277</v>
      </c>
      <c r="O60" s="9">
        <f t="shared" si="0"/>
        <v>45381</v>
      </c>
      <c r="V60" s="8"/>
      <c r="W60" s="8"/>
      <c r="X60" s="8"/>
      <c r="Y60" s="8"/>
      <c r="Z60" s="8"/>
      <c r="AA60" s="8"/>
      <c r="AB60" s="8"/>
    </row>
    <row r="61" spans="1:28" s="6" customFormat="1" ht="15">
      <c r="A61" s="11" t="s">
        <v>2</v>
      </c>
      <c r="B61" s="19" t="s">
        <v>24</v>
      </c>
      <c r="C61" s="9">
        <v>90667</v>
      </c>
      <c r="D61" s="9">
        <v>83056</v>
      </c>
      <c r="E61" s="9">
        <v>79593</v>
      </c>
      <c r="F61" s="9">
        <v>78110</v>
      </c>
      <c r="G61" s="9">
        <v>71630</v>
      </c>
      <c r="H61" s="9">
        <v>76061</v>
      </c>
      <c r="I61" s="9">
        <v>78399</v>
      </c>
      <c r="J61" s="9">
        <v>77611</v>
      </c>
      <c r="K61" s="9">
        <v>71084</v>
      </c>
      <c r="L61" s="9">
        <v>74972</v>
      </c>
      <c r="M61" s="9">
        <v>75759</v>
      </c>
      <c r="N61" s="9">
        <v>74947</v>
      </c>
      <c r="O61" s="9">
        <f t="shared" si="0"/>
        <v>931889</v>
      </c>
      <c r="V61" s="8"/>
      <c r="W61" s="8"/>
      <c r="X61" s="8"/>
      <c r="Y61" s="8"/>
      <c r="Z61" s="8"/>
      <c r="AA61" s="8"/>
      <c r="AB61" s="8"/>
    </row>
    <row r="62" spans="1:28" s="6" customFormat="1" ht="15">
      <c r="A62" s="11" t="s">
        <v>3</v>
      </c>
      <c r="B62" s="19" t="s">
        <v>23</v>
      </c>
      <c r="C62" s="20">
        <v>511</v>
      </c>
      <c r="D62" s="20">
        <v>339</v>
      </c>
      <c r="E62" s="20">
        <v>303</v>
      </c>
      <c r="F62" s="20">
        <v>355</v>
      </c>
      <c r="G62" s="20">
        <v>457</v>
      </c>
      <c r="H62" s="20">
        <v>442</v>
      </c>
      <c r="I62" s="20">
        <v>525</v>
      </c>
      <c r="J62" s="20">
        <v>386</v>
      </c>
      <c r="K62" s="20">
        <v>444</v>
      </c>
      <c r="L62" s="20">
        <v>404</v>
      </c>
      <c r="M62" s="20">
        <v>380</v>
      </c>
      <c r="N62" s="20">
        <v>553</v>
      </c>
      <c r="O62" s="9">
        <f t="shared" si="0"/>
        <v>5099</v>
      </c>
      <c r="V62" s="8"/>
      <c r="W62" s="8"/>
      <c r="X62" s="8"/>
      <c r="Y62" s="8"/>
      <c r="Z62" s="8"/>
      <c r="AA62" s="8"/>
      <c r="AB62" s="8"/>
    </row>
    <row r="63" spans="1:28" s="6" customFormat="1" ht="15">
      <c r="A63" s="11" t="s">
        <v>4</v>
      </c>
      <c r="B63" s="19" t="s">
        <v>24</v>
      </c>
      <c r="C63" s="20">
        <v>16</v>
      </c>
      <c r="D63" s="20">
        <v>16</v>
      </c>
      <c r="E63" s="20">
        <v>15</v>
      </c>
      <c r="F63" s="20">
        <v>18</v>
      </c>
      <c r="G63" s="20">
        <v>15</v>
      </c>
      <c r="H63" s="20">
        <v>18</v>
      </c>
      <c r="I63" s="20">
        <v>12</v>
      </c>
      <c r="J63" s="20">
        <v>19</v>
      </c>
      <c r="K63" s="20">
        <v>13</v>
      </c>
      <c r="L63" s="20">
        <v>26</v>
      </c>
      <c r="M63" s="20">
        <v>15</v>
      </c>
      <c r="N63" s="20">
        <v>46</v>
      </c>
      <c r="O63" s="9">
        <f t="shared" si="0"/>
        <v>229</v>
      </c>
      <c r="V63" s="8"/>
      <c r="W63" s="8"/>
      <c r="X63" s="8"/>
      <c r="Y63" s="8"/>
      <c r="Z63" s="8"/>
      <c r="AA63" s="8"/>
      <c r="AB63" s="8"/>
    </row>
    <row r="64" spans="1:28" s="38" customFormat="1" ht="14.25">
      <c r="A64" s="39" t="s">
        <v>13</v>
      </c>
      <c r="B64" s="44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21">
        <f t="shared" si="0"/>
        <v>0</v>
      </c>
      <c r="V64" s="46"/>
      <c r="W64" s="46"/>
      <c r="X64" s="46"/>
      <c r="Y64" s="46"/>
      <c r="Z64" s="46"/>
      <c r="AA64" s="46"/>
      <c r="AB64" s="46"/>
    </row>
    <row r="65" spans="1:28" s="6" customFormat="1" ht="15">
      <c r="A65" s="11" t="s">
        <v>32</v>
      </c>
      <c r="B65" s="11"/>
      <c r="C65" s="9">
        <v>5723</v>
      </c>
      <c r="D65" s="9">
        <v>4932</v>
      </c>
      <c r="E65" s="9">
        <v>4154</v>
      </c>
      <c r="F65" s="9">
        <v>4451</v>
      </c>
      <c r="G65" s="9">
        <v>4515</v>
      </c>
      <c r="H65" s="9">
        <v>4696</v>
      </c>
      <c r="I65" s="9">
        <v>4863</v>
      </c>
      <c r="J65" s="9">
        <v>4646</v>
      </c>
      <c r="K65" s="9">
        <v>4331</v>
      </c>
      <c r="L65" s="9">
        <v>4844</v>
      </c>
      <c r="M65" s="9">
        <v>5126</v>
      </c>
      <c r="N65" s="9">
        <v>5211</v>
      </c>
      <c r="O65" s="9">
        <f t="shared" si="0"/>
        <v>57492</v>
      </c>
      <c r="V65" s="8"/>
      <c r="W65" s="8"/>
      <c r="X65" s="8"/>
      <c r="Y65" s="8"/>
      <c r="Z65" s="8"/>
      <c r="AA65" s="8"/>
      <c r="AB65" s="8"/>
    </row>
    <row r="66" spans="1:28" s="6" customFormat="1" ht="15">
      <c r="A66" s="11" t="s">
        <v>112</v>
      </c>
      <c r="B66" s="11"/>
      <c r="C66" s="9">
        <v>336</v>
      </c>
      <c r="D66" s="9">
        <v>276</v>
      </c>
      <c r="E66" s="9">
        <v>299</v>
      </c>
      <c r="F66" s="9">
        <v>389</v>
      </c>
      <c r="G66" s="9">
        <v>401</v>
      </c>
      <c r="H66" s="9">
        <v>414</v>
      </c>
      <c r="I66" s="9">
        <v>392</v>
      </c>
      <c r="J66" s="9">
        <v>361</v>
      </c>
      <c r="K66" s="9">
        <v>346</v>
      </c>
      <c r="L66" s="9">
        <v>438</v>
      </c>
      <c r="M66" s="9">
        <v>343</v>
      </c>
      <c r="N66" s="9">
        <v>460</v>
      </c>
      <c r="O66" s="9">
        <f t="shared" si="0"/>
        <v>4455</v>
      </c>
      <c r="V66" s="8"/>
      <c r="W66" s="8"/>
      <c r="X66" s="8"/>
      <c r="Y66" s="8"/>
      <c r="Z66" s="8"/>
      <c r="AA66" s="8"/>
      <c r="AB66" s="8"/>
    </row>
    <row r="67" spans="1:28" s="6" customFormat="1" ht="15">
      <c r="A67" s="11" t="s">
        <v>33</v>
      </c>
      <c r="B67" s="11"/>
      <c r="C67" s="9">
        <v>3758</v>
      </c>
      <c r="D67" s="9">
        <v>3116</v>
      </c>
      <c r="E67" s="9">
        <v>3435</v>
      </c>
      <c r="F67" s="9">
        <v>4429</v>
      </c>
      <c r="G67" s="9">
        <v>4351</v>
      </c>
      <c r="H67" s="9">
        <v>4914</v>
      </c>
      <c r="I67" s="9">
        <v>4880</v>
      </c>
      <c r="J67" s="9">
        <v>5094</v>
      </c>
      <c r="K67" s="9">
        <v>4606</v>
      </c>
      <c r="L67" s="9">
        <v>5266</v>
      </c>
      <c r="M67" s="9">
        <v>5448</v>
      </c>
      <c r="N67" s="9">
        <v>6606</v>
      </c>
      <c r="O67" s="9">
        <f t="shared" si="0"/>
        <v>55903</v>
      </c>
      <c r="V67" s="8"/>
      <c r="W67" s="8"/>
      <c r="X67" s="8"/>
      <c r="Y67" s="8"/>
      <c r="Z67" s="8"/>
      <c r="AA67" s="8"/>
      <c r="AB67" s="8"/>
    </row>
    <row r="68" spans="1:28" s="6" customFormat="1" ht="15">
      <c r="A68" s="11" t="s">
        <v>34</v>
      </c>
      <c r="B68" s="11"/>
      <c r="C68" s="9">
        <v>1386</v>
      </c>
      <c r="D68" s="9">
        <v>1087</v>
      </c>
      <c r="E68" s="9">
        <v>1176</v>
      </c>
      <c r="F68" s="9">
        <v>1040</v>
      </c>
      <c r="G68" s="9">
        <v>1242</v>
      </c>
      <c r="H68" s="9">
        <v>1406</v>
      </c>
      <c r="I68" s="9">
        <v>1366</v>
      </c>
      <c r="J68" s="9">
        <v>1261</v>
      </c>
      <c r="K68" s="9">
        <v>1152</v>
      </c>
      <c r="L68" s="9">
        <v>1145</v>
      </c>
      <c r="M68" s="9">
        <v>1197</v>
      </c>
      <c r="N68" s="9">
        <v>1336</v>
      </c>
      <c r="O68" s="9">
        <f t="shared" si="0"/>
        <v>14794</v>
      </c>
      <c r="V68" s="8"/>
      <c r="W68" s="8"/>
      <c r="X68" s="8"/>
      <c r="Y68" s="8"/>
      <c r="Z68" s="8"/>
      <c r="AA68" s="8"/>
      <c r="AB68" s="8"/>
    </row>
    <row r="69" spans="1:28" s="6" customFormat="1" ht="15">
      <c r="A69" s="11" t="s">
        <v>35</v>
      </c>
      <c r="B69" s="11"/>
      <c r="C69" s="9">
        <v>2244</v>
      </c>
      <c r="D69" s="9">
        <v>1835</v>
      </c>
      <c r="E69" s="9">
        <v>2250</v>
      </c>
      <c r="F69" s="9">
        <v>3025</v>
      </c>
      <c r="G69" s="9">
        <v>3047</v>
      </c>
      <c r="H69" s="9">
        <v>3151</v>
      </c>
      <c r="I69" s="9">
        <v>2880</v>
      </c>
      <c r="J69" s="9">
        <v>3271</v>
      </c>
      <c r="K69" s="9">
        <v>3076</v>
      </c>
      <c r="L69" s="9">
        <v>3688</v>
      </c>
      <c r="M69" s="9">
        <v>4051</v>
      </c>
      <c r="N69" s="9">
        <v>3555</v>
      </c>
      <c r="O69" s="9">
        <f>SUM(C69:N69)</f>
        <v>36073</v>
      </c>
      <c r="V69" s="8"/>
      <c r="W69" s="8"/>
      <c r="X69" s="8"/>
      <c r="Y69" s="8"/>
      <c r="Z69" s="8"/>
      <c r="AA69" s="8"/>
      <c r="AB69" s="8"/>
    </row>
    <row r="70" spans="1:28" s="6" customFormat="1" ht="15">
      <c r="A70" s="11" t="s">
        <v>109</v>
      </c>
      <c r="B70" s="11" t="s">
        <v>22</v>
      </c>
      <c r="C70" s="9">
        <v>3797</v>
      </c>
      <c r="D70" s="9">
        <v>848</v>
      </c>
      <c r="E70" s="9">
        <v>1082</v>
      </c>
      <c r="F70" s="9">
        <v>1043</v>
      </c>
      <c r="G70" s="9">
        <v>933</v>
      </c>
      <c r="H70" s="9">
        <v>1730</v>
      </c>
      <c r="I70" s="9">
        <v>2317</v>
      </c>
      <c r="J70" s="9">
        <v>2240</v>
      </c>
      <c r="K70" s="9">
        <v>2052</v>
      </c>
      <c r="L70" s="9">
        <v>1314</v>
      </c>
      <c r="M70" s="9">
        <v>1372</v>
      </c>
      <c r="N70" s="43">
        <v>1222</v>
      </c>
      <c r="O70" s="9">
        <f>SUM(C70:N70)</f>
        <v>19950</v>
      </c>
      <c r="V70" s="8"/>
      <c r="W70" s="8"/>
      <c r="X70" s="8"/>
      <c r="Y70" s="8"/>
      <c r="Z70" s="8"/>
      <c r="AA70" s="8"/>
      <c r="AB70" s="8"/>
    </row>
    <row r="71" spans="1:28" s="6" customFormat="1" ht="15">
      <c r="A71" s="15" t="s">
        <v>109</v>
      </c>
      <c r="B71" s="11" t="s">
        <v>25</v>
      </c>
      <c r="C71" s="20">
        <v>812</v>
      </c>
      <c r="D71" s="20">
        <v>567</v>
      </c>
      <c r="E71" s="20">
        <v>726</v>
      </c>
      <c r="F71" s="20">
        <v>680</v>
      </c>
      <c r="G71" s="20">
        <v>777</v>
      </c>
      <c r="H71" s="20">
        <v>870</v>
      </c>
      <c r="I71" s="20">
        <v>879</v>
      </c>
      <c r="J71" s="9">
        <v>1074</v>
      </c>
      <c r="K71" s="9">
        <v>1101</v>
      </c>
      <c r="L71" s="9">
        <v>1507</v>
      </c>
      <c r="M71" s="9">
        <v>1486</v>
      </c>
      <c r="N71" s="9">
        <v>1372</v>
      </c>
      <c r="O71" s="9">
        <f>SUM(C71:N71)</f>
        <v>11851</v>
      </c>
      <c r="V71" s="8"/>
      <c r="W71" s="8"/>
      <c r="X71" s="8"/>
      <c r="Y71" s="8"/>
      <c r="Z71" s="8"/>
      <c r="AA71" s="8"/>
      <c r="AB71" s="8"/>
    </row>
    <row r="72" spans="1:27" s="6" customFormat="1" ht="14.25">
      <c r="A72" s="36" t="s">
        <v>27</v>
      </c>
      <c r="B72" s="37"/>
      <c r="C72" s="21">
        <f aca="true" t="shared" si="1" ref="C72:O72">SUM(C3:C71)</f>
        <v>2041140</v>
      </c>
      <c r="D72" s="21">
        <f t="shared" si="1"/>
        <v>1908098</v>
      </c>
      <c r="E72" s="21">
        <f t="shared" si="1"/>
        <v>1848824</v>
      </c>
      <c r="F72" s="21">
        <f t="shared" si="1"/>
        <v>1979242</v>
      </c>
      <c r="G72" s="21">
        <f t="shared" si="1"/>
        <v>1989626</v>
      </c>
      <c r="H72" s="21">
        <f t="shared" si="1"/>
        <v>2187777</v>
      </c>
      <c r="I72" s="21">
        <f t="shared" si="1"/>
        <v>2271046</v>
      </c>
      <c r="J72" s="21">
        <f t="shared" si="1"/>
        <v>2299988</v>
      </c>
      <c r="K72" s="21">
        <f t="shared" si="1"/>
        <v>2114582</v>
      </c>
      <c r="L72" s="21">
        <f t="shared" si="1"/>
        <v>2338674</v>
      </c>
      <c r="M72" s="21">
        <f t="shared" si="1"/>
        <v>2452254</v>
      </c>
      <c r="N72" s="21">
        <f t="shared" si="1"/>
        <v>2321063</v>
      </c>
      <c r="O72" s="21">
        <f t="shared" si="1"/>
        <v>25752314</v>
      </c>
      <c r="Q72" s="38"/>
      <c r="U72" s="8"/>
      <c r="V72" s="8"/>
      <c r="W72" s="8"/>
      <c r="X72" s="8"/>
      <c r="Y72" s="8"/>
      <c r="Z72" s="8"/>
      <c r="AA72" s="8"/>
    </row>
  </sheetData>
  <printOptions gridLines="1"/>
  <pageMargins left="0.75" right="0.75" top="0.75" bottom="0.75" header="0.5" footer="0.5"/>
  <pageSetup horizontalDpi="300" verticalDpi="300" orientation="landscape" paperSize="5" scale="48" r:id="rId1"/>
  <headerFooter alignWithMargins="0">
    <oddHeader>&amp;C&amp;"Bookman Old Style,Regular"&amp;12Purchase Card Transactions</oddHeader>
    <oddFooter>&amp;C&amp;"Bookman Old Style,Regular"&amp;20Page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workbookViewId="0" topLeftCell="A1">
      <selection activeCell="A1" sqref="A1"/>
    </sheetView>
  </sheetViews>
  <sheetFormatPr defaultColWidth="9.140625" defaultRowHeight="12.75"/>
  <cols>
    <col min="1" max="1" width="48.421875" style="0" customWidth="1"/>
    <col min="3" max="3" width="13.7109375" style="0" customWidth="1"/>
    <col min="4" max="4" width="13.421875" style="0" customWidth="1"/>
    <col min="5" max="5" width="12.8515625" style="0" customWidth="1"/>
    <col min="6" max="6" width="13.28125" style="0" customWidth="1"/>
    <col min="7" max="7" width="13.140625" style="0" customWidth="1"/>
    <col min="8" max="8" width="12.8515625" style="0" customWidth="1"/>
    <col min="9" max="9" width="12.7109375" style="0" customWidth="1"/>
    <col min="10" max="10" width="13.00390625" style="0" customWidth="1"/>
    <col min="11" max="11" width="12.57421875" style="0" customWidth="1"/>
    <col min="12" max="12" width="12.140625" style="0" customWidth="1"/>
    <col min="13" max="13" width="10.8515625" style="27" customWidth="1"/>
    <col min="14" max="14" width="11.8515625" style="0" customWidth="1"/>
    <col min="15" max="16" width="14.7109375" style="0" customWidth="1"/>
    <col min="17" max="23" width="14.7109375" style="7" customWidth="1"/>
    <col min="24" max="24" width="16.7109375" style="0" customWidth="1"/>
  </cols>
  <sheetData>
    <row r="1" spans="1:23" s="49" customFormat="1" ht="15.75">
      <c r="A1" s="47" t="s">
        <v>21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Q1" s="50"/>
      <c r="R1" s="50"/>
      <c r="S1" s="50"/>
      <c r="T1" s="50"/>
      <c r="U1" s="50"/>
      <c r="V1" s="50"/>
      <c r="W1" s="50"/>
    </row>
    <row r="2" spans="1:26" s="49" customFormat="1" ht="15.75">
      <c r="A2" s="32" t="s">
        <v>118</v>
      </c>
      <c r="B2" s="32"/>
      <c r="C2" s="51">
        <v>37165</v>
      </c>
      <c r="D2" s="51">
        <v>37196</v>
      </c>
      <c r="E2" s="51">
        <v>37226</v>
      </c>
      <c r="F2" s="51">
        <v>37257</v>
      </c>
      <c r="G2" s="51">
        <v>37288</v>
      </c>
      <c r="H2" s="51">
        <v>37316</v>
      </c>
      <c r="I2" s="51">
        <v>37347</v>
      </c>
      <c r="J2" s="51">
        <v>37377</v>
      </c>
      <c r="K2" s="51">
        <v>37408</v>
      </c>
      <c r="L2" s="51">
        <v>37438</v>
      </c>
      <c r="M2" s="52">
        <v>37469</v>
      </c>
      <c r="N2" s="52">
        <v>37500</v>
      </c>
      <c r="T2" s="50"/>
      <c r="U2" s="50"/>
      <c r="V2" s="50"/>
      <c r="W2" s="50"/>
      <c r="X2" s="50"/>
      <c r="Y2" s="50"/>
      <c r="Z2" s="50"/>
    </row>
    <row r="3" spans="1:26" s="49" customFormat="1" ht="15.75">
      <c r="A3" s="53" t="s">
        <v>90</v>
      </c>
      <c r="B3" s="54" t="s">
        <v>22</v>
      </c>
      <c r="C3" s="55">
        <v>176</v>
      </c>
      <c r="D3" s="56">
        <v>174</v>
      </c>
      <c r="E3" s="56">
        <v>175</v>
      </c>
      <c r="F3" s="56">
        <v>177</v>
      </c>
      <c r="G3" s="56">
        <v>190</v>
      </c>
      <c r="H3" s="56">
        <v>193</v>
      </c>
      <c r="I3" s="56">
        <v>199</v>
      </c>
      <c r="J3" s="56">
        <v>201</v>
      </c>
      <c r="K3" s="56">
        <v>205</v>
      </c>
      <c r="L3" s="56">
        <v>208</v>
      </c>
      <c r="M3" s="56">
        <v>211</v>
      </c>
      <c r="N3" s="56">
        <v>219</v>
      </c>
      <c r="T3" s="50"/>
      <c r="U3" s="50"/>
      <c r="V3" s="50"/>
      <c r="W3" s="50"/>
      <c r="X3" s="50"/>
      <c r="Y3" s="50"/>
      <c r="Z3" s="50"/>
    </row>
    <row r="4" spans="1:26" s="49" customFormat="1" ht="15.75">
      <c r="A4" s="53" t="s">
        <v>78</v>
      </c>
      <c r="B4" s="54" t="s">
        <v>22</v>
      </c>
      <c r="C4" s="55">
        <v>7</v>
      </c>
      <c r="D4" s="56">
        <v>7</v>
      </c>
      <c r="E4" s="56">
        <v>7</v>
      </c>
      <c r="F4" s="56">
        <v>7</v>
      </c>
      <c r="G4" s="56">
        <v>7</v>
      </c>
      <c r="H4" s="56">
        <v>7</v>
      </c>
      <c r="I4" s="56">
        <v>7</v>
      </c>
      <c r="J4" s="56">
        <v>7</v>
      </c>
      <c r="K4" s="56">
        <v>7</v>
      </c>
      <c r="L4" s="56">
        <v>7</v>
      </c>
      <c r="M4" s="56">
        <v>7</v>
      </c>
      <c r="N4" s="56">
        <v>7</v>
      </c>
      <c r="T4" s="50"/>
      <c r="U4" s="50"/>
      <c r="V4" s="50"/>
      <c r="W4" s="50"/>
      <c r="X4" s="50"/>
      <c r="Y4" s="50"/>
      <c r="Z4" s="50"/>
    </row>
    <row r="5" spans="1:26" s="49" customFormat="1" ht="15.75">
      <c r="A5" s="53" t="s">
        <v>91</v>
      </c>
      <c r="B5" s="54" t="s">
        <v>23</v>
      </c>
      <c r="C5" s="55">
        <v>170</v>
      </c>
      <c r="D5" s="56">
        <v>173</v>
      </c>
      <c r="E5" s="56">
        <v>174</v>
      </c>
      <c r="F5" s="56">
        <v>171</v>
      </c>
      <c r="G5" s="56">
        <v>171</v>
      </c>
      <c r="H5" s="56">
        <v>171</v>
      </c>
      <c r="I5" s="56">
        <v>173</v>
      </c>
      <c r="J5" s="56">
        <v>172</v>
      </c>
      <c r="K5" s="56">
        <v>169</v>
      </c>
      <c r="L5" s="56">
        <v>170</v>
      </c>
      <c r="M5" s="56">
        <v>169</v>
      </c>
      <c r="N5" s="56">
        <v>169</v>
      </c>
      <c r="T5" s="50"/>
      <c r="U5" s="50"/>
      <c r="V5" s="50"/>
      <c r="W5" s="50"/>
      <c r="X5" s="50"/>
      <c r="Y5" s="50"/>
      <c r="Z5" s="50"/>
    </row>
    <row r="6" spans="1:26" s="49" customFormat="1" ht="15.75">
      <c r="A6" s="53" t="s">
        <v>92</v>
      </c>
      <c r="B6" s="54" t="s">
        <v>23</v>
      </c>
      <c r="C6" s="55">
        <v>81</v>
      </c>
      <c r="D6" s="56">
        <v>81</v>
      </c>
      <c r="E6" s="56">
        <v>168</v>
      </c>
      <c r="F6" s="56">
        <v>171</v>
      </c>
      <c r="G6" s="56">
        <v>168</v>
      </c>
      <c r="H6" s="56">
        <v>332</v>
      </c>
      <c r="I6" s="56">
        <v>333</v>
      </c>
      <c r="J6" s="56">
        <v>333</v>
      </c>
      <c r="K6" s="56">
        <v>341</v>
      </c>
      <c r="L6" s="56">
        <v>267</v>
      </c>
      <c r="M6" s="56">
        <v>266</v>
      </c>
      <c r="N6" s="56">
        <v>266</v>
      </c>
      <c r="T6" s="50"/>
      <c r="U6" s="50"/>
      <c r="V6" s="50"/>
      <c r="W6" s="50"/>
      <c r="X6" s="50"/>
      <c r="Y6" s="50"/>
      <c r="Z6" s="50"/>
    </row>
    <row r="7" spans="1:26" s="49" customFormat="1" ht="15.75">
      <c r="A7" s="53" t="s">
        <v>106</v>
      </c>
      <c r="B7" s="54" t="s">
        <v>24</v>
      </c>
      <c r="C7" s="55">
        <v>675</v>
      </c>
      <c r="D7" s="56">
        <v>715</v>
      </c>
      <c r="E7" s="56">
        <v>713</v>
      </c>
      <c r="F7" s="56">
        <v>698</v>
      </c>
      <c r="G7" s="56">
        <v>674</v>
      </c>
      <c r="H7" s="56">
        <v>526</v>
      </c>
      <c r="I7" s="56">
        <v>537</v>
      </c>
      <c r="J7" s="56">
        <v>668</v>
      </c>
      <c r="K7" s="56">
        <v>680</v>
      </c>
      <c r="L7" s="56">
        <v>695</v>
      </c>
      <c r="M7" s="56">
        <v>717</v>
      </c>
      <c r="N7" s="56">
        <v>717</v>
      </c>
      <c r="T7" s="50"/>
      <c r="U7" s="50"/>
      <c r="V7" s="50"/>
      <c r="W7" s="50"/>
      <c r="X7" s="50"/>
      <c r="Y7" s="50"/>
      <c r="Z7" s="50"/>
    </row>
    <row r="8" spans="1:26" s="49" customFormat="1" ht="15.75">
      <c r="A8" s="53" t="s">
        <v>48</v>
      </c>
      <c r="B8" s="54" t="s">
        <v>23</v>
      </c>
      <c r="C8" s="57">
        <v>22865</v>
      </c>
      <c r="D8" s="58">
        <v>22920</v>
      </c>
      <c r="E8" s="58">
        <v>22962</v>
      </c>
      <c r="F8" s="58">
        <v>23008</v>
      </c>
      <c r="G8" s="58">
        <v>23031</v>
      </c>
      <c r="H8" s="58">
        <v>23128</v>
      </c>
      <c r="I8" s="58">
        <v>23324</v>
      </c>
      <c r="J8" s="58">
        <v>23443</v>
      </c>
      <c r="K8" s="58">
        <v>23521</v>
      </c>
      <c r="L8" s="58">
        <v>23535</v>
      </c>
      <c r="M8" s="58">
        <v>23475</v>
      </c>
      <c r="N8" s="58">
        <v>23448</v>
      </c>
      <c r="T8" s="50"/>
      <c r="U8" s="50"/>
      <c r="V8" s="50"/>
      <c r="W8" s="50"/>
      <c r="X8" s="50"/>
      <c r="Y8" s="50"/>
      <c r="Z8" s="50"/>
    </row>
    <row r="9" spans="1:26" s="49" customFormat="1" ht="15.75">
      <c r="A9" s="53" t="s">
        <v>38</v>
      </c>
      <c r="B9" s="54" t="s">
        <v>22</v>
      </c>
      <c r="C9" s="57">
        <v>6432</v>
      </c>
      <c r="D9" s="58">
        <v>6452</v>
      </c>
      <c r="E9" s="58">
        <v>6462</v>
      </c>
      <c r="F9" s="58">
        <v>6491</v>
      </c>
      <c r="G9" s="58">
        <v>6510</v>
      </c>
      <c r="H9" s="58">
        <v>6515</v>
      </c>
      <c r="I9" s="58">
        <v>6483</v>
      </c>
      <c r="J9" s="58">
        <v>6443</v>
      </c>
      <c r="K9" s="58">
        <v>6372</v>
      </c>
      <c r="L9" s="58">
        <v>6378</v>
      </c>
      <c r="M9" s="58">
        <v>6368</v>
      </c>
      <c r="N9" s="58">
        <v>6363</v>
      </c>
      <c r="T9" s="50"/>
      <c r="U9" s="50"/>
      <c r="V9" s="50"/>
      <c r="W9" s="50"/>
      <c r="X9" s="50"/>
      <c r="Y9" s="50"/>
      <c r="Z9" s="50"/>
    </row>
    <row r="10" spans="1:26" s="49" customFormat="1" ht="15.75">
      <c r="A10" s="53" t="s">
        <v>39</v>
      </c>
      <c r="B10" s="54" t="s">
        <v>23</v>
      </c>
      <c r="C10" s="55">
        <v>238</v>
      </c>
      <c r="D10" s="56">
        <v>233</v>
      </c>
      <c r="E10" s="56">
        <v>231</v>
      </c>
      <c r="F10" s="56">
        <v>224</v>
      </c>
      <c r="G10" s="56">
        <v>222</v>
      </c>
      <c r="H10" s="56">
        <v>218</v>
      </c>
      <c r="I10" s="56">
        <v>217</v>
      </c>
      <c r="J10" s="56">
        <v>211</v>
      </c>
      <c r="K10" s="56">
        <v>209</v>
      </c>
      <c r="L10" s="56">
        <v>197</v>
      </c>
      <c r="M10" s="56">
        <v>195</v>
      </c>
      <c r="N10" s="56">
        <v>197</v>
      </c>
      <c r="T10" s="50"/>
      <c r="U10" s="50"/>
      <c r="V10" s="50"/>
      <c r="W10" s="50"/>
      <c r="X10" s="50"/>
      <c r="Y10" s="50"/>
      <c r="Z10" s="50"/>
    </row>
    <row r="11" spans="1:26" s="49" customFormat="1" ht="15.75">
      <c r="A11" s="53" t="s">
        <v>40</v>
      </c>
      <c r="B11" s="54" t="s">
        <v>23</v>
      </c>
      <c r="C11" s="57">
        <v>5494</v>
      </c>
      <c r="D11" s="58">
        <v>5494</v>
      </c>
      <c r="E11" s="58">
        <v>5513</v>
      </c>
      <c r="F11" s="58">
        <v>5506</v>
      </c>
      <c r="G11" s="58">
        <v>5485</v>
      </c>
      <c r="H11" s="58">
        <v>5408</v>
      </c>
      <c r="I11" s="58">
        <v>5326</v>
      </c>
      <c r="J11" s="58">
        <v>4246</v>
      </c>
      <c r="K11" s="58">
        <v>4222</v>
      </c>
      <c r="L11" s="58">
        <v>4143</v>
      </c>
      <c r="M11" s="58">
        <v>4014</v>
      </c>
      <c r="N11" s="58">
        <v>4001</v>
      </c>
      <c r="T11" s="50"/>
      <c r="U11" s="50"/>
      <c r="V11" s="50"/>
      <c r="W11" s="50"/>
      <c r="X11" s="50"/>
      <c r="Y11" s="50"/>
      <c r="Z11" s="50"/>
    </row>
    <row r="12" spans="1:26" s="49" customFormat="1" ht="15.75">
      <c r="A12" s="53" t="s">
        <v>93</v>
      </c>
      <c r="B12" s="54" t="s">
        <v>22</v>
      </c>
      <c r="C12" s="55">
        <v>760</v>
      </c>
      <c r="D12" s="56">
        <v>761</v>
      </c>
      <c r="E12" s="56">
        <v>757</v>
      </c>
      <c r="F12" s="56">
        <v>755</v>
      </c>
      <c r="G12" s="56">
        <v>749</v>
      </c>
      <c r="H12" s="56">
        <v>750</v>
      </c>
      <c r="I12" s="56">
        <v>762</v>
      </c>
      <c r="J12" s="56">
        <v>767</v>
      </c>
      <c r="K12" s="56">
        <v>762</v>
      </c>
      <c r="L12" s="58">
        <v>766</v>
      </c>
      <c r="M12" s="56">
        <v>769</v>
      </c>
      <c r="N12" s="56">
        <v>777</v>
      </c>
      <c r="T12" s="50"/>
      <c r="U12" s="50"/>
      <c r="V12" s="50"/>
      <c r="W12" s="50"/>
      <c r="X12" s="50"/>
      <c r="Y12" s="50"/>
      <c r="Z12" s="50"/>
    </row>
    <row r="13" spans="1:26" s="49" customFormat="1" ht="15.75">
      <c r="A13" s="53" t="s">
        <v>98</v>
      </c>
      <c r="B13" s="54" t="s">
        <v>24</v>
      </c>
      <c r="C13" s="57">
        <v>7516</v>
      </c>
      <c r="D13" s="58">
        <v>7475</v>
      </c>
      <c r="E13" s="58">
        <v>7497</v>
      </c>
      <c r="F13" s="58">
        <v>7473</v>
      </c>
      <c r="G13" s="58">
        <v>7493</v>
      </c>
      <c r="H13" s="58">
        <v>7518</v>
      </c>
      <c r="I13" s="58">
        <v>7488</v>
      </c>
      <c r="J13" s="58">
        <v>7497</v>
      </c>
      <c r="K13" s="58">
        <v>7507</v>
      </c>
      <c r="L13" s="58">
        <v>7509</v>
      </c>
      <c r="M13" s="58">
        <v>7415</v>
      </c>
      <c r="N13" s="58">
        <v>7383</v>
      </c>
      <c r="T13" s="50"/>
      <c r="U13" s="50"/>
      <c r="V13" s="50"/>
      <c r="W13" s="50"/>
      <c r="X13" s="50"/>
      <c r="Y13" s="50"/>
      <c r="Z13" s="50"/>
    </row>
    <row r="14" spans="1:26" s="49" customFormat="1" ht="15.75">
      <c r="A14" s="53" t="s">
        <v>85</v>
      </c>
      <c r="B14" s="54" t="s">
        <v>110</v>
      </c>
      <c r="C14" s="55">
        <v>374</v>
      </c>
      <c r="D14" s="56">
        <v>374</v>
      </c>
      <c r="E14" s="56">
        <v>374</v>
      </c>
      <c r="F14" s="56">
        <v>374</v>
      </c>
      <c r="G14" s="56">
        <v>378</v>
      </c>
      <c r="H14" s="56">
        <v>377</v>
      </c>
      <c r="I14" s="56">
        <v>373</v>
      </c>
      <c r="J14" s="56">
        <v>330</v>
      </c>
      <c r="K14" s="56">
        <v>331</v>
      </c>
      <c r="L14" s="56">
        <v>335</v>
      </c>
      <c r="M14" s="55">
        <v>334</v>
      </c>
      <c r="N14" s="56">
        <v>333</v>
      </c>
      <c r="T14" s="50"/>
      <c r="U14" s="50"/>
      <c r="V14" s="50"/>
      <c r="W14" s="50"/>
      <c r="X14" s="50"/>
      <c r="Y14" s="50"/>
      <c r="Z14" s="50"/>
    </row>
    <row r="15" spans="1:26" s="49" customFormat="1" ht="15.75">
      <c r="A15" s="53" t="s">
        <v>49</v>
      </c>
      <c r="B15" s="54" t="s">
        <v>23</v>
      </c>
      <c r="C15" s="55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T15" s="50"/>
      <c r="U15" s="50"/>
      <c r="V15" s="50"/>
      <c r="W15" s="50"/>
      <c r="X15" s="50"/>
      <c r="Y15" s="50"/>
      <c r="Z15" s="50"/>
    </row>
    <row r="16" spans="1:26" s="49" customFormat="1" ht="15.75">
      <c r="A16" s="53" t="s">
        <v>41</v>
      </c>
      <c r="B16" s="54" t="s">
        <v>110</v>
      </c>
      <c r="C16" s="57">
        <v>16110</v>
      </c>
      <c r="D16" s="58">
        <v>16037</v>
      </c>
      <c r="E16" s="58">
        <v>16115</v>
      </c>
      <c r="F16" s="58">
        <v>16232</v>
      </c>
      <c r="G16" s="58">
        <v>16093</v>
      </c>
      <c r="H16" s="58">
        <v>16235</v>
      </c>
      <c r="I16" s="58">
        <v>16284</v>
      </c>
      <c r="J16" s="58">
        <v>16164</v>
      </c>
      <c r="K16" s="58">
        <v>16005</v>
      </c>
      <c r="L16" s="58">
        <v>15964</v>
      </c>
      <c r="M16" s="57">
        <v>16402</v>
      </c>
      <c r="N16" s="58">
        <v>16274</v>
      </c>
      <c r="T16" s="50"/>
      <c r="U16" s="50"/>
      <c r="V16" s="50"/>
      <c r="W16" s="50"/>
      <c r="X16" s="50"/>
      <c r="Y16" s="50"/>
      <c r="Z16" s="50"/>
    </row>
    <row r="17" spans="1:26" s="49" customFormat="1" ht="15.75">
      <c r="A17" s="53" t="s">
        <v>42</v>
      </c>
      <c r="B17" s="54" t="s">
        <v>22</v>
      </c>
      <c r="C17" s="57">
        <v>1367</v>
      </c>
      <c r="D17" s="58">
        <v>1363</v>
      </c>
      <c r="E17" s="58">
        <v>1356</v>
      </c>
      <c r="F17" s="58">
        <v>1367</v>
      </c>
      <c r="G17" s="58">
        <v>1366</v>
      </c>
      <c r="H17" s="58">
        <v>1371</v>
      </c>
      <c r="I17" s="58">
        <v>1371</v>
      </c>
      <c r="J17" s="58">
        <v>1369</v>
      </c>
      <c r="K17" s="58">
        <v>1354</v>
      </c>
      <c r="L17" s="58">
        <v>1346</v>
      </c>
      <c r="M17" s="58">
        <v>1346</v>
      </c>
      <c r="N17" s="58">
        <v>1339</v>
      </c>
      <c r="T17" s="50"/>
      <c r="U17" s="50"/>
      <c r="V17" s="50"/>
      <c r="W17" s="50"/>
      <c r="X17" s="50"/>
      <c r="Y17" s="50"/>
      <c r="Z17" s="50"/>
    </row>
    <row r="18" spans="1:26" s="49" customFormat="1" ht="15.75">
      <c r="A18" s="53" t="s">
        <v>43</v>
      </c>
      <c r="B18" s="54" t="s">
        <v>22</v>
      </c>
      <c r="C18" s="57">
        <v>1277</v>
      </c>
      <c r="D18" s="58">
        <v>1300</v>
      </c>
      <c r="E18" s="58">
        <v>1318</v>
      </c>
      <c r="F18" s="58">
        <v>1333</v>
      </c>
      <c r="G18" s="58">
        <v>1336</v>
      </c>
      <c r="H18" s="58">
        <v>1366</v>
      </c>
      <c r="I18" s="58">
        <v>1343</v>
      </c>
      <c r="J18" s="58">
        <v>1345</v>
      </c>
      <c r="K18" s="58">
        <v>1303</v>
      </c>
      <c r="L18" s="58">
        <v>1300</v>
      </c>
      <c r="M18" s="58">
        <v>1308</v>
      </c>
      <c r="N18" s="58">
        <v>1322</v>
      </c>
      <c r="T18" s="50"/>
      <c r="U18" s="50"/>
      <c r="V18" s="50"/>
      <c r="W18" s="50"/>
      <c r="X18" s="50"/>
      <c r="Y18" s="50"/>
      <c r="Z18" s="50"/>
    </row>
    <row r="19" spans="1:26" s="49" customFormat="1" ht="15.75">
      <c r="A19" s="53" t="s">
        <v>116</v>
      </c>
      <c r="B19" s="54" t="s">
        <v>22</v>
      </c>
      <c r="C19" s="55">
        <v>106</v>
      </c>
      <c r="D19" s="58">
        <v>108</v>
      </c>
      <c r="E19" s="58">
        <v>109</v>
      </c>
      <c r="F19" s="58">
        <v>110</v>
      </c>
      <c r="G19" s="58">
        <v>108</v>
      </c>
      <c r="H19" s="58">
        <v>109</v>
      </c>
      <c r="I19" s="58">
        <v>109</v>
      </c>
      <c r="J19" s="58">
        <v>109</v>
      </c>
      <c r="K19" s="58">
        <v>108</v>
      </c>
      <c r="L19" s="58">
        <v>112</v>
      </c>
      <c r="M19" s="58">
        <v>112</v>
      </c>
      <c r="N19" s="58">
        <v>112</v>
      </c>
      <c r="T19" s="50"/>
      <c r="U19" s="50"/>
      <c r="V19" s="50"/>
      <c r="W19" s="50"/>
      <c r="X19" s="50"/>
      <c r="Y19" s="50"/>
      <c r="Z19" s="50"/>
    </row>
    <row r="20" spans="1:26" s="49" customFormat="1" ht="15.75">
      <c r="A20" s="53" t="s">
        <v>65</v>
      </c>
      <c r="B20" s="54" t="s">
        <v>23</v>
      </c>
      <c r="C20" s="57">
        <v>22141</v>
      </c>
      <c r="D20" s="58">
        <v>22274</v>
      </c>
      <c r="E20" s="58">
        <v>22601</v>
      </c>
      <c r="F20" s="58">
        <v>22696</v>
      </c>
      <c r="G20" s="58">
        <v>22572</v>
      </c>
      <c r="H20" s="58">
        <v>22415</v>
      </c>
      <c r="I20" s="58">
        <v>22249</v>
      </c>
      <c r="J20" s="58">
        <v>22068</v>
      </c>
      <c r="K20" s="58">
        <v>22046</v>
      </c>
      <c r="L20" s="58">
        <v>22115</v>
      </c>
      <c r="M20" s="58">
        <v>22329</v>
      </c>
      <c r="N20" s="58">
        <v>22243</v>
      </c>
      <c r="T20" s="50"/>
      <c r="U20" s="50"/>
      <c r="V20" s="50"/>
      <c r="W20" s="50"/>
      <c r="X20" s="50"/>
      <c r="Y20" s="50"/>
      <c r="Z20" s="50"/>
    </row>
    <row r="21" spans="1:26" s="49" customFormat="1" ht="15.75">
      <c r="A21" s="53" t="s">
        <v>44</v>
      </c>
      <c r="B21" s="54" t="s">
        <v>22</v>
      </c>
      <c r="C21" s="57">
        <v>16480</v>
      </c>
      <c r="D21" s="58">
        <v>16562</v>
      </c>
      <c r="E21" s="58">
        <v>16554</v>
      </c>
      <c r="F21" s="58">
        <v>16564</v>
      </c>
      <c r="G21" s="58">
        <v>16682</v>
      </c>
      <c r="H21" s="58">
        <v>16639</v>
      </c>
      <c r="I21" s="58">
        <v>16602</v>
      </c>
      <c r="J21" s="58">
        <v>14798</v>
      </c>
      <c r="K21" s="58">
        <v>16598</v>
      </c>
      <c r="L21" s="58">
        <v>16606</v>
      </c>
      <c r="M21" s="58">
        <v>16662</v>
      </c>
      <c r="N21" s="58">
        <v>16664</v>
      </c>
      <c r="T21" s="50"/>
      <c r="U21" s="50"/>
      <c r="V21" s="50"/>
      <c r="W21" s="50"/>
      <c r="X21" s="50"/>
      <c r="Y21" s="50"/>
      <c r="Z21" s="50"/>
    </row>
    <row r="22" spans="1:26" s="49" customFormat="1" ht="15.75">
      <c r="A22" s="53" t="s">
        <v>102</v>
      </c>
      <c r="B22" s="54" t="s">
        <v>22</v>
      </c>
      <c r="C22" s="57">
        <v>33137</v>
      </c>
      <c r="D22" s="58">
        <v>33025</v>
      </c>
      <c r="E22" s="58">
        <v>32705</v>
      </c>
      <c r="F22" s="58">
        <v>32834</v>
      </c>
      <c r="G22" s="58">
        <v>32668</v>
      </c>
      <c r="H22" s="58">
        <v>32579</v>
      </c>
      <c r="I22" s="58">
        <v>32613</v>
      </c>
      <c r="J22" s="58">
        <v>32597</v>
      </c>
      <c r="K22" s="58">
        <v>32307</v>
      </c>
      <c r="L22" s="58">
        <v>32251</v>
      </c>
      <c r="M22" s="58">
        <v>32423</v>
      </c>
      <c r="N22" s="58">
        <v>32421</v>
      </c>
      <c r="T22" s="50"/>
      <c r="U22" s="50"/>
      <c r="V22" s="50"/>
      <c r="W22" s="50"/>
      <c r="X22" s="50"/>
      <c r="Y22" s="50"/>
      <c r="Z22" s="50"/>
    </row>
    <row r="23" spans="1:26" s="49" customFormat="1" ht="15.75">
      <c r="A23" s="53" t="s">
        <v>67</v>
      </c>
      <c r="B23" s="54" t="s">
        <v>22</v>
      </c>
      <c r="C23" s="55">
        <v>581</v>
      </c>
      <c r="D23" s="56">
        <v>582</v>
      </c>
      <c r="E23" s="56">
        <v>572</v>
      </c>
      <c r="F23" s="58">
        <v>572</v>
      </c>
      <c r="G23" s="56">
        <v>573</v>
      </c>
      <c r="H23" s="56">
        <v>571</v>
      </c>
      <c r="I23" s="56">
        <v>571</v>
      </c>
      <c r="J23" s="56">
        <v>571</v>
      </c>
      <c r="K23" s="56">
        <v>573</v>
      </c>
      <c r="L23" s="56">
        <v>573</v>
      </c>
      <c r="M23" s="56">
        <v>574</v>
      </c>
      <c r="N23" s="56">
        <v>573</v>
      </c>
      <c r="T23" s="50"/>
      <c r="U23" s="50"/>
      <c r="V23" s="50"/>
      <c r="W23" s="50"/>
      <c r="X23" s="50"/>
      <c r="Y23" s="50"/>
      <c r="Z23" s="50"/>
    </row>
    <row r="24" spans="1:26" s="49" customFormat="1" ht="15.75">
      <c r="A24" s="53" t="s">
        <v>18</v>
      </c>
      <c r="B24" s="54" t="s">
        <v>24</v>
      </c>
      <c r="C24" s="57">
        <v>63113</v>
      </c>
      <c r="D24" s="58">
        <v>64786</v>
      </c>
      <c r="E24" s="58">
        <v>66352</v>
      </c>
      <c r="F24" s="58">
        <v>67685</v>
      </c>
      <c r="G24" s="58">
        <v>69078</v>
      </c>
      <c r="H24" s="58">
        <v>70473</v>
      </c>
      <c r="I24" s="58">
        <v>71767</v>
      </c>
      <c r="J24" s="58">
        <v>72941</v>
      </c>
      <c r="K24" s="58">
        <v>73118</v>
      </c>
      <c r="L24" s="58">
        <v>73553</v>
      </c>
      <c r="M24" s="58">
        <v>76583</v>
      </c>
      <c r="N24" s="58">
        <v>77318</v>
      </c>
      <c r="T24" s="50"/>
      <c r="U24" s="50"/>
      <c r="V24" s="50"/>
      <c r="W24" s="50"/>
      <c r="X24" s="50"/>
      <c r="Y24" s="50"/>
      <c r="Z24" s="50"/>
    </row>
    <row r="25" spans="1:26" s="49" customFormat="1" ht="15.75">
      <c r="A25" s="53" t="s">
        <v>17</v>
      </c>
      <c r="B25" s="54" t="s">
        <v>24</v>
      </c>
      <c r="C25" s="57">
        <v>93109</v>
      </c>
      <c r="D25" s="58">
        <v>95456</v>
      </c>
      <c r="E25" s="58">
        <v>95927</v>
      </c>
      <c r="F25" s="58">
        <v>97271</v>
      </c>
      <c r="G25" s="58">
        <v>98195</v>
      </c>
      <c r="H25" s="58">
        <v>99046</v>
      </c>
      <c r="I25" s="58">
        <v>100099</v>
      </c>
      <c r="J25" s="58">
        <v>101500</v>
      </c>
      <c r="K25" s="58">
        <v>101134</v>
      </c>
      <c r="L25" s="58">
        <v>101786</v>
      </c>
      <c r="M25" s="58">
        <v>102474</v>
      </c>
      <c r="N25" s="58">
        <v>101398</v>
      </c>
      <c r="T25" s="50"/>
      <c r="U25" s="50"/>
      <c r="V25" s="50"/>
      <c r="W25" s="50"/>
      <c r="X25" s="50"/>
      <c r="Y25" s="50"/>
      <c r="Z25" s="50"/>
    </row>
    <row r="26" spans="1:26" s="49" customFormat="1" ht="15.75">
      <c r="A26" s="53" t="s">
        <v>19</v>
      </c>
      <c r="B26" s="54" t="s">
        <v>24</v>
      </c>
      <c r="C26" s="57">
        <v>11124</v>
      </c>
      <c r="D26" s="58">
        <v>11304</v>
      </c>
      <c r="E26" s="58">
        <v>11435</v>
      </c>
      <c r="F26" s="58">
        <v>11688</v>
      </c>
      <c r="G26" s="58">
        <v>11922</v>
      </c>
      <c r="H26" s="58">
        <v>12137</v>
      </c>
      <c r="I26" s="58">
        <v>12294</v>
      </c>
      <c r="J26" s="58">
        <v>12534</v>
      </c>
      <c r="K26" s="58">
        <v>12640</v>
      </c>
      <c r="L26" s="58">
        <v>12668</v>
      </c>
      <c r="M26" s="58">
        <v>12940</v>
      </c>
      <c r="N26" s="58">
        <v>12527</v>
      </c>
      <c r="T26" s="50"/>
      <c r="U26" s="50"/>
      <c r="V26" s="50"/>
      <c r="W26" s="50"/>
      <c r="X26" s="50"/>
      <c r="Y26" s="50"/>
      <c r="Z26" s="50"/>
    </row>
    <row r="27" spans="1:26" s="49" customFormat="1" ht="15.75">
      <c r="A27" s="53" t="s">
        <v>16</v>
      </c>
      <c r="B27" s="54" t="s">
        <v>22</v>
      </c>
      <c r="C27" s="57">
        <v>27117</v>
      </c>
      <c r="D27" s="58">
        <v>26626</v>
      </c>
      <c r="E27" s="58">
        <v>26567</v>
      </c>
      <c r="F27" s="58">
        <v>26284</v>
      </c>
      <c r="G27" s="58">
        <v>26010</v>
      </c>
      <c r="H27" s="58">
        <v>25478</v>
      </c>
      <c r="I27" s="58">
        <v>24552</v>
      </c>
      <c r="J27" s="58">
        <v>24247</v>
      </c>
      <c r="K27" s="58">
        <v>23899</v>
      </c>
      <c r="L27" s="58">
        <v>23803</v>
      </c>
      <c r="M27" s="58">
        <v>22773</v>
      </c>
      <c r="N27" s="58">
        <v>22594</v>
      </c>
      <c r="T27" s="50"/>
      <c r="U27" s="50"/>
      <c r="V27" s="50"/>
      <c r="W27" s="50"/>
      <c r="X27" s="50"/>
      <c r="Y27" s="50"/>
      <c r="Z27" s="50"/>
    </row>
    <row r="28" spans="1:26" s="49" customFormat="1" ht="15.75">
      <c r="A28" s="53" t="s">
        <v>15</v>
      </c>
      <c r="B28" s="54" t="s">
        <v>24</v>
      </c>
      <c r="C28" s="55">
        <v>162</v>
      </c>
      <c r="D28" s="56">
        <v>162</v>
      </c>
      <c r="E28" s="56">
        <v>162</v>
      </c>
      <c r="F28" s="56">
        <v>162</v>
      </c>
      <c r="G28" s="56">
        <v>162</v>
      </c>
      <c r="H28" s="56"/>
      <c r="I28" s="56"/>
      <c r="J28" s="56"/>
      <c r="K28" s="56"/>
      <c r="L28" s="56"/>
      <c r="M28" s="56"/>
      <c r="N28" s="58"/>
      <c r="T28" s="50"/>
      <c r="U28" s="50"/>
      <c r="V28" s="50"/>
      <c r="W28" s="50"/>
      <c r="X28" s="50"/>
      <c r="Y28" s="50"/>
      <c r="Z28" s="50"/>
    </row>
    <row r="29" spans="1:26" s="49" customFormat="1" ht="15.75">
      <c r="A29" s="53" t="s">
        <v>94</v>
      </c>
      <c r="B29" s="54" t="s">
        <v>23</v>
      </c>
      <c r="C29" s="57">
        <v>1892</v>
      </c>
      <c r="D29" s="58">
        <v>1889</v>
      </c>
      <c r="E29" s="58">
        <v>1887</v>
      </c>
      <c r="F29" s="58">
        <v>1887</v>
      </c>
      <c r="G29" s="58">
        <v>1890</v>
      </c>
      <c r="H29" s="58">
        <v>1897</v>
      </c>
      <c r="I29" s="58">
        <v>1912</v>
      </c>
      <c r="J29" s="58">
        <v>1914</v>
      </c>
      <c r="K29" s="58">
        <v>1931</v>
      </c>
      <c r="L29" s="58">
        <v>1927</v>
      </c>
      <c r="M29" s="58">
        <v>1933</v>
      </c>
      <c r="N29" s="58">
        <v>1944</v>
      </c>
      <c r="T29" s="50"/>
      <c r="U29" s="50"/>
      <c r="V29" s="50"/>
      <c r="W29" s="50"/>
      <c r="X29" s="50"/>
      <c r="Y29" s="50"/>
      <c r="Z29" s="50"/>
    </row>
    <row r="30" spans="1:26" s="49" customFormat="1" ht="15.75">
      <c r="A30" s="53" t="s">
        <v>95</v>
      </c>
      <c r="B30" s="54" t="s">
        <v>23</v>
      </c>
      <c r="C30" s="55">
        <v>203</v>
      </c>
      <c r="D30" s="56">
        <v>203</v>
      </c>
      <c r="E30" s="56">
        <v>211</v>
      </c>
      <c r="F30" s="56">
        <v>212</v>
      </c>
      <c r="G30" s="56">
        <v>210</v>
      </c>
      <c r="H30" s="56">
        <v>211</v>
      </c>
      <c r="I30" s="56">
        <v>212</v>
      </c>
      <c r="J30" s="56">
        <v>206</v>
      </c>
      <c r="K30" s="56">
        <v>206</v>
      </c>
      <c r="L30" s="56">
        <v>206</v>
      </c>
      <c r="M30" s="56">
        <v>194</v>
      </c>
      <c r="N30" s="56">
        <v>193</v>
      </c>
      <c r="T30" s="50"/>
      <c r="U30" s="50"/>
      <c r="V30" s="50"/>
      <c r="W30" s="50"/>
      <c r="X30" s="50"/>
      <c r="Y30" s="50"/>
      <c r="Z30" s="50"/>
    </row>
    <row r="31" spans="1:26" s="49" customFormat="1" ht="15.75">
      <c r="A31" s="53" t="s">
        <v>36</v>
      </c>
      <c r="B31" s="54" t="s">
        <v>24</v>
      </c>
      <c r="C31" s="55">
        <v>41</v>
      </c>
      <c r="D31" s="56">
        <v>42</v>
      </c>
      <c r="E31" s="56">
        <v>41</v>
      </c>
      <c r="F31" s="56">
        <v>41</v>
      </c>
      <c r="G31" s="56">
        <v>43</v>
      </c>
      <c r="H31" s="56">
        <v>47</v>
      </c>
      <c r="I31" s="56">
        <v>48</v>
      </c>
      <c r="J31" s="56">
        <v>42</v>
      </c>
      <c r="K31" s="56">
        <v>42</v>
      </c>
      <c r="L31" s="56">
        <v>42</v>
      </c>
      <c r="M31" s="56">
        <v>44</v>
      </c>
      <c r="N31" s="56">
        <v>46</v>
      </c>
      <c r="T31" s="50"/>
      <c r="U31" s="50"/>
      <c r="V31" s="50"/>
      <c r="W31" s="50"/>
      <c r="X31" s="50"/>
      <c r="Y31" s="50"/>
      <c r="Z31" s="50"/>
    </row>
    <row r="32" spans="1:26" s="49" customFormat="1" ht="15.75">
      <c r="A32" s="53" t="s">
        <v>37</v>
      </c>
      <c r="B32" s="54" t="s">
        <v>22</v>
      </c>
      <c r="C32" s="55">
        <v>32</v>
      </c>
      <c r="D32" s="56">
        <v>39</v>
      </c>
      <c r="E32" s="56">
        <v>39</v>
      </c>
      <c r="F32" s="56">
        <v>47</v>
      </c>
      <c r="G32" s="56">
        <v>46</v>
      </c>
      <c r="H32" s="56">
        <v>46</v>
      </c>
      <c r="I32" s="56">
        <v>46</v>
      </c>
      <c r="J32" s="56">
        <v>47</v>
      </c>
      <c r="K32" s="56">
        <v>49</v>
      </c>
      <c r="L32" s="56">
        <v>49</v>
      </c>
      <c r="M32" s="56">
        <v>49</v>
      </c>
      <c r="N32" s="56">
        <v>32</v>
      </c>
      <c r="T32" s="50"/>
      <c r="U32" s="50"/>
      <c r="V32" s="50"/>
      <c r="W32" s="50"/>
      <c r="X32" s="50"/>
      <c r="Y32" s="50"/>
      <c r="Z32" s="50"/>
    </row>
    <row r="33" spans="1:26" s="49" customFormat="1" ht="15.75">
      <c r="A33" s="53" t="s">
        <v>72</v>
      </c>
      <c r="B33" s="54" t="s">
        <v>23</v>
      </c>
      <c r="C33" s="55">
        <v>49</v>
      </c>
      <c r="D33" s="56">
        <v>49</v>
      </c>
      <c r="E33" s="56">
        <v>49</v>
      </c>
      <c r="F33" s="56">
        <v>49</v>
      </c>
      <c r="G33" s="56">
        <v>49</v>
      </c>
      <c r="H33" s="56">
        <v>49</v>
      </c>
      <c r="I33" s="56">
        <v>49</v>
      </c>
      <c r="J33" s="56">
        <v>49</v>
      </c>
      <c r="K33" s="56">
        <v>49</v>
      </c>
      <c r="L33" s="56">
        <v>48</v>
      </c>
      <c r="M33" s="56">
        <v>48</v>
      </c>
      <c r="N33" s="56">
        <v>48</v>
      </c>
      <c r="T33" s="50"/>
      <c r="U33" s="50"/>
      <c r="V33" s="50"/>
      <c r="W33" s="50"/>
      <c r="X33" s="50"/>
      <c r="Y33" s="50"/>
      <c r="Z33" s="50"/>
    </row>
    <row r="34" spans="1:26" s="49" customFormat="1" ht="15.75">
      <c r="A34" s="53" t="s">
        <v>96</v>
      </c>
      <c r="B34" s="54" t="s">
        <v>23</v>
      </c>
      <c r="C34" s="55">
        <v>210</v>
      </c>
      <c r="D34" s="56">
        <v>210</v>
      </c>
      <c r="E34" s="56">
        <v>210</v>
      </c>
      <c r="F34" s="56">
        <v>212</v>
      </c>
      <c r="G34" s="56">
        <v>222</v>
      </c>
      <c r="H34" s="56">
        <v>218</v>
      </c>
      <c r="I34" s="56">
        <v>221</v>
      </c>
      <c r="J34" s="56">
        <v>223</v>
      </c>
      <c r="K34" s="56">
        <v>227</v>
      </c>
      <c r="L34" s="56">
        <v>230</v>
      </c>
      <c r="M34" s="56">
        <v>234</v>
      </c>
      <c r="N34" s="56">
        <v>233</v>
      </c>
      <c r="T34" s="50"/>
      <c r="U34" s="50"/>
      <c r="V34" s="50"/>
      <c r="W34" s="50"/>
      <c r="X34" s="50"/>
      <c r="Y34" s="50"/>
      <c r="Z34" s="50"/>
    </row>
    <row r="35" spans="1:26" s="49" customFormat="1" ht="15.75">
      <c r="A35" s="53" t="s">
        <v>53</v>
      </c>
      <c r="B35" s="54" t="s">
        <v>23</v>
      </c>
      <c r="C35" s="55">
        <v>491</v>
      </c>
      <c r="D35" s="56">
        <v>491</v>
      </c>
      <c r="E35" s="56">
        <v>474</v>
      </c>
      <c r="F35" s="56">
        <v>478</v>
      </c>
      <c r="G35" s="56">
        <v>474</v>
      </c>
      <c r="H35" s="56">
        <v>499</v>
      </c>
      <c r="I35" s="56">
        <v>496</v>
      </c>
      <c r="J35" s="56">
        <v>503</v>
      </c>
      <c r="K35" s="56">
        <v>501</v>
      </c>
      <c r="L35" s="56">
        <v>496</v>
      </c>
      <c r="M35" s="56">
        <v>503</v>
      </c>
      <c r="N35" s="56">
        <v>448</v>
      </c>
      <c r="T35" s="50"/>
      <c r="U35" s="50"/>
      <c r="V35" s="50"/>
      <c r="W35" s="50"/>
      <c r="X35" s="50"/>
      <c r="Y35" s="50"/>
      <c r="Z35" s="50"/>
    </row>
    <row r="36" spans="1:26" s="49" customFormat="1" ht="15.75">
      <c r="A36" s="53" t="s">
        <v>54</v>
      </c>
      <c r="B36" s="54" t="s">
        <v>22</v>
      </c>
      <c r="C36" s="55">
        <v>17</v>
      </c>
      <c r="D36" s="56">
        <v>17</v>
      </c>
      <c r="E36" s="56">
        <v>18</v>
      </c>
      <c r="F36" s="56">
        <v>18</v>
      </c>
      <c r="G36" s="56">
        <v>18</v>
      </c>
      <c r="H36" s="56">
        <v>18</v>
      </c>
      <c r="I36" s="56">
        <v>18</v>
      </c>
      <c r="J36" s="56">
        <v>18</v>
      </c>
      <c r="K36" s="56">
        <v>17</v>
      </c>
      <c r="L36" s="56">
        <v>17</v>
      </c>
      <c r="M36" s="56">
        <v>16</v>
      </c>
      <c r="N36" s="56">
        <v>16</v>
      </c>
      <c r="T36" s="50"/>
      <c r="U36" s="50"/>
      <c r="V36" s="50"/>
      <c r="W36" s="50"/>
      <c r="X36" s="50"/>
      <c r="Y36" s="50"/>
      <c r="Z36" s="50"/>
    </row>
    <row r="37" spans="1:26" s="49" customFormat="1" ht="15.75">
      <c r="A37" s="53" t="s">
        <v>55</v>
      </c>
      <c r="B37" s="54" t="s">
        <v>22</v>
      </c>
      <c r="C37" s="55">
        <v>29</v>
      </c>
      <c r="D37" s="56">
        <v>29</v>
      </c>
      <c r="E37" s="56">
        <v>30</v>
      </c>
      <c r="F37" s="56">
        <v>30</v>
      </c>
      <c r="G37" s="56">
        <v>30</v>
      </c>
      <c r="H37" s="56">
        <v>30</v>
      </c>
      <c r="I37" s="56">
        <v>29</v>
      </c>
      <c r="J37" s="56">
        <v>29</v>
      </c>
      <c r="K37" s="56">
        <v>29</v>
      </c>
      <c r="L37" s="56">
        <v>30</v>
      </c>
      <c r="M37" s="56">
        <v>30</v>
      </c>
      <c r="N37" s="56">
        <v>32</v>
      </c>
      <c r="T37" s="50"/>
      <c r="U37" s="50"/>
      <c r="V37" s="50"/>
      <c r="W37" s="50"/>
      <c r="X37" s="50"/>
      <c r="Y37" s="50"/>
      <c r="Z37" s="50"/>
    </row>
    <row r="38" spans="1:26" s="49" customFormat="1" ht="15.75">
      <c r="A38" s="53" t="s">
        <v>56</v>
      </c>
      <c r="B38" s="54" t="s">
        <v>22</v>
      </c>
      <c r="C38" s="55">
        <v>69</v>
      </c>
      <c r="D38" s="56">
        <v>70</v>
      </c>
      <c r="E38" s="56">
        <v>72</v>
      </c>
      <c r="F38" s="56">
        <v>72</v>
      </c>
      <c r="G38" s="56">
        <v>72</v>
      </c>
      <c r="H38" s="56">
        <v>71</v>
      </c>
      <c r="I38" s="56">
        <v>71</v>
      </c>
      <c r="J38" s="56">
        <v>71</v>
      </c>
      <c r="K38" s="56">
        <v>73</v>
      </c>
      <c r="L38" s="56">
        <v>73</v>
      </c>
      <c r="M38" s="56">
        <v>74</v>
      </c>
      <c r="N38" s="56">
        <v>73</v>
      </c>
      <c r="T38" s="50"/>
      <c r="U38" s="50"/>
      <c r="V38" s="50"/>
      <c r="W38" s="50"/>
      <c r="X38" s="50"/>
      <c r="Y38" s="50"/>
      <c r="Z38" s="50"/>
    </row>
    <row r="39" spans="1:26" s="49" customFormat="1" ht="15.75">
      <c r="A39" s="53" t="s">
        <v>9</v>
      </c>
      <c r="B39" s="54" t="s">
        <v>22</v>
      </c>
      <c r="C39" s="55">
        <v>581</v>
      </c>
      <c r="D39" s="58">
        <v>583</v>
      </c>
      <c r="E39" s="56">
        <v>582</v>
      </c>
      <c r="F39" s="56">
        <v>605</v>
      </c>
      <c r="G39" s="56">
        <v>613</v>
      </c>
      <c r="H39" s="56">
        <v>608</v>
      </c>
      <c r="I39" s="56">
        <v>610</v>
      </c>
      <c r="J39" s="56">
        <v>611</v>
      </c>
      <c r="K39" s="58">
        <v>617</v>
      </c>
      <c r="L39" s="58">
        <v>612</v>
      </c>
      <c r="M39" s="56">
        <v>599</v>
      </c>
      <c r="N39" s="56">
        <v>571</v>
      </c>
      <c r="T39" s="50"/>
      <c r="U39" s="50"/>
      <c r="V39" s="50"/>
      <c r="W39" s="50"/>
      <c r="X39" s="50"/>
      <c r="Y39" s="50"/>
      <c r="Z39" s="50"/>
    </row>
    <row r="40" spans="1:26" s="49" customFormat="1" ht="15.75">
      <c r="A40" s="53" t="s">
        <v>101</v>
      </c>
      <c r="B40" s="54" t="s">
        <v>23</v>
      </c>
      <c r="C40" s="55">
        <v>112</v>
      </c>
      <c r="D40" s="56">
        <v>113</v>
      </c>
      <c r="E40" s="56">
        <v>117</v>
      </c>
      <c r="F40" s="56">
        <v>115</v>
      </c>
      <c r="G40" s="56">
        <v>110</v>
      </c>
      <c r="H40" s="56">
        <v>109</v>
      </c>
      <c r="I40" s="56">
        <v>110</v>
      </c>
      <c r="J40" s="56">
        <v>109</v>
      </c>
      <c r="K40" s="56">
        <v>109</v>
      </c>
      <c r="L40" s="56">
        <v>109</v>
      </c>
      <c r="M40" s="56">
        <v>109</v>
      </c>
      <c r="N40" s="56">
        <v>106</v>
      </c>
      <c r="T40" s="50"/>
      <c r="U40" s="50"/>
      <c r="V40" s="50"/>
      <c r="W40" s="50"/>
      <c r="X40" s="50"/>
      <c r="Y40" s="50"/>
      <c r="Z40" s="50"/>
    </row>
    <row r="41" spans="1:26" s="49" customFormat="1" ht="15.75">
      <c r="A41" s="53" t="s">
        <v>97</v>
      </c>
      <c r="B41" s="54" t="s">
        <v>23</v>
      </c>
      <c r="C41" s="55">
        <v>88</v>
      </c>
      <c r="D41" s="56">
        <v>88</v>
      </c>
      <c r="E41" s="56">
        <v>79</v>
      </c>
      <c r="F41" s="56">
        <v>80</v>
      </c>
      <c r="G41" s="56">
        <v>81</v>
      </c>
      <c r="H41" s="56">
        <v>81</v>
      </c>
      <c r="I41" s="56">
        <v>81</v>
      </c>
      <c r="J41" s="56">
        <v>85</v>
      </c>
      <c r="K41" s="56">
        <v>83</v>
      </c>
      <c r="L41" s="56">
        <v>83</v>
      </c>
      <c r="M41" s="56">
        <v>83</v>
      </c>
      <c r="N41" s="56">
        <v>91</v>
      </c>
      <c r="T41" s="50"/>
      <c r="U41" s="50"/>
      <c r="V41" s="50"/>
      <c r="W41" s="50"/>
      <c r="X41" s="50"/>
      <c r="Y41" s="50"/>
      <c r="Z41" s="50"/>
    </row>
    <row r="42" spans="1:26" s="49" customFormat="1" ht="15.75">
      <c r="A42" s="53" t="s">
        <v>8</v>
      </c>
      <c r="B42" s="54" t="s">
        <v>22</v>
      </c>
      <c r="C42" s="57">
        <v>3765</v>
      </c>
      <c r="D42" s="58">
        <v>3765</v>
      </c>
      <c r="E42" s="58">
        <v>3759</v>
      </c>
      <c r="F42" s="58">
        <v>3744</v>
      </c>
      <c r="G42" s="58">
        <v>3752</v>
      </c>
      <c r="H42" s="58">
        <v>3748</v>
      </c>
      <c r="I42" s="58">
        <v>3732</v>
      </c>
      <c r="J42" s="58">
        <v>3734</v>
      </c>
      <c r="K42" s="58">
        <v>3732</v>
      </c>
      <c r="L42" s="58">
        <v>3734</v>
      </c>
      <c r="M42" s="58">
        <v>3687</v>
      </c>
      <c r="N42" s="58">
        <v>3646</v>
      </c>
      <c r="T42" s="50"/>
      <c r="U42" s="50"/>
      <c r="V42" s="50"/>
      <c r="W42" s="50"/>
      <c r="X42" s="50"/>
      <c r="Y42" s="50"/>
      <c r="Z42" s="50"/>
    </row>
    <row r="43" spans="1:26" s="49" customFormat="1" ht="15.75">
      <c r="A43" s="53" t="s">
        <v>7</v>
      </c>
      <c r="B43" s="54" t="s">
        <v>22</v>
      </c>
      <c r="C43" s="55">
        <v>18</v>
      </c>
      <c r="D43" s="56">
        <v>17</v>
      </c>
      <c r="E43" s="56">
        <v>17</v>
      </c>
      <c r="F43" s="56">
        <v>17</v>
      </c>
      <c r="G43" s="56">
        <v>17</v>
      </c>
      <c r="H43" s="56">
        <v>17</v>
      </c>
      <c r="I43" s="56">
        <v>17</v>
      </c>
      <c r="J43" s="56">
        <v>17</v>
      </c>
      <c r="K43" s="56">
        <v>17</v>
      </c>
      <c r="L43" s="56">
        <v>17</v>
      </c>
      <c r="M43" s="56">
        <v>17</v>
      </c>
      <c r="N43" s="56">
        <v>18</v>
      </c>
      <c r="T43" s="50"/>
      <c r="U43" s="50"/>
      <c r="V43" s="50"/>
      <c r="W43" s="50"/>
      <c r="X43" s="50"/>
      <c r="Y43" s="50"/>
      <c r="Z43" s="50"/>
    </row>
    <row r="44" spans="1:26" s="49" customFormat="1" ht="15.75">
      <c r="A44" s="53" t="s">
        <v>0</v>
      </c>
      <c r="B44" s="54" t="s">
        <v>22</v>
      </c>
      <c r="C44" s="55">
        <v>114</v>
      </c>
      <c r="D44" s="56">
        <v>119</v>
      </c>
      <c r="E44" s="56">
        <v>119</v>
      </c>
      <c r="F44" s="56">
        <v>124</v>
      </c>
      <c r="G44" s="56">
        <v>121</v>
      </c>
      <c r="H44" s="56">
        <v>119</v>
      </c>
      <c r="I44" s="56">
        <v>120</v>
      </c>
      <c r="J44" s="56">
        <v>120</v>
      </c>
      <c r="K44" s="56">
        <v>120</v>
      </c>
      <c r="L44" s="56">
        <v>120</v>
      </c>
      <c r="M44" s="56">
        <v>122</v>
      </c>
      <c r="N44" s="56">
        <v>117</v>
      </c>
      <c r="T44" s="50"/>
      <c r="U44" s="50"/>
      <c r="V44" s="50"/>
      <c r="W44" s="50"/>
      <c r="X44" s="50"/>
      <c r="Y44" s="50"/>
      <c r="Z44" s="50"/>
    </row>
    <row r="45" spans="1:26" s="49" customFormat="1" ht="15.75">
      <c r="A45" s="53" t="s">
        <v>99</v>
      </c>
      <c r="B45" s="54" t="s">
        <v>23</v>
      </c>
      <c r="C45" s="55">
        <v>37</v>
      </c>
      <c r="D45" s="56">
        <v>38</v>
      </c>
      <c r="E45" s="56">
        <v>38</v>
      </c>
      <c r="F45" s="56">
        <v>38</v>
      </c>
      <c r="G45" s="56">
        <v>38</v>
      </c>
      <c r="H45" s="56">
        <v>38</v>
      </c>
      <c r="I45" s="56">
        <v>39</v>
      </c>
      <c r="J45" s="56">
        <v>39</v>
      </c>
      <c r="K45" s="56">
        <v>39</v>
      </c>
      <c r="L45" s="56">
        <v>39</v>
      </c>
      <c r="M45" s="56">
        <v>39</v>
      </c>
      <c r="N45" s="56"/>
      <c r="T45" s="50"/>
      <c r="U45" s="50"/>
      <c r="V45" s="50"/>
      <c r="W45" s="50"/>
      <c r="X45" s="50"/>
      <c r="Y45" s="50"/>
      <c r="Z45" s="50"/>
    </row>
    <row r="46" spans="1:26" s="49" customFormat="1" ht="15.75">
      <c r="A46" s="53" t="s">
        <v>12</v>
      </c>
      <c r="B46" s="54" t="s">
        <v>23</v>
      </c>
      <c r="C46" s="57">
        <v>4281</v>
      </c>
      <c r="D46" s="58">
        <v>4288</v>
      </c>
      <c r="E46" s="58">
        <v>3916</v>
      </c>
      <c r="F46" s="58">
        <v>3921</v>
      </c>
      <c r="G46" s="58">
        <v>3933</v>
      </c>
      <c r="H46" s="58">
        <v>3978</v>
      </c>
      <c r="I46" s="58">
        <v>3994</v>
      </c>
      <c r="J46" s="58">
        <v>3988</v>
      </c>
      <c r="K46" s="58">
        <v>3942</v>
      </c>
      <c r="L46" s="58">
        <v>3898</v>
      </c>
      <c r="M46" s="58">
        <v>3909</v>
      </c>
      <c r="N46" s="58">
        <v>3875</v>
      </c>
      <c r="T46" s="50"/>
      <c r="U46" s="50"/>
      <c r="V46" s="50"/>
      <c r="W46" s="50"/>
      <c r="X46" s="50"/>
      <c r="Y46" s="50"/>
      <c r="Z46" s="50"/>
    </row>
    <row r="47" spans="1:26" s="49" customFormat="1" ht="15.75">
      <c r="A47" s="53" t="s">
        <v>60</v>
      </c>
      <c r="B47" s="54" t="s">
        <v>22</v>
      </c>
      <c r="C47" s="55">
        <v>228</v>
      </c>
      <c r="D47" s="56">
        <v>234</v>
      </c>
      <c r="E47" s="56">
        <v>232</v>
      </c>
      <c r="F47" s="56">
        <v>231</v>
      </c>
      <c r="G47" s="56">
        <v>239</v>
      </c>
      <c r="H47" s="56">
        <v>238</v>
      </c>
      <c r="I47" s="56">
        <v>243</v>
      </c>
      <c r="J47" s="56">
        <v>242</v>
      </c>
      <c r="K47" s="56">
        <v>239</v>
      </c>
      <c r="L47" s="56">
        <v>239</v>
      </c>
      <c r="M47" s="56">
        <v>238</v>
      </c>
      <c r="N47" s="56">
        <v>237</v>
      </c>
      <c r="T47" s="50"/>
      <c r="U47" s="50"/>
      <c r="V47" s="50"/>
      <c r="W47" s="50"/>
      <c r="X47" s="50"/>
      <c r="Y47" s="50"/>
      <c r="Z47" s="50"/>
    </row>
    <row r="48" spans="1:26" s="49" customFormat="1" ht="15.75">
      <c r="A48" s="53" t="s">
        <v>50</v>
      </c>
      <c r="B48" s="54" t="s">
        <v>23</v>
      </c>
      <c r="C48" s="55">
        <v>33</v>
      </c>
      <c r="D48" s="56">
        <v>33</v>
      </c>
      <c r="E48" s="56">
        <v>33</v>
      </c>
      <c r="F48" s="56">
        <v>33</v>
      </c>
      <c r="G48" s="56">
        <v>31</v>
      </c>
      <c r="H48" s="56">
        <v>31</v>
      </c>
      <c r="I48" s="56">
        <v>32</v>
      </c>
      <c r="J48" s="56">
        <v>33</v>
      </c>
      <c r="K48" s="56">
        <v>33</v>
      </c>
      <c r="L48" s="56">
        <v>33</v>
      </c>
      <c r="M48" s="56">
        <v>33</v>
      </c>
      <c r="N48" s="56">
        <v>33</v>
      </c>
      <c r="T48" s="50"/>
      <c r="U48" s="50"/>
      <c r="V48" s="50"/>
      <c r="W48" s="50"/>
      <c r="X48" s="50"/>
      <c r="Y48" s="50"/>
      <c r="Z48" s="50"/>
    </row>
    <row r="49" spans="1:26" s="49" customFormat="1" ht="15.75">
      <c r="A49" s="53" t="s">
        <v>61</v>
      </c>
      <c r="B49" s="54" t="s">
        <v>22</v>
      </c>
      <c r="C49" s="55">
        <v>3</v>
      </c>
      <c r="D49" s="56">
        <v>3</v>
      </c>
      <c r="E49" s="56">
        <v>3</v>
      </c>
      <c r="F49" s="56">
        <v>3</v>
      </c>
      <c r="G49" s="56">
        <v>3</v>
      </c>
      <c r="H49" s="56">
        <v>3</v>
      </c>
      <c r="I49" s="56">
        <v>3</v>
      </c>
      <c r="J49" s="56">
        <v>3</v>
      </c>
      <c r="K49" s="56">
        <v>3</v>
      </c>
      <c r="L49" s="56">
        <v>3</v>
      </c>
      <c r="M49" s="56">
        <v>3</v>
      </c>
      <c r="N49" s="56">
        <v>3</v>
      </c>
      <c r="T49" s="50"/>
      <c r="U49" s="50"/>
      <c r="V49" s="50"/>
      <c r="W49" s="50"/>
      <c r="X49" s="50"/>
      <c r="Y49" s="50"/>
      <c r="Z49" s="50"/>
    </row>
    <row r="50" spans="1:26" s="49" customFormat="1" ht="15.75">
      <c r="A50" s="53" t="s">
        <v>105</v>
      </c>
      <c r="B50" s="54" t="s">
        <v>22</v>
      </c>
      <c r="C50" s="55">
        <v>81</v>
      </c>
      <c r="D50" s="56">
        <v>81</v>
      </c>
      <c r="E50" s="56">
        <v>81</v>
      </c>
      <c r="F50" s="56">
        <v>76</v>
      </c>
      <c r="G50" s="56">
        <v>76</v>
      </c>
      <c r="H50" s="56">
        <v>73</v>
      </c>
      <c r="I50" s="56">
        <v>73</v>
      </c>
      <c r="J50" s="56">
        <v>73</v>
      </c>
      <c r="K50" s="56">
        <v>73</v>
      </c>
      <c r="L50" s="56">
        <v>73</v>
      </c>
      <c r="M50" s="56">
        <v>74</v>
      </c>
      <c r="N50" s="56">
        <v>75</v>
      </c>
      <c r="T50" s="50"/>
      <c r="U50" s="50"/>
      <c r="V50" s="50"/>
      <c r="W50" s="50"/>
      <c r="X50" s="50"/>
      <c r="Y50" s="50"/>
      <c r="Z50" s="50"/>
    </row>
    <row r="51" spans="1:26" s="49" customFormat="1" ht="15.75">
      <c r="A51" s="53" t="s">
        <v>59</v>
      </c>
      <c r="B51" s="54" t="s">
        <v>23</v>
      </c>
      <c r="C51" s="55">
        <v>203</v>
      </c>
      <c r="D51" s="56">
        <v>208</v>
      </c>
      <c r="E51" s="56">
        <v>212</v>
      </c>
      <c r="F51" s="56">
        <v>210</v>
      </c>
      <c r="G51" s="56">
        <v>209</v>
      </c>
      <c r="H51" s="56">
        <v>212</v>
      </c>
      <c r="I51" s="56">
        <v>212</v>
      </c>
      <c r="J51" s="56">
        <v>209</v>
      </c>
      <c r="K51" s="56">
        <v>208</v>
      </c>
      <c r="L51" s="56">
        <v>212</v>
      </c>
      <c r="M51" s="56">
        <v>209</v>
      </c>
      <c r="N51" s="56">
        <v>218</v>
      </c>
      <c r="T51" s="50"/>
      <c r="U51" s="50"/>
      <c r="V51" s="50"/>
      <c r="W51" s="50"/>
      <c r="X51" s="50"/>
      <c r="Y51" s="50"/>
      <c r="Z51" s="50"/>
    </row>
    <row r="52" spans="1:26" s="49" customFormat="1" ht="15.75">
      <c r="A52" s="53" t="s">
        <v>62</v>
      </c>
      <c r="B52" s="54" t="s">
        <v>22</v>
      </c>
      <c r="C52" s="55">
        <v>150</v>
      </c>
      <c r="D52" s="56">
        <v>148</v>
      </c>
      <c r="E52" s="56">
        <v>148</v>
      </c>
      <c r="F52" s="56">
        <v>151</v>
      </c>
      <c r="G52" s="56">
        <v>151</v>
      </c>
      <c r="H52" s="56">
        <v>154</v>
      </c>
      <c r="I52" s="56">
        <v>150</v>
      </c>
      <c r="J52" s="56">
        <v>146</v>
      </c>
      <c r="K52" s="56">
        <v>148</v>
      </c>
      <c r="L52" s="56">
        <v>147</v>
      </c>
      <c r="M52" s="56">
        <v>143</v>
      </c>
      <c r="N52" s="56">
        <v>143</v>
      </c>
      <c r="T52" s="50"/>
      <c r="U52" s="50"/>
      <c r="V52" s="50"/>
      <c r="W52" s="50"/>
      <c r="X52" s="50"/>
      <c r="Y52" s="50"/>
      <c r="Z52" s="50"/>
    </row>
    <row r="53" spans="1:26" s="49" customFormat="1" ht="15.75">
      <c r="A53" s="53" t="s">
        <v>104</v>
      </c>
      <c r="B53" s="54" t="s">
        <v>23</v>
      </c>
      <c r="C53" s="55">
        <v>243</v>
      </c>
      <c r="D53" s="56">
        <v>243</v>
      </c>
      <c r="E53" s="56">
        <v>244</v>
      </c>
      <c r="F53" s="56">
        <v>240</v>
      </c>
      <c r="G53" s="56">
        <v>240</v>
      </c>
      <c r="H53" s="56">
        <v>240</v>
      </c>
      <c r="I53" s="56">
        <v>234</v>
      </c>
      <c r="J53" s="56">
        <v>231</v>
      </c>
      <c r="K53" s="56">
        <v>230</v>
      </c>
      <c r="L53" s="56">
        <v>225</v>
      </c>
      <c r="M53" s="56">
        <v>229</v>
      </c>
      <c r="N53" s="56">
        <v>233</v>
      </c>
      <c r="T53" s="50"/>
      <c r="U53" s="50"/>
      <c r="V53" s="50"/>
      <c r="W53" s="50"/>
      <c r="X53" s="50"/>
      <c r="Y53" s="50"/>
      <c r="Z53" s="50"/>
    </row>
    <row r="54" spans="1:26" s="49" customFormat="1" ht="15.75">
      <c r="A54" s="53" t="s">
        <v>100</v>
      </c>
      <c r="B54" s="54" t="s">
        <v>25</v>
      </c>
      <c r="C54" s="55">
        <v>28</v>
      </c>
      <c r="D54" s="56">
        <v>28</v>
      </c>
      <c r="E54" s="56">
        <v>29</v>
      </c>
      <c r="F54" s="56">
        <v>29</v>
      </c>
      <c r="G54" s="56">
        <v>29</v>
      </c>
      <c r="H54" s="56">
        <v>28</v>
      </c>
      <c r="I54" s="56">
        <v>26</v>
      </c>
      <c r="J54" s="56">
        <v>26</v>
      </c>
      <c r="K54" s="56">
        <v>26</v>
      </c>
      <c r="L54" s="56">
        <v>28</v>
      </c>
      <c r="M54" s="56">
        <v>26</v>
      </c>
      <c r="N54" s="56">
        <v>26</v>
      </c>
      <c r="T54" s="50"/>
      <c r="U54" s="50"/>
      <c r="V54" s="50"/>
      <c r="W54" s="50"/>
      <c r="X54" s="50"/>
      <c r="Y54" s="50"/>
      <c r="Z54" s="50"/>
    </row>
    <row r="55" spans="1:26" s="49" customFormat="1" ht="15.75">
      <c r="A55" s="53" t="s">
        <v>10</v>
      </c>
      <c r="B55" s="54" t="s">
        <v>22</v>
      </c>
      <c r="C55" s="55">
        <v>87</v>
      </c>
      <c r="D55" s="56">
        <v>87</v>
      </c>
      <c r="E55" s="56">
        <v>87</v>
      </c>
      <c r="F55" s="56">
        <v>87</v>
      </c>
      <c r="G55" s="56">
        <v>90</v>
      </c>
      <c r="H55" s="56">
        <v>89</v>
      </c>
      <c r="I55" s="56">
        <v>89</v>
      </c>
      <c r="J55" s="56">
        <v>90</v>
      </c>
      <c r="K55" s="56">
        <v>91</v>
      </c>
      <c r="L55" s="56">
        <v>91</v>
      </c>
      <c r="M55" s="56">
        <v>91</v>
      </c>
      <c r="N55" s="56">
        <v>91</v>
      </c>
      <c r="T55" s="50"/>
      <c r="U55" s="50"/>
      <c r="V55" s="50"/>
      <c r="W55" s="50"/>
      <c r="X55" s="50"/>
      <c r="Y55" s="50"/>
      <c r="Z55" s="50"/>
    </row>
    <row r="56" spans="1:26" s="49" customFormat="1" ht="15.75">
      <c r="A56" s="53" t="s">
        <v>88</v>
      </c>
      <c r="B56" s="54" t="s">
        <v>25</v>
      </c>
      <c r="C56" s="55">
        <v>81</v>
      </c>
      <c r="D56" s="56">
        <v>69</v>
      </c>
      <c r="E56" s="56">
        <v>73</v>
      </c>
      <c r="F56" s="56">
        <v>76</v>
      </c>
      <c r="G56" s="56">
        <v>79</v>
      </c>
      <c r="H56" s="56">
        <v>80</v>
      </c>
      <c r="I56" s="56">
        <v>80</v>
      </c>
      <c r="J56" s="56">
        <v>79</v>
      </c>
      <c r="K56" s="56">
        <v>79</v>
      </c>
      <c r="L56" s="56">
        <v>78</v>
      </c>
      <c r="M56" s="56">
        <v>78</v>
      </c>
      <c r="N56" s="56">
        <v>77</v>
      </c>
      <c r="T56" s="50"/>
      <c r="U56" s="50"/>
      <c r="V56" s="50"/>
      <c r="W56" s="50"/>
      <c r="X56" s="50"/>
      <c r="Y56" s="50"/>
      <c r="Z56" s="50"/>
    </row>
    <row r="57" spans="1:26" s="49" customFormat="1" ht="15.75">
      <c r="A57" s="53" t="s">
        <v>63</v>
      </c>
      <c r="B57" s="54" t="s">
        <v>23</v>
      </c>
      <c r="C57" s="55">
        <v>327</v>
      </c>
      <c r="D57" s="56">
        <v>326</v>
      </c>
      <c r="E57" s="56">
        <v>320</v>
      </c>
      <c r="F57" s="56">
        <v>325</v>
      </c>
      <c r="G57" s="56">
        <v>330</v>
      </c>
      <c r="H57" s="56">
        <v>331</v>
      </c>
      <c r="I57" s="56">
        <v>311</v>
      </c>
      <c r="J57" s="56">
        <v>312</v>
      </c>
      <c r="K57" s="56">
        <v>313</v>
      </c>
      <c r="L57" s="56">
        <v>311</v>
      </c>
      <c r="M57" s="56">
        <v>314</v>
      </c>
      <c r="N57" s="56">
        <v>313</v>
      </c>
      <c r="T57" s="50"/>
      <c r="U57" s="50"/>
      <c r="V57" s="50"/>
      <c r="W57" s="50"/>
      <c r="X57" s="50"/>
      <c r="Y57" s="50"/>
      <c r="Z57" s="50"/>
    </row>
    <row r="58" spans="1:26" s="49" customFormat="1" ht="15.75">
      <c r="A58" s="53" t="s">
        <v>89</v>
      </c>
      <c r="B58" s="54" t="s">
        <v>22</v>
      </c>
      <c r="C58" s="55">
        <v>393</v>
      </c>
      <c r="D58" s="55">
        <v>424</v>
      </c>
      <c r="E58" s="56">
        <v>430</v>
      </c>
      <c r="F58" s="56">
        <v>441</v>
      </c>
      <c r="G58" s="56">
        <v>474</v>
      </c>
      <c r="H58" s="56">
        <v>489</v>
      </c>
      <c r="I58" s="56">
        <v>514</v>
      </c>
      <c r="J58" s="56">
        <v>519</v>
      </c>
      <c r="K58" s="56">
        <v>543</v>
      </c>
      <c r="L58" s="56">
        <v>549</v>
      </c>
      <c r="M58" s="56">
        <v>567</v>
      </c>
      <c r="N58" s="56">
        <v>566</v>
      </c>
      <c r="T58" s="50"/>
      <c r="U58" s="50"/>
      <c r="V58" s="50"/>
      <c r="W58" s="50"/>
      <c r="X58" s="50"/>
      <c r="Y58" s="50"/>
      <c r="Z58" s="50"/>
    </row>
    <row r="59" spans="1:26" s="49" customFormat="1" ht="15.75">
      <c r="A59" s="53" t="s">
        <v>64</v>
      </c>
      <c r="B59" s="54" t="s">
        <v>22</v>
      </c>
      <c r="C59" s="57">
        <v>3241</v>
      </c>
      <c r="D59" s="58">
        <v>3258</v>
      </c>
      <c r="E59" s="58">
        <v>3286</v>
      </c>
      <c r="F59" s="58">
        <v>3288</v>
      </c>
      <c r="G59" s="58">
        <v>3279</v>
      </c>
      <c r="H59" s="58">
        <v>3301</v>
      </c>
      <c r="I59" s="58">
        <v>3320</v>
      </c>
      <c r="J59" s="58">
        <v>3337</v>
      </c>
      <c r="K59" s="58">
        <v>3336</v>
      </c>
      <c r="L59" s="58">
        <v>3337</v>
      </c>
      <c r="M59" s="58">
        <v>3334</v>
      </c>
      <c r="N59" s="58">
        <v>3345</v>
      </c>
      <c r="T59" s="50"/>
      <c r="U59" s="50"/>
      <c r="V59" s="50"/>
      <c r="W59" s="50"/>
      <c r="X59" s="50"/>
      <c r="Y59" s="50"/>
      <c r="Z59" s="50"/>
    </row>
    <row r="60" spans="1:26" s="49" customFormat="1" ht="15.75">
      <c r="A60" s="53" t="s">
        <v>1</v>
      </c>
      <c r="B60" s="54" t="s">
        <v>22</v>
      </c>
      <c r="C60" s="57">
        <v>1256</v>
      </c>
      <c r="D60" s="58">
        <v>1260</v>
      </c>
      <c r="E60" s="58">
        <v>1264</v>
      </c>
      <c r="F60" s="58">
        <v>1270</v>
      </c>
      <c r="G60" s="58">
        <v>1291</v>
      </c>
      <c r="H60" s="58">
        <v>1308</v>
      </c>
      <c r="I60" s="58">
        <v>1325</v>
      </c>
      <c r="J60" s="58">
        <v>1332</v>
      </c>
      <c r="K60" s="58">
        <v>1344</v>
      </c>
      <c r="L60" s="58">
        <v>1347</v>
      </c>
      <c r="M60" s="58">
        <v>1346</v>
      </c>
      <c r="N60" s="58">
        <v>1361</v>
      </c>
      <c r="T60" s="50"/>
      <c r="U60" s="50"/>
      <c r="V60" s="50"/>
      <c r="W60" s="50"/>
      <c r="X60" s="50"/>
      <c r="Y60" s="50"/>
      <c r="Z60" s="50"/>
    </row>
    <row r="61" spans="1:26" s="49" customFormat="1" ht="15.75">
      <c r="A61" s="53" t="s">
        <v>2</v>
      </c>
      <c r="B61" s="54" t="s">
        <v>24</v>
      </c>
      <c r="C61" s="57">
        <v>17729</v>
      </c>
      <c r="D61" s="58">
        <v>17540</v>
      </c>
      <c r="E61" s="58">
        <v>17446</v>
      </c>
      <c r="F61" s="58">
        <v>17266</v>
      </c>
      <c r="G61" s="58">
        <v>17203</v>
      </c>
      <c r="H61" s="58">
        <v>17240</v>
      </c>
      <c r="I61" s="58">
        <v>17230</v>
      </c>
      <c r="J61" s="58">
        <v>17252</v>
      </c>
      <c r="K61" s="58">
        <v>17569</v>
      </c>
      <c r="L61" s="58">
        <v>18271</v>
      </c>
      <c r="M61" s="58">
        <v>20071</v>
      </c>
      <c r="N61" s="58">
        <v>21565</v>
      </c>
      <c r="T61" s="50"/>
      <c r="U61" s="50"/>
      <c r="V61" s="50"/>
      <c r="W61" s="50"/>
      <c r="X61" s="50"/>
      <c r="Y61" s="50"/>
      <c r="Z61" s="50"/>
    </row>
    <row r="62" spans="1:26" s="49" customFormat="1" ht="15.75">
      <c r="A62" s="53" t="s">
        <v>3</v>
      </c>
      <c r="B62" s="54" t="s">
        <v>23</v>
      </c>
      <c r="C62" s="55">
        <v>516</v>
      </c>
      <c r="D62" s="56">
        <v>518</v>
      </c>
      <c r="E62" s="56">
        <v>515</v>
      </c>
      <c r="F62" s="56">
        <v>513</v>
      </c>
      <c r="G62" s="56">
        <v>521</v>
      </c>
      <c r="H62" s="56">
        <v>524</v>
      </c>
      <c r="I62" s="56">
        <v>526</v>
      </c>
      <c r="J62" s="56">
        <v>532</v>
      </c>
      <c r="K62" s="56">
        <v>539</v>
      </c>
      <c r="L62" s="56">
        <v>539</v>
      </c>
      <c r="M62" s="56">
        <v>545</v>
      </c>
      <c r="N62" s="56">
        <v>549</v>
      </c>
      <c r="T62" s="50"/>
      <c r="U62" s="50"/>
      <c r="V62" s="50"/>
      <c r="W62" s="50"/>
      <c r="X62" s="50"/>
      <c r="Y62" s="50"/>
      <c r="Z62" s="50"/>
    </row>
    <row r="63" spans="1:26" s="49" customFormat="1" ht="15.75">
      <c r="A63" s="53" t="s">
        <v>4</v>
      </c>
      <c r="B63" s="54" t="s">
        <v>24</v>
      </c>
      <c r="C63" s="55">
        <v>1</v>
      </c>
      <c r="D63" s="56">
        <v>1</v>
      </c>
      <c r="E63" s="56">
        <v>1</v>
      </c>
      <c r="F63" s="56">
        <v>1</v>
      </c>
      <c r="G63" s="56">
        <v>1</v>
      </c>
      <c r="H63" s="56">
        <v>1</v>
      </c>
      <c r="I63" s="56">
        <v>1</v>
      </c>
      <c r="J63" s="56">
        <v>1</v>
      </c>
      <c r="K63" s="56">
        <v>1</v>
      </c>
      <c r="L63" s="56">
        <v>1</v>
      </c>
      <c r="M63" s="56">
        <v>1</v>
      </c>
      <c r="N63" s="56">
        <v>1</v>
      </c>
      <c r="T63" s="50"/>
      <c r="U63" s="50"/>
      <c r="V63" s="50"/>
      <c r="W63" s="50"/>
      <c r="X63" s="50"/>
      <c r="Y63" s="50"/>
      <c r="Z63" s="50"/>
    </row>
    <row r="64" spans="1:26" s="63" customFormat="1" ht="15.75">
      <c r="A64" s="59" t="s">
        <v>13</v>
      </c>
      <c r="B64" s="60"/>
      <c r="C64" s="61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T64" s="64"/>
      <c r="U64" s="64"/>
      <c r="V64" s="64"/>
      <c r="W64" s="64"/>
      <c r="X64" s="64"/>
      <c r="Y64" s="64"/>
      <c r="Z64" s="64"/>
    </row>
    <row r="65" spans="1:26" s="49" customFormat="1" ht="15.75">
      <c r="A65" s="53" t="s">
        <v>28</v>
      </c>
      <c r="B65" s="53"/>
      <c r="C65" s="57">
        <v>1271</v>
      </c>
      <c r="D65" s="58">
        <v>1204</v>
      </c>
      <c r="E65" s="58">
        <v>1177</v>
      </c>
      <c r="F65" s="58">
        <v>1155</v>
      </c>
      <c r="G65" s="58">
        <v>1177</v>
      </c>
      <c r="H65" s="58">
        <v>1198</v>
      </c>
      <c r="I65" s="58">
        <v>1192</v>
      </c>
      <c r="J65" s="58">
        <v>1170</v>
      </c>
      <c r="K65" s="58">
        <v>1178</v>
      </c>
      <c r="L65" s="58">
        <v>1189</v>
      </c>
      <c r="M65" s="58">
        <v>1224</v>
      </c>
      <c r="N65" s="58">
        <v>1205</v>
      </c>
      <c r="T65" s="50"/>
      <c r="U65" s="50"/>
      <c r="V65" s="50"/>
      <c r="W65" s="50"/>
      <c r="X65" s="50"/>
      <c r="Y65" s="50"/>
      <c r="Z65" s="50"/>
    </row>
    <row r="66" spans="1:26" s="49" customFormat="1" ht="15.75">
      <c r="A66" s="53" t="s">
        <v>111</v>
      </c>
      <c r="B66" s="53"/>
      <c r="C66" s="55">
        <v>61</v>
      </c>
      <c r="D66" s="58">
        <v>65</v>
      </c>
      <c r="E66" s="58">
        <v>65</v>
      </c>
      <c r="F66" s="56">
        <v>64</v>
      </c>
      <c r="G66" s="58">
        <v>66</v>
      </c>
      <c r="H66" s="58">
        <v>64</v>
      </c>
      <c r="I66" s="58">
        <v>61</v>
      </c>
      <c r="J66" s="58">
        <v>62</v>
      </c>
      <c r="K66" s="58">
        <v>64</v>
      </c>
      <c r="L66" s="58">
        <v>54</v>
      </c>
      <c r="M66" s="58">
        <v>56</v>
      </c>
      <c r="N66" s="58">
        <v>54</v>
      </c>
      <c r="T66" s="50"/>
      <c r="U66" s="50"/>
      <c r="V66" s="50"/>
      <c r="W66" s="50"/>
      <c r="X66" s="50"/>
      <c r="Y66" s="50"/>
      <c r="Z66" s="50"/>
    </row>
    <row r="67" spans="1:26" s="49" customFormat="1" ht="15.75">
      <c r="A67" s="53" t="s">
        <v>29</v>
      </c>
      <c r="B67" s="53"/>
      <c r="C67" s="55">
        <v>608</v>
      </c>
      <c r="D67" s="56">
        <v>780</v>
      </c>
      <c r="E67" s="56">
        <v>761</v>
      </c>
      <c r="F67" s="56">
        <v>772</v>
      </c>
      <c r="G67" s="56">
        <v>793</v>
      </c>
      <c r="H67" s="56">
        <v>805</v>
      </c>
      <c r="I67" s="56">
        <v>827</v>
      </c>
      <c r="J67" s="56">
        <v>849</v>
      </c>
      <c r="K67" s="58">
        <v>874</v>
      </c>
      <c r="L67" s="58">
        <v>859</v>
      </c>
      <c r="M67" s="56">
        <v>862</v>
      </c>
      <c r="N67" s="56">
        <v>870</v>
      </c>
      <c r="T67" s="50"/>
      <c r="U67" s="50"/>
      <c r="V67" s="50"/>
      <c r="W67" s="50"/>
      <c r="X67" s="50"/>
      <c r="Y67" s="50"/>
      <c r="Z67" s="50"/>
    </row>
    <row r="68" spans="1:26" s="49" customFormat="1" ht="15.75">
      <c r="A68" s="53" t="s">
        <v>30</v>
      </c>
      <c r="B68" s="53"/>
      <c r="C68" s="55">
        <v>268</v>
      </c>
      <c r="D68" s="56">
        <v>269</v>
      </c>
      <c r="E68" s="56">
        <v>270</v>
      </c>
      <c r="F68" s="56">
        <v>268</v>
      </c>
      <c r="G68" s="56">
        <v>268</v>
      </c>
      <c r="H68" s="56">
        <v>273</v>
      </c>
      <c r="I68" s="56">
        <v>235</v>
      </c>
      <c r="J68" s="56">
        <v>228</v>
      </c>
      <c r="K68" s="56">
        <v>234</v>
      </c>
      <c r="L68" s="56">
        <v>234</v>
      </c>
      <c r="M68" s="56">
        <v>207</v>
      </c>
      <c r="N68" s="56">
        <v>208</v>
      </c>
      <c r="T68" s="50"/>
      <c r="U68" s="50"/>
      <c r="V68" s="50"/>
      <c r="W68" s="50"/>
      <c r="X68" s="50"/>
      <c r="Y68" s="50"/>
      <c r="Z68" s="50"/>
    </row>
    <row r="69" spans="1:26" s="49" customFormat="1" ht="15.75">
      <c r="A69" s="53" t="s">
        <v>31</v>
      </c>
      <c r="B69" s="53"/>
      <c r="C69" s="55">
        <v>514</v>
      </c>
      <c r="D69" s="56">
        <v>523</v>
      </c>
      <c r="E69" s="56">
        <v>538</v>
      </c>
      <c r="F69" s="56">
        <v>549</v>
      </c>
      <c r="G69" s="56">
        <v>571</v>
      </c>
      <c r="H69" s="56">
        <v>573</v>
      </c>
      <c r="I69" s="56">
        <v>571</v>
      </c>
      <c r="J69" s="56">
        <v>617</v>
      </c>
      <c r="K69" s="56">
        <v>622</v>
      </c>
      <c r="L69" s="56">
        <v>620</v>
      </c>
      <c r="M69" s="56">
        <v>527</v>
      </c>
      <c r="N69" s="56">
        <v>624</v>
      </c>
      <c r="T69" s="50"/>
      <c r="U69" s="50"/>
      <c r="V69" s="50"/>
      <c r="W69" s="50"/>
      <c r="X69" s="50"/>
      <c r="Y69" s="50"/>
      <c r="Z69" s="50"/>
    </row>
    <row r="70" spans="1:26" s="49" customFormat="1" ht="15.75">
      <c r="A70" s="65" t="s">
        <v>26</v>
      </c>
      <c r="B70" s="53" t="s">
        <v>22</v>
      </c>
      <c r="C70" s="55">
        <v>156</v>
      </c>
      <c r="D70" s="56">
        <v>160</v>
      </c>
      <c r="E70" s="56">
        <v>161</v>
      </c>
      <c r="F70" s="56">
        <v>167</v>
      </c>
      <c r="G70" s="56">
        <v>164</v>
      </c>
      <c r="H70" s="56">
        <v>168</v>
      </c>
      <c r="I70" s="56">
        <v>171</v>
      </c>
      <c r="J70" s="56">
        <v>174</v>
      </c>
      <c r="K70" s="56">
        <v>178</v>
      </c>
      <c r="L70" s="56">
        <v>175</v>
      </c>
      <c r="M70" s="56">
        <v>183</v>
      </c>
      <c r="N70" s="56">
        <v>183</v>
      </c>
      <c r="T70" s="50"/>
      <c r="U70" s="50"/>
      <c r="V70" s="50"/>
      <c r="W70" s="50"/>
      <c r="X70" s="50"/>
      <c r="Y70" s="50"/>
      <c r="Z70" s="50"/>
    </row>
    <row r="71" spans="1:26" s="49" customFormat="1" ht="15.75">
      <c r="A71" s="65" t="s">
        <v>26</v>
      </c>
      <c r="B71" s="53" t="s">
        <v>25</v>
      </c>
      <c r="C71" s="55">
        <v>186</v>
      </c>
      <c r="D71" s="56">
        <v>201</v>
      </c>
      <c r="E71" s="56">
        <v>201</v>
      </c>
      <c r="F71" s="56">
        <v>199</v>
      </c>
      <c r="G71" s="56">
        <v>191</v>
      </c>
      <c r="H71" s="56">
        <v>203</v>
      </c>
      <c r="I71" s="56">
        <v>213</v>
      </c>
      <c r="J71" s="56">
        <v>237</v>
      </c>
      <c r="K71" s="56">
        <v>315</v>
      </c>
      <c r="L71" s="56">
        <v>387</v>
      </c>
      <c r="M71" s="58">
        <v>432</v>
      </c>
      <c r="N71" s="58">
        <v>442</v>
      </c>
      <c r="T71" s="50"/>
      <c r="U71" s="50"/>
      <c r="V71" s="50"/>
      <c r="W71" s="50"/>
      <c r="X71" s="50"/>
      <c r="Y71" s="50"/>
      <c r="Z71" s="50"/>
    </row>
    <row r="72" spans="1:25" s="49" customFormat="1" ht="15.75">
      <c r="A72" s="59" t="s">
        <v>27</v>
      </c>
      <c r="B72" s="53"/>
      <c r="C72" s="66">
        <f aca="true" t="shared" si="0" ref="C72:N72">SUM(C3:C71)</f>
        <v>370305</v>
      </c>
      <c r="D72" s="66">
        <f t="shared" si="0"/>
        <v>374157</v>
      </c>
      <c r="E72" s="66">
        <f t="shared" si="0"/>
        <v>376041</v>
      </c>
      <c r="F72" s="66">
        <f t="shared" si="0"/>
        <v>378957</v>
      </c>
      <c r="G72" s="66">
        <f t="shared" si="0"/>
        <v>381038</v>
      </c>
      <c r="H72" s="66">
        <f t="shared" si="0"/>
        <v>382972</v>
      </c>
      <c r="I72" s="66">
        <f t="shared" si="0"/>
        <v>384520</v>
      </c>
      <c r="J72" s="66">
        <f t="shared" si="0"/>
        <v>384120</v>
      </c>
      <c r="K72" s="66">
        <f t="shared" si="0"/>
        <v>385434</v>
      </c>
      <c r="L72" s="66">
        <f t="shared" si="0"/>
        <v>387019</v>
      </c>
      <c r="M72" s="66">
        <f t="shared" si="0"/>
        <v>392349</v>
      </c>
      <c r="N72" s="66">
        <f t="shared" si="0"/>
        <v>392576</v>
      </c>
      <c r="S72" s="50"/>
      <c r="T72" s="50"/>
      <c r="U72" s="50"/>
      <c r="V72" s="50"/>
      <c r="W72" s="50"/>
      <c r="X72" s="50"/>
      <c r="Y72" s="50"/>
    </row>
    <row r="73" ht="15">
      <c r="M73" s="26"/>
    </row>
  </sheetData>
  <printOptions gridLines="1"/>
  <pageMargins left="0.5" right="0.5" top="1" bottom="1" header="0.5" footer="0.5"/>
  <pageSetup horizontalDpi="300" verticalDpi="300" orientation="landscape" paperSize="5" scale="48" r:id="rId1"/>
  <headerFooter alignWithMargins="0">
    <oddHeader>&amp;C&amp;"Bookman Old Style,Regular"&amp;12Purchase Card Cardholders</oddHeader>
    <oddFooter>&amp;C&amp;"Bookman Old Style,Regular"&amp;20Page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FIRST BANK SYSTEMS, INC.</dc:creator>
  <cp:keywords/>
  <dc:description/>
  <cp:lastModifiedBy>FSS-GSA</cp:lastModifiedBy>
  <cp:lastPrinted>2002-04-12T18:26:52Z</cp:lastPrinted>
  <dcterms:created xsi:type="dcterms:W3CDTF">1997-10-21T15:16:44Z</dcterms:created>
  <dcterms:modified xsi:type="dcterms:W3CDTF">2002-10-25T12:48:09Z</dcterms:modified>
  <cp:category/>
  <cp:version/>
  <cp:contentType/>
  <cp:contentStatus/>
</cp:coreProperties>
</file>