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0" windowWidth="15240" windowHeight="8640" activeTab="0"/>
  </bookViews>
  <sheets>
    <sheet name="Copy of web FY 2007 Tribal Allo" sheetId="1" r:id="rId1"/>
  </sheets>
  <definedNames>
    <definedName name="_xlnm.Print_Area" localSheetId="0">'Copy of web FY 2007 Tribal Allo'!$A$1:$H$306</definedName>
  </definedNames>
  <calcPr fullCalcOnLoad="1"/>
</workbook>
</file>

<file path=xl/sharedStrings.xml><?xml version="1.0" encoding="utf-8"?>
<sst xmlns="http://schemas.openxmlformats.org/spreadsheetml/2006/main" count="313" uniqueCount="309">
  <si>
    <r>
      <t xml:space="preserve">    FY 2007 CCDF FINAL TRIBAL ALLOCATIONS 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</si>
  <si>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DISCRETIONARY</t>
  </si>
  <si>
    <t xml:space="preserve">MANDATORY </t>
  </si>
  <si>
    <t>INCLUDING</t>
  </si>
  <si>
    <t>TARGETED FUNDS</t>
  </si>
  <si>
    <t>EXCLUDING</t>
  </si>
  <si>
    <t>TOTAL FY 2007</t>
  </si>
  <si>
    <t>TRIBE</t>
  </si>
  <si>
    <t>ALLOCATION</t>
  </si>
  <si>
    <t>DISC. BASE</t>
  </si>
  <si>
    <t>DISC. PER CHILD</t>
  </si>
  <si>
    <t>SCHOOL-AGE/R&amp;R</t>
  </si>
  <si>
    <t xml:space="preserve">CCDF FUNDING </t>
  </si>
  <si>
    <t>ALABAMA</t>
  </si>
  <si>
    <t>Poarch Band of Creeks</t>
  </si>
  <si>
    <t>ALASKA</t>
  </si>
  <si>
    <t xml:space="preserve">Agdaagux Tribal Council </t>
  </si>
  <si>
    <t>Akaichak Native Community</t>
  </si>
  <si>
    <t>Akiak Native Community</t>
  </si>
  <si>
    <t>Aleutian/Pribilof Island Association, Inc</t>
  </si>
  <si>
    <t>Asa'carsarmiut Tribal Council</t>
  </si>
  <si>
    <t>Association of Village Council Presidents,Inc</t>
  </si>
  <si>
    <t>Bristol Bay Native Association</t>
  </si>
  <si>
    <t>Chilkat Indian Village</t>
  </si>
  <si>
    <t xml:space="preserve">Chugachmiut </t>
  </si>
  <si>
    <t>Cook Inlet Tribal Council, Inc</t>
  </si>
  <si>
    <t xml:space="preserve">Copper River Native Association </t>
  </si>
  <si>
    <t>Hoonah Indian Association</t>
  </si>
  <si>
    <t>Kawerak, Inc</t>
  </si>
  <si>
    <t>Kenaitze Indian Tribe IRA</t>
  </si>
  <si>
    <t>Kivalina IRA Council</t>
  </si>
  <si>
    <t>Knik Tribal Council</t>
  </si>
  <si>
    <t>Kodiak Area Native Association</t>
  </si>
  <si>
    <t>Maniilaq Association</t>
  </si>
  <si>
    <t>Metlakatla Indian Community</t>
  </si>
  <si>
    <t xml:space="preserve">Mt. Sanford Tribal Consortium                             </t>
  </si>
  <si>
    <t xml:space="preserve">Native Village of Barrow  </t>
  </si>
  <si>
    <t>Ninilchik Traditional Council</t>
  </si>
  <si>
    <t>Organized Village of Kwethluk</t>
  </si>
  <si>
    <t>Orutsararmuit Native Council</t>
  </si>
  <si>
    <t>Sitka Tribe of Alaska</t>
  </si>
  <si>
    <t xml:space="preserve">Tanana Chiefs Conference, Inc. </t>
  </si>
  <si>
    <t>Tlingit &amp; Haida Tribes of Alaska</t>
  </si>
  <si>
    <t>Yakutat Tlingit Tribe</t>
  </si>
  <si>
    <t>ARIZONA</t>
  </si>
  <si>
    <t>Cocopah Indian Tribe</t>
  </si>
  <si>
    <t>Fort McDowell Mohave-Apache</t>
  </si>
  <si>
    <t>Gila River Indian Community</t>
  </si>
  <si>
    <t>Havasupai Tribal Council</t>
  </si>
  <si>
    <t>Hopi Tribe</t>
  </si>
  <si>
    <t>Hualapai Tribal Council</t>
  </si>
  <si>
    <t>Navajo Nation</t>
  </si>
  <si>
    <t>Pascua Yaqui</t>
  </si>
  <si>
    <t>Quechan Indian Tribe</t>
  </si>
  <si>
    <t>Salt River Pima-Maricopa</t>
  </si>
  <si>
    <t>San Carlos Apache Tribe</t>
  </si>
  <si>
    <t>Tohono O'Odham</t>
  </si>
  <si>
    <t>White Mountain Apache Tribe</t>
  </si>
  <si>
    <t>Yavapai-Apache Tribe (Camp Verde)</t>
  </si>
  <si>
    <t>CALIFORNIA</t>
  </si>
  <si>
    <r>
      <t xml:space="preserve">Bear River Band of Rohnerville </t>
    </r>
    <r>
      <rPr>
        <b/>
        <sz val="8"/>
        <rFont val="Arial"/>
        <family val="2"/>
      </rPr>
      <t>(Rohnerville Rancheria)</t>
    </r>
  </si>
  <si>
    <t>Bishop Paiute Tribe</t>
  </si>
  <si>
    <t xml:space="preserve">California Indian Manpower, Inc </t>
  </si>
  <si>
    <t xml:space="preserve">California Rural Indian Health Board </t>
  </si>
  <si>
    <t xml:space="preserve">Campo Consortia </t>
  </si>
  <si>
    <t xml:space="preserve">Chico Rancheria (Mechoopda)         </t>
  </si>
  <si>
    <t>Chukchansi Tribe of Picayane</t>
  </si>
  <si>
    <t>Cloverdale Rancheria</t>
  </si>
  <si>
    <t>Colusa Indian Community</t>
  </si>
  <si>
    <t>Coyote Valley</t>
  </si>
  <si>
    <t>Dry Creek Rancheria</t>
  </si>
  <si>
    <t>Enterprise Rancheria</t>
  </si>
  <si>
    <t>Fort Mojave Tribe</t>
  </si>
  <si>
    <t>Hoopa Tribe (Hoopa Valley)</t>
  </si>
  <si>
    <t>Hopland Band of Pomo Indians</t>
  </si>
  <si>
    <t xml:space="preserve">Inter Tribal Council of California </t>
  </si>
  <si>
    <t>Karuk</t>
  </si>
  <si>
    <t>Lytton Rancheria</t>
  </si>
  <si>
    <t xml:space="preserve">Middletown Rancheria </t>
  </si>
  <si>
    <t xml:space="preserve">Mooretown Rancheria </t>
  </si>
  <si>
    <t>North Fork Rancheria</t>
  </si>
  <si>
    <t>Pala Band of Mission Indians</t>
  </si>
  <si>
    <t>Pinoleville Indian Community</t>
  </si>
  <si>
    <t xml:space="preserve">Pit River Tribe  </t>
  </si>
  <si>
    <t>Quartz Valley Indian Commun.</t>
  </si>
  <si>
    <t>Redding Rancheria</t>
  </si>
  <si>
    <t>Robinson Rancheria</t>
  </si>
  <si>
    <t>Round Valley Indian Tribe</t>
  </si>
  <si>
    <t>Scotts Valley Band of Pomo</t>
  </si>
  <si>
    <t>Smith River</t>
  </si>
  <si>
    <t>Soboba Band of Mission Indians</t>
  </si>
  <si>
    <t xml:space="preserve">Southern California Tribal Chairmen's Association </t>
  </si>
  <si>
    <t>Susanville Rancheria/Lassen</t>
  </si>
  <si>
    <t xml:space="preserve">Table Bluff Rancheria </t>
  </si>
  <si>
    <t xml:space="preserve">Torres Martinez Desert Cahuilla  </t>
  </si>
  <si>
    <t>Tyme Maidu Berry Creek Rancheria</t>
  </si>
  <si>
    <t>Yurok Tribe</t>
  </si>
  <si>
    <t>COLORADO</t>
  </si>
  <si>
    <t xml:space="preserve">Southern Ute </t>
  </si>
  <si>
    <t xml:space="preserve">Ute Mountain Ute Tribe </t>
  </si>
  <si>
    <t>FLORIDA</t>
  </si>
  <si>
    <t>Miccosukee Corporation</t>
  </si>
  <si>
    <t>IDAHO</t>
  </si>
  <si>
    <t>Coeur d'Alene Tribes</t>
  </si>
  <si>
    <t xml:space="preserve">Nez Perce Tribe  </t>
  </si>
  <si>
    <t>Northwestern Band of Shoshoni Nation</t>
  </si>
  <si>
    <t>Shoshone-Bannock Tribes</t>
  </si>
  <si>
    <t>IOWA</t>
  </si>
  <si>
    <t>Sac and Fox Tribe of the Mississippi in Iowa</t>
  </si>
  <si>
    <t>KANSAS</t>
  </si>
  <si>
    <t>Iowa Tribe of Kansas &amp; Nebraska</t>
  </si>
  <si>
    <t xml:space="preserve">Kickapoo </t>
  </si>
  <si>
    <t>Prairie Band of Potawatomi</t>
  </si>
  <si>
    <t>LOUISIANA</t>
  </si>
  <si>
    <t xml:space="preserve">Chitimacha Tribe </t>
  </si>
  <si>
    <t xml:space="preserve">Coushatta Tribe  </t>
  </si>
  <si>
    <t>Tunica Biloxi</t>
  </si>
  <si>
    <t>MAINE</t>
  </si>
  <si>
    <t>Aroostook Band of Micmac Indians</t>
  </si>
  <si>
    <t>Houlton Band of Maliseet Indians</t>
  </si>
  <si>
    <t>Indian Township Passamaquoddy</t>
  </si>
  <si>
    <t>Penobscot Nation</t>
  </si>
  <si>
    <t>Pleasant Point Passamaquoddy</t>
  </si>
  <si>
    <t>MASSACHUSETTS</t>
  </si>
  <si>
    <t>Wampanoag of Gay Head</t>
  </si>
  <si>
    <t>MICHIGAN</t>
  </si>
  <si>
    <t>Bay Mills Indian Community</t>
  </si>
  <si>
    <t>Grand Traverse Band of Ottawa/Chippewa</t>
  </si>
  <si>
    <t>Hannaville Indian Community (Potawatomi)</t>
  </si>
  <si>
    <t>Keweenaw Bay Indian Community</t>
  </si>
  <si>
    <t>Lac Viex Desert</t>
  </si>
  <si>
    <t>Little Traverse Bay Bands of Odawa Indians</t>
  </si>
  <si>
    <t>Pokagon Band</t>
  </si>
  <si>
    <t>Sault St. Marie Tribe of Chippewas</t>
  </si>
  <si>
    <t>MINNESOTA</t>
  </si>
  <si>
    <t>Bois Forte Reservation (Nett Lake)</t>
  </si>
  <si>
    <t>Fond Du Lac</t>
  </si>
  <si>
    <t>Grand Portage</t>
  </si>
  <si>
    <t>Leech Lake</t>
  </si>
  <si>
    <t>Lower  Sioux Indian Tribe of Minnesota</t>
  </si>
  <si>
    <t>Mille Lacs Band of Chippewa</t>
  </si>
  <si>
    <t>Red Lake Band of Chippewa</t>
  </si>
  <si>
    <t>Shakopee Mdewakanton Sioux Community</t>
  </si>
  <si>
    <t>Upper Sioux Community</t>
  </si>
  <si>
    <t xml:space="preserve">White Earth </t>
  </si>
  <si>
    <t>MISSISSIPPI</t>
  </si>
  <si>
    <t>Ms. Band of Choctow</t>
  </si>
  <si>
    <t>MONTANA</t>
  </si>
  <si>
    <t>Blackfeet Nation</t>
  </si>
  <si>
    <t>Chippewa-Cree Tribe (Rocky Boys)</t>
  </si>
  <si>
    <t>Confederated Tribe of Salish &amp; Kootenai</t>
  </si>
  <si>
    <t>Crow Tribe</t>
  </si>
  <si>
    <t>Fort Belknap Community Council</t>
  </si>
  <si>
    <t>Fort Peck Assiniboine &amp; Sioux</t>
  </si>
  <si>
    <t>Northern Cheyenne Tribe</t>
  </si>
  <si>
    <t>NEBRASKA</t>
  </si>
  <si>
    <t xml:space="preserve">Omaha </t>
  </si>
  <si>
    <t>Ponca Tribe of Nebraska</t>
  </si>
  <si>
    <t xml:space="preserve">Santee Sioux </t>
  </si>
  <si>
    <t>Winnebago</t>
  </si>
  <si>
    <t>NEVADA</t>
  </si>
  <si>
    <t xml:space="preserve">Ely Shoshone Tribe </t>
  </si>
  <si>
    <t>Fallon Paiute-Shoshone Tribe</t>
  </si>
  <si>
    <t>Inter Tribal Council of Nevada</t>
  </si>
  <si>
    <t>Las Vegas Paiute Tribe</t>
  </si>
  <si>
    <t>Pyramid Lake Paiute Tribal Council</t>
  </si>
  <si>
    <t>Reno-Sparks Indian Colony</t>
  </si>
  <si>
    <t>Shoshone-Paiute Tribe of Duck Valley</t>
  </si>
  <si>
    <t>Walker River Paiute Tribe</t>
  </si>
  <si>
    <t>NEW MEXICO</t>
  </si>
  <si>
    <t xml:space="preserve">Eight Northern Indian Pueblos </t>
  </si>
  <si>
    <t>Mescalero Apache</t>
  </si>
  <si>
    <t>Pueblo of Acoma</t>
  </si>
  <si>
    <t>Pueblo of Cochiti</t>
  </si>
  <si>
    <t>Pueblo of Isleta</t>
  </si>
  <si>
    <t>Pueblo of Jemez (Jemus Pueblo)</t>
  </si>
  <si>
    <t>Pueblo of Laguna</t>
  </si>
  <si>
    <t>Pueblo of Sandia</t>
  </si>
  <si>
    <t>Pueblo de San Felipe</t>
  </si>
  <si>
    <t>Pueblo of Zia</t>
  </si>
  <si>
    <t>Pueblo of Zuni</t>
  </si>
  <si>
    <t>Santa Ana Pueblo</t>
  </si>
  <si>
    <t>Santo Domingo Pueblo</t>
  </si>
  <si>
    <t>Taos Pueblo</t>
  </si>
  <si>
    <t>NEW YORK</t>
  </si>
  <si>
    <t>St. Regis Mohawk</t>
  </si>
  <si>
    <t>Seneca Nation</t>
  </si>
  <si>
    <t>NORTH DAKOTA</t>
  </si>
  <si>
    <t>Eastern Band of Cherokee</t>
  </si>
  <si>
    <t xml:space="preserve">Spirit Lake Nation </t>
  </si>
  <si>
    <t>Standing Rock Sioux Tribe</t>
  </si>
  <si>
    <t xml:space="preserve">Three Affiliated Tribes </t>
  </si>
  <si>
    <t>Trenton Indian Service Area</t>
  </si>
  <si>
    <t>Turtle Mountain Band of Chippewa</t>
  </si>
  <si>
    <t>OKLAHOMA</t>
  </si>
  <si>
    <t>Absentee Shawnee Tribe</t>
  </si>
  <si>
    <t>Alabama-Quassarte Tribal Town</t>
  </si>
  <si>
    <t>Apache Tribe of Oklahoma</t>
  </si>
  <si>
    <t>Caddo Indian Tribe of Oklahoma</t>
  </si>
  <si>
    <t>Central Tribes of Shawnee Area, Inc.</t>
  </si>
  <si>
    <t xml:space="preserve">Cherokee Nation </t>
  </si>
  <si>
    <t>Cheyenne &amp; Arapaho</t>
  </si>
  <si>
    <t>Chickasaw Nation</t>
  </si>
  <si>
    <t>Choctaw Nation</t>
  </si>
  <si>
    <t xml:space="preserve">Citizen Band Potawatomi  </t>
  </si>
  <si>
    <t>Comache Tribe of Oklahoma</t>
  </si>
  <si>
    <t>Delaware Nation of Oklahoma</t>
  </si>
  <si>
    <t>Eastern Shawnee</t>
  </si>
  <si>
    <t>Fort Sill Apache Tribe</t>
  </si>
  <si>
    <t>Iowa Tribe of Oklahoma</t>
  </si>
  <si>
    <t>Kaw</t>
  </si>
  <si>
    <t xml:space="preserve">Kialegee  </t>
  </si>
  <si>
    <t>Kickapoo</t>
  </si>
  <si>
    <t>Kiowa</t>
  </si>
  <si>
    <t>Miami Tribe of Oklahoma</t>
  </si>
  <si>
    <t>Modoc Tribe of Oklahoma</t>
  </si>
  <si>
    <t>Muscogee-Creek Nation</t>
  </si>
  <si>
    <t>Osage Nation</t>
  </si>
  <si>
    <t>Otoe-Missouria</t>
  </si>
  <si>
    <t>Ottawa Tribe of Oklahoma</t>
  </si>
  <si>
    <t xml:space="preserve">Pawnee </t>
  </si>
  <si>
    <t>Peoria Tribe</t>
  </si>
  <si>
    <t>Ponca Tribe</t>
  </si>
  <si>
    <t>Quapaw Tribe</t>
  </si>
  <si>
    <t xml:space="preserve">Seminole Tribe of Oklahoma  </t>
  </si>
  <si>
    <t>Seneca Cayuga Tribe of Oklahoma</t>
  </si>
  <si>
    <t>Shawnee Tribe</t>
  </si>
  <si>
    <t xml:space="preserve">Thlopthlocco Tribal Town </t>
  </si>
  <si>
    <t>Tonkawa Tribe</t>
  </si>
  <si>
    <t>United Keetoowah Band of Cherokee Indians of OK</t>
  </si>
  <si>
    <t xml:space="preserve">Wichita and Affiliated Tribes </t>
  </si>
  <si>
    <t>Wyandotte Tribe</t>
  </si>
  <si>
    <t>OREGON</t>
  </si>
  <si>
    <t>Burns Paiute Tribe</t>
  </si>
  <si>
    <t>Confederated Tribes of Grande Ronde</t>
  </si>
  <si>
    <t>Conf. Tribes of Siletz Indians</t>
  </si>
  <si>
    <t>Confederated Tribes of Umatilla Indian Reservation</t>
  </si>
  <si>
    <t xml:space="preserve">Conf. Tribes of Warm Springs </t>
  </si>
  <si>
    <t xml:space="preserve">Coquille Indian Tribe </t>
  </si>
  <si>
    <t>Cow Creek Band Of Umpqua Tribe</t>
  </si>
  <si>
    <t xml:space="preserve">Klamath Tribes </t>
  </si>
  <si>
    <t>RHODE ISLAND</t>
  </si>
  <si>
    <t>Narragansett</t>
  </si>
  <si>
    <t>SOUTH CAROLINA</t>
  </si>
  <si>
    <t>Catawba Indian Nation</t>
  </si>
  <si>
    <t>SOUTH DAKOTA</t>
  </si>
  <si>
    <t>Cheyenne River Sioux</t>
  </si>
  <si>
    <t xml:space="preserve">Crow Creek Sioux Tribe </t>
  </si>
  <si>
    <t>Flandreau Santee Sioux Tribe</t>
  </si>
  <si>
    <t>Lower Brule Sioux</t>
  </si>
  <si>
    <t>Oglala Sioux</t>
  </si>
  <si>
    <t>Rosebud Sioux</t>
  </si>
  <si>
    <t xml:space="preserve">Sisseton-Wapheton Sioux Tribe </t>
  </si>
  <si>
    <t>Yankton Sioux Tribe</t>
  </si>
  <si>
    <t>TEXAS</t>
  </si>
  <si>
    <t>Alabama-Coushatta</t>
  </si>
  <si>
    <t>Ysleta Del Sur Pueblo</t>
  </si>
  <si>
    <t>UTAH</t>
  </si>
  <si>
    <t>Paiute Indian Tribe</t>
  </si>
  <si>
    <t>Ute Indian Tribe</t>
  </si>
  <si>
    <t>WASHINGTON</t>
  </si>
  <si>
    <t xml:space="preserve">Confederated Tribes of Colville </t>
  </si>
  <si>
    <t>Confederated Tribes of Yakama Indian Nation</t>
  </si>
  <si>
    <t>Hoh Tribe</t>
  </si>
  <si>
    <t>Jamestown S'Kallam Tribe</t>
  </si>
  <si>
    <t>Kalispel Tribe of Indians</t>
  </si>
  <si>
    <t>Lower Elwha Tribal Council (Elwha)</t>
  </si>
  <si>
    <t xml:space="preserve">Lummi Indian Nation </t>
  </si>
  <si>
    <t>Makah Tribal Council</t>
  </si>
  <si>
    <t>Muckleshoot Indian Tribe</t>
  </si>
  <si>
    <t>Nooksack Indian Tribe</t>
  </si>
  <si>
    <t xml:space="preserve">Port Gamble S'Kallam  </t>
  </si>
  <si>
    <t>Puyallup Tribe of Indians</t>
  </si>
  <si>
    <t>Quileute Tribal Council</t>
  </si>
  <si>
    <t xml:space="preserve">Quinault Indian Nation </t>
  </si>
  <si>
    <t>Samish Indian Tribe</t>
  </si>
  <si>
    <t>Sauk Suiattle Indian Tribe</t>
  </si>
  <si>
    <t>Skokomish Indian Tribe</t>
  </si>
  <si>
    <t>Snoqualmie Tribe</t>
  </si>
  <si>
    <t xml:space="preserve">South Puget Intertribal Planning Agency </t>
  </si>
  <si>
    <t xml:space="preserve">Spokane Tribe of Indians </t>
  </si>
  <si>
    <t xml:space="preserve">Stillaguamish </t>
  </si>
  <si>
    <t xml:space="preserve">Suquamish </t>
  </si>
  <si>
    <t>Swinomish Tribal Community</t>
  </si>
  <si>
    <t xml:space="preserve">Tulalip Tribes </t>
  </si>
  <si>
    <t>Upper Skagit Indian Tribe</t>
  </si>
  <si>
    <t>WISCONSIN</t>
  </si>
  <si>
    <t>Bad River of Lake Superior</t>
  </si>
  <si>
    <r>
      <t xml:space="preserve">Forest County Potawatomi </t>
    </r>
    <r>
      <rPr>
        <b/>
        <sz val="9"/>
        <rFont val="Arial"/>
        <family val="2"/>
      </rPr>
      <t>(Potawatomi Community)</t>
    </r>
  </si>
  <si>
    <t>Ho-Chunk Nation (Winnebago)</t>
  </si>
  <si>
    <t>Lac Court Orielles</t>
  </si>
  <si>
    <t>Lac Du Flambeau Chippewa</t>
  </si>
  <si>
    <t>Menominee Indian Tribe of Wisconsin</t>
  </si>
  <si>
    <t>Oneida Tribe</t>
  </si>
  <si>
    <t>Red Cliff Chippewas</t>
  </si>
  <si>
    <t>Sokaogan Chippewa</t>
  </si>
  <si>
    <t>St. Criox Chippewa</t>
  </si>
  <si>
    <t>Stockbridge-Munsee Tribal Council</t>
  </si>
  <si>
    <t>WYOMING</t>
  </si>
  <si>
    <t>Eastern Shoshone</t>
  </si>
  <si>
    <t>Northern Arapaho</t>
  </si>
  <si>
    <t>Other Tribal Organizations (set-aside per 45 CFR 98.61 (e))</t>
  </si>
  <si>
    <t>TOTALS</t>
  </si>
  <si>
    <t xml:space="preserve">1/ Tribal Mandatory allocations are based on the Deficit Reduction Act (P.L. 109-171).  Discretionary allocations are based on the FY2007 appropriations measure (P.L. 110-5).  </t>
  </si>
  <si>
    <t xml:space="preserve">    For clarity, funds previously referred to as "Earmarks" are now referred to as "Targeted Funds".  The FY2007 allocations include Targeted Funds that are required to be spent on </t>
  </si>
  <si>
    <t xml:space="preserve">    resource and referral and school-age care activities.</t>
  </si>
  <si>
    <t>NORTH CAROLINA</t>
  </si>
  <si>
    <t>Arctic Slope Native Association, Inc.</t>
  </si>
  <si>
    <t>Confederated Tribes of Coos, Lower Umpqua, Siuslaw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</si>
</sst>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0000_);_(* \(#,##0.000000000\);_(* &quot;-&quot;??_);_(@_)"/>
    <numFmt numFmtId="173" formatCode="0.000000000"/>
    <numFmt numFmtId="174" formatCode="0.0000000000"/>
    <numFmt numFmtId="175" formatCode="0.00000000000"/>
    <numFmt numFmtId="176" formatCode="0.000000000000"/>
    <numFmt numFmtId="177" formatCode="_(* #,##0.0000000000_);_(* \(#,##0.0000000000\);_(* &quot;-&quot;??_);_(@_)"/>
    <numFmt numFmtId="178" formatCode="_(* #,##0.0000000000_);_(* \(#,##0.0000000000\);_(* &quot;-&quot;???????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_(* #,##0.0_);_(* \(#,##0.0\);_(* &quot;-&quot;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15" applyNumberFormat="1" applyFont="1" applyFill="1" applyAlignment="1">
      <alignment horizontal="center"/>
    </xf>
    <xf numFmtId="164" fontId="3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64" fontId="3" fillId="0" borderId="0" xfId="15" applyNumberFormat="1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0" xfId="15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15" applyNumberFormat="1" applyFont="1" applyFill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13.8515625" style="4" customWidth="1"/>
    <col min="3" max="3" width="14.7109375" style="4" customWidth="1"/>
    <col min="4" max="4" width="18.28125" style="4" customWidth="1"/>
    <col min="5" max="5" width="18.421875" style="4" customWidth="1"/>
    <col min="6" max="6" width="18.8515625" style="4" customWidth="1"/>
    <col min="7" max="7" width="19.7109375" style="4" customWidth="1"/>
    <col min="8" max="8" width="15.7109375" style="4" customWidth="1"/>
    <col min="9" max="16384" width="9.140625" style="1" customWidth="1"/>
  </cols>
  <sheetData>
    <row r="1" spans="1:8" ht="12.75">
      <c r="A1" s="11" t="s">
        <v>0</v>
      </c>
      <c r="B1" s="12"/>
      <c r="C1" s="11"/>
      <c r="D1" s="12"/>
      <c r="E1" s="12"/>
      <c r="F1" s="12"/>
      <c r="G1" s="12"/>
      <c r="H1" s="12"/>
    </row>
    <row r="2" spans="1:8" ht="12.75">
      <c r="A2" s="11"/>
      <c r="B2" s="12"/>
      <c r="C2" s="11"/>
      <c r="D2" s="12"/>
      <c r="E2" s="12"/>
      <c r="F2" s="12"/>
      <c r="G2" s="12"/>
      <c r="H2" s="12"/>
    </row>
    <row r="3" spans="1:8" ht="14.25" customHeight="1">
      <c r="A3" s="8"/>
      <c r="B3" s="13"/>
      <c r="C3" s="13"/>
      <c r="D3" s="13"/>
      <c r="E3" s="17" t="s">
        <v>1</v>
      </c>
      <c r="F3" s="17" t="s">
        <v>1</v>
      </c>
      <c r="G3" s="17" t="s">
        <v>1</v>
      </c>
      <c r="H3" s="2"/>
    </row>
    <row r="4" spans="1:8" ht="12.75">
      <c r="A4" s="14"/>
      <c r="B4" s="8" t="s">
        <v>2</v>
      </c>
      <c r="C4" s="8"/>
      <c r="D4" s="8"/>
      <c r="E4" s="8" t="s">
        <v>3</v>
      </c>
      <c r="F4" s="9" t="s">
        <v>4</v>
      </c>
      <c r="G4" s="8" t="s">
        <v>5</v>
      </c>
      <c r="H4" s="8" t="s">
        <v>6</v>
      </c>
    </row>
    <row r="5" spans="1:8" s="3" customFormat="1" ht="15">
      <c r="A5" s="15" t="s">
        <v>7</v>
      </c>
      <c r="B5" s="10" t="s">
        <v>8</v>
      </c>
      <c r="C5" s="16" t="s">
        <v>9</v>
      </c>
      <c r="D5" s="16" t="s">
        <v>10</v>
      </c>
      <c r="E5" s="10" t="s">
        <v>4</v>
      </c>
      <c r="F5" s="10" t="s">
        <v>11</v>
      </c>
      <c r="G5" s="10" t="s">
        <v>4</v>
      </c>
      <c r="H5" s="10" t="s">
        <v>12</v>
      </c>
    </row>
    <row r="6" spans="1:8" s="3" customFormat="1" ht="12.75">
      <c r="A6" s="15"/>
      <c r="B6" s="10"/>
      <c r="C6" s="10"/>
      <c r="D6" s="10"/>
      <c r="E6" s="10"/>
      <c r="F6" s="10"/>
      <c r="G6" s="10"/>
      <c r="H6" s="10"/>
    </row>
    <row r="7" spans="1:8" ht="12.75">
      <c r="A7" s="17" t="s">
        <v>13</v>
      </c>
      <c r="B7" s="5"/>
      <c r="C7" s="5"/>
      <c r="D7" s="5"/>
      <c r="E7" s="5"/>
      <c r="F7" s="5"/>
      <c r="G7" s="5"/>
      <c r="H7" s="5"/>
    </row>
    <row r="8" spans="1:8" ht="12.75">
      <c r="A8" s="18" t="s">
        <v>14</v>
      </c>
      <c r="B8" s="5">
        <v>12925</v>
      </c>
      <c r="C8" s="5">
        <v>20000</v>
      </c>
      <c r="D8" s="5">
        <v>6730</v>
      </c>
      <c r="E8" s="5">
        <v>26730</v>
      </c>
      <c r="F8" s="5">
        <v>554</v>
      </c>
      <c r="G8" s="5">
        <f aca="true" t="shared" si="0" ref="G8:G71">SUM(E8-F8)</f>
        <v>26176</v>
      </c>
      <c r="H8" s="5">
        <v>39655</v>
      </c>
    </row>
    <row r="9" spans="1:8" ht="12.75">
      <c r="A9" s="6" t="s">
        <v>15</v>
      </c>
      <c r="B9" s="5"/>
      <c r="C9" s="5"/>
      <c r="D9" s="5"/>
      <c r="E9" s="5"/>
      <c r="F9" s="5"/>
      <c r="G9" s="5">
        <f t="shared" si="0"/>
        <v>0</v>
      </c>
      <c r="H9" s="5">
        <v>0</v>
      </c>
    </row>
    <row r="10" spans="1:8" ht="12.75">
      <c r="A10" s="18" t="s">
        <v>16</v>
      </c>
      <c r="B10" s="5">
        <v>0</v>
      </c>
      <c r="C10" s="5">
        <v>20000</v>
      </c>
      <c r="D10" s="5">
        <v>6730</v>
      </c>
      <c r="E10" s="5">
        <v>26730</v>
      </c>
      <c r="F10" s="5">
        <v>554</v>
      </c>
      <c r="G10" s="5">
        <f t="shared" si="0"/>
        <v>26176</v>
      </c>
      <c r="H10" s="5">
        <v>26730</v>
      </c>
    </row>
    <row r="11" spans="1:8" ht="12.75">
      <c r="A11" s="18" t="s">
        <v>17</v>
      </c>
      <c r="B11" s="5">
        <v>0</v>
      </c>
      <c r="C11" s="5">
        <v>20000</v>
      </c>
      <c r="D11" s="5">
        <v>12000</v>
      </c>
      <c r="E11" s="5">
        <v>32000</v>
      </c>
      <c r="F11" s="5">
        <v>597</v>
      </c>
      <c r="G11" s="5">
        <f t="shared" si="0"/>
        <v>31403</v>
      </c>
      <c r="H11" s="5">
        <v>32000</v>
      </c>
    </row>
    <row r="12" spans="1:8" ht="12.75">
      <c r="A12" s="18" t="s">
        <v>18</v>
      </c>
      <c r="B12" s="5">
        <v>0</v>
      </c>
      <c r="C12" s="5">
        <v>20000</v>
      </c>
      <c r="D12" s="5">
        <v>4956</v>
      </c>
      <c r="E12" s="5">
        <v>24956</v>
      </c>
      <c r="F12" s="5">
        <v>540</v>
      </c>
      <c r="G12" s="5">
        <f t="shared" si="0"/>
        <v>24416</v>
      </c>
      <c r="H12" s="5">
        <v>24956</v>
      </c>
    </row>
    <row r="13" spans="1:9" ht="12.75">
      <c r="A13" s="18" t="s">
        <v>19</v>
      </c>
      <c r="B13" s="5">
        <v>27854</v>
      </c>
      <c r="C13" s="5">
        <v>96800</v>
      </c>
      <c r="D13" s="5">
        <v>14504</v>
      </c>
      <c r="E13" s="5">
        <v>111304</v>
      </c>
      <c r="F13" s="5">
        <v>617</v>
      </c>
      <c r="G13" s="5">
        <f t="shared" si="0"/>
        <v>110687</v>
      </c>
      <c r="H13" s="5">
        <v>139158</v>
      </c>
      <c r="I13" s="7"/>
    </row>
    <row r="14" spans="1:9" ht="12.75">
      <c r="A14" s="18" t="s">
        <v>307</v>
      </c>
      <c r="B14" s="5">
        <v>135962</v>
      </c>
      <c r="C14" s="5">
        <v>107200</v>
      </c>
      <c r="D14" s="5">
        <v>22852</v>
      </c>
      <c r="E14" s="5">
        <v>130052</v>
      </c>
      <c r="F14" s="5">
        <v>684</v>
      </c>
      <c r="G14" s="5">
        <f t="shared" si="0"/>
        <v>129368</v>
      </c>
      <c r="H14" s="5">
        <v>266014</v>
      </c>
      <c r="I14" s="7"/>
    </row>
    <row r="15" spans="1:9" ht="12.75">
      <c r="A15" s="18" t="s">
        <v>20</v>
      </c>
      <c r="B15" s="5">
        <v>0</v>
      </c>
      <c r="C15" s="5">
        <v>20000</v>
      </c>
      <c r="D15" s="5">
        <v>14243</v>
      </c>
      <c r="E15" s="5">
        <v>34243</v>
      </c>
      <c r="F15" s="5">
        <v>615</v>
      </c>
      <c r="G15" s="5">
        <f t="shared" si="0"/>
        <v>33628</v>
      </c>
      <c r="H15" s="5">
        <v>34243</v>
      </c>
      <c r="I15" s="7"/>
    </row>
    <row r="16" spans="1:9" ht="12.75">
      <c r="A16" s="18" t="s">
        <v>21</v>
      </c>
      <c r="B16" s="5">
        <v>780501</v>
      </c>
      <c r="C16" s="5">
        <v>774400</v>
      </c>
      <c r="D16" s="5">
        <v>296135</v>
      </c>
      <c r="E16" s="5">
        <v>1070536</v>
      </c>
      <c r="F16" s="5">
        <v>2883</v>
      </c>
      <c r="G16" s="5">
        <v>1067653</v>
      </c>
      <c r="H16" s="5">
        <v>1851037</v>
      </c>
      <c r="I16" s="7"/>
    </row>
    <row r="17" spans="1:9" ht="12.75">
      <c r="A17" s="18" t="s">
        <v>22</v>
      </c>
      <c r="B17" s="5">
        <v>208401</v>
      </c>
      <c r="C17" s="5">
        <v>276400</v>
      </c>
      <c r="D17" s="5">
        <v>108519</v>
      </c>
      <c r="E17" s="5">
        <v>384919</v>
      </c>
      <c r="F17" s="5">
        <v>1373</v>
      </c>
      <c r="G17" s="5">
        <v>383546</v>
      </c>
      <c r="H17" s="5">
        <v>593320</v>
      </c>
      <c r="I17" s="7"/>
    </row>
    <row r="18" spans="1:9" ht="12.75">
      <c r="A18" s="18" t="s">
        <v>23</v>
      </c>
      <c r="B18" s="5">
        <v>0</v>
      </c>
      <c r="C18" s="5">
        <v>20000</v>
      </c>
      <c r="D18" s="5">
        <v>2661</v>
      </c>
      <c r="E18" s="5">
        <v>22661</v>
      </c>
      <c r="F18" s="5">
        <v>521</v>
      </c>
      <c r="G18" s="5">
        <v>22140</v>
      </c>
      <c r="H18" s="5">
        <v>22661</v>
      </c>
      <c r="I18" s="7"/>
    </row>
    <row r="19" spans="1:9" ht="12.75">
      <c r="A19" s="18" t="s">
        <v>24</v>
      </c>
      <c r="B19" s="5">
        <v>25950</v>
      </c>
      <c r="C19" s="5">
        <v>68000</v>
      </c>
      <c r="D19" s="5">
        <v>13513</v>
      </c>
      <c r="E19" s="5">
        <v>81513</v>
      </c>
      <c r="F19" s="5">
        <v>609</v>
      </c>
      <c r="G19" s="5">
        <v>80904</v>
      </c>
      <c r="H19" s="5">
        <v>107463</v>
      </c>
      <c r="I19" s="7"/>
    </row>
    <row r="20" spans="1:9" ht="12.75">
      <c r="A20" s="18" t="s">
        <v>25</v>
      </c>
      <c r="B20" s="5">
        <v>955638</v>
      </c>
      <c r="C20" s="5">
        <v>80000</v>
      </c>
      <c r="D20" s="5">
        <v>478428</v>
      </c>
      <c r="E20" s="5">
        <v>558427</v>
      </c>
      <c r="F20" s="5">
        <v>4350</v>
      </c>
      <c r="G20" s="5">
        <v>554077</v>
      </c>
      <c r="H20" s="5">
        <v>1514065</v>
      </c>
      <c r="I20" s="7"/>
    </row>
    <row r="21" spans="1:9" ht="12.75">
      <c r="A21" s="18" t="s">
        <v>26</v>
      </c>
      <c r="B21" s="5">
        <v>17133</v>
      </c>
      <c r="C21" s="5">
        <v>53200</v>
      </c>
      <c r="D21" s="5">
        <v>8922</v>
      </c>
      <c r="E21" s="5">
        <v>62122</v>
      </c>
      <c r="F21" s="5">
        <v>572</v>
      </c>
      <c r="G21" s="5">
        <v>61550</v>
      </c>
      <c r="H21" s="5">
        <v>79255</v>
      </c>
      <c r="I21" s="7"/>
    </row>
    <row r="22" spans="1:9" ht="12.75">
      <c r="A22" s="18" t="s">
        <v>27</v>
      </c>
      <c r="B22" s="5">
        <v>0</v>
      </c>
      <c r="C22" s="5">
        <v>20000</v>
      </c>
      <c r="D22" s="5">
        <v>16382</v>
      </c>
      <c r="E22" s="5">
        <v>36382</v>
      </c>
      <c r="F22" s="5">
        <v>632</v>
      </c>
      <c r="G22" s="5">
        <v>35750</v>
      </c>
      <c r="H22" s="5">
        <v>36382</v>
      </c>
      <c r="I22" s="7"/>
    </row>
    <row r="23" spans="1:9" ht="12.75">
      <c r="A23" s="18" t="s">
        <v>28</v>
      </c>
      <c r="B23" s="5">
        <v>237256</v>
      </c>
      <c r="C23" s="5">
        <v>345200</v>
      </c>
      <c r="D23" s="5">
        <v>123546</v>
      </c>
      <c r="E23" s="5">
        <v>468745</v>
      </c>
      <c r="F23" s="5">
        <v>1494</v>
      </c>
      <c r="G23" s="5">
        <v>467251</v>
      </c>
      <c r="H23" s="5">
        <v>706001</v>
      </c>
      <c r="I23" s="7"/>
    </row>
    <row r="24" spans="1:9" ht="12.75">
      <c r="A24" s="18" t="s">
        <v>29</v>
      </c>
      <c r="B24" s="5">
        <v>0</v>
      </c>
      <c r="C24" s="5">
        <v>20000</v>
      </c>
      <c r="D24" s="5">
        <v>23739</v>
      </c>
      <c r="E24" s="5">
        <v>43739</v>
      </c>
      <c r="F24" s="5">
        <v>691</v>
      </c>
      <c r="G24" s="5">
        <v>43048</v>
      </c>
      <c r="H24" s="5">
        <v>43739</v>
      </c>
      <c r="I24" s="7"/>
    </row>
    <row r="25" spans="1:9" ht="12.75">
      <c r="A25" s="18" t="s">
        <v>30</v>
      </c>
      <c r="B25" s="5">
        <v>0</v>
      </c>
      <c r="C25" s="5">
        <v>20000</v>
      </c>
      <c r="D25" s="5">
        <v>6104</v>
      </c>
      <c r="E25" s="5">
        <v>26104</v>
      </c>
      <c r="F25" s="5">
        <v>549</v>
      </c>
      <c r="G25" s="5">
        <v>25555</v>
      </c>
      <c r="H25" s="5">
        <v>26104</v>
      </c>
      <c r="I25" s="7"/>
    </row>
    <row r="26" spans="1:9" ht="12.75">
      <c r="A26" s="18" t="s">
        <v>31</v>
      </c>
      <c r="B26" s="5">
        <v>0</v>
      </c>
      <c r="C26" s="5">
        <v>20000</v>
      </c>
      <c r="D26" s="5">
        <v>78625</v>
      </c>
      <c r="E26" s="5">
        <v>98625</v>
      </c>
      <c r="F26" s="5">
        <v>1133</v>
      </c>
      <c r="G26" s="5">
        <v>97492</v>
      </c>
      <c r="H26" s="5">
        <v>98625</v>
      </c>
      <c r="I26" s="7"/>
    </row>
    <row r="27" spans="1:9" ht="12.75">
      <c r="A27" s="18" t="s">
        <v>32</v>
      </c>
      <c r="B27" s="5">
        <v>95884</v>
      </c>
      <c r="C27" s="5">
        <v>83600</v>
      </c>
      <c r="D27" s="5">
        <v>49930</v>
      </c>
      <c r="E27" s="5">
        <v>133530</v>
      </c>
      <c r="F27" s="5">
        <v>902</v>
      </c>
      <c r="G27" s="5">
        <v>132628</v>
      </c>
      <c r="H27" s="5">
        <v>229414</v>
      </c>
      <c r="I27" s="7"/>
    </row>
    <row r="28" spans="1:9" ht="12.75">
      <c r="A28" s="18" t="s">
        <v>33</v>
      </c>
      <c r="B28" s="5">
        <v>148285</v>
      </c>
      <c r="C28" s="5">
        <v>195200</v>
      </c>
      <c r="D28" s="5">
        <v>71112</v>
      </c>
      <c r="E28" s="5">
        <v>266312</v>
      </c>
      <c r="F28" s="5">
        <v>1072</v>
      </c>
      <c r="G28" s="5">
        <v>265240</v>
      </c>
      <c r="H28" s="5">
        <v>414597</v>
      </c>
      <c r="I28" s="7"/>
    </row>
    <row r="29" spans="1:9" ht="12.75">
      <c r="A29" s="18" t="s">
        <v>34</v>
      </c>
      <c r="B29" s="5">
        <v>55106</v>
      </c>
      <c r="C29" s="5">
        <v>20000</v>
      </c>
      <c r="D29" s="5">
        <v>28695</v>
      </c>
      <c r="E29" s="5">
        <v>48695</v>
      </c>
      <c r="F29" s="5">
        <v>731</v>
      </c>
      <c r="G29" s="5">
        <v>47964</v>
      </c>
      <c r="H29" s="5">
        <v>103801</v>
      </c>
      <c r="I29" s="7"/>
    </row>
    <row r="30" spans="1:9" ht="12.75">
      <c r="A30" s="18" t="s">
        <v>35</v>
      </c>
      <c r="B30" s="5">
        <v>0</v>
      </c>
      <c r="C30" s="5">
        <v>20000</v>
      </c>
      <c r="D30" s="5">
        <v>2609</v>
      </c>
      <c r="E30" s="5">
        <v>22608</v>
      </c>
      <c r="F30" s="5">
        <v>521</v>
      </c>
      <c r="G30" s="5">
        <v>22087</v>
      </c>
      <c r="H30" s="5">
        <v>22608</v>
      </c>
      <c r="I30" s="7"/>
    </row>
    <row r="31" spans="1:9" ht="12.75">
      <c r="A31" s="18" t="s">
        <v>36</v>
      </c>
      <c r="B31" s="5">
        <v>0</v>
      </c>
      <c r="C31" s="5">
        <v>20000</v>
      </c>
      <c r="D31" s="5">
        <v>47947</v>
      </c>
      <c r="E31" s="5">
        <v>67947</v>
      </c>
      <c r="F31" s="5">
        <v>886</v>
      </c>
      <c r="G31" s="5">
        <v>67061</v>
      </c>
      <c r="H31" s="5">
        <v>67947</v>
      </c>
      <c r="I31" s="7"/>
    </row>
    <row r="32" spans="1:9" ht="12.75">
      <c r="A32" s="18" t="s">
        <v>37</v>
      </c>
      <c r="B32" s="5">
        <v>0</v>
      </c>
      <c r="C32" s="5">
        <v>20000</v>
      </c>
      <c r="D32" s="5">
        <v>12209</v>
      </c>
      <c r="E32" s="5">
        <v>32209</v>
      </c>
      <c r="F32" s="5">
        <v>598</v>
      </c>
      <c r="G32" s="5">
        <v>31611</v>
      </c>
      <c r="H32" s="5">
        <v>32209</v>
      </c>
      <c r="I32" s="7"/>
    </row>
    <row r="33" spans="1:9" ht="12.75">
      <c r="A33" s="18" t="s">
        <v>38</v>
      </c>
      <c r="B33" s="5">
        <v>0</v>
      </c>
      <c r="C33" s="5">
        <v>20000</v>
      </c>
      <c r="D33" s="5">
        <v>20608</v>
      </c>
      <c r="E33" s="5">
        <v>40608</v>
      </c>
      <c r="F33" s="5">
        <v>666</v>
      </c>
      <c r="G33" s="5">
        <v>39942</v>
      </c>
      <c r="H33" s="5">
        <v>40608</v>
      </c>
      <c r="I33" s="7"/>
    </row>
    <row r="34" spans="1:9" ht="12.75">
      <c r="A34" s="18" t="s">
        <v>39</v>
      </c>
      <c r="B34" s="5">
        <v>0</v>
      </c>
      <c r="C34" s="5">
        <v>20000</v>
      </c>
      <c r="D34" s="5">
        <v>83320</v>
      </c>
      <c r="E34" s="5">
        <v>103320</v>
      </c>
      <c r="F34" s="5">
        <v>1171</v>
      </c>
      <c r="G34" s="5">
        <v>102149</v>
      </c>
      <c r="H34" s="5">
        <v>103320</v>
      </c>
      <c r="I34" s="7"/>
    </row>
    <row r="35" spans="1:9" ht="12.75">
      <c r="A35" s="18" t="s">
        <v>40</v>
      </c>
      <c r="B35" s="5">
        <v>0</v>
      </c>
      <c r="C35" s="5">
        <v>20000</v>
      </c>
      <c r="D35" s="5">
        <v>35791</v>
      </c>
      <c r="E35" s="5">
        <v>55791</v>
      </c>
      <c r="F35" s="5">
        <v>788</v>
      </c>
      <c r="G35" s="5">
        <v>55003</v>
      </c>
      <c r="H35" s="5">
        <v>55791</v>
      </c>
      <c r="I35" s="7"/>
    </row>
    <row r="36" spans="1:9" ht="12.75">
      <c r="A36" s="18" t="s">
        <v>41</v>
      </c>
      <c r="B36" s="5">
        <v>517094</v>
      </c>
      <c r="C36" s="5">
        <v>445600</v>
      </c>
      <c r="D36" s="5">
        <v>269266</v>
      </c>
      <c r="E36" s="5">
        <v>714865</v>
      </c>
      <c r="F36" s="5">
        <v>2667</v>
      </c>
      <c r="G36" s="5">
        <v>712198</v>
      </c>
      <c r="H36" s="5">
        <v>1231959</v>
      </c>
      <c r="I36" s="7"/>
    </row>
    <row r="37" spans="1:9" ht="12.75">
      <c r="A37" s="18" t="s">
        <v>42</v>
      </c>
      <c r="B37" s="5">
        <v>852139</v>
      </c>
      <c r="C37" s="5">
        <v>246800</v>
      </c>
      <c r="D37" s="5">
        <v>378881</v>
      </c>
      <c r="E37" s="5">
        <v>625682</v>
      </c>
      <c r="F37" s="5">
        <v>4071</v>
      </c>
      <c r="G37" s="5">
        <v>621611</v>
      </c>
      <c r="H37" s="5">
        <v>1477821</v>
      </c>
      <c r="I37" s="7"/>
    </row>
    <row r="38" spans="1:9" ht="12.75">
      <c r="A38" s="18" t="s">
        <v>43</v>
      </c>
      <c r="B38" s="5">
        <v>0</v>
      </c>
      <c r="C38" s="5">
        <v>20000</v>
      </c>
      <c r="D38" s="5">
        <v>10017</v>
      </c>
      <c r="E38" s="5">
        <v>30017</v>
      </c>
      <c r="F38" s="5">
        <v>581</v>
      </c>
      <c r="G38" s="5">
        <v>29436</v>
      </c>
      <c r="H38" s="5">
        <v>30017</v>
      </c>
      <c r="I38" s="7"/>
    </row>
    <row r="39" spans="1:9" ht="12.75">
      <c r="A39" s="6" t="s">
        <v>44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7"/>
    </row>
    <row r="40" spans="1:9" ht="12.75">
      <c r="A40" s="18" t="s">
        <v>45</v>
      </c>
      <c r="B40" s="5">
        <v>19437</v>
      </c>
      <c r="C40" s="5">
        <v>20000</v>
      </c>
      <c r="D40" s="5">
        <v>10122</v>
      </c>
      <c r="E40" s="5">
        <v>30122</v>
      </c>
      <c r="F40" s="5">
        <v>581</v>
      </c>
      <c r="G40" s="5">
        <f t="shared" si="0"/>
        <v>29541</v>
      </c>
      <c r="H40" s="5">
        <v>49559</v>
      </c>
      <c r="I40" s="7"/>
    </row>
    <row r="41" spans="1:9" ht="12.75">
      <c r="A41" s="18" t="s">
        <v>46</v>
      </c>
      <c r="B41" s="5">
        <v>134960</v>
      </c>
      <c r="C41" s="5">
        <v>20000</v>
      </c>
      <c r="D41" s="5">
        <v>70277</v>
      </c>
      <c r="E41" s="5">
        <v>90277</v>
      </c>
      <c r="F41" s="5">
        <v>1066</v>
      </c>
      <c r="G41" s="5">
        <f t="shared" si="0"/>
        <v>89211</v>
      </c>
      <c r="H41" s="5">
        <v>225237</v>
      </c>
      <c r="I41" s="7"/>
    </row>
    <row r="42" spans="1:9" ht="12.75">
      <c r="A42" s="18" t="s">
        <v>47</v>
      </c>
      <c r="B42" s="5">
        <v>402073</v>
      </c>
      <c r="C42" s="5">
        <v>20000</v>
      </c>
      <c r="D42" s="5">
        <v>209371</v>
      </c>
      <c r="E42" s="5">
        <v>229371</v>
      </c>
      <c r="F42" s="5">
        <v>2185</v>
      </c>
      <c r="G42" s="5">
        <f t="shared" si="0"/>
        <v>227186</v>
      </c>
      <c r="H42" s="5">
        <v>631444</v>
      </c>
      <c r="I42" s="7"/>
    </row>
    <row r="43" spans="1:9" ht="12.75">
      <c r="A43" s="18" t="s">
        <v>48</v>
      </c>
      <c r="B43" s="5">
        <v>16031</v>
      </c>
      <c r="C43" s="5">
        <v>20000</v>
      </c>
      <c r="D43" s="5">
        <v>8348</v>
      </c>
      <c r="E43" s="5">
        <v>28348</v>
      </c>
      <c r="F43" s="5">
        <v>567</v>
      </c>
      <c r="G43" s="5">
        <f t="shared" si="0"/>
        <v>27781</v>
      </c>
      <c r="H43" s="5">
        <v>44379</v>
      </c>
      <c r="I43" s="7"/>
    </row>
    <row r="44" spans="1:9" ht="12.75">
      <c r="A44" s="18" t="s">
        <v>49</v>
      </c>
      <c r="B44" s="5">
        <v>250882</v>
      </c>
      <c r="C44" s="5">
        <v>20000</v>
      </c>
      <c r="D44" s="5">
        <v>130642</v>
      </c>
      <c r="E44" s="5">
        <v>150642</v>
      </c>
      <c r="F44" s="5">
        <v>1551</v>
      </c>
      <c r="G44" s="5">
        <f t="shared" si="0"/>
        <v>149091</v>
      </c>
      <c r="H44" s="5">
        <v>401524</v>
      </c>
      <c r="I44" s="7"/>
    </row>
    <row r="45" spans="1:9" ht="12.75">
      <c r="A45" s="18" t="s">
        <v>50</v>
      </c>
      <c r="B45" s="5">
        <v>32763</v>
      </c>
      <c r="C45" s="5">
        <v>20000</v>
      </c>
      <c r="D45" s="5">
        <v>17061</v>
      </c>
      <c r="E45" s="5">
        <v>37061</v>
      </c>
      <c r="F45" s="5">
        <v>637</v>
      </c>
      <c r="G45" s="5">
        <f t="shared" si="0"/>
        <v>36424</v>
      </c>
      <c r="H45" s="5">
        <v>69824</v>
      </c>
      <c r="I45" s="7"/>
    </row>
    <row r="46" spans="1:9" ht="12.75">
      <c r="A46" s="18" t="s">
        <v>51</v>
      </c>
      <c r="B46" s="5">
        <v>5905958</v>
      </c>
      <c r="C46" s="5">
        <v>20000</v>
      </c>
      <c r="D46" s="5">
        <v>3075398</v>
      </c>
      <c r="E46" s="5">
        <v>3095398</v>
      </c>
      <c r="F46" s="5">
        <v>25243</v>
      </c>
      <c r="G46" s="5">
        <f t="shared" si="0"/>
        <v>3070155</v>
      </c>
      <c r="H46" s="5">
        <v>9001356</v>
      </c>
      <c r="I46" s="7"/>
    </row>
    <row r="47" spans="1:9" ht="12.75">
      <c r="A47" s="18" t="s">
        <v>52</v>
      </c>
      <c r="B47" s="5">
        <v>353079</v>
      </c>
      <c r="C47" s="5">
        <v>20000</v>
      </c>
      <c r="D47" s="5">
        <v>183858</v>
      </c>
      <c r="E47" s="5">
        <v>203858</v>
      </c>
      <c r="F47" s="5">
        <v>1980</v>
      </c>
      <c r="G47" s="5">
        <f t="shared" si="0"/>
        <v>201878</v>
      </c>
      <c r="H47" s="5">
        <v>556937</v>
      </c>
      <c r="I47" s="7"/>
    </row>
    <row r="48" spans="1:9" ht="12.75">
      <c r="A48" s="18" t="s">
        <v>53</v>
      </c>
      <c r="B48" s="5">
        <v>88270</v>
      </c>
      <c r="C48" s="5">
        <v>20000</v>
      </c>
      <c r="D48" s="5">
        <v>45965</v>
      </c>
      <c r="E48" s="5">
        <v>65965</v>
      </c>
      <c r="F48" s="5">
        <v>870</v>
      </c>
      <c r="G48" s="5">
        <f t="shared" si="0"/>
        <v>65095</v>
      </c>
      <c r="H48" s="5">
        <v>154235</v>
      </c>
      <c r="I48" s="7"/>
    </row>
    <row r="49" spans="1:9" ht="12.75">
      <c r="A49" s="18" t="s">
        <v>54</v>
      </c>
      <c r="B49" s="5">
        <v>252686</v>
      </c>
      <c r="C49" s="5">
        <v>20000</v>
      </c>
      <c r="D49" s="5">
        <v>131581</v>
      </c>
      <c r="E49" s="5">
        <v>151581</v>
      </c>
      <c r="F49" s="5">
        <v>1559</v>
      </c>
      <c r="G49" s="5">
        <f t="shared" si="0"/>
        <v>150022</v>
      </c>
      <c r="H49" s="5">
        <v>404267</v>
      </c>
      <c r="I49" s="7"/>
    </row>
    <row r="50" spans="1:9" ht="12.75">
      <c r="A50" s="18" t="s">
        <v>55</v>
      </c>
      <c r="B50" s="5">
        <v>245172</v>
      </c>
      <c r="C50" s="5">
        <v>20000</v>
      </c>
      <c r="D50" s="5">
        <v>127668</v>
      </c>
      <c r="E50" s="5">
        <v>147668</v>
      </c>
      <c r="F50" s="5">
        <v>1527</v>
      </c>
      <c r="G50" s="5">
        <f t="shared" si="0"/>
        <v>146141</v>
      </c>
      <c r="H50" s="5">
        <v>392840</v>
      </c>
      <c r="I50" s="7"/>
    </row>
    <row r="51" spans="1:9" ht="12.75">
      <c r="A51" s="18" t="s">
        <v>56</v>
      </c>
      <c r="B51" s="5">
        <v>482728</v>
      </c>
      <c r="C51" s="5">
        <v>20000</v>
      </c>
      <c r="D51" s="5">
        <v>251370</v>
      </c>
      <c r="E51" s="5">
        <v>271370</v>
      </c>
      <c r="F51" s="5">
        <v>2523</v>
      </c>
      <c r="G51" s="5">
        <f t="shared" si="0"/>
        <v>268847</v>
      </c>
      <c r="H51" s="5">
        <v>754098</v>
      </c>
      <c r="I51" s="7"/>
    </row>
    <row r="52" spans="1:9" ht="12.75">
      <c r="A52" s="18" t="s">
        <v>57</v>
      </c>
      <c r="B52" s="5">
        <v>666181</v>
      </c>
      <c r="C52" s="5">
        <v>20000</v>
      </c>
      <c r="D52" s="5">
        <v>346899</v>
      </c>
      <c r="E52" s="5">
        <v>366899</v>
      </c>
      <c r="F52" s="5">
        <v>3292</v>
      </c>
      <c r="G52" s="5">
        <f t="shared" si="0"/>
        <v>363607</v>
      </c>
      <c r="H52" s="5">
        <v>1033080</v>
      </c>
      <c r="I52" s="7"/>
    </row>
    <row r="53" spans="1:9" ht="12.75">
      <c r="A53" s="18" t="s">
        <v>58</v>
      </c>
      <c r="B53" s="5">
        <v>27152</v>
      </c>
      <c r="C53" s="5">
        <v>20000</v>
      </c>
      <c r="D53" s="5">
        <v>14139</v>
      </c>
      <c r="E53" s="5">
        <v>34139</v>
      </c>
      <c r="F53" s="5">
        <v>614</v>
      </c>
      <c r="G53" s="5">
        <f t="shared" si="0"/>
        <v>33525</v>
      </c>
      <c r="H53" s="5">
        <v>61291</v>
      </c>
      <c r="I53" s="7"/>
    </row>
    <row r="54" spans="1:9" ht="12.75">
      <c r="A54" s="6" t="s">
        <v>59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f t="shared" si="0"/>
        <v>0</v>
      </c>
      <c r="H54" s="5">
        <v>0</v>
      </c>
      <c r="I54" s="7"/>
    </row>
    <row r="55" spans="1:9" ht="12.75">
      <c r="A55" s="18" t="s">
        <v>60</v>
      </c>
      <c r="B55" s="5">
        <v>19237</v>
      </c>
      <c r="C55" s="5">
        <v>20000</v>
      </c>
      <c r="D55" s="5">
        <v>10017</v>
      </c>
      <c r="E55" s="5">
        <v>30017</v>
      </c>
      <c r="F55" s="5">
        <v>581</v>
      </c>
      <c r="G55" s="5">
        <f t="shared" si="0"/>
        <v>29436</v>
      </c>
      <c r="H55" s="5">
        <v>49254</v>
      </c>
      <c r="I55" s="7"/>
    </row>
    <row r="56" spans="1:9" ht="12.75">
      <c r="A56" s="18" t="s">
        <v>61</v>
      </c>
      <c r="B56" s="5">
        <v>45588</v>
      </c>
      <c r="C56" s="5">
        <v>20000</v>
      </c>
      <c r="D56" s="5">
        <v>23739</v>
      </c>
      <c r="E56" s="5">
        <v>43739</v>
      </c>
      <c r="F56" s="5">
        <v>691</v>
      </c>
      <c r="G56" s="5">
        <f t="shared" si="0"/>
        <v>43048</v>
      </c>
      <c r="H56" s="5">
        <v>89327</v>
      </c>
      <c r="I56" s="7"/>
    </row>
    <row r="57" spans="1:9" ht="12.75">
      <c r="A57" s="18" t="s">
        <v>62</v>
      </c>
      <c r="B57" s="5">
        <v>117726</v>
      </c>
      <c r="C57" s="5">
        <v>182000</v>
      </c>
      <c r="D57" s="5">
        <v>61303</v>
      </c>
      <c r="E57" s="5">
        <v>243304</v>
      </c>
      <c r="F57" s="5">
        <v>993</v>
      </c>
      <c r="G57" s="5">
        <v>242311</v>
      </c>
      <c r="H57" s="5">
        <v>361030</v>
      </c>
      <c r="I57" s="7"/>
    </row>
    <row r="58" spans="1:9" ht="12.75">
      <c r="A58" s="18" t="s">
        <v>63</v>
      </c>
      <c r="B58" s="5">
        <v>278436</v>
      </c>
      <c r="C58" s="5">
        <v>160000</v>
      </c>
      <c r="D58" s="5">
        <v>144989</v>
      </c>
      <c r="E58" s="5">
        <v>304989</v>
      </c>
      <c r="F58" s="5">
        <v>1667</v>
      </c>
      <c r="G58" s="5">
        <f t="shared" si="0"/>
        <v>303322</v>
      </c>
      <c r="H58" s="5">
        <v>583425</v>
      </c>
      <c r="I58" s="7"/>
    </row>
    <row r="59" spans="1:9" ht="12.75">
      <c r="A59" s="18" t="s">
        <v>64</v>
      </c>
      <c r="B59" s="5">
        <v>25449</v>
      </c>
      <c r="C59" s="5">
        <v>54000</v>
      </c>
      <c r="D59" s="5">
        <v>13252</v>
      </c>
      <c r="E59" s="5">
        <v>67252</v>
      </c>
      <c r="F59" s="5">
        <v>607</v>
      </c>
      <c r="G59" s="5">
        <f t="shared" si="0"/>
        <v>66645</v>
      </c>
      <c r="H59" s="5">
        <v>92701</v>
      </c>
      <c r="I59" s="7"/>
    </row>
    <row r="60" spans="1:9" ht="12.75">
      <c r="A60" s="18" t="s">
        <v>65</v>
      </c>
      <c r="B60" s="5">
        <v>47892</v>
      </c>
      <c r="C60" s="5">
        <v>20000</v>
      </c>
      <c r="D60" s="5">
        <v>24939</v>
      </c>
      <c r="E60" s="5">
        <v>44939</v>
      </c>
      <c r="F60" s="5">
        <v>701</v>
      </c>
      <c r="G60" s="5">
        <f t="shared" si="0"/>
        <v>44238</v>
      </c>
      <c r="H60" s="5">
        <v>92831</v>
      </c>
      <c r="I60" s="7"/>
    </row>
    <row r="61" spans="1:9" ht="12.75">
      <c r="A61" s="18" t="s">
        <v>66</v>
      </c>
      <c r="B61" s="5">
        <v>41380</v>
      </c>
      <c r="C61" s="5">
        <v>20000</v>
      </c>
      <c r="D61" s="5">
        <v>21548</v>
      </c>
      <c r="E61" s="5">
        <v>41548</v>
      </c>
      <c r="F61" s="5">
        <v>673</v>
      </c>
      <c r="G61" s="5">
        <f t="shared" si="0"/>
        <v>40875</v>
      </c>
      <c r="H61" s="5">
        <v>82928</v>
      </c>
      <c r="I61" s="7"/>
    </row>
    <row r="62" spans="1:9" ht="12.75">
      <c r="A62" s="18" t="s">
        <v>67</v>
      </c>
      <c r="B62" s="5">
        <v>15430</v>
      </c>
      <c r="C62" s="5">
        <v>20000</v>
      </c>
      <c r="D62" s="5">
        <v>8035</v>
      </c>
      <c r="E62" s="5">
        <v>28035</v>
      </c>
      <c r="F62" s="5">
        <v>565</v>
      </c>
      <c r="G62" s="5">
        <f t="shared" si="0"/>
        <v>27470</v>
      </c>
      <c r="H62" s="5">
        <v>43465</v>
      </c>
      <c r="I62" s="7"/>
    </row>
    <row r="63" spans="1:9" ht="12.75">
      <c r="A63" s="18" t="s">
        <v>68</v>
      </c>
      <c r="B63" s="5">
        <v>5110</v>
      </c>
      <c r="C63" s="5">
        <v>20000</v>
      </c>
      <c r="D63" s="5">
        <v>2661</v>
      </c>
      <c r="E63" s="5">
        <v>22661</v>
      </c>
      <c r="F63" s="5">
        <v>521</v>
      </c>
      <c r="G63" s="5">
        <f t="shared" si="0"/>
        <v>22140</v>
      </c>
      <c r="H63" s="5">
        <v>27771</v>
      </c>
      <c r="I63" s="7"/>
    </row>
    <row r="64" spans="1:9" ht="12.75">
      <c r="A64" s="18" t="s">
        <v>69</v>
      </c>
      <c r="B64" s="5">
        <v>13025</v>
      </c>
      <c r="C64" s="5">
        <v>20000</v>
      </c>
      <c r="D64" s="5">
        <v>6783</v>
      </c>
      <c r="E64" s="5">
        <v>26783</v>
      </c>
      <c r="F64" s="5">
        <v>555</v>
      </c>
      <c r="G64" s="5">
        <f t="shared" si="0"/>
        <v>26228</v>
      </c>
      <c r="H64" s="5">
        <v>39808</v>
      </c>
      <c r="I64" s="7"/>
    </row>
    <row r="65" spans="1:9" ht="12.75">
      <c r="A65" s="18" t="s">
        <v>70</v>
      </c>
      <c r="B65" s="5">
        <v>28054</v>
      </c>
      <c r="C65" s="5">
        <v>20000</v>
      </c>
      <c r="D65" s="5">
        <v>14608</v>
      </c>
      <c r="E65" s="5">
        <v>34608</v>
      </c>
      <c r="F65" s="5">
        <v>618</v>
      </c>
      <c r="G65" s="5">
        <f t="shared" si="0"/>
        <v>33990</v>
      </c>
      <c r="H65" s="5">
        <v>62662</v>
      </c>
      <c r="I65" s="7"/>
    </row>
    <row r="66" spans="1:9" ht="12.75">
      <c r="A66" s="18" t="s">
        <v>71</v>
      </c>
      <c r="B66" s="5">
        <v>25048</v>
      </c>
      <c r="C66" s="5">
        <v>20000</v>
      </c>
      <c r="D66" s="5">
        <v>13043</v>
      </c>
      <c r="E66" s="5">
        <v>33043</v>
      </c>
      <c r="F66" s="5">
        <v>605</v>
      </c>
      <c r="G66" s="5">
        <f t="shared" si="0"/>
        <v>32438</v>
      </c>
      <c r="H66" s="5">
        <v>58091</v>
      </c>
      <c r="I66" s="7"/>
    </row>
    <row r="67" spans="1:9" ht="12.75">
      <c r="A67" s="18" t="s">
        <v>72</v>
      </c>
      <c r="B67" s="5">
        <v>35769</v>
      </c>
      <c r="C67" s="5">
        <v>20000</v>
      </c>
      <c r="D67" s="5">
        <v>18626</v>
      </c>
      <c r="E67" s="5">
        <v>38626</v>
      </c>
      <c r="F67" s="5">
        <v>650</v>
      </c>
      <c r="G67" s="5">
        <f t="shared" si="0"/>
        <v>37976</v>
      </c>
      <c r="H67" s="5">
        <v>74395</v>
      </c>
      <c r="I67" s="7"/>
    </row>
    <row r="68" spans="1:9" ht="12.75">
      <c r="A68" s="18" t="s">
        <v>73</v>
      </c>
      <c r="B68" s="5">
        <v>68231</v>
      </c>
      <c r="C68" s="5">
        <v>20000</v>
      </c>
      <c r="D68" s="5">
        <v>35530</v>
      </c>
      <c r="E68" s="5">
        <v>55530</v>
      </c>
      <c r="F68" s="5">
        <v>786</v>
      </c>
      <c r="G68" s="5">
        <f t="shared" si="0"/>
        <v>54744</v>
      </c>
      <c r="H68" s="5">
        <v>123761</v>
      </c>
      <c r="I68" s="7"/>
    </row>
    <row r="69" spans="1:9" ht="12.75">
      <c r="A69" s="18" t="s">
        <v>74</v>
      </c>
      <c r="B69" s="5">
        <v>20439</v>
      </c>
      <c r="C69" s="5">
        <v>20000</v>
      </c>
      <c r="D69" s="5">
        <v>10643</v>
      </c>
      <c r="E69" s="5">
        <v>30643</v>
      </c>
      <c r="F69" s="5">
        <v>586</v>
      </c>
      <c r="G69" s="5">
        <f t="shared" si="0"/>
        <v>30057</v>
      </c>
      <c r="H69" s="5">
        <v>51082</v>
      </c>
      <c r="I69" s="7"/>
    </row>
    <row r="70" spans="1:9" ht="12.75">
      <c r="A70" s="18" t="s">
        <v>75</v>
      </c>
      <c r="B70" s="5">
        <v>135561</v>
      </c>
      <c r="C70" s="5">
        <v>276400</v>
      </c>
      <c r="D70" s="5">
        <v>70590</v>
      </c>
      <c r="E70" s="5">
        <v>346990</v>
      </c>
      <c r="F70" s="5">
        <v>1068</v>
      </c>
      <c r="G70" s="5">
        <f t="shared" si="0"/>
        <v>345922</v>
      </c>
      <c r="H70" s="5">
        <v>482551</v>
      </c>
      <c r="I70" s="7"/>
    </row>
    <row r="71" spans="1:9" ht="12.75">
      <c r="A71" s="18" t="s">
        <v>76</v>
      </c>
      <c r="B71" s="5">
        <v>52401</v>
      </c>
      <c r="C71" s="5">
        <v>20000</v>
      </c>
      <c r="D71" s="5">
        <v>27287</v>
      </c>
      <c r="E71" s="5">
        <v>47287</v>
      </c>
      <c r="F71" s="5">
        <v>720</v>
      </c>
      <c r="G71" s="5">
        <f t="shared" si="0"/>
        <v>46567</v>
      </c>
      <c r="H71" s="5">
        <v>99688</v>
      </c>
      <c r="I71" s="7"/>
    </row>
    <row r="72" spans="1:9" ht="12.75">
      <c r="A72" s="18" t="s">
        <v>77</v>
      </c>
      <c r="B72" s="5">
        <v>9719</v>
      </c>
      <c r="C72" s="5">
        <v>20000</v>
      </c>
      <c r="D72" s="5">
        <v>5061</v>
      </c>
      <c r="E72" s="5">
        <v>25061</v>
      </c>
      <c r="F72" s="5">
        <v>541</v>
      </c>
      <c r="G72" s="5">
        <f aca="true" t="shared" si="1" ref="G72:G135">SUM(E72-F72)</f>
        <v>24520</v>
      </c>
      <c r="H72" s="5">
        <v>34780</v>
      </c>
      <c r="I72" s="7"/>
    </row>
    <row r="73" spans="1:9" ht="12.75">
      <c r="A73" s="18" t="s">
        <v>78</v>
      </c>
      <c r="B73" s="5">
        <v>7414</v>
      </c>
      <c r="C73" s="5">
        <v>20000</v>
      </c>
      <c r="D73" s="5">
        <v>3861</v>
      </c>
      <c r="E73" s="5">
        <v>23861</v>
      </c>
      <c r="F73" s="5">
        <v>531</v>
      </c>
      <c r="G73" s="5">
        <f t="shared" si="1"/>
        <v>23330</v>
      </c>
      <c r="H73" s="5">
        <v>31275</v>
      </c>
      <c r="I73" s="7"/>
    </row>
    <row r="74" spans="1:9" ht="12.75">
      <c r="A74" s="18" t="s">
        <v>79</v>
      </c>
      <c r="B74" s="5">
        <v>24547</v>
      </c>
      <c r="C74" s="5">
        <v>20000</v>
      </c>
      <c r="D74" s="5">
        <v>12782</v>
      </c>
      <c r="E74" s="5">
        <v>32782</v>
      </c>
      <c r="F74" s="5">
        <v>603</v>
      </c>
      <c r="G74" s="5">
        <f t="shared" si="1"/>
        <v>32179</v>
      </c>
      <c r="H74" s="5">
        <v>57329</v>
      </c>
      <c r="I74" s="7"/>
    </row>
    <row r="75" spans="1:9" ht="12.75">
      <c r="A75" s="18" t="s">
        <v>80</v>
      </c>
      <c r="B75" s="5">
        <v>32663</v>
      </c>
      <c r="C75" s="5">
        <v>20000</v>
      </c>
      <c r="D75" s="5">
        <v>17008</v>
      </c>
      <c r="E75" s="5">
        <v>37008</v>
      </c>
      <c r="F75" s="5">
        <v>637</v>
      </c>
      <c r="G75" s="5">
        <f t="shared" si="1"/>
        <v>36371</v>
      </c>
      <c r="H75" s="5">
        <v>69671</v>
      </c>
      <c r="I75" s="7"/>
    </row>
    <row r="76" spans="1:9" ht="12.75">
      <c r="A76" s="18" t="s">
        <v>81</v>
      </c>
      <c r="B76" s="5">
        <v>16933</v>
      </c>
      <c r="C76" s="5">
        <v>20000</v>
      </c>
      <c r="D76" s="5">
        <v>8817</v>
      </c>
      <c r="E76" s="5">
        <v>28817</v>
      </c>
      <c r="F76" s="5">
        <v>571</v>
      </c>
      <c r="G76" s="5">
        <f t="shared" si="1"/>
        <v>28246</v>
      </c>
      <c r="H76" s="5">
        <v>45750</v>
      </c>
      <c r="I76" s="7"/>
    </row>
    <row r="77" spans="1:9" ht="12.75">
      <c r="A77" s="18" t="s">
        <v>82</v>
      </c>
      <c r="B77" s="5">
        <v>11322</v>
      </c>
      <c r="C77" s="5">
        <v>20000</v>
      </c>
      <c r="D77" s="5">
        <v>5896</v>
      </c>
      <c r="E77" s="5">
        <v>25896</v>
      </c>
      <c r="F77" s="5">
        <v>547</v>
      </c>
      <c r="G77" s="5">
        <f t="shared" si="1"/>
        <v>25349</v>
      </c>
      <c r="H77" s="5">
        <v>37218</v>
      </c>
      <c r="I77" s="7"/>
    </row>
    <row r="78" spans="1:9" ht="12.75">
      <c r="A78" s="18" t="s">
        <v>83</v>
      </c>
      <c r="B78" s="5">
        <v>38674</v>
      </c>
      <c r="C78" s="5">
        <v>20000</v>
      </c>
      <c r="D78" s="5">
        <v>20139</v>
      </c>
      <c r="E78" s="5">
        <v>40139</v>
      </c>
      <c r="F78" s="5">
        <v>662</v>
      </c>
      <c r="G78" s="5">
        <f t="shared" si="1"/>
        <v>39477</v>
      </c>
      <c r="H78" s="5">
        <v>78813</v>
      </c>
      <c r="I78" s="7"/>
    </row>
    <row r="79" spans="1:9" ht="12.75">
      <c r="A79" s="18" t="s">
        <v>84</v>
      </c>
      <c r="B79" s="5">
        <v>8617</v>
      </c>
      <c r="C79" s="5">
        <v>20000</v>
      </c>
      <c r="D79" s="5">
        <v>4487</v>
      </c>
      <c r="E79" s="5">
        <v>24487</v>
      </c>
      <c r="F79" s="5">
        <v>536</v>
      </c>
      <c r="G79" s="5">
        <f t="shared" si="1"/>
        <v>23951</v>
      </c>
      <c r="H79" s="5">
        <v>33104</v>
      </c>
      <c r="I79" s="7"/>
    </row>
    <row r="80" spans="1:9" ht="12.75">
      <c r="A80" s="18" t="s">
        <v>85</v>
      </c>
      <c r="B80" s="5">
        <v>115222</v>
      </c>
      <c r="C80" s="5">
        <v>20000</v>
      </c>
      <c r="D80" s="5">
        <v>59999</v>
      </c>
      <c r="E80" s="5">
        <v>79999</v>
      </c>
      <c r="F80" s="5">
        <v>983</v>
      </c>
      <c r="G80" s="5">
        <f t="shared" si="1"/>
        <v>79016</v>
      </c>
      <c r="H80" s="5">
        <v>195221</v>
      </c>
      <c r="I80" s="7"/>
    </row>
    <row r="81" spans="1:9" ht="12.75">
      <c r="A81" s="18" t="s">
        <v>86</v>
      </c>
      <c r="B81" s="5">
        <v>22644</v>
      </c>
      <c r="C81" s="5">
        <v>20000</v>
      </c>
      <c r="D81" s="5">
        <v>11791</v>
      </c>
      <c r="E81" s="5">
        <v>31791</v>
      </c>
      <c r="F81" s="5">
        <v>595</v>
      </c>
      <c r="G81" s="5">
        <f t="shared" si="1"/>
        <v>31196</v>
      </c>
      <c r="H81" s="5">
        <v>54435</v>
      </c>
      <c r="I81" s="7"/>
    </row>
    <row r="82" spans="1:9" ht="12.75">
      <c r="A82" s="18" t="s">
        <v>87</v>
      </c>
      <c r="B82" s="5">
        <v>165318</v>
      </c>
      <c r="C82" s="5">
        <v>20000</v>
      </c>
      <c r="D82" s="5">
        <v>86086</v>
      </c>
      <c r="E82" s="5">
        <v>106086</v>
      </c>
      <c r="F82" s="5">
        <v>1193</v>
      </c>
      <c r="G82" s="5">
        <f t="shared" si="1"/>
        <v>104893</v>
      </c>
      <c r="H82" s="5">
        <v>271404</v>
      </c>
      <c r="I82" s="7"/>
    </row>
    <row r="83" spans="1:9" ht="12.75">
      <c r="A83" s="18" t="s">
        <v>88</v>
      </c>
      <c r="B83" s="5">
        <v>8116</v>
      </c>
      <c r="C83" s="5">
        <v>20000</v>
      </c>
      <c r="D83" s="5">
        <v>4226</v>
      </c>
      <c r="E83" s="5">
        <v>24226</v>
      </c>
      <c r="F83" s="5">
        <v>534</v>
      </c>
      <c r="G83" s="5">
        <f t="shared" si="1"/>
        <v>23692</v>
      </c>
      <c r="H83" s="5">
        <v>32342</v>
      </c>
      <c r="I83" s="7"/>
    </row>
    <row r="84" spans="1:9" ht="12.75">
      <c r="A84" s="18" t="s">
        <v>89</v>
      </c>
      <c r="B84" s="5">
        <v>64624</v>
      </c>
      <c r="C84" s="5">
        <v>20000</v>
      </c>
      <c r="D84" s="5">
        <v>33652</v>
      </c>
      <c r="E84" s="5">
        <v>53652</v>
      </c>
      <c r="F84" s="5">
        <v>771</v>
      </c>
      <c r="G84" s="5">
        <f t="shared" si="1"/>
        <v>52881</v>
      </c>
      <c r="H84" s="5">
        <v>118276</v>
      </c>
      <c r="I84" s="7"/>
    </row>
    <row r="85" spans="1:9" ht="12.75">
      <c r="A85" s="18" t="s">
        <v>90</v>
      </c>
      <c r="B85" s="5">
        <v>18736</v>
      </c>
      <c r="C85" s="5">
        <v>20000</v>
      </c>
      <c r="D85" s="5">
        <v>9756</v>
      </c>
      <c r="E85" s="5">
        <v>29756</v>
      </c>
      <c r="F85" s="5">
        <v>579</v>
      </c>
      <c r="G85" s="5">
        <f t="shared" si="1"/>
        <v>29177</v>
      </c>
      <c r="H85" s="5">
        <v>48492</v>
      </c>
      <c r="I85" s="7"/>
    </row>
    <row r="86" spans="1:9" ht="12.75">
      <c r="A86" s="18" t="s">
        <v>91</v>
      </c>
      <c r="B86" s="5">
        <v>18035</v>
      </c>
      <c r="C86" s="5">
        <v>42000</v>
      </c>
      <c r="D86" s="5">
        <v>9391</v>
      </c>
      <c r="E86" s="5">
        <v>51392</v>
      </c>
      <c r="F86" s="5">
        <v>576</v>
      </c>
      <c r="G86" s="5">
        <v>50816</v>
      </c>
      <c r="H86" s="5">
        <v>69427</v>
      </c>
      <c r="I86" s="7"/>
    </row>
    <row r="87" spans="1:9" ht="12.75">
      <c r="A87" s="18" t="s">
        <v>92</v>
      </c>
      <c r="B87" s="5">
        <v>32462</v>
      </c>
      <c r="C87" s="5">
        <v>20000</v>
      </c>
      <c r="D87" s="5">
        <v>16904</v>
      </c>
      <c r="E87" s="5">
        <v>36904</v>
      </c>
      <c r="F87" s="5">
        <v>636</v>
      </c>
      <c r="G87" s="5">
        <f t="shared" si="1"/>
        <v>36268</v>
      </c>
      <c r="H87" s="5">
        <v>69366</v>
      </c>
      <c r="I87" s="7"/>
    </row>
    <row r="88" spans="1:9" ht="12.75">
      <c r="A88" s="18" t="s">
        <v>93</v>
      </c>
      <c r="B88" s="5">
        <v>6012</v>
      </c>
      <c r="C88" s="5">
        <v>20000</v>
      </c>
      <c r="D88" s="5">
        <v>3130</v>
      </c>
      <c r="E88" s="5">
        <v>23130</v>
      </c>
      <c r="F88" s="5">
        <v>525</v>
      </c>
      <c r="G88" s="5">
        <f t="shared" si="1"/>
        <v>22605</v>
      </c>
      <c r="H88" s="5">
        <v>29142</v>
      </c>
      <c r="I88" s="7"/>
    </row>
    <row r="89" spans="1:9" ht="12.75">
      <c r="A89" s="18" t="s">
        <v>94</v>
      </c>
      <c r="B89" s="5">
        <v>20039</v>
      </c>
      <c r="C89" s="5">
        <v>20000</v>
      </c>
      <c r="D89" s="5">
        <v>10435</v>
      </c>
      <c r="E89" s="5">
        <v>30435</v>
      </c>
      <c r="F89" s="5">
        <v>584</v>
      </c>
      <c r="G89" s="5">
        <f t="shared" si="1"/>
        <v>29851</v>
      </c>
      <c r="H89" s="5">
        <v>50474</v>
      </c>
      <c r="I89" s="7"/>
    </row>
    <row r="90" spans="1:9" ht="12.75">
      <c r="A90" s="18" t="s">
        <v>95</v>
      </c>
      <c r="B90" s="5">
        <v>20740</v>
      </c>
      <c r="C90" s="5">
        <v>20000</v>
      </c>
      <c r="D90" s="5">
        <v>10800</v>
      </c>
      <c r="E90" s="5">
        <v>30800</v>
      </c>
      <c r="F90" s="5">
        <v>587</v>
      </c>
      <c r="G90" s="5">
        <f t="shared" si="1"/>
        <v>30213</v>
      </c>
      <c r="H90" s="5">
        <v>51540</v>
      </c>
      <c r="I90" s="7"/>
    </row>
    <row r="91" spans="1:9" ht="12.75">
      <c r="A91" s="18" t="s">
        <v>96</v>
      </c>
      <c r="B91" s="5">
        <v>205395</v>
      </c>
      <c r="C91" s="5">
        <v>20000</v>
      </c>
      <c r="D91" s="5">
        <v>106955</v>
      </c>
      <c r="E91" s="5">
        <v>126955</v>
      </c>
      <c r="F91" s="5">
        <v>1361</v>
      </c>
      <c r="G91" s="5">
        <f t="shared" si="1"/>
        <v>125594</v>
      </c>
      <c r="H91" s="5">
        <v>332350</v>
      </c>
      <c r="I91" s="7"/>
    </row>
    <row r="92" spans="1:9" ht="12.75">
      <c r="A92" s="6" t="s">
        <v>97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1"/>
        <v>0</v>
      </c>
      <c r="H92" s="5">
        <v>0</v>
      </c>
      <c r="I92" s="7"/>
    </row>
    <row r="93" spans="1:9" ht="12.75">
      <c r="A93" s="18" t="s">
        <v>98</v>
      </c>
      <c r="B93" s="5">
        <v>76748</v>
      </c>
      <c r="C93" s="5">
        <v>20000</v>
      </c>
      <c r="D93" s="5">
        <v>39965</v>
      </c>
      <c r="E93" s="5">
        <v>59965</v>
      </c>
      <c r="F93" s="5">
        <v>822</v>
      </c>
      <c r="G93" s="5">
        <f t="shared" si="1"/>
        <v>59143</v>
      </c>
      <c r="H93" s="5">
        <v>136713</v>
      </c>
      <c r="I93" s="7"/>
    </row>
    <row r="94" spans="1:9" ht="12.75">
      <c r="A94" s="18" t="s">
        <v>99</v>
      </c>
      <c r="B94" s="5">
        <v>100794</v>
      </c>
      <c r="C94" s="5">
        <v>20000</v>
      </c>
      <c r="D94" s="5">
        <v>52486</v>
      </c>
      <c r="E94" s="5">
        <v>72486</v>
      </c>
      <c r="F94" s="5">
        <v>922</v>
      </c>
      <c r="G94" s="5">
        <f t="shared" si="1"/>
        <v>71564</v>
      </c>
      <c r="H94" s="5">
        <v>173280</v>
      </c>
      <c r="I94" s="7"/>
    </row>
    <row r="95" spans="1:9" ht="12.75">
      <c r="A95" s="6" t="s">
        <v>100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si="1"/>
        <v>0</v>
      </c>
      <c r="H95" s="5">
        <v>0</v>
      </c>
      <c r="I95" s="7"/>
    </row>
    <row r="96" spans="1:9" ht="12.75">
      <c r="A96" s="18" t="s">
        <v>101</v>
      </c>
      <c r="B96" s="5">
        <v>28555</v>
      </c>
      <c r="C96" s="5">
        <v>20000</v>
      </c>
      <c r="D96" s="5">
        <v>14869</v>
      </c>
      <c r="E96" s="5">
        <v>34869</v>
      </c>
      <c r="F96" s="5">
        <v>620</v>
      </c>
      <c r="G96" s="5">
        <f t="shared" si="1"/>
        <v>34249</v>
      </c>
      <c r="H96" s="5">
        <v>63424</v>
      </c>
      <c r="I96" s="7"/>
    </row>
    <row r="97" spans="1:9" ht="12.75">
      <c r="A97" s="6" t="s">
        <v>102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1"/>
        <v>0</v>
      </c>
      <c r="H97" s="5">
        <v>0</v>
      </c>
      <c r="I97" s="7"/>
    </row>
    <row r="98" spans="1:9" ht="12.75">
      <c r="A98" s="18" t="s">
        <v>103</v>
      </c>
      <c r="B98" s="5">
        <v>109410</v>
      </c>
      <c r="C98" s="5">
        <v>20000</v>
      </c>
      <c r="D98" s="5">
        <v>56973</v>
      </c>
      <c r="E98" s="5">
        <v>76973</v>
      </c>
      <c r="F98" s="5">
        <v>959</v>
      </c>
      <c r="G98" s="5">
        <f t="shared" si="1"/>
        <v>76014</v>
      </c>
      <c r="H98" s="5">
        <v>186383</v>
      </c>
      <c r="I98" s="7"/>
    </row>
    <row r="99" spans="1:9" ht="12.75">
      <c r="A99" s="18" t="s">
        <v>104</v>
      </c>
      <c r="B99" s="5">
        <v>117326</v>
      </c>
      <c r="C99" s="5">
        <v>20000</v>
      </c>
      <c r="D99" s="5">
        <v>61095</v>
      </c>
      <c r="E99" s="5">
        <v>81095</v>
      </c>
      <c r="F99" s="5">
        <v>992</v>
      </c>
      <c r="G99" s="5">
        <f t="shared" si="1"/>
        <v>80103</v>
      </c>
      <c r="H99" s="5">
        <v>198421</v>
      </c>
      <c r="I99" s="7"/>
    </row>
    <row r="100" spans="1:9" ht="12.75">
      <c r="A100" s="18" t="s">
        <v>105</v>
      </c>
      <c r="B100" s="5">
        <v>30459</v>
      </c>
      <c r="C100" s="5">
        <v>20000</v>
      </c>
      <c r="D100" s="5">
        <v>15861</v>
      </c>
      <c r="E100" s="5">
        <v>35861</v>
      </c>
      <c r="F100" s="5">
        <v>628</v>
      </c>
      <c r="G100" s="5">
        <f t="shared" si="1"/>
        <v>35233</v>
      </c>
      <c r="H100" s="5">
        <v>66320</v>
      </c>
      <c r="I100" s="7"/>
    </row>
    <row r="101" spans="1:9" ht="12.75">
      <c r="A101" s="18" t="s">
        <v>106</v>
      </c>
      <c r="B101" s="5">
        <v>200285</v>
      </c>
      <c r="C101" s="5">
        <v>20000</v>
      </c>
      <c r="D101" s="5">
        <v>104294</v>
      </c>
      <c r="E101" s="5">
        <v>124294</v>
      </c>
      <c r="F101" s="5">
        <v>1339</v>
      </c>
      <c r="G101" s="5">
        <f t="shared" si="1"/>
        <v>122955</v>
      </c>
      <c r="H101" s="5">
        <v>324579</v>
      </c>
      <c r="I101" s="7"/>
    </row>
    <row r="102" spans="1:9" ht="12.75">
      <c r="A102" s="6" t="s">
        <v>107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1"/>
        <v>0</v>
      </c>
      <c r="H102" s="5">
        <v>0</v>
      </c>
      <c r="I102" s="7"/>
    </row>
    <row r="103" spans="1:9" ht="12.75">
      <c r="A103" s="18" t="s">
        <v>108</v>
      </c>
      <c r="B103" s="5">
        <v>80856</v>
      </c>
      <c r="C103" s="5">
        <v>20000</v>
      </c>
      <c r="D103" s="5">
        <v>42104</v>
      </c>
      <c r="E103" s="5">
        <v>62104</v>
      </c>
      <c r="F103" s="5">
        <v>839</v>
      </c>
      <c r="G103" s="5">
        <f t="shared" si="1"/>
        <v>61265</v>
      </c>
      <c r="H103" s="5">
        <v>142960</v>
      </c>
      <c r="I103" s="7"/>
    </row>
    <row r="104" spans="1:9" ht="12.75">
      <c r="A104" s="6" t="s">
        <v>109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 t="shared" si="1"/>
        <v>0</v>
      </c>
      <c r="H104" s="5">
        <v>0</v>
      </c>
      <c r="I104" s="7"/>
    </row>
    <row r="105" spans="1:9" ht="12.75">
      <c r="A105" s="18" t="s">
        <v>110</v>
      </c>
      <c r="B105" s="5">
        <v>12123</v>
      </c>
      <c r="C105" s="5">
        <v>20000</v>
      </c>
      <c r="D105" s="5">
        <v>6313</v>
      </c>
      <c r="E105" s="5">
        <v>26313</v>
      </c>
      <c r="F105" s="5">
        <v>551</v>
      </c>
      <c r="G105" s="5">
        <f t="shared" si="1"/>
        <v>25762</v>
      </c>
      <c r="H105" s="5">
        <v>38436</v>
      </c>
      <c r="I105" s="7"/>
    </row>
    <row r="106" spans="1:9" ht="12.75">
      <c r="A106" s="18" t="s">
        <v>111</v>
      </c>
      <c r="B106" s="5">
        <v>39776</v>
      </c>
      <c r="C106" s="5">
        <v>20000</v>
      </c>
      <c r="D106" s="5">
        <v>20713</v>
      </c>
      <c r="E106" s="5">
        <v>40713</v>
      </c>
      <c r="F106" s="5">
        <v>667</v>
      </c>
      <c r="G106" s="5">
        <f t="shared" si="1"/>
        <v>40046</v>
      </c>
      <c r="H106" s="5">
        <v>80489</v>
      </c>
      <c r="I106" s="7"/>
    </row>
    <row r="107" spans="1:9" ht="12.75">
      <c r="A107" s="18" t="s">
        <v>112</v>
      </c>
      <c r="B107" s="5">
        <v>68933</v>
      </c>
      <c r="C107" s="5">
        <v>20000</v>
      </c>
      <c r="D107" s="5">
        <v>35895</v>
      </c>
      <c r="E107" s="5">
        <v>55895</v>
      </c>
      <c r="F107" s="5">
        <v>789</v>
      </c>
      <c r="G107" s="5">
        <f t="shared" si="1"/>
        <v>55106</v>
      </c>
      <c r="H107" s="5">
        <v>124828</v>
      </c>
      <c r="I107" s="7"/>
    </row>
    <row r="108" spans="1:9" ht="12.75">
      <c r="A108" s="6" t="s">
        <v>113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1"/>
        <v>0</v>
      </c>
      <c r="H108" s="5">
        <v>0</v>
      </c>
      <c r="I108" s="7"/>
    </row>
    <row r="109" spans="1:9" ht="12.75">
      <c r="A109" s="18" t="s">
        <v>114</v>
      </c>
      <c r="B109" s="5">
        <v>19437</v>
      </c>
      <c r="C109" s="5">
        <v>20000</v>
      </c>
      <c r="D109" s="5">
        <v>10122</v>
      </c>
      <c r="E109" s="5">
        <v>30122</v>
      </c>
      <c r="F109" s="5">
        <v>581</v>
      </c>
      <c r="G109" s="5">
        <f t="shared" si="1"/>
        <v>29541</v>
      </c>
      <c r="H109" s="5">
        <v>49559</v>
      </c>
      <c r="I109" s="7"/>
    </row>
    <row r="110" spans="1:9" ht="12.75">
      <c r="A110" s="18" t="s">
        <v>115</v>
      </c>
      <c r="B110" s="5">
        <v>21241</v>
      </c>
      <c r="C110" s="5">
        <v>20000</v>
      </c>
      <c r="D110" s="5">
        <v>11061</v>
      </c>
      <c r="E110" s="5">
        <v>31061</v>
      </c>
      <c r="F110" s="5">
        <v>589</v>
      </c>
      <c r="G110" s="5">
        <f t="shared" si="1"/>
        <v>30472</v>
      </c>
      <c r="H110" s="5">
        <v>52302</v>
      </c>
      <c r="I110" s="7"/>
    </row>
    <row r="111" spans="1:9" ht="12.75">
      <c r="A111" s="18" t="s">
        <v>116</v>
      </c>
      <c r="B111" s="5">
        <v>11622</v>
      </c>
      <c r="C111" s="5">
        <v>20000</v>
      </c>
      <c r="D111" s="5">
        <v>6052</v>
      </c>
      <c r="E111" s="5">
        <v>26052</v>
      </c>
      <c r="F111" s="5">
        <v>549</v>
      </c>
      <c r="G111" s="5">
        <f t="shared" si="1"/>
        <v>25503</v>
      </c>
      <c r="H111" s="5">
        <v>37674</v>
      </c>
      <c r="I111" s="7"/>
    </row>
    <row r="112" spans="1:9" ht="12.75">
      <c r="A112" s="6" t="s">
        <v>117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1"/>
        <v>0</v>
      </c>
      <c r="H112" s="5">
        <v>0</v>
      </c>
      <c r="I112" s="7"/>
    </row>
    <row r="113" spans="1:9" ht="12.75">
      <c r="A113" s="18" t="s">
        <v>118</v>
      </c>
      <c r="B113" s="5">
        <v>18035</v>
      </c>
      <c r="C113" s="5">
        <v>20000</v>
      </c>
      <c r="D113" s="5">
        <v>9391</v>
      </c>
      <c r="E113" s="5">
        <v>29391</v>
      </c>
      <c r="F113" s="5">
        <v>576</v>
      </c>
      <c r="G113" s="5">
        <f t="shared" si="1"/>
        <v>28815</v>
      </c>
      <c r="H113" s="5">
        <v>47426</v>
      </c>
      <c r="I113" s="7"/>
    </row>
    <row r="114" spans="1:9" ht="12.75">
      <c r="A114" s="18" t="s">
        <v>119</v>
      </c>
      <c r="B114" s="5">
        <v>14227</v>
      </c>
      <c r="C114" s="5">
        <v>20000</v>
      </c>
      <c r="D114" s="5">
        <v>7409</v>
      </c>
      <c r="E114" s="5">
        <v>27409</v>
      </c>
      <c r="F114" s="5">
        <v>560</v>
      </c>
      <c r="G114" s="5">
        <f t="shared" si="1"/>
        <v>26849</v>
      </c>
      <c r="H114" s="5">
        <v>41636</v>
      </c>
      <c r="I114" s="7"/>
    </row>
    <row r="115" spans="1:9" ht="12.75">
      <c r="A115" s="18" t="s">
        <v>120</v>
      </c>
      <c r="B115" s="5">
        <v>17634</v>
      </c>
      <c r="C115" s="5">
        <v>20000</v>
      </c>
      <c r="D115" s="5">
        <v>9182</v>
      </c>
      <c r="E115" s="5">
        <v>29182</v>
      </c>
      <c r="F115" s="5">
        <v>574</v>
      </c>
      <c r="G115" s="5">
        <f t="shared" si="1"/>
        <v>28608</v>
      </c>
      <c r="H115" s="5">
        <v>46816</v>
      </c>
      <c r="I115" s="7"/>
    </row>
    <row r="116" spans="1:9" ht="12.75">
      <c r="A116" s="18" t="s">
        <v>121</v>
      </c>
      <c r="B116" s="5">
        <v>32663</v>
      </c>
      <c r="C116" s="5">
        <v>20000</v>
      </c>
      <c r="D116" s="5">
        <v>17008</v>
      </c>
      <c r="E116" s="5">
        <v>37008</v>
      </c>
      <c r="F116" s="5">
        <v>637</v>
      </c>
      <c r="G116" s="5">
        <f t="shared" si="1"/>
        <v>36371</v>
      </c>
      <c r="H116" s="5">
        <v>69671</v>
      </c>
      <c r="I116" s="7"/>
    </row>
    <row r="117" spans="1:9" ht="12.75">
      <c r="A117" s="18" t="s">
        <v>122</v>
      </c>
      <c r="B117" s="5">
        <v>19638</v>
      </c>
      <c r="C117" s="5">
        <v>20000</v>
      </c>
      <c r="D117" s="5">
        <v>10226</v>
      </c>
      <c r="E117" s="5">
        <v>30226</v>
      </c>
      <c r="F117" s="5">
        <v>582</v>
      </c>
      <c r="G117" s="5">
        <f t="shared" si="1"/>
        <v>29644</v>
      </c>
      <c r="H117" s="5">
        <v>49864</v>
      </c>
      <c r="I117" s="7"/>
    </row>
    <row r="118" spans="1:9" ht="12.75">
      <c r="A118" s="6" t="s">
        <v>123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1"/>
        <v>0</v>
      </c>
      <c r="H118" s="5">
        <v>0</v>
      </c>
      <c r="I118" s="7"/>
    </row>
    <row r="119" spans="1:9" ht="12.75">
      <c r="A119" s="18" t="s">
        <v>124</v>
      </c>
      <c r="B119" s="5">
        <v>7114</v>
      </c>
      <c r="C119" s="5">
        <v>20000</v>
      </c>
      <c r="D119" s="5">
        <v>3704</v>
      </c>
      <c r="E119" s="5">
        <v>23704</v>
      </c>
      <c r="F119" s="5">
        <v>530</v>
      </c>
      <c r="G119" s="5">
        <f t="shared" si="1"/>
        <v>23174</v>
      </c>
      <c r="H119" s="5">
        <v>30818</v>
      </c>
      <c r="I119" s="7"/>
    </row>
    <row r="120" spans="1:9" ht="12.75">
      <c r="A120" s="6" t="s">
        <v>125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1"/>
        <v>0</v>
      </c>
      <c r="H120" s="5">
        <v>0</v>
      </c>
      <c r="I120" s="7"/>
    </row>
    <row r="121" spans="1:9" ht="12.75">
      <c r="A121" s="18" t="s">
        <v>126</v>
      </c>
      <c r="B121" s="5">
        <v>36570</v>
      </c>
      <c r="C121" s="5">
        <v>20000</v>
      </c>
      <c r="D121" s="5">
        <v>19043</v>
      </c>
      <c r="E121" s="5">
        <v>39043</v>
      </c>
      <c r="F121" s="5">
        <v>653</v>
      </c>
      <c r="G121" s="5">
        <f t="shared" si="1"/>
        <v>38390</v>
      </c>
      <c r="H121" s="5">
        <v>75613</v>
      </c>
      <c r="I121" s="7"/>
    </row>
    <row r="122" spans="1:9" ht="12.75">
      <c r="A122" s="18" t="s">
        <v>127</v>
      </c>
      <c r="B122" s="5">
        <v>35969</v>
      </c>
      <c r="C122" s="5">
        <v>20000</v>
      </c>
      <c r="D122" s="5">
        <v>18730</v>
      </c>
      <c r="E122" s="5">
        <v>38730</v>
      </c>
      <c r="F122" s="5">
        <v>651</v>
      </c>
      <c r="G122" s="5">
        <f t="shared" si="1"/>
        <v>38079</v>
      </c>
      <c r="H122" s="5">
        <v>74699</v>
      </c>
      <c r="I122" s="7"/>
    </row>
    <row r="123" spans="1:9" ht="12.75">
      <c r="A123" s="18" t="s">
        <v>128</v>
      </c>
      <c r="B123" s="5">
        <v>28154</v>
      </c>
      <c r="C123" s="5">
        <v>20000</v>
      </c>
      <c r="D123" s="5">
        <v>14661</v>
      </c>
      <c r="E123" s="5">
        <v>34661</v>
      </c>
      <c r="F123" s="5">
        <v>618</v>
      </c>
      <c r="G123" s="5">
        <f t="shared" si="1"/>
        <v>34043</v>
      </c>
      <c r="H123" s="5">
        <v>62815</v>
      </c>
      <c r="I123" s="7"/>
    </row>
    <row r="124" spans="1:9" ht="12.75">
      <c r="A124" s="18" t="s">
        <v>129</v>
      </c>
      <c r="B124" s="5">
        <v>43183</v>
      </c>
      <c r="C124" s="5">
        <v>20000</v>
      </c>
      <c r="D124" s="5">
        <v>22487</v>
      </c>
      <c r="E124" s="5">
        <v>42487</v>
      </c>
      <c r="F124" s="5">
        <v>681</v>
      </c>
      <c r="G124" s="5">
        <f t="shared" si="1"/>
        <v>41806</v>
      </c>
      <c r="H124" s="5">
        <v>85670</v>
      </c>
      <c r="I124" s="7"/>
    </row>
    <row r="125" spans="1:9" ht="12.75">
      <c r="A125" s="18" t="s">
        <v>130</v>
      </c>
      <c r="B125" s="5">
        <v>30358</v>
      </c>
      <c r="C125" s="5">
        <v>20000</v>
      </c>
      <c r="D125" s="5">
        <v>15808</v>
      </c>
      <c r="E125" s="5">
        <v>35808</v>
      </c>
      <c r="F125" s="5">
        <v>627</v>
      </c>
      <c r="G125" s="5">
        <f t="shared" si="1"/>
        <v>35181</v>
      </c>
      <c r="H125" s="5">
        <v>66166</v>
      </c>
      <c r="I125" s="7"/>
    </row>
    <row r="126" spans="1:9" ht="12.75">
      <c r="A126" s="18" t="s">
        <v>131</v>
      </c>
      <c r="B126" s="5">
        <v>16832</v>
      </c>
      <c r="C126" s="5">
        <v>20000</v>
      </c>
      <c r="D126" s="5">
        <v>8765</v>
      </c>
      <c r="E126" s="5">
        <v>28765</v>
      </c>
      <c r="F126" s="5">
        <v>571</v>
      </c>
      <c r="G126" s="5">
        <f t="shared" si="1"/>
        <v>28194</v>
      </c>
      <c r="H126" s="5">
        <v>45597</v>
      </c>
      <c r="I126" s="7"/>
    </row>
    <row r="127" spans="1:9" ht="12.75">
      <c r="A127" s="18" t="s">
        <v>132</v>
      </c>
      <c r="B127" s="5">
        <v>89171</v>
      </c>
      <c r="C127" s="5">
        <v>20000</v>
      </c>
      <c r="D127" s="5">
        <v>46434</v>
      </c>
      <c r="E127" s="5">
        <v>66434</v>
      </c>
      <c r="F127" s="5">
        <v>874</v>
      </c>
      <c r="G127" s="5">
        <f t="shared" si="1"/>
        <v>65560</v>
      </c>
      <c r="H127" s="5">
        <v>155605</v>
      </c>
      <c r="I127" s="7"/>
    </row>
    <row r="128" spans="1:9" ht="12.75">
      <c r="A128" s="18" t="s">
        <v>133</v>
      </c>
      <c r="B128" s="5">
        <v>322120</v>
      </c>
      <c r="C128" s="5">
        <v>20000</v>
      </c>
      <c r="D128" s="5">
        <v>167737</v>
      </c>
      <c r="E128" s="5">
        <v>187737</v>
      </c>
      <c r="F128" s="5">
        <v>1850</v>
      </c>
      <c r="G128" s="5">
        <f t="shared" si="1"/>
        <v>185887</v>
      </c>
      <c r="H128" s="5">
        <v>509857</v>
      </c>
      <c r="I128" s="7"/>
    </row>
    <row r="129" spans="1:9" ht="12.75">
      <c r="A129" s="6" t="s">
        <v>134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1"/>
        <v>0</v>
      </c>
      <c r="H129" s="5">
        <v>0</v>
      </c>
      <c r="I129" s="7"/>
    </row>
    <row r="130" spans="1:9" ht="12.75">
      <c r="A130" s="18" t="s">
        <v>135</v>
      </c>
      <c r="B130" s="5">
        <v>72339</v>
      </c>
      <c r="C130" s="5">
        <v>20000</v>
      </c>
      <c r="D130" s="5">
        <v>37669</v>
      </c>
      <c r="E130" s="5">
        <v>57669</v>
      </c>
      <c r="F130" s="5">
        <v>803</v>
      </c>
      <c r="G130" s="5">
        <f t="shared" si="1"/>
        <v>56866</v>
      </c>
      <c r="H130" s="5">
        <v>130008</v>
      </c>
      <c r="I130" s="7"/>
    </row>
    <row r="131" spans="1:9" ht="12.75">
      <c r="A131" s="18" t="s">
        <v>136</v>
      </c>
      <c r="B131" s="5">
        <v>180146</v>
      </c>
      <c r="C131" s="5">
        <v>20000</v>
      </c>
      <c r="D131" s="5">
        <v>93807</v>
      </c>
      <c r="E131" s="5">
        <v>113807</v>
      </c>
      <c r="F131" s="5">
        <v>1255</v>
      </c>
      <c r="G131" s="5">
        <f t="shared" si="1"/>
        <v>112552</v>
      </c>
      <c r="H131" s="5">
        <v>293953</v>
      </c>
      <c r="I131" s="7"/>
    </row>
    <row r="132" spans="1:9" ht="12.75">
      <c r="A132" s="18" t="s">
        <v>137</v>
      </c>
      <c r="B132" s="5">
        <v>12925</v>
      </c>
      <c r="C132" s="5">
        <v>20000</v>
      </c>
      <c r="D132" s="5">
        <v>6730</v>
      </c>
      <c r="E132" s="5">
        <v>26730</v>
      </c>
      <c r="F132" s="5">
        <v>554</v>
      </c>
      <c r="G132" s="5">
        <f t="shared" si="1"/>
        <v>26176</v>
      </c>
      <c r="H132" s="5">
        <v>39655</v>
      </c>
      <c r="I132" s="7"/>
    </row>
    <row r="133" spans="1:9" ht="12.75">
      <c r="A133" s="18" t="s">
        <v>138</v>
      </c>
      <c r="B133" s="5">
        <v>577811</v>
      </c>
      <c r="C133" s="5">
        <v>20000</v>
      </c>
      <c r="D133" s="5">
        <v>300883</v>
      </c>
      <c r="E133" s="5">
        <v>320883</v>
      </c>
      <c r="F133" s="5">
        <v>2921</v>
      </c>
      <c r="G133" s="5">
        <f t="shared" si="1"/>
        <v>317962</v>
      </c>
      <c r="H133" s="5">
        <v>898694</v>
      </c>
      <c r="I133" s="7"/>
    </row>
    <row r="134" spans="1:9" ht="12.75">
      <c r="A134" s="18" t="s">
        <v>139</v>
      </c>
      <c r="B134" s="5">
        <v>30358</v>
      </c>
      <c r="C134" s="5">
        <v>20000</v>
      </c>
      <c r="D134" s="5">
        <v>15808</v>
      </c>
      <c r="E134" s="5">
        <v>35808</v>
      </c>
      <c r="F134" s="5">
        <v>627</v>
      </c>
      <c r="G134" s="5">
        <f t="shared" si="1"/>
        <v>35181</v>
      </c>
      <c r="H134" s="5">
        <v>66166</v>
      </c>
      <c r="I134" s="7"/>
    </row>
    <row r="135" spans="1:9" ht="12.75">
      <c r="A135" s="18" t="s">
        <v>140</v>
      </c>
      <c r="B135" s="5">
        <v>48493</v>
      </c>
      <c r="C135" s="5">
        <v>20000</v>
      </c>
      <c r="D135" s="5">
        <v>25252</v>
      </c>
      <c r="E135" s="5">
        <v>45252</v>
      </c>
      <c r="F135" s="5">
        <v>703</v>
      </c>
      <c r="G135" s="5">
        <f t="shared" si="1"/>
        <v>44549</v>
      </c>
      <c r="H135" s="5">
        <v>93745</v>
      </c>
      <c r="I135" s="7"/>
    </row>
    <row r="136" spans="1:9" ht="12.75">
      <c r="A136" s="18" t="s">
        <v>141</v>
      </c>
      <c r="B136" s="5">
        <v>247075</v>
      </c>
      <c r="C136" s="5">
        <v>20000</v>
      </c>
      <c r="D136" s="5">
        <v>128659</v>
      </c>
      <c r="E136" s="5">
        <v>148659</v>
      </c>
      <c r="F136" s="5">
        <v>1535</v>
      </c>
      <c r="G136" s="5">
        <f aca="true" t="shared" si="2" ref="G136:G200">SUM(E136-F136)</f>
        <v>147124</v>
      </c>
      <c r="H136" s="5">
        <v>395734</v>
      </c>
      <c r="I136" s="7"/>
    </row>
    <row r="137" spans="1:9" ht="12.75">
      <c r="A137" s="18" t="s">
        <v>142</v>
      </c>
      <c r="B137" s="5">
        <v>25449</v>
      </c>
      <c r="C137" s="5">
        <v>20000</v>
      </c>
      <c r="D137" s="5">
        <v>13252</v>
      </c>
      <c r="E137" s="5">
        <v>33252</v>
      </c>
      <c r="F137" s="5">
        <v>607</v>
      </c>
      <c r="G137" s="5">
        <f t="shared" si="2"/>
        <v>32645</v>
      </c>
      <c r="H137" s="5">
        <v>58701</v>
      </c>
      <c r="I137" s="7"/>
    </row>
    <row r="138" spans="1:9" ht="12.75">
      <c r="A138" s="18" t="s">
        <v>143</v>
      </c>
      <c r="B138" s="5">
        <v>14428</v>
      </c>
      <c r="C138" s="5">
        <v>20000</v>
      </c>
      <c r="D138" s="5">
        <v>7513</v>
      </c>
      <c r="E138" s="5">
        <v>27513</v>
      </c>
      <c r="F138" s="5">
        <v>560</v>
      </c>
      <c r="G138" s="5">
        <f t="shared" si="2"/>
        <v>26953</v>
      </c>
      <c r="H138" s="5">
        <v>41941</v>
      </c>
      <c r="I138" s="7"/>
    </row>
    <row r="139" spans="1:9" ht="12.75">
      <c r="A139" s="18" t="s">
        <v>144</v>
      </c>
      <c r="B139" s="5">
        <v>410289</v>
      </c>
      <c r="C139" s="5">
        <v>20000</v>
      </c>
      <c r="D139" s="5">
        <v>213649</v>
      </c>
      <c r="E139" s="5">
        <v>233649</v>
      </c>
      <c r="F139" s="5">
        <v>2219</v>
      </c>
      <c r="G139" s="5">
        <f t="shared" si="2"/>
        <v>231430</v>
      </c>
      <c r="H139" s="5">
        <v>643938</v>
      </c>
      <c r="I139" s="7"/>
    </row>
    <row r="140" spans="1:9" ht="12.75">
      <c r="A140" s="6" t="s">
        <v>145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2"/>
        <v>0</v>
      </c>
      <c r="H140" s="5">
        <v>0</v>
      </c>
      <c r="I140" s="7"/>
    </row>
    <row r="141" spans="1:9" ht="12.75">
      <c r="A141" s="18" t="s">
        <v>146</v>
      </c>
      <c r="B141" s="5">
        <v>307191</v>
      </c>
      <c r="C141" s="5">
        <v>20000</v>
      </c>
      <c r="D141" s="5">
        <v>159963</v>
      </c>
      <c r="E141" s="5">
        <v>179963</v>
      </c>
      <c r="F141" s="5">
        <v>1787</v>
      </c>
      <c r="G141" s="5">
        <f t="shared" si="2"/>
        <v>178176</v>
      </c>
      <c r="H141" s="5">
        <v>487154</v>
      </c>
      <c r="I141" s="7"/>
    </row>
    <row r="142" spans="1:9" ht="12.75">
      <c r="A142" s="6" t="s">
        <v>147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2"/>
        <v>0</v>
      </c>
      <c r="H142" s="5">
        <v>0</v>
      </c>
      <c r="I142" s="7"/>
    </row>
    <row r="143" spans="1:9" ht="12.75">
      <c r="A143" s="18" t="s">
        <v>148</v>
      </c>
      <c r="B143" s="5">
        <v>263407</v>
      </c>
      <c r="C143" s="5">
        <v>20000</v>
      </c>
      <c r="D143" s="5">
        <v>137163</v>
      </c>
      <c r="E143" s="5">
        <v>157163</v>
      </c>
      <c r="F143" s="5">
        <v>1604</v>
      </c>
      <c r="G143" s="5">
        <f t="shared" si="2"/>
        <v>155559</v>
      </c>
      <c r="H143" s="5">
        <v>420570</v>
      </c>
      <c r="I143" s="7"/>
    </row>
    <row r="144" spans="1:9" ht="12.75">
      <c r="A144" s="18" t="s">
        <v>149</v>
      </c>
      <c r="B144" s="5">
        <v>124139</v>
      </c>
      <c r="C144" s="5">
        <v>20000</v>
      </c>
      <c r="D144" s="5">
        <v>64643</v>
      </c>
      <c r="E144" s="5">
        <v>84643</v>
      </c>
      <c r="F144" s="5">
        <v>1020</v>
      </c>
      <c r="G144" s="5">
        <f t="shared" si="2"/>
        <v>83623</v>
      </c>
      <c r="H144" s="5">
        <v>208782</v>
      </c>
      <c r="I144" s="7"/>
    </row>
    <row r="145" spans="1:9" ht="12.75">
      <c r="A145" s="18" t="s">
        <v>150</v>
      </c>
      <c r="B145" s="5">
        <v>300478</v>
      </c>
      <c r="C145" s="5">
        <v>20000</v>
      </c>
      <c r="D145" s="5">
        <v>156467</v>
      </c>
      <c r="E145" s="5">
        <v>176467</v>
      </c>
      <c r="F145" s="5">
        <v>1759</v>
      </c>
      <c r="G145" s="5">
        <f t="shared" si="2"/>
        <v>174708</v>
      </c>
      <c r="H145" s="5">
        <v>476945</v>
      </c>
      <c r="I145" s="7"/>
    </row>
    <row r="146" spans="1:9" ht="12.75">
      <c r="A146" s="18" t="s">
        <v>151</v>
      </c>
      <c r="B146" s="5">
        <v>227538</v>
      </c>
      <c r="C146" s="5">
        <v>20000</v>
      </c>
      <c r="D146" s="5">
        <v>118485</v>
      </c>
      <c r="E146" s="5">
        <v>138485</v>
      </c>
      <c r="F146" s="5">
        <v>1454</v>
      </c>
      <c r="G146" s="5">
        <f t="shared" si="2"/>
        <v>137031</v>
      </c>
      <c r="H146" s="5">
        <v>366023</v>
      </c>
      <c r="I146" s="7"/>
    </row>
    <row r="147" spans="1:9" ht="12.75">
      <c r="A147" s="18" t="s">
        <v>152</v>
      </c>
      <c r="B147" s="5">
        <v>288755</v>
      </c>
      <c r="C147" s="5">
        <v>20000</v>
      </c>
      <c r="D147" s="5">
        <v>150363</v>
      </c>
      <c r="E147" s="5">
        <v>170363</v>
      </c>
      <c r="F147" s="5">
        <v>1710</v>
      </c>
      <c r="G147" s="5">
        <f t="shared" si="2"/>
        <v>168653</v>
      </c>
      <c r="H147" s="5">
        <v>459118</v>
      </c>
      <c r="I147" s="7"/>
    </row>
    <row r="148" spans="1:9" ht="12.75">
      <c r="A148" s="18" t="s">
        <v>153</v>
      </c>
      <c r="B148" s="5">
        <v>307391</v>
      </c>
      <c r="C148" s="5">
        <v>20000</v>
      </c>
      <c r="D148" s="5">
        <v>160067</v>
      </c>
      <c r="E148" s="5">
        <v>180067</v>
      </c>
      <c r="F148" s="5">
        <v>1788</v>
      </c>
      <c r="G148" s="5">
        <f t="shared" si="2"/>
        <v>178279</v>
      </c>
      <c r="H148" s="5">
        <v>487458</v>
      </c>
      <c r="I148" s="7"/>
    </row>
    <row r="149" spans="1:9" ht="12.75">
      <c r="A149" s="18" t="s">
        <v>154</v>
      </c>
      <c r="B149" s="5">
        <v>364802</v>
      </c>
      <c r="C149" s="5">
        <v>20000</v>
      </c>
      <c r="D149" s="5">
        <v>189962</v>
      </c>
      <c r="E149" s="5">
        <v>209962</v>
      </c>
      <c r="F149" s="5">
        <v>2029</v>
      </c>
      <c r="G149" s="5">
        <f t="shared" si="2"/>
        <v>207933</v>
      </c>
      <c r="H149" s="5">
        <v>574764</v>
      </c>
      <c r="I149" s="7"/>
    </row>
    <row r="150" spans="1:9" ht="12.75">
      <c r="A150" s="6" t="s">
        <v>155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f t="shared" si="2"/>
        <v>0</v>
      </c>
      <c r="H150" s="5">
        <v>0</v>
      </c>
      <c r="I150" s="7"/>
    </row>
    <row r="151" spans="1:9" ht="12.75">
      <c r="A151" s="18" t="s">
        <v>156</v>
      </c>
      <c r="B151" s="5">
        <v>131453</v>
      </c>
      <c r="C151" s="5">
        <v>20000</v>
      </c>
      <c r="D151" s="5">
        <v>68451</v>
      </c>
      <c r="E151" s="5">
        <v>88451</v>
      </c>
      <c r="F151" s="5">
        <v>1051</v>
      </c>
      <c r="G151" s="5">
        <f t="shared" si="2"/>
        <v>87400</v>
      </c>
      <c r="H151" s="5">
        <v>219904</v>
      </c>
      <c r="I151" s="7"/>
    </row>
    <row r="152" spans="1:9" ht="12.75">
      <c r="A152" s="18" t="s">
        <v>157</v>
      </c>
      <c r="B152" s="5">
        <v>36470</v>
      </c>
      <c r="C152" s="5">
        <v>20000</v>
      </c>
      <c r="D152" s="5">
        <v>18991</v>
      </c>
      <c r="E152" s="5">
        <v>38991</v>
      </c>
      <c r="F152" s="5">
        <v>653</v>
      </c>
      <c r="G152" s="5">
        <f t="shared" si="2"/>
        <v>38338</v>
      </c>
      <c r="H152" s="5">
        <v>75461</v>
      </c>
      <c r="I152" s="7"/>
    </row>
    <row r="153" spans="1:9" ht="12.75">
      <c r="A153" s="18" t="s">
        <v>158</v>
      </c>
      <c r="B153" s="5">
        <v>32863</v>
      </c>
      <c r="C153" s="5">
        <v>20000</v>
      </c>
      <c r="D153" s="5">
        <v>17113</v>
      </c>
      <c r="E153" s="5">
        <v>37113</v>
      </c>
      <c r="F153" s="5">
        <v>638</v>
      </c>
      <c r="G153" s="5">
        <f t="shared" si="2"/>
        <v>36475</v>
      </c>
      <c r="H153" s="5">
        <v>69976</v>
      </c>
      <c r="I153" s="7"/>
    </row>
    <row r="154" spans="1:9" ht="12.75">
      <c r="A154" s="18" t="s">
        <v>159</v>
      </c>
      <c r="B154" s="5">
        <v>253688</v>
      </c>
      <c r="C154" s="5">
        <v>20000</v>
      </c>
      <c r="D154" s="5">
        <v>132102</v>
      </c>
      <c r="E154" s="5">
        <v>152102</v>
      </c>
      <c r="F154" s="5">
        <v>1563</v>
      </c>
      <c r="G154" s="5">
        <f t="shared" si="2"/>
        <v>150539</v>
      </c>
      <c r="H154" s="5">
        <v>405790</v>
      </c>
      <c r="I154" s="7"/>
    </row>
    <row r="155" spans="1:9" ht="12.75">
      <c r="A155" s="6" t="s">
        <v>160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2"/>
        <v>0</v>
      </c>
      <c r="H155" s="5">
        <v>0</v>
      </c>
      <c r="I155" s="7"/>
    </row>
    <row r="156" spans="1:9" ht="12.75">
      <c r="A156" s="18" t="s">
        <v>161</v>
      </c>
      <c r="B156" s="5">
        <v>8516</v>
      </c>
      <c r="C156" s="5">
        <v>20000</v>
      </c>
      <c r="D156" s="5">
        <v>4435</v>
      </c>
      <c r="E156" s="5">
        <v>24435</v>
      </c>
      <c r="F156" s="5">
        <v>536</v>
      </c>
      <c r="G156" s="5">
        <f t="shared" si="2"/>
        <v>23899</v>
      </c>
      <c r="H156" s="5">
        <v>32951</v>
      </c>
      <c r="I156" s="7"/>
    </row>
    <row r="157" spans="1:9" ht="12.75">
      <c r="A157" s="18" t="s">
        <v>162</v>
      </c>
      <c r="B157" s="5">
        <v>27753</v>
      </c>
      <c r="C157" s="5">
        <v>20000</v>
      </c>
      <c r="D157" s="5">
        <v>14452</v>
      </c>
      <c r="E157" s="5">
        <v>34452</v>
      </c>
      <c r="F157" s="5">
        <v>616</v>
      </c>
      <c r="G157" s="5">
        <f t="shared" si="2"/>
        <v>33836</v>
      </c>
      <c r="H157" s="5">
        <v>62205</v>
      </c>
      <c r="I157" s="7"/>
    </row>
    <row r="158" spans="1:9" ht="12.75">
      <c r="A158" s="18" t="s">
        <v>163</v>
      </c>
      <c r="B158" s="5">
        <v>340054</v>
      </c>
      <c r="C158" s="5">
        <v>246000</v>
      </c>
      <c r="D158" s="5">
        <v>177076</v>
      </c>
      <c r="E158" s="5">
        <v>423076</v>
      </c>
      <c r="F158" s="5">
        <v>1925</v>
      </c>
      <c r="G158" s="5">
        <f t="shared" si="2"/>
        <v>421151</v>
      </c>
      <c r="H158" s="5">
        <v>763130</v>
      </c>
      <c r="I158" s="7"/>
    </row>
    <row r="159" spans="1:9" ht="12.75">
      <c r="A159" s="18" t="s">
        <v>164</v>
      </c>
      <c r="B159" s="5">
        <v>134158</v>
      </c>
      <c r="C159" s="5">
        <v>20000</v>
      </c>
      <c r="D159" s="5">
        <v>69860</v>
      </c>
      <c r="E159" s="5">
        <v>89860</v>
      </c>
      <c r="F159" s="5">
        <v>1062</v>
      </c>
      <c r="G159" s="5">
        <f t="shared" si="2"/>
        <v>88798</v>
      </c>
      <c r="H159" s="5">
        <v>224018</v>
      </c>
      <c r="I159" s="7"/>
    </row>
    <row r="160" spans="1:9" ht="12.75">
      <c r="A160" s="18" t="s">
        <v>165</v>
      </c>
      <c r="B160" s="5">
        <v>70936</v>
      </c>
      <c r="C160" s="5">
        <v>20000</v>
      </c>
      <c r="D160" s="5">
        <v>36939</v>
      </c>
      <c r="E160" s="5">
        <v>56939</v>
      </c>
      <c r="F160" s="5">
        <v>797</v>
      </c>
      <c r="G160" s="5">
        <f t="shared" si="2"/>
        <v>56142</v>
      </c>
      <c r="H160" s="5">
        <v>127875</v>
      </c>
      <c r="I160" s="7"/>
    </row>
    <row r="161" spans="1:9" ht="12.75">
      <c r="A161" s="18" t="s">
        <v>166</v>
      </c>
      <c r="B161" s="5">
        <v>34066</v>
      </c>
      <c r="C161" s="5">
        <v>20000</v>
      </c>
      <c r="D161" s="5">
        <v>17739</v>
      </c>
      <c r="E161" s="5">
        <v>37739</v>
      </c>
      <c r="F161" s="5">
        <v>643</v>
      </c>
      <c r="G161" s="5">
        <f t="shared" si="2"/>
        <v>37096</v>
      </c>
      <c r="H161" s="5">
        <v>71805</v>
      </c>
      <c r="I161" s="7"/>
    </row>
    <row r="162" spans="1:9" ht="12.75">
      <c r="A162" s="18" t="s">
        <v>167</v>
      </c>
      <c r="B162" s="5">
        <v>36570</v>
      </c>
      <c r="C162" s="5">
        <v>20000</v>
      </c>
      <c r="D162" s="5">
        <v>19043</v>
      </c>
      <c r="E162" s="5">
        <v>39043</v>
      </c>
      <c r="F162" s="5">
        <v>653</v>
      </c>
      <c r="G162" s="5">
        <f t="shared" si="2"/>
        <v>38390</v>
      </c>
      <c r="H162" s="5">
        <v>75613</v>
      </c>
      <c r="I162" s="7"/>
    </row>
    <row r="163" spans="1:9" ht="12.75">
      <c r="A163" s="18" t="s">
        <v>168</v>
      </c>
      <c r="B163" s="5">
        <v>39075</v>
      </c>
      <c r="C163" s="5">
        <v>20000</v>
      </c>
      <c r="D163" s="5">
        <v>20348</v>
      </c>
      <c r="E163" s="5">
        <v>40348</v>
      </c>
      <c r="F163" s="5">
        <v>664</v>
      </c>
      <c r="G163" s="5">
        <f t="shared" si="2"/>
        <v>39684</v>
      </c>
      <c r="H163" s="5">
        <v>79423</v>
      </c>
      <c r="I163" s="7"/>
    </row>
    <row r="164" spans="1:9" ht="12.75">
      <c r="A164" s="6" t="s">
        <v>169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f t="shared" si="2"/>
        <v>0</v>
      </c>
      <c r="H164" s="5">
        <v>0</v>
      </c>
      <c r="I164" s="7"/>
    </row>
    <row r="165" spans="1:9" ht="12.75">
      <c r="A165" s="18" t="s">
        <v>170</v>
      </c>
      <c r="B165" s="5">
        <v>132755</v>
      </c>
      <c r="C165" s="5">
        <v>140000</v>
      </c>
      <c r="D165" s="5">
        <v>69129</v>
      </c>
      <c r="E165" s="5">
        <v>209129</v>
      </c>
      <c r="F165" s="5">
        <v>1056</v>
      </c>
      <c r="G165" s="5">
        <f t="shared" si="2"/>
        <v>208073</v>
      </c>
      <c r="H165" s="5">
        <v>341884</v>
      </c>
      <c r="I165" s="7"/>
    </row>
    <row r="166" spans="1:9" ht="12.75">
      <c r="A166" s="18" t="s">
        <v>171</v>
      </c>
      <c r="B166" s="5">
        <v>132655</v>
      </c>
      <c r="C166" s="5">
        <v>20000</v>
      </c>
      <c r="D166" s="5">
        <v>69077</v>
      </c>
      <c r="E166" s="5">
        <v>89077</v>
      </c>
      <c r="F166" s="5">
        <v>1056</v>
      </c>
      <c r="G166" s="5">
        <f t="shared" si="2"/>
        <v>88021</v>
      </c>
      <c r="H166" s="5">
        <v>221732</v>
      </c>
      <c r="I166" s="7"/>
    </row>
    <row r="167" spans="1:9" ht="12.75">
      <c r="A167" s="18" t="s">
        <v>172</v>
      </c>
      <c r="B167" s="5">
        <v>201888</v>
      </c>
      <c r="C167" s="5">
        <v>20000</v>
      </c>
      <c r="D167" s="5">
        <v>105129</v>
      </c>
      <c r="E167" s="5">
        <v>125129</v>
      </c>
      <c r="F167" s="5">
        <v>1346</v>
      </c>
      <c r="G167" s="5">
        <f t="shared" si="2"/>
        <v>123783</v>
      </c>
      <c r="H167" s="5">
        <v>327017</v>
      </c>
      <c r="I167" s="7"/>
    </row>
    <row r="168" spans="1:9" ht="12.75">
      <c r="A168" s="18" t="s">
        <v>173</v>
      </c>
      <c r="B168" s="5">
        <v>28755</v>
      </c>
      <c r="C168" s="5">
        <v>20000</v>
      </c>
      <c r="D168" s="5">
        <v>14974</v>
      </c>
      <c r="E168" s="5">
        <v>34974</v>
      </c>
      <c r="F168" s="5">
        <v>621</v>
      </c>
      <c r="G168" s="5">
        <f t="shared" si="2"/>
        <v>34353</v>
      </c>
      <c r="H168" s="5">
        <v>63729</v>
      </c>
      <c r="I168" s="7"/>
    </row>
    <row r="169" spans="1:9" ht="12.75">
      <c r="A169" s="18" t="s">
        <v>174</v>
      </c>
      <c r="B169" s="5">
        <v>87268</v>
      </c>
      <c r="C169" s="5">
        <v>20000</v>
      </c>
      <c r="D169" s="5">
        <v>45443</v>
      </c>
      <c r="E169" s="5">
        <v>65443</v>
      </c>
      <c r="F169" s="5">
        <v>866</v>
      </c>
      <c r="G169" s="5">
        <f t="shared" si="2"/>
        <v>64577</v>
      </c>
      <c r="H169" s="5">
        <v>152711</v>
      </c>
      <c r="I169" s="7"/>
    </row>
    <row r="170" spans="1:9" ht="12.75">
      <c r="A170" s="18" t="s">
        <v>175</v>
      </c>
      <c r="B170" s="5">
        <v>46289</v>
      </c>
      <c r="C170" s="5">
        <v>20000</v>
      </c>
      <c r="D170" s="5">
        <v>24104</v>
      </c>
      <c r="E170" s="5">
        <v>44104</v>
      </c>
      <c r="F170" s="5">
        <v>694</v>
      </c>
      <c r="G170" s="5">
        <f t="shared" si="2"/>
        <v>43410</v>
      </c>
      <c r="H170" s="5">
        <v>90393</v>
      </c>
      <c r="I170" s="7"/>
    </row>
    <row r="171" spans="1:9" ht="12.75">
      <c r="A171" s="18" t="s">
        <v>176</v>
      </c>
      <c r="B171" s="5">
        <v>168324</v>
      </c>
      <c r="C171" s="5">
        <v>20000</v>
      </c>
      <c r="D171" s="5">
        <v>87651</v>
      </c>
      <c r="E171" s="5">
        <v>107651</v>
      </c>
      <c r="F171" s="5">
        <v>1205</v>
      </c>
      <c r="G171" s="5">
        <f t="shared" si="2"/>
        <v>106446</v>
      </c>
      <c r="H171" s="5">
        <v>275975</v>
      </c>
      <c r="I171" s="7"/>
    </row>
    <row r="172" spans="1:9" ht="12.75">
      <c r="A172" s="18" t="s">
        <v>177</v>
      </c>
      <c r="B172" s="5">
        <v>16632</v>
      </c>
      <c r="C172" s="5">
        <v>20000</v>
      </c>
      <c r="D172" s="5">
        <v>8661</v>
      </c>
      <c r="E172" s="5">
        <v>28661</v>
      </c>
      <c r="F172" s="5">
        <v>570</v>
      </c>
      <c r="G172" s="5">
        <f t="shared" si="2"/>
        <v>28091</v>
      </c>
      <c r="H172" s="5">
        <v>45293</v>
      </c>
      <c r="I172" s="7"/>
    </row>
    <row r="173" spans="1:9" ht="12.75">
      <c r="A173" s="18" t="s">
        <v>178</v>
      </c>
      <c r="B173" s="5">
        <v>86166</v>
      </c>
      <c r="C173" s="5">
        <v>20000</v>
      </c>
      <c r="D173" s="5">
        <v>44869</v>
      </c>
      <c r="E173" s="5">
        <v>64869</v>
      </c>
      <c r="F173" s="5">
        <v>861</v>
      </c>
      <c r="G173" s="5">
        <f t="shared" si="2"/>
        <v>64008</v>
      </c>
      <c r="H173" s="5">
        <v>151035</v>
      </c>
      <c r="I173" s="7"/>
    </row>
    <row r="174" spans="1:9" ht="12.75">
      <c r="A174" s="18" t="s">
        <v>179</v>
      </c>
      <c r="B174" s="5">
        <v>20439</v>
      </c>
      <c r="C174" s="5">
        <v>20000</v>
      </c>
      <c r="D174" s="5">
        <v>10643</v>
      </c>
      <c r="E174" s="5">
        <v>30643</v>
      </c>
      <c r="F174" s="5">
        <v>586</v>
      </c>
      <c r="G174" s="5">
        <f t="shared" si="2"/>
        <v>30057</v>
      </c>
      <c r="H174" s="5">
        <v>51082</v>
      </c>
      <c r="I174" s="7"/>
    </row>
    <row r="175" spans="1:9" ht="12.75">
      <c r="A175" s="18" t="s">
        <v>180</v>
      </c>
      <c r="B175" s="5">
        <v>270119</v>
      </c>
      <c r="C175" s="5">
        <v>20000</v>
      </c>
      <c r="D175" s="5">
        <v>140659</v>
      </c>
      <c r="E175" s="5">
        <v>160659</v>
      </c>
      <c r="F175" s="5">
        <v>1632</v>
      </c>
      <c r="G175" s="5">
        <f t="shared" si="2"/>
        <v>159027</v>
      </c>
      <c r="H175" s="5">
        <v>430778</v>
      </c>
      <c r="I175" s="7"/>
    </row>
    <row r="176" spans="1:9" ht="12.75">
      <c r="A176" s="18" t="s">
        <v>181</v>
      </c>
      <c r="B176" s="5">
        <v>12724</v>
      </c>
      <c r="C176" s="5">
        <v>20000</v>
      </c>
      <c r="D176" s="5">
        <v>6626</v>
      </c>
      <c r="E176" s="5">
        <v>26626</v>
      </c>
      <c r="F176" s="5">
        <v>553</v>
      </c>
      <c r="G176" s="5">
        <f t="shared" si="2"/>
        <v>26073</v>
      </c>
      <c r="H176" s="5">
        <v>39350</v>
      </c>
      <c r="I176" s="7"/>
    </row>
    <row r="177" spans="1:9" ht="12.75">
      <c r="A177" s="18" t="s">
        <v>182</v>
      </c>
      <c r="B177" s="5">
        <v>101495</v>
      </c>
      <c r="C177" s="5">
        <v>20000</v>
      </c>
      <c r="D177" s="5">
        <v>52851</v>
      </c>
      <c r="E177" s="5">
        <v>72851</v>
      </c>
      <c r="F177" s="5">
        <v>925</v>
      </c>
      <c r="G177" s="5">
        <f t="shared" si="2"/>
        <v>71926</v>
      </c>
      <c r="H177" s="5">
        <v>174346</v>
      </c>
      <c r="I177" s="7"/>
    </row>
    <row r="178" spans="1:9" ht="12.75">
      <c r="A178" s="18" t="s">
        <v>183</v>
      </c>
      <c r="B178" s="5">
        <v>68331</v>
      </c>
      <c r="C178" s="5">
        <v>20000</v>
      </c>
      <c r="D178" s="5">
        <v>35582</v>
      </c>
      <c r="E178" s="5">
        <v>55582</v>
      </c>
      <c r="F178" s="5">
        <v>786</v>
      </c>
      <c r="G178" s="5">
        <f t="shared" si="2"/>
        <v>54796</v>
      </c>
      <c r="H178" s="5">
        <v>123913</v>
      </c>
      <c r="I178" s="7"/>
    </row>
    <row r="179" spans="1:9" ht="12.75">
      <c r="A179" s="6" t="s">
        <v>184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f t="shared" si="2"/>
        <v>0</v>
      </c>
      <c r="H179" s="5">
        <v>0</v>
      </c>
      <c r="I179" s="7"/>
    </row>
    <row r="180" spans="1:9" ht="12.75">
      <c r="A180" s="18" t="s">
        <v>185</v>
      </c>
      <c r="B180" s="5">
        <v>253888</v>
      </c>
      <c r="C180" s="5">
        <v>20000</v>
      </c>
      <c r="D180" s="5">
        <v>132207</v>
      </c>
      <c r="E180" s="5">
        <v>152207</v>
      </c>
      <c r="F180" s="5">
        <v>1564</v>
      </c>
      <c r="G180" s="5">
        <f t="shared" si="2"/>
        <v>150643</v>
      </c>
      <c r="H180" s="5">
        <v>406095</v>
      </c>
      <c r="I180" s="7"/>
    </row>
    <row r="181" spans="1:9" ht="12.75">
      <c r="A181" s="18" t="s">
        <v>186</v>
      </c>
      <c r="B181" s="5">
        <v>206197</v>
      </c>
      <c r="C181" s="5">
        <v>20000</v>
      </c>
      <c r="D181" s="5">
        <v>107372</v>
      </c>
      <c r="E181" s="5">
        <v>127372</v>
      </c>
      <c r="F181" s="5">
        <v>1364</v>
      </c>
      <c r="G181" s="5">
        <f t="shared" si="2"/>
        <v>126008</v>
      </c>
      <c r="H181" s="5">
        <v>333569</v>
      </c>
      <c r="I181" s="7"/>
    </row>
    <row r="182" spans="1:9" ht="12.75">
      <c r="A182" s="6" t="s">
        <v>306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f t="shared" si="2"/>
        <v>0</v>
      </c>
      <c r="H182" s="5">
        <v>0</v>
      </c>
      <c r="I182" s="7"/>
    </row>
    <row r="183" spans="1:9" ht="12.75">
      <c r="A183" s="18" t="s">
        <v>188</v>
      </c>
      <c r="B183" s="5">
        <v>320316</v>
      </c>
      <c r="C183" s="5">
        <v>20000</v>
      </c>
      <c r="D183" s="5">
        <v>166798</v>
      </c>
      <c r="E183" s="5">
        <v>186798</v>
      </c>
      <c r="F183" s="5">
        <v>1842</v>
      </c>
      <c r="G183" s="5">
        <f t="shared" si="2"/>
        <v>184956</v>
      </c>
      <c r="H183" s="5">
        <v>507114</v>
      </c>
      <c r="I183" s="7"/>
    </row>
    <row r="184" spans="1:9" ht="12.75">
      <c r="A184" s="6" t="s">
        <v>187</v>
      </c>
      <c r="B184" s="5"/>
      <c r="C184" s="5"/>
      <c r="D184" s="5"/>
      <c r="E184" s="5"/>
      <c r="F184" s="5"/>
      <c r="G184" s="5"/>
      <c r="H184" s="5">
        <v>0</v>
      </c>
      <c r="I184" s="7"/>
    </row>
    <row r="185" spans="1:9" ht="12.75">
      <c r="A185" s="18" t="s">
        <v>189</v>
      </c>
      <c r="B185" s="5">
        <v>342258</v>
      </c>
      <c r="C185" s="5">
        <v>20000</v>
      </c>
      <c r="D185" s="5">
        <v>178223</v>
      </c>
      <c r="E185" s="5">
        <v>198223</v>
      </c>
      <c r="F185" s="5">
        <v>1934</v>
      </c>
      <c r="G185" s="5">
        <f t="shared" si="2"/>
        <v>196289</v>
      </c>
      <c r="H185" s="5">
        <v>540481</v>
      </c>
      <c r="I185" s="7"/>
    </row>
    <row r="186" spans="1:9" ht="12.75">
      <c r="A186" s="18" t="s">
        <v>190</v>
      </c>
      <c r="B186" s="5">
        <v>333642</v>
      </c>
      <c r="C186" s="5">
        <v>20000</v>
      </c>
      <c r="D186" s="5">
        <v>173737</v>
      </c>
      <c r="E186" s="5">
        <v>193737</v>
      </c>
      <c r="F186" s="5">
        <v>1898</v>
      </c>
      <c r="G186" s="5">
        <f t="shared" si="2"/>
        <v>191839</v>
      </c>
      <c r="H186" s="5">
        <v>527379</v>
      </c>
      <c r="I186" s="7"/>
    </row>
    <row r="187" spans="1:9" ht="12.75">
      <c r="A187" s="18" t="s">
        <v>191</v>
      </c>
      <c r="B187" s="5">
        <v>258998</v>
      </c>
      <c r="C187" s="5">
        <v>20000</v>
      </c>
      <c r="D187" s="5">
        <v>134868</v>
      </c>
      <c r="E187" s="5">
        <v>154868</v>
      </c>
      <c r="F187" s="5">
        <v>1585</v>
      </c>
      <c r="G187" s="5">
        <f t="shared" si="2"/>
        <v>153283</v>
      </c>
      <c r="H187" s="5">
        <v>413866</v>
      </c>
      <c r="I187" s="7"/>
    </row>
    <row r="188" spans="1:9" ht="12.75">
      <c r="A188" s="18" t="s">
        <v>192</v>
      </c>
      <c r="B188" s="5">
        <v>82759</v>
      </c>
      <c r="C188" s="5">
        <v>20000</v>
      </c>
      <c r="D188" s="5">
        <v>43095</v>
      </c>
      <c r="E188" s="5">
        <v>63095</v>
      </c>
      <c r="F188" s="5">
        <v>847</v>
      </c>
      <c r="G188" s="5">
        <f t="shared" si="2"/>
        <v>62248</v>
      </c>
      <c r="H188" s="5">
        <v>145854</v>
      </c>
      <c r="I188" s="7"/>
    </row>
    <row r="189" spans="1:9" ht="12.75">
      <c r="A189" s="18" t="s">
        <v>193</v>
      </c>
      <c r="B189" s="5">
        <v>490944</v>
      </c>
      <c r="C189" s="5">
        <v>20000</v>
      </c>
      <c r="D189" s="5">
        <v>255648</v>
      </c>
      <c r="E189" s="5">
        <v>275648</v>
      </c>
      <c r="F189" s="5">
        <v>2557</v>
      </c>
      <c r="G189" s="5">
        <f t="shared" si="2"/>
        <v>273091</v>
      </c>
      <c r="H189" s="5">
        <v>766592</v>
      </c>
      <c r="I189" s="7"/>
    </row>
    <row r="190" spans="1:9" ht="12.75">
      <c r="A190" s="6" t="s">
        <v>194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f t="shared" si="2"/>
        <v>0</v>
      </c>
      <c r="H190" s="5">
        <v>0</v>
      </c>
      <c r="I190" s="7"/>
    </row>
    <row r="191" spans="1:9" ht="12.75">
      <c r="A191" s="18" t="s">
        <v>195</v>
      </c>
      <c r="B191" s="5">
        <v>895922</v>
      </c>
      <c r="C191" s="5">
        <v>20000</v>
      </c>
      <c r="D191" s="5">
        <v>466532</v>
      </c>
      <c r="E191" s="5">
        <v>486532</v>
      </c>
      <c r="F191" s="5">
        <v>4255</v>
      </c>
      <c r="G191" s="5">
        <f t="shared" si="2"/>
        <v>482277</v>
      </c>
      <c r="H191" s="5">
        <v>1382454</v>
      </c>
      <c r="I191" s="7"/>
    </row>
    <row r="192" spans="1:9" ht="12.75">
      <c r="A192" s="18" t="s">
        <v>196</v>
      </c>
      <c r="B192" s="5">
        <v>68432</v>
      </c>
      <c r="C192" s="5">
        <v>20000</v>
      </c>
      <c r="D192" s="5">
        <v>35634</v>
      </c>
      <c r="E192" s="5">
        <v>55634</v>
      </c>
      <c r="F192" s="5">
        <v>787</v>
      </c>
      <c r="G192" s="5">
        <f t="shared" si="2"/>
        <v>54847</v>
      </c>
      <c r="H192" s="5">
        <v>124066</v>
      </c>
      <c r="I192" s="7"/>
    </row>
    <row r="193" spans="1:9" ht="12.75">
      <c r="A193" s="18" t="s">
        <v>197</v>
      </c>
      <c r="B193" s="5">
        <v>46690</v>
      </c>
      <c r="C193" s="5">
        <v>20000</v>
      </c>
      <c r="D193" s="5">
        <v>24313</v>
      </c>
      <c r="E193" s="5">
        <v>44313</v>
      </c>
      <c r="F193" s="5">
        <v>696</v>
      </c>
      <c r="G193" s="5">
        <f t="shared" si="2"/>
        <v>43617</v>
      </c>
      <c r="H193" s="5">
        <v>91003</v>
      </c>
      <c r="I193" s="7"/>
    </row>
    <row r="194" spans="1:9" ht="12.75">
      <c r="A194" s="18" t="s">
        <v>198</v>
      </c>
      <c r="B194" s="5">
        <v>157503</v>
      </c>
      <c r="C194" s="5">
        <v>20000</v>
      </c>
      <c r="D194" s="5">
        <v>82016</v>
      </c>
      <c r="E194" s="5">
        <v>102016</v>
      </c>
      <c r="F194" s="5">
        <v>1160</v>
      </c>
      <c r="G194" s="5">
        <f t="shared" si="2"/>
        <v>100856</v>
      </c>
      <c r="H194" s="5">
        <v>259519</v>
      </c>
      <c r="I194" s="7"/>
    </row>
    <row r="195" spans="1:9" ht="12.75">
      <c r="A195" s="18" t="s">
        <v>199</v>
      </c>
      <c r="B195" s="5">
        <v>327530</v>
      </c>
      <c r="C195" s="5">
        <v>20000</v>
      </c>
      <c r="D195" s="5">
        <v>170554</v>
      </c>
      <c r="E195" s="5">
        <v>190554</v>
      </c>
      <c r="F195" s="5">
        <v>1873</v>
      </c>
      <c r="G195" s="5">
        <f t="shared" si="2"/>
        <v>188681</v>
      </c>
      <c r="H195" s="5">
        <v>518084</v>
      </c>
      <c r="I195" s="7"/>
    </row>
    <row r="196" spans="1:9" ht="12.75">
      <c r="A196" s="18" t="s">
        <v>200</v>
      </c>
      <c r="B196" s="5">
        <v>6453211</v>
      </c>
      <c r="C196" s="5">
        <v>20000</v>
      </c>
      <c r="D196" s="5">
        <v>3360366</v>
      </c>
      <c r="E196" s="5">
        <v>3380366</v>
      </c>
      <c r="F196" s="5">
        <v>27536</v>
      </c>
      <c r="G196" s="5">
        <f t="shared" si="2"/>
        <v>3352830</v>
      </c>
      <c r="H196" s="5">
        <v>9833577</v>
      </c>
      <c r="I196" s="7"/>
    </row>
    <row r="197" spans="1:9" ht="12.75">
      <c r="A197" s="18" t="s">
        <v>201</v>
      </c>
      <c r="B197" s="5">
        <v>212809</v>
      </c>
      <c r="C197" s="5">
        <v>20000</v>
      </c>
      <c r="D197" s="5">
        <v>110816</v>
      </c>
      <c r="E197" s="5">
        <v>130816</v>
      </c>
      <c r="F197" s="5">
        <v>1392</v>
      </c>
      <c r="G197" s="5">
        <f t="shared" si="2"/>
        <v>129424</v>
      </c>
      <c r="H197" s="5">
        <v>343625</v>
      </c>
      <c r="I197" s="7"/>
    </row>
    <row r="198" spans="1:9" ht="12.75">
      <c r="A198" s="18" t="s">
        <v>202</v>
      </c>
      <c r="B198" s="5">
        <v>1657388</v>
      </c>
      <c r="C198" s="5">
        <v>20000</v>
      </c>
      <c r="D198" s="5">
        <v>863048</v>
      </c>
      <c r="E198" s="5">
        <v>883048</v>
      </c>
      <c r="F198" s="5">
        <v>7446</v>
      </c>
      <c r="G198" s="5">
        <f t="shared" si="2"/>
        <v>875602</v>
      </c>
      <c r="H198" s="5">
        <v>2540436</v>
      </c>
      <c r="I198" s="7"/>
    </row>
    <row r="199" spans="1:9" ht="12.75">
      <c r="A199" s="18" t="s">
        <v>203</v>
      </c>
      <c r="B199" s="5">
        <v>2625049</v>
      </c>
      <c r="C199" s="5">
        <v>20000</v>
      </c>
      <c r="D199" s="5">
        <v>1366936</v>
      </c>
      <c r="E199" s="5">
        <v>1386936</v>
      </c>
      <c r="F199" s="5">
        <v>11501</v>
      </c>
      <c r="G199" s="5">
        <f t="shared" si="2"/>
        <v>1375435</v>
      </c>
      <c r="H199" s="5">
        <v>4011985</v>
      </c>
      <c r="I199" s="7"/>
    </row>
    <row r="200" spans="1:9" ht="12.75">
      <c r="A200" s="18" t="s">
        <v>204</v>
      </c>
      <c r="B200" s="5">
        <v>1132578</v>
      </c>
      <c r="C200" s="5">
        <v>20000</v>
      </c>
      <c r="D200" s="5">
        <v>589765</v>
      </c>
      <c r="E200" s="5">
        <v>609765</v>
      </c>
      <c r="F200" s="5">
        <v>5246</v>
      </c>
      <c r="G200" s="5">
        <f t="shared" si="2"/>
        <v>604519</v>
      </c>
      <c r="H200" s="5">
        <v>1742343</v>
      </c>
      <c r="I200" s="7"/>
    </row>
    <row r="201" spans="1:9" ht="12.75">
      <c r="A201" s="18" t="s">
        <v>205</v>
      </c>
      <c r="B201" s="5">
        <v>280439</v>
      </c>
      <c r="C201" s="5">
        <v>20000</v>
      </c>
      <c r="D201" s="5">
        <v>146033</v>
      </c>
      <c r="E201" s="5">
        <v>166033</v>
      </c>
      <c r="F201" s="5">
        <v>1675</v>
      </c>
      <c r="G201" s="5">
        <f aca="true" t="shared" si="3" ref="G201:G264">SUM(E201-F201)</f>
        <v>164358</v>
      </c>
      <c r="H201" s="5">
        <v>446472</v>
      </c>
      <c r="I201" s="7"/>
    </row>
    <row r="202" spans="1:9" ht="12.75">
      <c r="A202" s="18" t="s">
        <v>206</v>
      </c>
      <c r="B202" s="5">
        <v>21541</v>
      </c>
      <c r="C202" s="5">
        <v>20000</v>
      </c>
      <c r="D202" s="5">
        <v>11217</v>
      </c>
      <c r="E202" s="5">
        <v>31217</v>
      </c>
      <c r="F202" s="5">
        <v>590</v>
      </c>
      <c r="G202" s="5">
        <f t="shared" si="3"/>
        <v>30627</v>
      </c>
      <c r="H202" s="5">
        <v>52758</v>
      </c>
      <c r="I202" s="7"/>
    </row>
    <row r="203" spans="1:9" ht="12.75">
      <c r="A203" s="18" t="s">
        <v>207</v>
      </c>
      <c r="B203" s="5">
        <v>501765</v>
      </c>
      <c r="C203" s="5">
        <v>20000</v>
      </c>
      <c r="D203" s="5">
        <v>261283</v>
      </c>
      <c r="E203" s="5">
        <v>281283</v>
      </c>
      <c r="F203" s="5">
        <v>2603</v>
      </c>
      <c r="G203" s="5">
        <f t="shared" si="3"/>
        <v>278680</v>
      </c>
      <c r="H203" s="5">
        <v>783048</v>
      </c>
      <c r="I203" s="7"/>
    </row>
    <row r="204" spans="1:9" ht="12.75">
      <c r="A204" s="18" t="s">
        <v>208</v>
      </c>
      <c r="B204" s="5">
        <v>12624</v>
      </c>
      <c r="C204" s="5">
        <v>20000</v>
      </c>
      <c r="D204" s="5">
        <v>6574</v>
      </c>
      <c r="E204" s="5">
        <v>26574</v>
      </c>
      <c r="F204" s="5">
        <v>553</v>
      </c>
      <c r="G204" s="5">
        <f t="shared" si="3"/>
        <v>26021</v>
      </c>
      <c r="H204" s="5">
        <v>39198</v>
      </c>
      <c r="I204" s="7"/>
    </row>
    <row r="205" spans="1:9" ht="12.75">
      <c r="A205" s="18" t="s">
        <v>209</v>
      </c>
      <c r="B205" s="5">
        <v>154998</v>
      </c>
      <c r="C205" s="5">
        <v>20000</v>
      </c>
      <c r="D205" s="5">
        <v>80712</v>
      </c>
      <c r="E205" s="5">
        <v>100712</v>
      </c>
      <c r="F205" s="5">
        <v>1150</v>
      </c>
      <c r="G205" s="5">
        <f t="shared" si="3"/>
        <v>99562</v>
      </c>
      <c r="H205" s="5">
        <v>255710</v>
      </c>
      <c r="I205" s="7"/>
    </row>
    <row r="206" spans="1:9" ht="12.75">
      <c r="A206" s="18" t="s">
        <v>210</v>
      </c>
      <c r="B206" s="5">
        <v>397264</v>
      </c>
      <c r="C206" s="5">
        <v>20000</v>
      </c>
      <c r="D206" s="5">
        <v>206867</v>
      </c>
      <c r="E206" s="5">
        <v>226867</v>
      </c>
      <c r="F206" s="5">
        <v>2165</v>
      </c>
      <c r="G206" s="5">
        <f t="shared" si="3"/>
        <v>224702</v>
      </c>
      <c r="H206" s="5">
        <v>624131</v>
      </c>
      <c r="I206" s="7"/>
    </row>
    <row r="207" spans="1:9" ht="12.75">
      <c r="A207" s="18" t="s">
        <v>211</v>
      </c>
      <c r="B207" s="5">
        <v>13827</v>
      </c>
      <c r="C207" s="5">
        <v>20000</v>
      </c>
      <c r="D207" s="5">
        <v>7200</v>
      </c>
      <c r="E207" s="5">
        <v>27200</v>
      </c>
      <c r="F207" s="5">
        <v>558</v>
      </c>
      <c r="G207" s="5">
        <f t="shared" si="3"/>
        <v>26642</v>
      </c>
      <c r="H207" s="5">
        <v>41027</v>
      </c>
      <c r="I207" s="7"/>
    </row>
    <row r="208" spans="1:9" ht="12.75">
      <c r="A208" s="18" t="s">
        <v>212</v>
      </c>
      <c r="B208" s="5">
        <v>489742</v>
      </c>
      <c r="C208" s="5">
        <v>20000</v>
      </c>
      <c r="D208" s="5">
        <v>255022</v>
      </c>
      <c r="E208" s="5">
        <v>275022</v>
      </c>
      <c r="F208" s="5">
        <v>2552</v>
      </c>
      <c r="G208" s="5">
        <f t="shared" si="3"/>
        <v>272470</v>
      </c>
      <c r="H208" s="5">
        <v>764764</v>
      </c>
      <c r="I208" s="7"/>
    </row>
    <row r="209" spans="1:9" ht="12.75">
      <c r="A209" s="18" t="s">
        <v>213</v>
      </c>
      <c r="B209" s="5">
        <v>210405</v>
      </c>
      <c r="C209" s="5">
        <v>20000</v>
      </c>
      <c r="D209" s="5">
        <v>109564</v>
      </c>
      <c r="E209" s="5">
        <v>129564</v>
      </c>
      <c r="F209" s="5">
        <v>1382</v>
      </c>
      <c r="G209" s="5">
        <f t="shared" si="3"/>
        <v>128182</v>
      </c>
      <c r="H209" s="5">
        <v>339969</v>
      </c>
      <c r="I209" s="7"/>
    </row>
    <row r="210" spans="1:9" ht="12.75">
      <c r="A210" s="18" t="s">
        <v>214</v>
      </c>
      <c r="B210" s="5">
        <v>501765</v>
      </c>
      <c r="C210" s="5">
        <v>20000</v>
      </c>
      <c r="D210" s="5">
        <v>261283</v>
      </c>
      <c r="E210" s="5">
        <v>281283</v>
      </c>
      <c r="F210" s="5">
        <v>2603</v>
      </c>
      <c r="G210" s="5">
        <f t="shared" si="3"/>
        <v>278680</v>
      </c>
      <c r="H210" s="5">
        <v>783048</v>
      </c>
      <c r="I210" s="7"/>
    </row>
    <row r="211" spans="1:9" ht="12.75">
      <c r="A211" s="18" t="s">
        <v>215</v>
      </c>
      <c r="B211" s="5">
        <v>501765</v>
      </c>
      <c r="C211" s="5">
        <v>20000</v>
      </c>
      <c r="D211" s="5">
        <v>261283</v>
      </c>
      <c r="E211" s="5">
        <v>281283</v>
      </c>
      <c r="F211" s="5">
        <v>2603</v>
      </c>
      <c r="G211" s="5">
        <f t="shared" si="3"/>
        <v>278680</v>
      </c>
      <c r="H211" s="5">
        <v>783048</v>
      </c>
      <c r="I211" s="7"/>
    </row>
    <row r="212" spans="1:9" ht="12.75">
      <c r="A212" s="18" t="s">
        <v>216</v>
      </c>
      <c r="B212" s="5">
        <v>2532671</v>
      </c>
      <c r="C212" s="5">
        <v>20000</v>
      </c>
      <c r="D212" s="5">
        <v>1318833</v>
      </c>
      <c r="E212" s="5">
        <v>1338833</v>
      </c>
      <c r="F212" s="5">
        <v>11114</v>
      </c>
      <c r="G212" s="5">
        <f t="shared" si="3"/>
        <v>1327719</v>
      </c>
      <c r="H212" s="5">
        <v>3871504</v>
      </c>
      <c r="I212" s="7"/>
    </row>
    <row r="213" spans="1:9" ht="12.75">
      <c r="A213" s="18" t="s">
        <v>217</v>
      </c>
      <c r="B213" s="5">
        <v>743029</v>
      </c>
      <c r="C213" s="5">
        <v>20000</v>
      </c>
      <c r="D213" s="5">
        <v>386916</v>
      </c>
      <c r="E213" s="5">
        <v>406916</v>
      </c>
      <c r="F213" s="5">
        <v>3614</v>
      </c>
      <c r="G213" s="5">
        <f t="shared" si="3"/>
        <v>403302</v>
      </c>
      <c r="H213" s="5">
        <v>1149945</v>
      </c>
      <c r="I213" s="7"/>
    </row>
    <row r="214" spans="1:9" ht="12.75">
      <c r="A214" s="18" t="s">
        <v>218</v>
      </c>
      <c r="B214" s="5">
        <v>62220</v>
      </c>
      <c r="C214" s="5">
        <v>20000</v>
      </c>
      <c r="D214" s="5">
        <v>32400</v>
      </c>
      <c r="E214" s="5">
        <v>52400</v>
      </c>
      <c r="F214" s="5">
        <v>761</v>
      </c>
      <c r="G214" s="5">
        <f t="shared" si="3"/>
        <v>51639</v>
      </c>
      <c r="H214" s="5">
        <v>114620</v>
      </c>
      <c r="I214" s="7"/>
    </row>
    <row r="215" spans="1:9" ht="12.75">
      <c r="A215" s="18" t="s">
        <v>219</v>
      </c>
      <c r="B215" s="5">
        <v>501765</v>
      </c>
      <c r="C215" s="5">
        <v>20000</v>
      </c>
      <c r="D215" s="5">
        <v>261283</v>
      </c>
      <c r="E215" s="5">
        <v>281283</v>
      </c>
      <c r="F215" s="5">
        <v>2603</v>
      </c>
      <c r="G215" s="5">
        <f t="shared" si="3"/>
        <v>278680</v>
      </c>
      <c r="H215" s="5">
        <v>783048</v>
      </c>
      <c r="I215" s="7"/>
    </row>
    <row r="216" spans="1:9" ht="12.75">
      <c r="A216" s="18" t="s">
        <v>220</v>
      </c>
      <c r="B216" s="5">
        <v>76046</v>
      </c>
      <c r="C216" s="5">
        <v>20000</v>
      </c>
      <c r="D216" s="5">
        <v>39599</v>
      </c>
      <c r="E216" s="5">
        <v>59599</v>
      </c>
      <c r="F216" s="5">
        <v>819</v>
      </c>
      <c r="G216" s="5">
        <f t="shared" si="3"/>
        <v>58780</v>
      </c>
      <c r="H216" s="5">
        <v>135645</v>
      </c>
      <c r="I216" s="7"/>
    </row>
    <row r="217" spans="1:9" ht="12.75">
      <c r="A217" s="18" t="s">
        <v>221</v>
      </c>
      <c r="B217" s="5">
        <v>501765</v>
      </c>
      <c r="C217" s="5">
        <v>20000</v>
      </c>
      <c r="D217" s="5">
        <v>261283</v>
      </c>
      <c r="E217" s="5">
        <v>281283</v>
      </c>
      <c r="F217" s="5">
        <v>2603</v>
      </c>
      <c r="G217" s="5">
        <f t="shared" si="3"/>
        <v>278680</v>
      </c>
      <c r="H217" s="5">
        <v>783048</v>
      </c>
      <c r="I217" s="7"/>
    </row>
    <row r="218" spans="1:9" ht="12.75">
      <c r="A218" s="18" t="s">
        <v>222</v>
      </c>
      <c r="B218" s="5">
        <v>92578</v>
      </c>
      <c r="C218" s="5">
        <v>20000</v>
      </c>
      <c r="D218" s="5">
        <v>48208</v>
      </c>
      <c r="E218" s="5">
        <v>68208</v>
      </c>
      <c r="F218" s="5">
        <v>888</v>
      </c>
      <c r="G218" s="5">
        <f t="shared" si="3"/>
        <v>67320</v>
      </c>
      <c r="H218" s="5">
        <v>160786</v>
      </c>
      <c r="I218" s="7"/>
    </row>
    <row r="219" spans="1:9" ht="12.75">
      <c r="A219" s="18" t="s">
        <v>223</v>
      </c>
      <c r="B219" s="5">
        <v>501765</v>
      </c>
      <c r="C219" s="5">
        <v>20000</v>
      </c>
      <c r="D219" s="5">
        <v>261283</v>
      </c>
      <c r="E219" s="5">
        <v>281283</v>
      </c>
      <c r="F219" s="5">
        <v>2603</v>
      </c>
      <c r="G219" s="5">
        <f t="shared" si="3"/>
        <v>278680</v>
      </c>
      <c r="H219" s="5">
        <v>783048</v>
      </c>
      <c r="I219" s="7"/>
    </row>
    <row r="220" spans="1:9" ht="12.75">
      <c r="A220" s="18" t="s">
        <v>224</v>
      </c>
      <c r="B220" s="5">
        <v>472910</v>
      </c>
      <c r="C220" s="5">
        <v>20000</v>
      </c>
      <c r="D220" s="5">
        <v>246257</v>
      </c>
      <c r="E220" s="5">
        <v>266257</v>
      </c>
      <c r="F220" s="5">
        <v>2482</v>
      </c>
      <c r="G220" s="5">
        <f t="shared" si="3"/>
        <v>263775</v>
      </c>
      <c r="H220" s="5">
        <v>739167</v>
      </c>
      <c r="I220" s="7"/>
    </row>
    <row r="221" spans="1:9" ht="12.75">
      <c r="A221" s="18" t="s">
        <v>225</v>
      </c>
      <c r="B221" s="5">
        <v>501765</v>
      </c>
      <c r="C221" s="5">
        <v>20000</v>
      </c>
      <c r="D221" s="5">
        <v>261283</v>
      </c>
      <c r="E221" s="5">
        <v>281283</v>
      </c>
      <c r="F221" s="5">
        <v>2603</v>
      </c>
      <c r="G221" s="5">
        <f t="shared" si="3"/>
        <v>278680</v>
      </c>
      <c r="H221" s="5">
        <v>783048</v>
      </c>
      <c r="I221" s="7"/>
    </row>
    <row r="222" spans="1:9" ht="12.75">
      <c r="A222" s="18" t="s">
        <v>226</v>
      </c>
      <c r="B222" s="5">
        <v>501765</v>
      </c>
      <c r="C222" s="5">
        <v>20000</v>
      </c>
      <c r="D222" s="5">
        <v>261283</v>
      </c>
      <c r="E222" s="5">
        <v>281283</v>
      </c>
      <c r="F222" s="5">
        <v>2603</v>
      </c>
      <c r="G222" s="5">
        <f t="shared" si="3"/>
        <v>278680</v>
      </c>
      <c r="H222" s="5">
        <v>783048</v>
      </c>
      <c r="I222" s="7"/>
    </row>
    <row r="223" spans="1:9" ht="12.75">
      <c r="A223" s="18" t="s">
        <v>227</v>
      </c>
      <c r="B223" s="5">
        <v>20139</v>
      </c>
      <c r="C223" s="5">
        <v>20000</v>
      </c>
      <c r="D223" s="5">
        <v>10487</v>
      </c>
      <c r="E223" s="5">
        <v>30487</v>
      </c>
      <c r="F223" s="5">
        <v>584</v>
      </c>
      <c r="G223" s="5">
        <f t="shared" si="3"/>
        <v>29903</v>
      </c>
      <c r="H223" s="5">
        <v>50626</v>
      </c>
      <c r="I223" s="7"/>
    </row>
    <row r="224" spans="1:9" ht="12.75">
      <c r="A224" s="18" t="s">
        <v>228</v>
      </c>
      <c r="B224" s="5">
        <v>43684</v>
      </c>
      <c r="C224" s="5">
        <v>20000</v>
      </c>
      <c r="D224" s="5">
        <v>22747</v>
      </c>
      <c r="E224" s="5">
        <v>42747</v>
      </c>
      <c r="F224" s="5">
        <v>683</v>
      </c>
      <c r="G224" s="5">
        <f t="shared" si="3"/>
        <v>42064</v>
      </c>
      <c r="H224" s="5">
        <v>86431</v>
      </c>
      <c r="I224" s="7"/>
    </row>
    <row r="225" spans="1:9" ht="12.75">
      <c r="A225" s="18" t="s">
        <v>229</v>
      </c>
      <c r="B225" s="5">
        <v>297472</v>
      </c>
      <c r="C225" s="5">
        <v>20000</v>
      </c>
      <c r="D225" s="5">
        <v>154902</v>
      </c>
      <c r="E225" s="5">
        <v>174902</v>
      </c>
      <c r="F225" s="5">
        <v>1747</v>
      </c>
      <c r="G225" s="5">
        <f t="shared" si="3"/>
        <v>173155</v>
      </c>
      <c r="H225" s="5">
        <v>472374</v>
      </c>
      <c r="I225" s="7"/>
    </row>
    <row r="226" spans="1:9" ht="12.75">
      <c r="A226" s="18" t="s">
        <v>230</v>
      </c>
      <c r="B226" s="5">
        <v>317611</v>
      </c>
      <c r="C226" s="5">
        <v>20000</v>
      </c>
      <c r="D226" s="5">
        <v>165389</v>
      </c>
      <c r="E226" s="5">
        <v>185389</v>
      </c>
      <c r="F226" s="5">
        <v>1831</v>
      </c>
      <c r="G226" s="5">
        <f t="shared" si="3"/>
        <v>183558</v>
      </c>
      <c r="H226" s="5">
        <v>503000</v>
      </c>
      <c r="I226" s="7"/>
    </row>
    <row r="227" spans="1:9" ht="12.75">
      <c r="A227" s="18" t="s">
        <v>231</v>
      </c>
      <c r="B227" s="5">
        <v>501765</v>
      </c>
      <c r="C227" s="5">
        <v>20000</v>
      </c>
      <c r="D227" s="5">
        <v>261283</v>
      </c>
      <c r="E227" s="5">
        <v>281283</v>
      </c>
      <c r="F227" s="5">
        <v>2603</v>
      </c>
      <c r="G227" s="5">
        <f t="shared" si="3"/>
        <v>278680</v>
      </c>
      <c r="H227" s="5">
        <v>783048</v>
      </c>
      <c r="I227" s="7"/>
    </row>
    <row r="228" spans="1:9" ht="12.75">
      <c r="A228" s="6" t="s">
        <v>232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f t="shared" si="3"/>
        <v>0</v>
      </c>
      <c r="H228" s="5">
        <v>0</v>
      </c>
      <c r="I228" s="7"/>
    </row>
    <row r="229" spans="1:9" ht="12.75">
      <c r="A229" s="18" t="s">
        <v>233</v>
      </c>
      <c r="B229" s="5">
        <v>6412</v>
      </c>
      <c r="C229" s="5">
        <v>20000</v>
      </c>
      <c r="D229" s="5">
        <v>3339</v>
      </c>
      <c r="E229" s="5">
        <v>23339</v>
      </c>
      <c r="F229" s="5">
        <v>527</v>
      </c>
      <c r="G229" s="5">
        <f t="shared" si="3"/>
        <v>22812</v>
      </c>
      <c r="H229" s="5">
        <v>29751</v>
      </c>
      <c r="I229" s="7"/>
    </row>
    <row r="230" spans="1:9" ht="12.75">
      <c r="A230" s="20" t="s">
        <v>308</v>
      </c>
      <c r="B230" s="5">
        <v>9719</v>
      </c>
      <c r="C230" s="5">
        <v>20000</v>
      </c>
      <c r="D230" s="5">
        <v>5061</v>
      </c>
      <c r="E230" s="5">
        <v>25061</v>
      </c>
      <c r="F230" s="5">
        <v>541</v>
      </c>
      <c r="G230" s="5">
        <f t="shared" si="3"/>
        <v>24520</v>
      </c>
      <c r="H230" s="5">
        <v>34780</v>
      </c>
      <c r="I230" s="7"/>
    </row>
    <row r="231" spans="1:9" ht="12.75">
      <c r="A231" s="18" t="s">
        <v>234</v>
      </c>
      <c r="B231" s="5">
        <v>112516</v>
      </c>
      <c r="C231" s="5">
        <v>20000</v>
      </c>
      <c r="D231" s="5">
        <v>58590</v>
      </c>
      <c r="E231" s="5">
        <v>78590</v>
      </c>
      <c r="F231" s="5">
        <v>972</v>
      </c>
      <c r="G231" s="5">
        <f t="shared" si="3"/>
        <v>77618</v>
      </c>
      <c r="H231" s="5">
        <v>191106</v>
      </c>
      <c r="I231" s="7"/>
    </row>
    <row r="232" spans="1:9" ht="12.75">
      <c r="A232" s="18" t="s">
        <v>235</v>
      </c>
      <c r="B232" s="5">
        <v>218119</v>
      </c>
      <c r="C232" s="5">
        <v>20000</v>
      </c>
      <c r="D232" s="5">
        <v>113581</v>
      </c>
      <c r="E232" s="5">
        <v>133581</v>
      </c>
      <c r="F232" s="5">
        <v>1414</v>
      </c>
      <c r="G232" s="5">
        <f t="shared" si="3"/>
        <v>132167</v>
      </c>
      <c r="H232" s="5">
        <v>351700</v>
      </c>
      <c r="I232" s="7"/>
    </row>
    <row r="233" spans="1:9" ht="12.75">
      <c r="A233" s="18" t="s">
        <v>236</v>
      </c>
      <c r="B233" s="5">
        <v>61318</v>
      </c>
      <c r="C233" s="5">
        <v>20000</v>
      </c>
      <c r="D233" s="5">
        <v>31930</v>
      </c>
      <c r="E233" s="5">
        <v>51930</v>
      </c>
      <c r="F233" s="5">
        <v>757</v>
      </c>
      <c r="G233" s="5">
        <f t="shared" si="3"/>
        <v>51173</v>
      </c>
      <c r="H233" s="5">
        <v>113248</v>
      </c>
      <c r="I233" s="7"/>
    </row>
    <row r="234" spans="1:9" ht="12.75">
      <c r="A234" s="18" t="s">
        <v>237</v>
      </c>
      <c r="B234" s="5">
        <v>124339</v>
      </c>
      <c r="C234" s="5">
        <v>20000</v>
      </c>
      <c r="D234" s="5">
        <v>64747</v>
      </c>
      <c r="E234" s="5">
        <v>84747</v>
      </c>
      <c r="F234" s="5">
        <v>1021</v>
      </c>
      <c r="G234" s="5">
        <f t="shared" si="3"/>
        <v>83726</v>
      </c>
      <c r="H234" s="5">
        <v>209086</v>
      </c>
      <c r="I234" s="7"/>
    </row>
    <row r="235" spans="1:9" ht="12.75">
      <c r="A235" s="18" t="s">
        <v>238</v>
      </c>
      <c r="B235" s="5">
        <v>11622</v>
      </c>
      <c r="C235" s="5">
        <v>20000</v>
      </c>
      <c r="D235" s="5">
        <v>6052</v>
      </c>
      <c r="E235" s="5">
        <v>26052</v>
      </c>
      <c r="F235" s="5">
        <v>549</v>
      </c>
      <c r="G235" s="5">
        <f t="shared" si="3"/>
        <v>25503</v>
      </c>
      <c r="H235" s="5">
        <v>37674</v>
      </c>
      <c r="I235" s="7"/>
    </row>
    <row r="236" spans="1:9" ht="12.75">
      <c r="A236" s="18" t="s">
        <v>239</v>
      </c>
      <c r="B236" s="5">
        <v>16432</v>
      </c>
      <c r="C236" s="5">
        <v>20000</v>
      </c>
      <c r="D236" s="5">
        <v>8556</v>
      </c>
      <c r="E236" s="5">
        <v>28556</v>
      </c>
      <c r="F236" s="5">
        <v>569</v>
      </c>
      <c r="G236" s="5">
        <f t="shared" si="3"/>
        <v>27987</v>
      </c>
      <c r="H236" s="5">
        <v>44988</v>
      </c>
      <c r="I236" s="7"/>
    </row>
    <row r="237" spans="1:9" ht="12.75">
      <c r="A237" s="18" t="s">
        <v>240</v>
      </c>
      <c r="B237" s="5">
        <v>96987</v>
      </c>
      <c r="C237" s="5">
        <v>20000</v>
      </c>
      <c r="D237" s="5">
        <v>50504</v>
      </c>
      <c r="E237" s="5">
        <v>70504</v>
      </c>
      <c r="F237" s="5">
        <v>906</v>
      </c>
      <c r="G237" s="5">
        <f t="shared" si="3"/>
        <v>69598</v>
      </c>
      <c r="H237" s="5">
        <v>167491</v>
      </c>
      <c r="I237" s="7"/>
    </row>
    <row r="238" spans="1:9" ht="12.75">
      <c r="A238" s="6" t="s">
        <v>241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f t="shared" si="3"/>
        <v>0</v>
      </c>
      <c r="H238" s="5">
        <v>0</v>
      </c>
      <c r="I238" s="7"/>
    </row>
    <row r="239" spans="1:9" ht="12.75">
      <c r="A239" s="18" t="s">
        <v>242</v>
      </c>
      <c r="B239" s="5">
        <v>48794</v>
      </c>
      <c r="C239" s="5">
        <v>20000</v>
      </c>
      <c r="D239" s="5">
        <v>25408</v>
      </c>
      <c r="E239" s="5">
        <v>45408</v>
      </c>
      <c r="F239" s="5">
        <v>704</v>
      </c>
      <c r="G239" s="5">
        <f t="shared" si="3"/>
        <v>44704</v>
      </c>
      <c r="H239" s="5">
        <v>94202</v>
      </c>
      <c r="I239" s="7"/>
    </row>
    <row r="240" spans="1:9" ht="12.75">
      <c r="A240" s="6" t="s">
        <v>243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f t="shared" si="3"/>
        <v>0</v>
      </c>
      <c r="H240" s="5">
        <v>0</v>
      </c>
      <c r="I240" s="7"/>
    </row>
    <row r="241" spans="1:9" ht="12.75">
      <c r="A241" s="18" t="s">
        <v>244</v>
      </c>
      <c r="B241" s="5">
        <v>98389</v>
      </c>
      <c r="C241" s="5">
        <v>20000</v>
      </c>
      <c r="D241" s="5">
        <v>51234</v>
      </c>
      <c r="E241" s="5">
        <v>71234</v>
      </c>
      <c r="F241" s="5">
        <v>912</v>
      </c>
      <c r="G241" s="5">
        <f t="shared" si="3"/>
        <v>70322</v>
      </c>
      <c r="H241" s="5">
        <v>169623</v>
      </c>
      <c r="I241" s="7"/>
    </row>
    <row r="242" spans="1:9" ht="12.75">
      <c r="A242" s="6" t="s">
        <v>245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f t="shared" si="3"/>
        <v>0</v>
      </c>
      <c r="H242" s="5">
        <v>0</v>
      </c>
      <c r="I242" s="7"/>
    </row>
    <row r="243" spans="1:9" ht="12.75">
      <c r="A243" s="18" t="s">
        <v>246</v>
      </c>
      <c r="B243" s="5">
        <v>400069</v>
      </c>
      <c r="C243" s="5">
        <v>20000</v>
      </c>
      <c r="D243" s="5">
        <v>208327</v>
      </c>
      <c r="E243" s="5">
        <v>228327</v>
      </c>
      <c r="F243" s="5">
        <v>2177</v>
      </c>
      <c r="G243" s="5">
        <f t="shared" si="3"/>
        <v>226150</v>
      </c>
      <c r="H243" s="5">
        <v>628396</v>
      </c>
      <c r="I243" s="7"/>
    </row>
    <row r="244" spans="1:9" ht="12.75">
      <c r="A244" s="18" t="s">
        <v>247</v>
      </c>
      <c r="B244" s="5">
        <v>167823</v>
      </c>
      <c r="C244" s="5">
        <v>20000</v>
      </c>
      <c r="D244" s="5">
        <v>87390</v>
      </c>
      <c r="E244" s="5">
        <v>107390</v>
      </c>
      <c r="F244" s="5">
        <v>1203</v>
      </c>
      <c r="G244" s="5">
        <f t="shared" si="3"/>
        <v>106187</v>
      </c>
      <c r="H244" s="5">
        <v>275213</v>
      </c>
      <c r="I244" s="7"/>
    </row>
    <row r="245" spans="1:9" ht="12.75">
      <c r="A245" s="18" t="s">
        <v>248</v>
      </c>
      <c r="B245" s="5">
        <v>58012</v>
      </c>
      <c r="C245" s="5">
        <v>20000</v>
      </c>
      <c r="D245" s="5">
        <v>30208</v>
      </c>
      <c r="E245" s="5">
        <v>50208</v>
      </c>
      <c r="F245" s="5">
        <v>743</v>
      </c>
      <c r="G245" s="5">
        <f t="shared" si="3"/>
        <v>49465</v>
      </c>
      <c r="H245" s="5">
        <v>108220</v>
      </c>
      <c r="I245" s="7"/>
    </row>
    <row r="246" spans="1:9" ht="12.75">
      <c r="A246" s="18" t="s">
        <v>249</v>
      </c>
      <c r="B246" s="5">
        <v>113118</v>
      </c>
      <c r="C246" s="5">
        <v>20000</v>
      </c>
      <c r="D246" s="5">
        <v>58903</v>
      </c>
      <c r="E246" s="5">
        <v>78903</v>
      </c>
      <c r="F246" s="5">
        <v>974</v>
      </c>
      <c r="G246" s="5">
        <f t="shared" si="3"/>
        <v>77929</v>
      </c>
      <c r="H246" s="5">
        <v>192021</v>
      </c>
      <c r="I246" s="7"/>
    </row>
    <row r="247" spans="1:9" ht="12.75">
      <c r="A247" s="18" t="s">
        <v>250</v>
      </c>
      <c r="B247" s="5">
        <v>1684640</v>
      </c>
      <c r="C247" s="5">
        <v>20000</v>
      </c>
      <c r="D247" s="5">
        <v>877239</v>
      </c>
      <c r="E247" s="5">
        <v>897239</v>
      </c>
      <c r="F247" s="5">
        <v>7560</v>
      </c>
      <c r="G247" s="5">
        <f t="shared" si="3"/>
        <v>889679</v>
      </c>
      <c r="H247" s="5">
        <v>2581879</v>
      </c>
      <c r="I247" s="7"/>
    </row>
    <row r="248" spans="1:9" ht="12.75">
      <c r="A248" s="18" t="s">
        <v>251</v>
      </c>
      <c r="B248" s="5">
        <v>581118</v>
      </c>
      <c r="C248" s="5">
        <v>20000</v>
      </c>
      <c r="D248" s="5">
        <v>302604</v>
      </c>
      <c r="E248" s="5">
        <v>322604</v>
      </c>
      <c r="F248" s="5">
        <v>2935</v>
      </c>
      <c r="G248" s="5">
        <f t="shared" si="3"/>
        <v>319669</v>
      </c>
      <c r="H248" s="5">
        <v>903722</v>
      </c>
      <c r="I248" s="7"/>
    </row>
    <row r="249" spans="1:9" ht="12.75">
      <c r="A249" s="18" t="s">
        <v>252</v>
      </c>
      <c r="B249" s="5">
        <v>156100</v>
      </c>
      <c r="C249" s="5">
        <v>20000</v>
      </c>
      <c r="D249" s="5">
        <v>81286</v>
      </c>
      <c r="E249" s="5">
        <v>101286</v>
      </c>
      <c r="F249" s="5">
        <v>1154</v>
      </c>
      <c r="G249" s="5">
        <f t="shared" si="3"/>
        <v>100132</v>
      </c>
      <c r="H249" s="5">
        <v>257386</v>
      </c>
      <c r="I249" s="7"/>
    </row>
    <row r="250" spans="1:9" ht="12.75">
      <c r="A250" s="18" t="s">
        <v>253</v>
      </c>
      <c r="B250" s="5">
        <v>149087</v>
      </c>
      <c r="C250" s="5">
        <v>20000</v>
      </c>
      <c r="D250" s="5">
        <v>77634</v>
      </c>
      <c r="E250" s="5">
        <v>97634</v>
      </c>
      <c r="F250" s="5">
        <v>1125</v>
      </c>
      <c r="G250" s="5">
        <f t="shared" si="3"/>
        <v>96509</v>
      </c>
      <c r="H250" s="5">
        <v>246721</v>
      </c>
      <c r="I250" s="7"/>
    </row>
    <row r="251" spans="1:9" ht="12.75">
      <c r="A251" s="6" t="s">
        <v>254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f t="shared" si="3"/>
        <v>0</v>
      </c>
      <c r="H251" s="5">
        <v>0</v>
      </c>
      <c r="I251" s="7"/>
    </row>
    <row r="252" spans="1:9" ht="12.75">
      <c r="A252" s="18" t="s">
        <v>255</v>
      </c>
      <c r="B252" s="5">
        <v>14227</v>
      </c>
      <c r="C252" s="5">
        <v>20000</v>
      </c>
      <c r="D252" s="5">
        <v>7409</v>
      </c>
      <c r="E252" s="5">
        <v>27409</v>
      </c>
      <c r="F252" s="5">
        <v>560</v>
      </c>
      <c r="G252" s="5">
        <f t="shared" si="3"/>
        <v>26849</v>
      </c>
      <c r="H252" s="5">
        <v>41636</v>
      </c>
      <c r="I252" s="7"/>
    </row>
    <row r="253" spans="1:9" ht="12.75">
      <c r="A253" s="18" t="s">
        <v>256</v>
      </c>
      <c r="B253" s="5">
        <v>20940</v>
      </c>
      <c r="C253" s="5">
        <v>20000</v>
      </c>
      <c r="D253" s="5">
        <v>10904</v>
      </c>
      <c r="E253" s="5">
        <v>30904</v>
      </c>
      <c r="F253" s="5">
        <v>588</v>
      </c>
      <c r="G253" s="5">
        <f t="shared" si="3"/>
        <v>30316</v>
      </c>
      <c r="H253" s="5">
        <v>51844</v>
      </c>
      <c r="I253" s="7"/>
    </row>
    <row r="254" spans="1:9" ht="12.75">
      <c r="A254" s="6" t="s">
        <v>257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f t="shared" si="3"/>
        <v>0</v>
      </c>
      <c r="H254" s="5">
        <v>0</v>
      </c>
      <c r="I254" s="7"/>
    </row>
    <row r="255" spans="1:9" ht="12.75">
      <c r="A255" s="18" t="s">
        <v>258</v>
      </c>
      <c r="B255" s="5">
        <v>24748</v>
      </c>
      <c r="C255" s="5">
        <v>20000</v>
      </c>
      <c r="D255" s="5">
        <v>12887</v>
      </c>
      <c r="E255" s="5">
        <v>32887</v>
      </c>
      <c r="F255" s="5">
        <v>604</v>
      </c>
      <c r="G255" s="5">
        <f t="shared" si="3"/>
        <v>32283</v>
      </c>
      <c r="H255" s="5">
        <v>57635</v>
      </c>
      <c r="I255" s="7"/>
    </row>
    <row r="256" spans="1:9" ht="12.75">
      <c r="A256" s="18" t="s">
        <v>259</v>
      </c>
      <c r="B256" s="5">
        <v>126744</v>
      </c>
      <c r="C256" s="5">
        <v>20000</v>
      </c>
      <c r="D256" s="5">
        <v>65999</v>
      </c>
      <c r="E256" s="5">
        <v>85999</v>
      </c>
      <c r="F256" s="5">
        <v>1031</v>
      </c>
      <c r="G256" s="5">
        <f t="shared" si="3"/>
        <v>84968</v>
      </c>
      <c r="H256" s="5">
        <v>212743</v>
      </c>
      <c r="I256" s="7"/>
    </row>
    <row r="257" spans="1:9" ht="12.75">
      <c r="A257" s="6" t="s">
        <v>260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f t="shared" si="3"/>
        <v>0</v>
      </c>
      <c r="H257" s="5">
        <v>0</v>
      </c>
      <c r="I257" s="7"/>
    </row>
    <row r="258" spans="1:9" ht="12.75">
      <c r="A258" s="18" t="s">
        <v>261</v>
      </c>
      <c r="B258" s="5">
        <v>215314</v>
      </c>
      <c r="C258" s="5">
        <v>20000</v>
      </c>
      <c r="D258" s="5">
        <v>112120</v>
      </c>
      <c r="E258" s="5">
        <v>132120</v>
      </c>
      <c r="F258" s="5">
        <v>1402</v>
      </c>
      <c r="G258" s="5">
        <f t="shared" si="3"/>
        <v>130718</v>
      </c>
      <c r="H258" s="5">
        <v>347434</v>
      </c>
      <c r="I258" s="7"/>
    </row>
    <row r="259" spans="1:9" ht="12.75">
      <c r="A259" s="18" t="s">
        <v>262</v>
      </c>
      <c r="B259" s="5">
        <v>584224</v>
      </c>
      <c r="C259" s="5">
        <v>20000</v>
      </c>
      <c r="D259" s="5">
        <v>304222</v>
      </c>
      <c r="E259" s="5">
        <v>324222</v>
      </c>
      <c r="F259" s="5">
        <v>2948</v>
      </c>
      <c r="G259" s="5">
        <f t="shared" si="3"/>
        <v>321274</v>
      </c>
      <c r="H259" s="5">
        <v>908446</v>
      </c>
      <c r="I259" s="7"/>
    </row>
    <row r="260" spans="1:9" ht="12.75">
      <c r="A260" s="18" t="s">
        <v>263</v>
      </c>
      <c r="B260" s="5">
        <v>5911</v>
      </c>
      <c r="C260" s="5">
        <v>20000</v>
      </c>
      <c r="D260" s="5">
        <v>3078</v>
      </c>
      <c r="E260" s="5">
        <v>23078</v>
      </c>
      <c r="F260" s="5">
        <v>525</v>
      </c>
      <c r="G260" s="5">
        <f t="shared" si="3"/>
        <v>22553</v>
      </c>
      <c r="H260" s="5">
        <v>28989</v>
      </c>
      <c r="I260" s="7"/>
    </row>
    <row r="261" spans="1:9" ht="12.75">
      <c r="A261" s="18" t="s">
        <v>264</v>
      </c>
      <c r="B261" s="5">
        <v>69333</v>
      </c>
      <c r="C261" s="5">
        <v>20000</v>
      </c>
      <c r="D261" s="5">
        <v>36104</v>
      </c>
      <c r="E261" s="5">
        <v>56104</v>
      </c>
      <c r="F261" s="5">
        <v>791</v>
      </c>
      <c r="G261" s="5">
        <f t="shared" si="3"/>
        <v>55313</v>
      </c>
      <c r="H261" s="5">
        <v>125437</v>
      </c>
      <c r="I261" s="7"/>
    </row>
    <row r="262" spans="1:9" ht="12.75">
      <c r="A262" s="18" t="s">
        <v>265</v>
      </c>
      <c r="B262" s="5">
        <v>19938</v>
      </c>
      <c r="C262" s="5">
        <v>20000</v>
      </c>
      <c r="D262" s="5">
        <v>10382</v>
      </c>
      <c r="E262" s="5">
        <v>30382</v>
      </c>
      <c r="F262" s="5">
        <v>584</v>
      </c>
      <c r="G262" s="5">
        <f t="shared" si="3"/>
        <v>29798</v>
      </c>
      <c r="H262" s="5">
        <v>50320</v>
      </c>
      <c r="I262" s="7"/>
    </row>
    <row r="263" spans="1:9" ht="12.75">
      <c r="A263" s="18" t="s">
        <v>266</v>
      </c>
      <c r="B263" s="5">
        <v>104100</v>
      </c>
      <c r="C263" s="5">
        <v>20000</v>
      </c>
      <c r="D263" s="5">
        <v>54208</v>
      </c>
      <c r="E263" s="5">
        <v>74208</v>
      </c>
      <c r="F263" s="5">
        <v>936</v>
      </c>
      <c r="G263" s="5">
        <f t="shared" si="3"/>
        <v>73272</v>
      </c>
      <c r="H263" s="5">
        <v>178308</v>
      </c>
      <c r="I263" s="7"/>
    </row>
    <row r="264" spans="1:9" ht="12.75">
      <c r="A264" s="18" t="s">
        <v>267</v>
      </c>
      <c r="B264" s="5">
        <v>131052</v>
      </c>
      <c r="C264" s="5">
        <v>20000</v>
      </c>
      <c r="D264" s="5">
        <v>68242</v>
      </c>
      <c r="E264" s="5">
        <v>88242</v>
      </c>
      <c r="F264" s="5">
        <v>1049</v>
      </c>
      <c r="G264" s="5">
        <f t="shared" si="3"/>
        <v>87193</v>
      </c>
      <c r="H264" s="5">
        <v>219294</v>
      </c>
      <c r="I264" s="7"/>
    </row>
    <row r="265" spans="1:9" ht="12.75">
      <c r="A265" s="18" t="s">
        <v>268</v>
      </c>
      <c r="B265" s="5">
        <v>73642</v>
      </c>
      <c r="C265" s="5">
        <v>20000</v>
      </c>
      <c r="D265" s="5">
        <v>38347</v>
      </c>
      <c r="E265" s="5">
        <v>58347</v>
      </c>
      <c r="F265" s="5">
        <v>809</v>
      </c>
      <c r="G265" s="5">
        <f aca="true" t="shared" si="4" ref="G265:G297">SUM(E265-F265)</f>
        <v>57538</v>
      </c>
      <c r="H265" s="5">
        <v>131989</v>
      </c>
      <c r="I265" s="7"/>
    </row>
    <row r="266" spans="1:9" ht="12.75">
      <c r="A266" s="18" t="s">
        <v>269</v>
      </c>
      <c r="B266" s="5">
        <v>215615</v>
      </c>
      <c r="C266" s="5">
        <v>20000</v>
      </c>
      <c r="D266" s="5">
        <v>112277</v>
      </c>
      <c r="E266" s="5">
        <v>132277</v>
      </c>
      <c r="F266" s="5">
        <v>1404</v>
      </c>
      <c r="G266" s="5">
        <f t="shared" si="4"/>
        <v>130873</v>
      </c>
      <c r="H266" s="5">
        <v>347892</v>
      </c>
      <c r="I266" s="7"/>
    </row>
    <row r="267" spans="1:9" ht="12.75">
      <c r="A267" s="18" t="s">
        <v>270</v>
      </c>
      <c r="B267" s="5">
        <v>18335</v>
      </c>
      <c r="C267" s="5">
        <v>20000</v>
      </c>
      <c r="D267" s="5">
        <v>9548</v>
      </c>
      <c r="E267" s="5">
        <v>29548</v>
      </c>
      <c r="F267" s="5">
        <v>577</v>
      </c>
      <c r="G267" s="5">
        <f t="shared" si="4"/>
        <v>28971</v>
      </c>
      <c r="H267" s="5">
        <v>47883</v>
      </c>
      <c r="I267" s="7"/>
    </row>
    <row r="268" spans="1:9" ht="12.75">
      <c r="A268" s="18" t="s">
        <v>271</v>
      </c>
      <c r="B268" s="5">
        <v>31160</v>
      </c>
      <c r="C268" s="5">
        <v>20000</v>
      </c>
      <c r="D268" s="5">
        <v>16226</v>
      </c>
      <c r="E268" s="5">
        <v>36226</v>
      </c>
      <c r="F268" s="5">
        <v>631</v>
      </c>
      <c r="G268" s="5">
        <f t="shared" si="4"/>
        <v>35595</v>
      </c>
      <c r="H268" s="5">
        <v>67386</v>
      </c>
      <c r="I268" s="7"/>
    </row>
    <row r="269" spans="1:9" ht="12.75">
      <c r="A269" s="18" t="s">
        <v>272</v>
      </c>
      <c r="B269" s="5">
        <v>821179</v>
      </c>
      <c r="C269" s="5">
        <v>20000</v>
      </c>
      <c r="D269" s="5">
        <v>427611</v>
      </c>
      <c r="E269" s="5">
        <v>447611</v>
      </c>
      <c r="F269" s="5">
        <v>3941</v>
      </c>
      <c r="G269" s="5">
        <f t="shared" si="4"/>
        <v>443670</v>
      </c>
      <c r="H269" s="5">
        <v>1268790</v>
      </c>
      <c r="I269" s="7"/>
    </row>
    <row r="270" spans="1:9" ht="12.75">
      <c r="A270" s="18" t="s">
        <v>273</v>
      </c>
      <c r="B270" s="5">
        <v>27152</v>
      </c>
      <c r="C270" s="5">
        <v>20000</v>
      </c>
      <c r="D270" s="5">
        <v>14139</v>
      </c>
      <c r="E270" s="5">
        <v>34139</v>
      </c>
      <c r="F270" s="5">
        <v>614</v>
      </c>
      <c r="G270" s="5">
        <f t="shared" si="4"/>
        <v>33525</v>
      </c>
      <c r="H270" s="5">
        <v>61291</v>
      </c>
      <c r="I270" s="7"/>
    </row>
    <row r="271" spans="1:9" ht="12.75">
      <c r="A271" s="18" t="s">
        <v>274</v>
      </c>
      <c r="B271" s="5">
        <v>111715</v>
      </c>
      <c r="C271" s="5">
        <v>20000</v>
      </c>
      <c r="D271" s="5">
        <v>58173</v>
      </c>
      <c r="E271" s="5">
        <v>78173</v>
      </c>
      <c r="F271" s="5">
        <v>968</v>
      </c>
      <c r="G271" s="5">
        <f t="shared" si="4"/>
        <v>77205</v>
      </c>
      <c r="H271" s="5">
        <v>189888</v>
      </c>
      <c r="I271" s="7"/>
    </row>
    <row r="272" spans="1:9" ht="12.75">
      <c r="A272" s="18" t="s">
        <v>275</v>
      </c>
      <c r="B272" s="5">
        <v>12424</v>
      </c>
      <c r="C272" s="5">
        <v>20000</v>
      </c>
      <c r="D272" s="5">
        <v>6469</v>
      </c>
      <c r="E272" s="5">
        <v>26469</v>
      </c>
      <c r="F272" s="5">
        <v>552</v>
      </c>
      <c r="G272" s="5">
        <f t="shared" si="4"/>
        <v>25917</v>
      </c>
      <c r="H272" s="5">
        <v>38893</v>
      </c>
      <c r="I272" s="7"/>
    </row>
    <row r="273" spans="1:9" ht="12.75">
      <c r="A273" s="18" t="s">
        <v>276</v>
      </c>
      <c r="B273" s="5">
        <v>6212</v>
      </c>
      <c r="C273" s="5">
        <v>20000</v>
      </c>
      <c r="D273" s="5">
        <v>3235</v>
      </c>
      <c r="E273" s="5">
        <v>23235</v>
      </c>
      <c r="F273" s="5">
        <v>526</v>
      </c>
      <c r="G273" s="5">
        <f t="shared" si="4"/>
        <v>22709</v>
      </c>
      <c r="H273" s="5">
        <v>29447</v>
      </c>
      <c r="I273" s="7"/>
    </row>
    <row r="274" spans="1:9" ht="12.75">
      <c r="A274" s="18" t="s">
        <v>277</v>
      </c>
      <c r="B274" s="5">
        <v>67029</v>
      </c>
      <c r="C274" s="5">
        <v>20000</v>
      </c>
      <c r="D274" s="5">
        <v>34904</v>
      </c>
      <c r="E274" s="5">
        <v>54904</v>
      </c>
      <c r="F274" s="5">
        <v>781</v>
      </c>
      <c r="G274" s="5">
        <f t="shared" si="4"/>
        <v>54123</v>
      </c>
      <c r="H274" s="5">
        <v>121933</v>
      </c>
      <c r="I274" s="7"/>
    </row>
    <row r="275" spans="1:9" ht="12.75">
      <c r="A275" s="18" t="s">
        <v>278</v>
      </c>
      <c r="B275" s="5">
        <v>109210</v>
      </c>
      <c r="C275" s="5">
        <v>20000</v>
      </c>
      <c r="D275" s="5">
        <v>56869</v>
      </c>
      <c r="E275" s="5">
        <v>76869</v>
      </c>
      <c r="F275" s="5">
        <v>958</v>
      </c>
      <c r="G275" s="5">
        <f t="shared" si="4"/>
        <v>75911</v>
      </c>
      <c r="H275" s="5">
        <v>186079</v>
      </c>
      <c r="I275" s="7"/>
    </row>
    <row r="276" spans="1:9" ht="12.75">
      <c r="A276" s="18" t="s">
        <v>279</v>
      </c>
      <c r="B276" s="5">
        <v>372917</v>
      </c>
      <c r="C276" s="5">
        <v>80000</v>
      </c>
      <c r="D276" s="5">
        <v>194188</v>
      </c>
      <c r="E276" s="5">
        <v>274188</v>
      </c>
      <c r="F276" s="5">
        <v>2063</v>
      </c>
      <c r="G276" s="5">
        <f t="shared" si="4"/>
        <v>272125</v>
      </c>
      <c r="H276" s="5">
        <v>647105</v>
      </c>
      <c r="I276" s="7"/>
    </row>
    <row r="277" spans="1:9" ht="12.75">
      <c r="A277" s="18" t="s">
        <v>280</v>
      </c>
      <c r="B277" s="5">
        <v>97788</v>
      </c>
      <c r="C277" s="5">
        <v>20000</v>
      </c>
      <c r="D277" s="5">
        <v>50921</v>
      </c>
      <c r="E277" s="5">
        <v>70921</v>
      </c>
      <c r="F277" s="5">
        <v>910</v>
      </c>
      <c r="G277" s="5">
        <f t="shared" si="4"/>
        <v>70011</v>
      </c>
      <c r="H277" s="5">
        <v>168709</v>
      </c>
      <c r="I277" s="7"/>
    </row>
    <row r="278" spans="1:9" ht="12.75">
      <c r="A278" s="18" t="s">
        <v>281</v>
      </c>
      <c r="B278" s="5">
        <v>52701</v>
      </c>
      <c r="C278" s="5">
        <v>20000</v>
      </c>
      <c r="D278" s="5">
        <v>27443</v>
      </c>
      <c r="E278" s="5">
        <v>47443</v>
      </c>
      <c r="F278" s="5">
        <v>721</v>
      </c>
      <c r="G278" s="5">
        <f t="shared" si="4"/>
        <v>46722</v>
      </c>
      <c r="H278" s="5">
        <v>100144</v>
      </c>
      <c r="I278" s="7"/>
    </row>
    <row r="279" spans="1:9" ht="12.75">
      <c r="A279" s="18" t="s">
        <v>282</v>
      </c>
      <c r="B279" s="5">
        <v>74042</v>
      </c>
      <c r="C279" s="5">
        <v>20000</v>
      </c>
      <c r="D279" s="5">
        <v>38556</v>
      </c>
      <c r="E279" s="5">
        <v>58556</v>
      </c>
      <c r="F279" s="5">
        <v>810</v>
      </c>
      <c r="G279" s="5">
        <f t="shared" si="4"/>
        <v>57746</v>
      </c>
      <c r="H279" s="5">
        <v>132598</v>
      </c>
      <c r="I279" s="7"/>
    </row>
    <row r="280" spans="1:9" ht="12.75">
      <c r="A280" s="18" t="s">
        <v>283</v>
      </c>
      <c r="B280" s="5">
        <v>21742</v>
      </c>
      <c r="C280" s="5">
        <v>20000</v>
      </c>
      <c r="D280" s="5">
        <v>11322</v>
      </c>
      <c r="E280" s="5">
        <v>31322</v>
      </c>
      <c r="F280" s="5">
        <v>591</v>
      </c>
      <c r="G280" s="5">
        <f t="shared" si="4"/>
        <v>30731</v>
      </c>
      <c r="H280" s="5">
        <v>53064</v>
      </c>
      <c r="I280" s="7"/>
    </row>
    <row r="281" spans="1:9" ht="12.75">
      <c r="A281" s="18" t="s">
        <v>284</v>
      </c>
      <c r="B281" s="5">
        <v>173333</v>
      </c>
      <c r="C281" s="5">
        <v>20000</v>
      </c>
      <c r="D281" s="5">
        <v>90260</v>
      </c>
      <c r="E281" s="5">
        <v>110260</v>
      </c>
      <c r="F281" s="5">
        <v>1226</v>
      </c>
      <c r="G281" s="5">
        <f t="shared" si="4"/>
        <v>109034</v>
      </c>
      <c r="H281" s="5">
        <v>283593</v>
      </c>
      <c r="I281" s="7"/>
    </row>
    <row r="282" spans="1:9" ht="12.75">
      <c r="A282" s="18" t="s">
        <v>285</v>
      </c>
      <c r="B282" s="5">
        <v>27353</v>
      </c>
      <c r="C282" s="5">
        <v>20000</v>
      </c>
      <c r="D282" s="5">
        <v>14243</v>
      </c>
      <c r="E282" s="5">
        <v>34243</v>
      </c>
      <c r="F282" s="5">
        <v>615</v>
      </c>
      <c r="G282" s="5">
        <f t="shared" si="4"/>
        <v>33628</v>
      </c>
      <c r="H282" s="5">
        <v>61596</v>
      </c>
      <c r="I282" s="7"/>
    </row>
    <row r="283" spans="1:9" ht="12.75">
      <c r="A283" s="6" t="s">
        <v>286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f t="shared" si="4"/>
        <v>0</v>
      </c>
      <c r="H283" s="5">
        <v>0</v>
      </c>
      <c r="I283" s="7"/>
    </row>
    <row r="284" spans="1:9" ht="12.75">
      <c r="A284" s="18" t="s">
        <v>287</v>
      </c>
      <c r="B284" s="5">
        <v>35869</v>
      </c>
      <c r="C284" s="5">
        <v>20000</v>
      </c>
      <c r="D284" s="5">
        <v>18678</v>
      </c>
      <c r="E284" s="5">
        <v>38678</v>
      </c>
      <c r="F284" s="5">
        <v>650</v>
      </c>
      <c r="G284" s="5">
        <f t="shared" si="4"/>
        <v>38028</v>
      </c>
      <c r="H284" s="5">
        <v>74547</v>
      </c>
      <c r="I284" s="7"/>
    </row>
    <row r="285" spans="1:9" ht="12.75">
      <c r="A285" s="18" t="s">
        <v>288</v>
      </c>
      <c r="B285" s="5">
        <v>31260</v>
      </c>
      <c r="C285" s="5">
        <v>20000</v>
      </c>
      <c r="D285" s="5">
        <v>16278</v>
      </c>
      <c r="E285" s="5">
        <v>36278</v>
      </c>
      <c r="F285" s="5">
        <v>631</v>
      </c>
      <c r="G285" s="5">
        <f t="shared" si="4"/>
        <v>35647</v>
      </c>
      <c r="H285" s="5">
        <v>67538</v>
      </c>
      <c r="I285" s="7"/>
    </row>
    <row r="286" spans="1:9" ht="12.75">
      <c r="A286" s="18" t="s">
        <v>289</v>
      </c>
      <c r="B286" s="5">
        <v>137665</v>
      </c>
      <c r="C286" s="5">
        <v>20000</v>
      </c>
      <c r="D286" s="5">
        <v>71686</v>
      </c>
      <c r="E286" s="5">
        <v>91686</v>
      </c>
      <c r="F286" s="5">
        <v>1077</v>
      </c>
      <c r="G286" s="5">
        <f t="shared" si="4"/>
        <v>90609</v>
      </c>
      <c r="H286" s="5">
        <v>229351</v>
      </c>
      <c r="I286" s="7"/>
    </row>
    <row r="287" spans="1:9" ht="12.75">
      <c r="A287" s="18" t="s">
        <v>290</v>
      </c>
      <c r="B287" s="5">
        <v>69634</v>
      </c>
      <c r="C287" s="5">
        <v>20000</v>
      </c>
      <c r="D287" s="5">
        <v>36260</v>
      </c>
      <c r="E287" s="5">
        <v>56260</v>
      </c>
      <c r="F287" s="5">
        <v>792</v>
      </c>
      <c r="G287" s="5">
        <f t="shared" si="4"/>
        <v>55468</v>
      </c>
      <c r="H287" s="5">
        <v>125894</v>
      </c>
      <c r="I287" s="7"/>
    </row>
    <row r="288" spans="1:9" ht="12.75">
      <c r="A288" s="18" t="s">
        <v>291</v>
      </c>
      <c r="B288" s="5">
        <v>63522</v>
      </c>
      <c r="C288" s="5">
        <v>20000</v>
      </c>
      <c r="D288" s="5">
        <v>33078</v>
      </c>
      <c r="E288" s="5">
        <v>53078</v>
      </c>
      <c r="F288" s="5">
        <v>766</v>
      </c>
      <c r="G288" s="5">
        <f t="shared" si="4"/>
        <v>52312</v>
      </c>
      <c r="H288" s="5">
        <v>116600</v>
      </c>
      <c r="I288" s="7"/>
    </row>
    <row r="289" spans="1:9" ht="12.75">
      <c r="A289" s="18" t="s">
        <v>292</v>
      </c>
      <c r="B289" s="5">
        <v>175437</v>
      </c>
      <c r="C289" s="5">
        <v>20000</v>
      </c>
      <c r="D289" s="5">
        <v>91355</v>
      </c>
      <c r="E289" s="5">
        <v>111355</v>
      </c>
      <c r="F289" s="5">
        <v>1235</v>
      </c>
      <c r="G289" s="5">
        <f t="shared" si="4"/>
        <v>110120</v>
      </c>
      <c r="H289" s="5">
        <v>286792</v>
      </c>
      <c r="I289" s="7"/>
    </row>
    <row r="290" spans="1:9" ht="12.75">
      <c r="A290" s="18" t="s">
        <v>293</v>
      </c>
      <c r="B290" s="5">
        <v>203291</v>
      </c>
      <c r="C290" s="5">
        <v>20000</v>
      </c>
      <c r="D290" s="5">
        <v>105859</v>
      </c>
      <c r="E290" s="5">
        <v>125859</v>
      </c>
      <c r="F290" s="5">
        <v>1352</v>
      </c>
      <c r="G290" s="5">
        <f t="shared" si="4"/>
        <v>124507</v>
      </c>
      <c r="H290" s="5">
        <v>329150</v>
      </c>
      <c r="I290" s="7"/>
    </row>
    <row r="291" spans="1:9" ht="12.75">
      <c r="A291" s="18" t="s">
        <v>294</v>
      </c>
      <c r="B291" s="5">
        <v>43584</v>
      </c>
      <c r="C291" s="5">
        <v>20000</v>
      </c>
      <c r="D291" s="5">
        <v>22695</v>
      </c>
      <c r="E291" s="5">
        <v>42695</v>
      </c>
      <c r="F291" s="5">
        <v>683</v>
      </c>
      <c r="G291" s="5">
        <f t="shared" si="4"/>
        <v>42012</v>
      </c>
      <c r="H291" s="5">
        <v>86279</v>
      </c>
      <c r="I291" s="7"/>
    </row>
    <row r="292" spans="1:9" ht="12.75">
      <c r="A292" s="18" t="s">
        <v>295</v>
      </c>
      <c r="B292" s="5">
        <v>9218</v>
      </c>
      <c r="C292" s="5">
        <v>20000</v>
      </c>
      <c r="D292" s="5">
        <v>4800</v>
      </c>
      <c r="E292" s="5">
        <v>24800</v>
      </c>
      <c r="F292" s="5">
        <v>539</v>
      </c>
      <c r="G292" s="5">
        <f t="shared" si="4"/>
        <v>24261</v>
      </c>
      <c r="H292" s="5">
        <v>34018</v>
      </c>
      <c r="I292" s="7"/>
    </row>
    <row r="293" spans="1:9" ht="12.75">
      <c r="A293" s="18" t="s">
        <v>296</v>
      </c>
      <c r="B293" s="5">
        <v>97888</v>
      </c>
      <c r="C293" s="5">
        <v>20000</v>
      </c>
      <c r="D293" s="5">
        <v>50973</v>
      </c>
      <c r="E293" s="5">
        <v>70973</v>
      </c>
      <c r="F293" s="5">
        <v>910</v>
      </c>
      <c r="G293" s="5">
        <f t="shared" si="4"/>
        <v>70063</v>
      </c>
      <c r="H293" s="5">
        <v>168861</v>
      </c>
      <c r="I293" s="7"/>
    </row>
    <row r="294" spans="1:9" ht="12.75">
      <c r="A294" s="18" t="s">
        <v>297</v>
      </c>
      <c r="B294" s="5">
        <v>47191</v>
      </c>
      <c r="C294" s="5">
        <v>20000</v>
      </c>
      <c r="D294" s="5">
        <v>24574</v>
      </c>
      <c r="E294" s="5">
        <v>44574</v>
      </c>
      <c r="F294" s="5">
        <v>698</v>
      </c>
      <c r="G294" s="5">
        <f t="shared" si="4"/>
        <v>43876</v>
      </c>
      <c r="H294" s="5">
        <v>91765</v>
      </c>
      <c r="I294" s="7"/>
    </row>
    <row r="295" spans="1:9" ht="12.75">
      <c r="A295" s="6" t="s">
        <v>298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f t="shared" si="4"/>
        <v>0</v>
      </c>
      <c r="H295" s="5">
        <v>0</v>
      </c>
      <c r="I295" s="7"/>
    </row>
    <row r="296" spans="1:9" ht="12.75">
      <c r="A296" s="18" t="s">
        <v>299</v>
      </c>
      <c r="B296" s="5">
        <v>115823</v>
      </c>
      <c r="C296" s="5">
        <v>20000</v>
      </c>
      <c r="D296" s="5">
        <v>60312</v>
      </c>
      <c r="E296" s="5">
        <v>80312</v>
      </c>
      <c r="F296" s="5">
        <v>985</v>
      </c>
      <c r="G296" s="5">
        <f t="shared" si="4"/>
        <v>79327</v>
      </c>
      <c r="H296" s="5">
        <v>196135</v>
      </c>
      <c r="I296" s="7"/>
    </row>
    <row r="297" spans="1:9" ht="12.75">
      <c r="A297" s="18" t="s">
        <v>300</v>
      </c>
      <c r="B297" s="5">
        <v>222528</v>
      </c>
      <c r="C297" s="5">
        <v>20000</v>
      </c>
      <c r="D297" s="5">
        <v>115877</v>
      </c>
      <c r="E297" s="5">
        <v>135877</v>
      </c>
      <c r="F297" s="5">
        <v>1433</v>
      </c>
      <c r="G297" s="5">
        <f t="shared" si="4"/>
        <v>134444</v>
      </c>
      <c r="H297" s="5">
        <v>358405</v>
      </c>
      <c r="I297" s="7"/>
    </row>
    <row r="298" spans="1:9" ht="12.75">
      <c r="A298" s="18"/>
      <c r="B298" s="5"/>
      <c r="C298" s="5"/>
      <c r="D298" s="5"/>
      <c r="E298" s="5"/>
      <c r="F298" s="5"/>
      <c r="G298" s="5">
        <f>SUM(E298-F298)</f>
        <v>0</v>
      </c>
      <c r="H298" s="5">
        <f>SUM(G298+B298)</f>
        <v>0</v>
      </c>
      <c r="I298" s="7"/>
    </row>
    <row r="299" spans="1:9" ht="12.75">
      <c r="A299" s="18" t="s">
        <v>301</v>
      </c>
      <c r="B299" s="5"/>
      <c r="C299" s="5"/>
      <c r="D299" s="5"/>
      <c r="E299" s="5">
        <v>2000000</v>
      </c>
      <c r="F299" s="5"/>
      <c r="G299" s="5">
        <v>2000000</v>
      </c>
      <c r="H299" s="5">
        <f>SUM(G299+B300)</f>
        <v>2000000</v>
      </c>
      <c r="I299" s="7"/>
    </row>
    <row r="300" spans="1:9" ht="12.75">
      <c r="A300" s="18"/>
      <c r="B300" s="5"/>
      <c r="C300" s="5"/>
      <c r="D300" s="5"/>
      <c r="E300" s="5"/>
      <c r="F300" s="5"/>
      <c r="I300" s="7"/>
    </row>
    <row r="301" spans="1:9" ht="12.75">
      <c r="A301" s="7" t="s">
        <v>302</v>
      </c>
      <c r="B301" s="5">
        <f aca="true" t="shared" si="5" ref="B301:G301">SUM(B8:B299)</f>
        <v>58340000</v>
      </c>
      <c r="C301" s="5">
        <f t="shared" si="5"/>
        <v>8732800</v>
      </c>
      <c r="D301" s="5">
        <f t="shared" si="5"/>
        <v>30508818</v>
      </c>
      <c r="E301" s="5">
        <f t="shared" si="5"/>
        <v>41241618</v>
      </c>
      <c r="F301" s="5">
        <f t="shared" si="5"/>
        <v>375547</v>
      </c>
      <c r="G301" s="5">
        <f t="shared" si="5"/>
        <v>40866071</v>
      </c>
      <c r="H301" s="5">
        <f>SUM(H8:H299)</f>
        <v>99581618</v>
      </c>
      <c r="I301" s="7"/>
    </row>
    <row r="302" spans="1:9" ht="12.75">
      <c r="A302" s="18"/>
      <c r="B302" s="18"/>
      <c r="C302" s="5"/>
      <c r="D302" s="5"/>
      <c r="E302" s="5"/>
      <c r="F302" s="5"/>
      <c r="I302" s="7"/>
    </row>
    <row r="303" spans="1:9" ht="12.75">
      <c r="A303" s="7"/>
      <c r="B303" s="19"/>
      <c r="C303" s="19"/>
      <c r="D303" s="19"/>
      <c r="E303" s="19"/>
      <c r="F303" s="19"/>
      <c r="G303" s="19"/>
      <c r="H303" s="19"/>
      <c r="I303" s="7"/>
    </row>
    <row r="304" spans="1:9" ht="12.75">
      <c r="A304" s="7" t="s">
        <v>303</v>
      </c>
      <c r="B304" s="19"/>
      <c r="C304" s="19"/>
      <c r="D304" s="19"/>
      <c r="E304" s="19"/>
      <c r="F304" s="19"/>
      <c r="G304" s="19"/>
      <c r="H304" s="19"/>
      <c r="I304" s="7"/>
    </row>
    <row r="305" spans="1:9" ht="12.75">
      <c r="A305" s="7" t="s">
        <v>304</v>
      </c>
      <c r="B305" s="19"/>
      <c r="C305" s="19"/>
      <c r="D305" s="19"/>
      <c r="E305" s="19"/>
      <c r="F305" s="19"/>
      <c r="G305" s="19"/>
      <c r="H305" s="19"/>
      <c r="I305" s="7"/>
    </row>
    <row r="306" spans="1:9" ht="12.75">
      <c r="A306" s="7" t="s">
        <v>305</v>
      </c>
      <c r="B306" s="5"/>
      <c r="C306" s="5"/>
      <c r="D306" s="5"/>
      <c r="E306" s="5"/>
      <c r="F306" s="5"/>
      <c r="G306" s="5"/>
      <c r="H306" s="5"/>
      <c r="I306" s="7"/>
    </row>
    <row r="307" spans="6:9" ht="12.75">
      <c r="F307" s="5"/>
      <c r="G307" s="5"/>
      <c r="H307" s="5"/>
      <c r="I307" s="7"/>
    </row>
    <row r="308" spans="6:9" ht="12.75">
      <c r="F308" s="5"/>
      <c r="G308" s="5"/>
      <c r="H308" s="5"/>
      <c r="I308" s="7"/>
    </row>
    <row r="309" spans="6:9" ht="12.75">
      <c r="F309" s="5"/>
      <c r="G309" s="5"/>
      <c r="H309" s="5"/>
      <c r="I309" s="7"/>
    </row>
    <row r="310" spans="6:9" ht="12.75">
      <c r="F310" s="5"/>
      <c r="G310" s="5"/>
      <c r="H310" s="5"/>
      <c r="I310" s="7"/>
    </row>
    <row r="311" spans="6:9" ht="12.75">
      <c r="F311" s="5"/>
      <c r="G311" s="5"/>
      <c r="H311" s="5"/>
      <c r="I311" s="7"/>
    </row>
    <row r="312" spans="6:9" ht="12.75">
      <c r="F312" s="5"/>
      <c r="G312" s="5"/>
      <c r="H312" s="5"/>
      <c r="I312" s="7"/>
    </row>
    <row r="313" spans="6:9" ht="12.75">
      <c r="F313" s="5"/>
      <c r="G313" s="5"/>
      <c r="H313" s="5"/>
      <c r="I313" s="7"/>
    </row>
    <row r="314" spans="6:9" ht="12.75">
      <c r="F314" s="5"/>
      <c r="G314" s="5"/>
      <c r="H314" s="5"/>
      <c r="I314" s="7"/>
    </row>
    <row r="315" spans="6:9" ht="12.75">
      <c r="F315" s="5"/>
      <c r="G315" s="5"/>
      <c r="H315" s="5"/>
      <c r="I315" s="7"/>
    </row>
    <row r="316" spans="6:9" ht="12.75">
      <c r="F316" s="5"/>
      <c r="G316" s="5"/>
      <c r="H316" s="5"/>
      <c r="I316" s="7"/>
    </row>
    <row r="317" spans="6:9" ht="12.75">
      <c r="F317" s="5"/>
      <c r="G317" s="5"/>
      <c r="H317" s="5"/>
      <c r="I317" s="7"/>
    </row>
    <row r="318" spans="6:9" ht="12.75">
      <c r="F318" s="5"/>
      <c r="G318" s="5"/>
      <c r="H318" s="5"/>
      <c r="I318" s="7"/>
    </row>
    <row r="319" spans="6:9" ht="12.75">
      <c r="F319" s="5"/>
      <c r="G319" s="5"/>
      <c r="H319" s="5"/>
      <c r="I319" s="7"/>
    </row>
    <row r="320" spans="6:9" ht="12.75">
      <c r="F320" s="5"/>
      <c r="G320" s="5"/>
      <c r="H320" s="5"/>
      <c r="I320" s="7"/>
    </row>
    <row r="321" spans="6:9" ht="12.75">
      <c r="F321" s="5"/>
      <c r="G321" s="5"/>
      <c r="H321" s="5"/>
      <c r="I321" s="7"/>
    </row>
    <row r="322" spans="6:9" ht="12.75">
      <c r="F322" s="5"/>
      <c r="G322" s="5"/>
      <c r="H322" s="5"/>
      <c r="I322" s="7"/>
    </row>
    <row r="323" spans="6:9" ht="12.75">
      <c r="F323" s="5"/>
      <c r="G323" s="5"/>
      <c r="H323" s="5"/>
      <c r="I323" s="7"/>
    </row>
    <row r="324" spans="6:9" ht="12.75">
      <c r="F324" s="5"/>
      <c r="G324" s="5"/>
      <c r="H324" s="5"/>
      <c r="I324" s="7"/>
    </row>
    <row r="325" spans="6:9" ht="12.75">
      <c r="F325" s="5"/>
      <c r="G325" s="5"/>
      <c r="H325" s="5"/>
      <c r="I325" s="7"/>
    </row>
    <row r="326" spans="6:9" ht="12.75">
      <c r="F326" s="5"/>
      <c r="G326" s="5"/>
      <c r="H326" s="5"/>
      <c r="I326" s="7"/>
    </row>
    <row r="327" spans="6:9" ht="12.75">
      <c r="F327" s="5"/>
      <c r="G327" s="5"/>
      <c r="H327" s="5"/>
      <c r="I327" s="7"/>
    </row>
    <row r="328" spans="6:9" ht="12.75">
      <c r="F328" s="5"/>
      <c r="G328" s="5"/>
      <c r="H328" s="5"/>
      <c r="I328" s="7"/>
    </row>
    <row r="329" spans="6:9" ht="12.75">
      <c r="F329" s="5"/>
      <c r="G329" s="5"/>
      <c r="H329" s="5"/>
      <c r="I329" s="7"/>
    </row>
    <row r="330" spans="6:9" ht="12.75">
      <c r="F330" s="5"/>
      <c r="G330" s="5"/>
      <c r="H330" s="5"/>
      <c r="I330" s="7"/>
    </row>
    <row r="331" spans="6:9" ht="12.75">
      <c r="F331" s="5"/>
      <c r="G331" s="5"/>
      <c r="H331" s="5"/>
      <c r="I331" s="7"/>
    </row>
    <row r="332" spans="6:9" ht="12.75">
      <c r="F332" s="5"/>
      <c r="G332" s="5"/>
      <c r="H332" s="5"/>
      <c r="I332" s="7"/>
    </row>
    <row r="333" spans="6:9" ht="12.75">
      <c r="F333" s="5"/>
      <c r="G333" s="5"/>
      <c r="H333" s="5"/>
      <c r="I333" s="7"/>
    </row>
    <row r="334" spans="6:9" ht="12.75">
      <c r="F334" s="5"/>
      <c r="G334" s="5"/>
      <c r="H334" s="5"/>
      <c r="I334" s="7"/>
    </row>
    <row r="335" spans="6:9" ht="12.75">
      <c r="F335" s="5"/>
      <c r="G335" s="5"/>
      <c r="H335" s="5"/>
      <c r="I335" s="7"/>
    </row>
    <row r="336" spans="6:9" ht="12.75">
      <c r="F336" s="5"/>
      <c r="G336" s="5"/>
      <c r="H336" s="5"/>
      <c r="I336" s="7"/>
    </row>
    <row r="337" spans="6:9" ht="12.75">
      <c r="F337" s="5"/>
      <c r="G337" s="5"/>
      <c r="H337" s="5"/>
      <c r="I337" s="7"/>
    </row>
    <row r="338" spans="6:9" ht="12.75">
      <c r="F338" s="5"/>
      <c r="G338" s="5"/>
      <c r="H338" s="5"/>
      <c r="I338" s="7"/>
    </row>
    <row r="339" spans="6:9" ht="12.75">
      <c r="F339" s="5"/>
      <c r="G339" s="5"/>
      <c r="H339" s="5"/>
      <c r="I339" s="7"/>
    </row>
    <row r="340" spans="6:9" ht="12.75">
      <c r="F340" s="5"/>
      <c r="G340" s="5"/>
      <c r="H340" s="5"/>
      <c r="I340" s="7"/>
    </row>
    <row r="341" spans="6:9" ht="12.75">
      <c r="F341" s="5"/>
      <c r="G341" s="5"/>
      <c r="H341" s="5"/>
      <c r="I341" s="7"/>
    </row>
    <row r="342" spans="6:9" ht="12.75">
      <c r="F342" s="5"/>
      <c r="G342" s="5"/>
      <c r="H342" s="5"/>
      <c r="I342" s="7"/>
    </row>
    <row r="343" spans="6:9" ht="12.75">
      <c r="F343" s="5"/>
      <c r="G343" s="5"/>
      <c r="H343" s="5"/>
      <c r="I343" s="7"/>
    </row>
    <row r="344" spans="6:9" ht="12.75">
      <c r="F344" s="5"/>
      <c r="G344" s="5"/>
      <c r="H344" s="5"/>
      <c r="I344" s="7"/>
    </row>
    <row r="345" spans="6:9" ht="12.75">
      <c r="F345" s="5"/>
      <c r="G345" s="5"/>
      <c r="H345" s="5"/>
      <c r="I345" s="7"/>
    </row>
    <row r="346" spans="6:9" ht="12.75">
      <c r="F346" s="5"/>
      <c r="G346" s="5"/>
      <c r="H346" s="5"/>
      <c r="I346" s="7"/>
    </row>
    <row r="347" spans="6:9" ht="12.75">
      <c r="F347" s="5"/>
      <c r="G347" s="5"/>
      <c r="H347" s="5"/>
      <c r="I347" s="7"/>
    </row>
    <row r="348" spans="6:9" ht="12.75">
      <c r="F348" s="5"/>
      <c r="G348" s="5"/>
      <c r="H348" s="5"/>
      <c r="I348" s="7"/>
    </row>
    <row r="349" spans="6:9" ht="12.75">
      <c r="F349" s="5"/>
      <c r="G349" s="5"/>
      <c r="H349" s="5"/>
      <c r="I349" s="7"/>
    </row>
    <row r="350" spans="6:9" ht="12.75">
      <c r="F350" s="5"/>
      <c r="G350" s="5"/>
      <c r="H350" s="5"/>
      <c r="I350" s="7"/>
    </row>
    <row r="351" spans="6:9" ht="12.75">
      <c r="F351" s="5"/>
      <c r="G351" s="5"/>
      <c r="H351" s="5"/>
      <c r="I351" s="7"/>
    </row>
    <row r="352" spans="6:9" ht="12.75">
      <c r="F352" s="5"/>
      <c r="G352" s="5"/>
      <c r="H352" s="5"/>
      <c r="I352" s="7"/>
    </row>
    <row r="353" spans="6:9" ht="12.75">
      <c r="F353" s="5"/>
      <c r="G353" s="5"/>
      <c r="H353" s="5"/>
      <c r="I353" s="7"/>
    </row>
  </sheetData>
  <printOptions/>
  <pageMargins left="0.5" right="0.5" top="0.5" bottom="0.5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2007 CCDF Final Tribal Allocation</dc:title>
  <dc:subject>FY 2007 CCDF Final Tribal Allocation</dc:subject>
  <dc:creator/>
  <cp:keywords/>
  <dc:description/>
  <cp:lastModifiedBy/>
  <cp:lastPrinted>2007-03-22T14:05:01Z</cp:lastPrinted>
  <dcterms:created xsi:type="dcterms:W3CDTF">2007-03-08T20:36:43Z</dcterms:created>
  <dcterms:modified xsi:type="dcterms:W3CDTF">2008-10-27T17:58:06Z</dcterms:modified>
  <cp:category/>
  <cp:version/>
  <cp:contentType/>
  <cp:contentStatus/>
</cp:coreProperties>
</file>